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\Desktop\Checker\Checker\Tables\"/>
    </mc:Choice>
  </mc:AlternateContent>
  <bookViews>
    <workbookView xWindow="0" yWindow="0" windowWidth="38400" windowHeight="17700" tabRatio="988" activeTab="9"/>
  </bookViews>
  <sheets>
    <sheet name="Транзитные цепи" sheetId="5" r:id="rId1"/>
    <sheet name="Общие" sheetId="19" r:id="rId2"/>
    <sheet name="Канал 1" sheetId="16" r:id="rId3"/>
    <sheet name="Канал 2" sheetId="17" r:id="rId4"/>
    <sheet name="Канал 3" sheetId="18" r:id="rId5"/>
    <sheet name="Завершение" sheetId="20" r:id="rId6"/>
    <sheet name="ProgramName" sheetId="15" r:id="rId7"/>
    <sheet name="Установка Uпит Номинал" sheetId="2" r:id="rId8"/>
    <sheet name="DeviceInformation" sheetId="7" r:id="rId9"/>
    <sheet name="Settings" sheetId="9" r:id="rId10"/>
    <sheet name="EmergencyBreaking" sheetId="8" r:id="rId11"/>
    <sheet name="Отладка АСБЛ" sheetId="14" r:id="rId12"/>
    <sheet name="VoltageSupply" sheetId="10" r:id="rId1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" i="5" l="1"/>
  <c r="K3" i="5"/>
  <c r="K4" i="5"/>
  <c r="K5" i="5"/>
  <c r="K6" i="5"/>
  <c r="K7" i="5"/>
  <c r="K8" i="5"/>
  <c r="K9" i="5"/>
  <c r="K10" i="5"/>
  <c r="K11" i="5"/>
  <c r="K12" i="5"/>
  <c r="K13" i="5"/>
  <c r="K516" i="18" l="1"/>
  <c r="K490" i="17" l="1"/>
  <c r="K4" i="14" l="1"/>
  <c r="K232" i="17" l="1"/>
  <c r="K229" i="17"/>
  <c r="K225" i="17"/>
  <c r="K222" i="17"/>
  <c r="K199" i="17"/>
  <c r="K196" i="17"/>
  <c r="K182" i="17"/>
  <c r="K179" i="17"/>
  <c r="K206" i="17" l="1"/>
  <c r="K203" i="17"/>
  <c r="K189" i="17"/>
  <c r="K186" i="17"/>
  <c r="K172" i="17"/>
  <c r="K169" i="17"/>
  <c r="K165" i="17"/>
  <c r="K156" i="17"/>
  <c r="K152" i="17"/>
  <c r="K149" i="17"/>
  <c r="K145" i="17"/>
  <c r="K142" i="17"/>
  <c r="K135" i="17"/>
  <c r="K132" i="17"/>
  <c r="K128" i="17"/>
  <c r="K125" i="17"/>
  <c r="K111" i="17"/>
  <c r="K118" i="17"/>
  <c r="K115" i="17"/>
  <c r="K9" i="14" l="1"/>
  <c r="K8" i="14"/>
  <c r="K7" i="14"/>
  <c r="K6" i="14"/>
  <c r="K5" i="14"/>
  <c r="K3" i="14"/>
  <c r="K569" i="18" l="1"/>
  <c r="K562" i="18"/>
  <c r="K559" i="18"/>
  <c r="K547" i="18"/>
  <c r="K543" i="18"/>
  <c r="K514" i="18"/>
  <c r="K510" i="18"/>
  <c r="K483" i="18"/>
  <c r="K479" i="18"/>
  <c r="K457" i="18"/>
  <c r="K453" i="18"/>
  <c r="K427" i="18"/>
  <c r="K431" i="18"/>
  <c r="K405" i="18"/>
  <c r="K402" i="18"/>
  <c r="K539" i="18"/>
  <c r="K432" i="18"/>
  <c r="K328" i="18"/>
  <c r="K299" i="18"/>
  <c r="K298" i="18"/>
  <c r="K297" i="18"/>
  <c r="K296" i="18"/>
  <c r="K295" i="18"/>
  <c r="K294" i="18"/>
  <c r="K293" i="18"/>
  <c r="K292" i="18"/>
  <c r="K291" i="18"/>
  <c r="K290" i="18"/>
  <c r="K229" i="18"/>
  <c r="K129" i="18"/>
  <c r="K29" i="18"/>
  <c r="K243" i="18"/>
  <c r="K249" i="18"/>
  <c r="K244" i="18"/>
  <c r="K238" i="18"/>
  <c r="K235" i="18"/>
  <c r="K231" i="18"/>
  <c r="K228" i="18"/>
  <c r="K221" i="18"/>
  <c r="K218" i="18"/>
  <c r="K214" i="18"/>
  <c r="K211" i="18"/>
  <c r="K197" i="18"/>
  <c r="K194" i="18"/>
  <c r="K204" i="18"/>
  <c r="K201" i="18"/>
  <c r="K189" i="18"/>
  <c r="K186" i="18"/>
  <c r="K182" i="18"/>
  <c r="K179" i="18"/>
  <c r="K175" i="18"/>
  <c r="K172" i="18"/>
  <c r="K165" i="18"/>
  <c r="K162" i="18"/>
  <c r="K158" i="18"/>
  <c r="K155" i="18"/>
  <c r="K148" i="18"/>
  <c r="K145" i="18"/>
  <c r="K141" i="18"/>
  <c r="K142" i="18"/>
  <c r="K138" i="18"/>
  <c r="K133" i="18"/>
  <c r="K130" i="18"/>
  <c r="K126" i="18"/>
  <c r="K123" i="18"/>
  <c r="K109" i="18"/>
  <c r="K106" i="18"/>
  <c r="K92" i="18"/>
  <c r="K89" i="18"/>
  <c r="K76" i="18"/>
  <c r="K73" i="18"/>
  <c r="K69" i="18"/>
  <c r="K66" i="18"/>
  <c r="K52" i="18"/>
  <c r="K49" i="18"/>
  <c r="K35" i="18"/>
  <c r="K32" i="18"/>
  <c r="K19" i="18"/>
  <c r="K16" i="18"/>
  <c r="K573" i="18"/>
  <c r="K572" i="18"/>
  <c r="K571" i="18"/>
  <c r="K570" i="18"/>
  <c r="K568" i="18"/>
  <c r="K567" i="18"/>
  <c r="K566" i="18"/>
  <c r="K565" i="18"/>
  <c r="K564" i="18"/>
  <c r="K563" i="18"/>
  <c r="K561" i="18"/>
  <c r="K560" i="18"/>
  <c r="K558" i="18"/>
  <c r="K557" i="18"/>
  <c r="K556" i="18"/>
  <c r="K555" i="18"/>
  <c r="K554" i="18"/>
  <c r="K553" i="18"/>
  <c r="K552" i="18"/>
  <c r="K551" i="18"/>
  <c r="K550" i="18"/>
  <c r="K549" i="18"/>
  <c r="K548" i="18"/>
  <c r="K546" i="18"/>
  <c r="K545" i="18"/>
  <c r="K544" i="18"/>
  <c r="K542" i="18"/>
  <c r="K541" i="18"/>
  <c r="K540" i="18"/>
  <c r="K538" i="18"/>
  <c r="K537" i="18"/>
  <c r="K536" i="18"/>
  <c r="K535" i="18"/>
  <c r="K534" i="18"/>
  <c r="K533" i="18"/>
  <c r="K532" i="18"/>
  <c r="K531" i="18"/>
  <c r="K530" i="18"/>
  <c r="K529" i="18"/>
  <c r="K528" i="18"/>
  <c r="K527" i="18"/>
  <c r="K526" i="18"/>
  <c r="K525" i="18"/>
  <c r="K524" i="18"/>
  <c r="K523" i="18"/>
  <c r="K522" i="18"/>
  <c r="K521" i="18"/>
  <c r="K520" i="18"/>
  <c r="K519" i="18"/>
  <c r="K518" i="18"/>
  <c r="K517" i="18"/>
  <c r="K515" i="18"/>
  <c r="K513" i="18"/>
  <c r="K512" i="18"/>
  <c r="K511" i="18"/>
  <c r="K509" i="18"/>
  <c r="K508" i="18"/>
  <c r="K507" i="18"/>
  <c r="K506" i="18"/>
  <c r="K505" i="18"/>
  <c r="K504" i="18"/>
  <c r="K503" i="18"/>
  <c r="K502" i="18"/>
  <c r="K501" i="18"/>
  <c r="K500" i="18"/>
  <c r="K499" i="18"/>
  <c r="K498" i="18"/>
  <c r="K497" i="18"/>
  <c r="K496" i="18"/>
  <c r="K495" i="18"/>
  <c r="K494" i="18"/>
  <c r="K493" i="18"/>
  <c r="K492" i="18"/>
  <c r="K491" i="18"/>
  <c r="K490" i="18"/>
  <c r="K489" i="18"/>
  <c r="K488" i="18"/>
  <c r="K487" i="18"/>
  <c r="K486" i="18"/>
  <c r="K485" i="18"/>
  <c r="K484" i="18"/>
  <c r="K482" i="18"/>
  <c r="K481" i="18"/>
  <c r="K480" i="18"/>
  <c r="K478" i="18"/>
  <c r="K477" i="18"/>
  <c r="K476" i="18"/>
  <c r="K475" i="18"/>
  <c r="K474" i="18"/>
  <c r="K473" i="18"/>
  <c r="K472" i="18"/>
  <c r="K471" i="18"/>
  <c r="K470" i="18"/>
  <c r="K469" i="18"/>
  <c r="K468" i="18"/>
  <c r="K467" i="18"/>
  <c r="K466" i="18"/>
  <c r="K465" i="18"/>
  <c r="K464" i="18"/>
  <c r="K463" i="18"/>
  <c r="K462" i="18"/>
  <c r="K461" i="18"/>
  <c r="K460" i="18"/>
  <c r="K459" i="18"/>
  <c r="K458" i="18"/>
  <c r="K456" i="18"/>
  <c r="K455" i="18"/>
  <c r="K454" i="18"/>
  <c r="K452" i="18"/>
  <c r="K451" i="18"/>
  <c r="K450" i="18"/>
  <c r="K449" i="18"/>
  <c r="K448" i="18"/>
  <c r="K447" i="18"/>
  <c r="K446" i="18"/>
  <c r="K445" i="18"/>
  <c r="K444" i="18"/>
  <c r="K443" i="18"/>
  <c r="K442" i="18"/>
  <c r="K441" i="18"/>
  <c r="K440" i="18"/>
  <c r="K439" i="18"/>
  <c r="K438" i="18"/>
  <c r="K437" i="18"/>
  <c r="K436" i="18"/>
  <c r="K435" i="18"/>
  <c r="K434" i="18"/>
  <c r="K433" i="18"/>
  <c r="K430" i="18"/>
  <c r="K429" i="18"/>
  <c r="K428" i="18"/>
  <c r="K426" i="18"/>
  <c r="K425" i="18"/>
  <c r="K424" i="18"/>
  <c r="K423" i="18"/>
  <c r="K422" i="18"/>
  <c r="K421" i="18"/>
  <c r="K420" i="18"/>
  <c r="K419" i="18"/>
  <c r="K418" i="18"/>
  <c r="K417" i="18"/>
  <c r="K416" i="18"/>
  <c r="K415" i="18"/>
  <c r="K414" i="18"/>
  <c r="K413" i="18"/>
  <c r="K412" i="18"/>
  <c r="K411" i="18"/>
  <c r="K410" i="18"/>
  <c r="K409" i="18"/>
  <c r="K408" i="18"/>
  <c r="K407" i="18"/>
  <c r="K406" i="18"/>
  <c r="K404" i="18"/>
  <c r="K403" i="18"/>
  <c r="K401" i="18"/>
  <c r="K400" i="18"/>
  <c r="K399" i="18"/>
  <c r="K398" i="18"/>
  <c r="K397" i="18"/>
  <c r="K396" i="18"/>
  <c r="K395" i="18"/>
  <c r="K394" i="18"/>
  <c r="K393" i="18"/>
  <c r="K392" i="18"/>
  <c r="K391" i="18"/>
  <c r="K390" i="18"/>
  <c r="K389" i="18"/>
  <c r="K388" i="18"/>
  <c r="K387" i="18"/>
  <c r="K386" i="18"/>
  <c r="K385" i="18"/>
  <c r="K384" i="18"/>
  <c r="K383" i="18"/>
  <c r="K382" i="18"/>
  <c r="K381" i="18"/>
  <c r="K380" i="18"/>
  <c r="K379" i="18"/>
  <c r="K378" i="18"/>
  <c r="K377" i="18"/>
  <c r="K376" i="18"/>
  <c r="K375" i="18"/>
  <c r="K374" i="18"/>
  <c r="K373" i="18"/>
  <c r="K372" i="18"/>
  <c r="K371" i="18"/>
  <c r="K370" i="18"/>
  <c r="K369" i="18"/>
  <c r="K368" i="18"/>
  <c r="K367" i="18"/>
  <c r="K366" i="18"/>
  <c r="K365" i="18"/>
  <c r="K364" i="18"/>
  <c r="K363" i="18"/>
  <c r="K362" i="18"/>
  <c r="K361" i="18"/>
  <c r="K360" i="18"/>
  <c r="K359" i="18"/>
  <c r="K358" i="18"/>
  <c r="K357" i="18"/>
  <c r="K356" i="18"/>
  <c r="K355" i="18"/>
  <c r="K354" i="18"/>
  <c r="K353" i="18"/>
  <c r="K352" i="18"/>
  <c r="K351" i="18"/>
  <c r="K350" i="18"/>
  <c r="K349" i="18"/>
  <c r="K348" i="18"/>
  <c r="K347" i="18"/>
  <c r="K346" i="18"/>
  <c r="K345" i="18"/>
  <c r="K344" i="18"/>
  <c r="K343" i="18"/>
  <c r="K342" i="18"/>
  <c r="K341" i="18"/>
  <c r="K340" i="18"/>
  <c r="K339" i="18"/>
  <c r="K338" i="18"/>
  <c r="K337" i="18"/>
  <c r="K336" i="18"/>
  <c r="K335" i="18"/>
  <c r="K334" i="18"/>
  <c r="K333" i="18"/>
  <c r="K332" i="18"/>
  <c r="K331" i="18"/>
  <c r="K330" i="18"/>
  <c r="K329" i="18"/>
  <c r="K327" i="18"/>
  <c r="K326" i="18"/>
  <c r="K325" i="18"/>
  <c r="K324" i="18"/>
  <c r="K323" i="18"/>
  <c r="K322" i="18"/>
  <c r="K321" i="18"/>
  <c r="K320" i="18"/>
  <c r="K319" i="18"/>
  <c r="K318" i="18"/>
  <c r="K317" i="18"/>
  <c r="K316" i="18"/>
  <c r="K315" i="18"/>
  <c r="K314" i="18"/>
  <c r="K313" i="18"/>
  <c r="K312" i="18"/>
  <c r="K311" i="18"/>
  <c r="K310" i="18"/>
  <c r="K309" i="18"/>
  <c r="K308" i="18"/>
  <c r="K307" i="18"/>
  <c r="K306" i="18"/>
  <c r="K305" i="18"/>
  <c r="K304" i="18"/>
  <c r="K303" i="18"/>
  <c r="K302" i="18"/>
  <c r="K301" i="18"/>
  <c r="K300" i="18"/>
  <c r="K289" i="18"/>
  <c r="K288" i="18"/>
  <c r="K287" i="18"/>
  <c r="K286" i="18"/>
  <c r="K285" i="18"/>
  <c r="K284" i="18"/>
  <c r="K283" i="18"/>
  <c r="K282" i="18"/>
  <c r="K281" i="18"/>
  <c r="K280" i="18"/>
  <c r="K279" i="18"/>
  <c r="K278" i="18"/>
  <c r="K277" i="18"/>
  <c r="K276" i="18"/>
  <c r="K275" i="18"/>
  <c r="K274" i="18"/>
  <c r="K273" i="18"/>
  <c r="K272" i="18"/>
  <c r="K271" i="18"/>
  <c r="K270" i="18"/>
  <c r="K269" i="18"/>
  <c r="K268" i="18"/>
  <c r="K267" i="18"/>
  <c r="K266" i="18"/>
  <c r="K265" i="18"/>
  <c r="K264" i="18"/>
  <c r="K263" i="18"/>
  <c r="K262" i="18"/>
  <c r="K261" i="18"/>
  <c r="K260" i="18"/>
  <c r="K259" i="18"/>
  <c r="K258" i="18"/>
  <c r="K257" i="18"/>
  <c r="K256" i="18"/>
  <c r="K255" i="18"/>
  <c r="K254" i="18"/>
  <c r="K253" i="18"/>
  <c r="K252" i="18"/>
  <c r="K251" i="18"/>
  <c r="K250" i="18"/>
  <c r="K248" i="18"/>
  <c r="K247" i="18"/>
  <c r="K246" i="18"/>
  <c r="K245" i="18"/>
  <c r="K242" i="18"/>
  <c r="K241" i="18"/>
  <c r="K240" i="18"/>
  <c r="K239" i="18"/>
  <c r="K237" i="18"/>
  <c r="K236" i="18"/>
  <c r="K234" i="18"/>
  <c r="K233" i="18"/>
  <c r="K232" i="18"/>
  <c r="K230" i="18"/>
  <c r="K227" i="18"/>
  <c r="K226" i="18"/>
  <c r="K225" i="18"/>
  <c r="K224" i="18"/>
  <c r="K223" i="18"/>
  <c r="K222" i="18"/>
  <c r="K220" i="18"/>
  <c r="K219" i="18"/>
  <c r="K217" i="18"/>
  <c r="K216" i="18"/>
  <c r="K215" i="18"/>
  <c r="K213" i="18"/>
  <c r="K212" i="18"/>
  <c r="K210" i="18"/>
  <c r="K209" i="18"/>
  <c r="K208" i="18"/>
  <c r="K207" i="18"/>
  <c r="K206" i="18"/>
  <c r="K205" i="18"/>
  <c r="K203" i="18"/>
  <c r="K202" i="18"/>
  <c r="K200" i="18"/>
  <c r="K199" i="18"/>
  <c r="K198" i="18"/>
  <c r="K196" i="18"/>
  <c r="K195" i="18"/>
  <c r="K193" i="18"/>
  <c r="K192" i="18"/>
  <c r="K191" i="18"/>
  <c r="K190" i="18"/>
  <c r="K188" i="18"/>
  <c r="K187" i="18"/>
  <c r="K185" i="18"/>
  <c r="K184" i="18"/>
  <c r="K183" i="18"/>
  <c r="K181" i="18"/>
  <c r="K180" i="18"/>
  <c r="K178" i="18"/>
  <c r="K177" i="18"/>
  <c r="K176" i="18"/>
  <c r="K174" i="18"/>
  <c r="K173" i="18"/>
  <c r="K171" i="18"/>
  <c r="K170" i="18"/>
  <c r="K169" i="18"/>
  <c r="K168" i="18"/>
  <c r="K167" i="18"/>
  <c r="K166" i="18"/>
  <c r="K164" i="18"/>
  <c r="K163" i="18"/>
  <c r="K161" i="18"/>
  <c r="K160" i="18"/>
  <c r="K159" i="18"/>
  <c r="K157" i="18"/>
  <c r="K156" i="18"/>
  <c r="K154" i="18"/>
  <c r="K153" i="18"/>
  <c r="K152" i="18"/>
  <c r="K151" i="18"/>
  <c r="K150" i="18"/>
  <c r="K149" i="18"/>
  <c r="K147" i="18"/>
  <c r="K146" i="18"/>
  <c r="K144" i="18"/>
  <c r="K143" i="18"/>
  <c r="K140" i="18"/>
  <c r="K139" i="18"/>
  <c r="K137" i="18"/>
  <c r="K136" i="18"/>
  <c r="K135" i="18"/>
  <c r="K134" i="18"/>
  <c r="K132" i="18"/>
  <c r="K131" i="18"/>
  <c r="K128" i="18"/>
  <c r="K127" i="18"/>
  <c r="K125" i="18"/>
  <c r="K124" i="18"/>
  <c r="K122" i="18"/>
  <c r="K121" i="18"/>
  <c r="K120" i="18"/>
  <c r="K119" i="18"/>
  <c r="K118" i="18"/>
  <c r="K117" i="18"/>
  <c r="K116" i="18"/>
  <c r="K115" i="18"/>
  <c r="K114" i="18"/>
  <c r="K113" i="18"/>
  <c r="K112" i="18"/>
  <c r="K111" i="18"/>
  <c r="K110" i="18"/>
  <c r="K108" i="18"/>
  <c r="K107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1" i="18"/>
  <c r="K90" i="18"/>
  <c r="K88" i="18"/>
  <c r="K87" i="18"/>
  <c r="K86" i="18"/>
  <c r="K85" i="18"/>
  <c r="K84" i="18"/>
  <c r="K83" i="18"/>
  <c r="K82" i="18"/>
  <c r="K81" i="18"/>
  <c r="K80" i="18"/>
  <c r="K79" i="18"/>
  <c r="K78" i="18"/>
  <c r="K77" i="18"/>
  <c r="K75" i="18"/>
  <c r="K74" i="18"/>
  <c r="K72" i="18"/>
  <c r="K71" i="18"/>
  <c r="K70" i="18"/>
  <c r="K68" i="18"/>
  <c r="K67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1" i="18"/>
  <c r="K50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4" i="18"/>
  <c r="K33" i="18"/>
  <c r="K31" i="18"/>
  <c r="K30" i="18"/>
  <c r="K28" i="18"/>
  <c r="K27" i="18"/>
  <c r="K26" i="18"/>
  <c r="K25" i="18"/>
  <c r="K24" i="18"/>
  <c r="K23" i="18"/>
  <c r="K22" i="18"/>
  <c r="K21" i="18"/>
  <c r="K20" i="18"/>
  <c r="K18" i="18"/>
  <c r="K17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245" i="17" l="1"/>
  <c r="K236" i="17"/>
  <c r="K170" i="17"/>
  <c r="K120" i="17"/>
  <c r="K116" i="17"/>
  <c r="K71" i="17"/>
  <c r="K22" i="17"/>
  <c r="K539" i="17"/>
  <c r="K538" i="17"/>
  <c r="K537" i="17"/>
  <c r="K536" i="17"/>
  <c r="K535" i="17"/>
  <c r="K534" i="17"/>
  <c r="K533" i="17"/>
  <c r="K532" i="17"/>
  <c r="K531" i="17"/>
  <c r="K530" i="17"/>
  <c r="K529" i="17"/>
  <c r="K528" i="17"/>
  <c r="K527" i="17"/>
  <c r="K526" i="17"/>
  <c r="K525" i="17"/>
  <c r="K524" i="17"/>
  <c r="K523" i="17"/>
  <c r="K522" i="17"/>
  <c r="K521" i="17"/>
  <c r="K520" i="17"/>
  <c r="K519" i="17"/>
  <c r="K518" i="17"/>
  <c r="K517" i="17"/>
  <c r="K516" i="17"/>
  <c r="K515" i="17"/>
  <c r="K514" i="17"/>
  <c r="K513" i="17"/>
  <c r="K512" i="17"/>
  <c r="K511" i="17"/>
  <c r="K510" i="17"/>
  <c r="K509" i="17"/>
  <c r="K508" i="17"/>
  <c r="K507" i="17"/>
  <c r="K506" i="17"/>
  <c r="K505" i="17"/>
  <c r="K504" i="17"/>
  <c r="K503" i="17"/>
  <c r="K502" i="17"/>
  <c r="K501" i="17"/>
  <c r="K500" i="17"/>
  <c r="K499" i="17"/>
  <c r="K498" i="17"/>
  <c r="K497" i="17"/>
  <c r="K496" i="17"/>
  <c r="K495" i="17"/>
  <c r="K494" i="17"/>
  <c r="K493" i="17"/>
  <c r="K492" i="17"/>
  <c r="K491" i="17"/>
  <c r="K489" i="17"/>
  <c r="K488" i="17"/>
  <c r="K487" i="17"/>
  <c r="K486" i="17"/>
  <c r="K485" i="17"/>
  <c r="K484" i="17"/>
  <c r="K483" i="17"/>
  <c r="K482" i="17"/>
  <c r="K481" i="17"/>
  <c r="K480" i="17"/>
  <c r="K479" i="17"/>
  <c r="K478" i="17"/>
  <c r="K477" i="17"/>
  <c r="K476" i="17"/>
  <c r="K475" i="17"/>
  <c r="K474" i="17"/>
  <c r="K473" i="17"/>
  <c r="K472" i="17"/>
  <c r="K471" i="17"/>
  <c r="K470" i="17"/>
  <c r="K469" i="17"/>
  <c r="K468" i="17"/>
  <c r="K467" i="17"/>
  <c r="K466" i="17"/>
  <c r="K465" i="17"/>
  <c r="K464" i="17"/>
  <c r="K463" i="17"/>
  <c r="K462" i="17"/>
  <c r="K461" i="17"/>
  <c r="K460" i="17"/>
  <c r="K459" i="17"/>
  <c r="K458" i="17"/>
  <c r="K457" i="17"/>
  <c r="K456" i="17"/>
  <c r="K455" i="17"/>
  <c r="K454" i="17"/>
  <c r="K453" i="17"/>
  <c r="K452" i="17"/>
  <c r="K451" i="17"/>
  <c r="K450" i="17"/>
  <c r="K449" i="17"/>
  <c r="K448" i="17"/>
  <c r="K447" i="17"/>
  <c r="K446" i="17"/>
  <c r="K445" i="17"/>
  <c r="K444" i="17"/>
  <c r="K443" i="17"/>
  <c r="K442" i="17"/>
  <c r="K441" i="17"/>
  <c r="K440" i="17"/>
  <c r="K439" i="17"/>
  <c r="K438" i="17"/>
  <c r="K437" i="17"/>
  <c r="K436" i="17"/>
  <c r="K435" i="17"/>
  <c r="K434" i="17"/>
  <c r="K433" i="17"/>
  <c r="K432" i="17"/>
  <c r="K431" i="17"/>
  <c r="K430" i="17"/>
  <c r="K429" i="17"/>
  <c r="K428" i="17"/>
  <c r="K427" i="17"/>
  <c r="K426" i="17"/>
  <c r="K425" i="17"/>
  <c r="K424" i="17"/>
  <c r="K423" i="17"/>
  <c r="K422" i="17"/>
  <c r="K421" i="17"/>
  <c r="K420" i="17"/>
  <c r="K419" i="17"/>
  <c r="K418" i="17"/>
  <c r="K417" i="17"/>
  <c r="K416" i="17"/>
  <c r="K415" i="17"/>
  <c r="K414" i="17"/>
  <c r="K413" i="17"/>
  <c r="K412" i="17"/>
  <c r="K411" i="17"/>
  <c r="K410" i="17"/>
  <c r="K409" i="17"/>
  <c r="K408" i="17"/>
  <c r="K407" i="17"/>
  <c r="K406" i="17"/>
  <c r="K405" i="17"/>
  <c r="K404" i="17"/>
  <c r="K403" i="17"/>
  <c r="K402" i="17"/>
  <c r="K401" i="17"/>
  <c r="K400" i="17"/>
  <c r="K399" i="17"/>
  <c r="K398" i="17"/>
  <c r="K397" i="17"/>
  <c r="K396" i="17"/>
  <c r="K395" i="17"/>
  <c r="K394" i="17"/>
  <c r="K393" i="17"/>
  <c r="K392" i="17"/>
  <c r="K391" i="17"/>
  <c r="K390" i="17"/>
  <c r="K389" i="17"/>
  <c r="K388" i="17"/>
  <c r="K387" i="17"/>
  <c r="K386" i="17"/>
  <c r="K385" i="17"/>
  <c r="K384" i="17"/>
  <c r="K383" i="17"/>
  <c r="K382" i="17"/>
  <c r="K381" i="17"/>
  <c r="K380" i="17"/>
  <c r="K379" i="17"/>
  <c r="K378" i="17"/>
  <c r="K377" i="17"/>
  <c r="K376" i="17"/>
  <c r="K375" i="17"/>
  <c r="K374" i="17"/>
  <c r="K373" i="17"/>
  <c r="K372" i="17"/>
  <c r="K371" i="17"/>
  <c r="K370" i="17"/>
  <c r="K369" i="17"/>
  <c r="K368" i="17"/>
  <c r="K367" i="17"/>
  <c r="K366" i="17"/>
  <c r="K365" i="17"/>
  <c r="K364" i="17"/>
  <c r="K363" i="17"/>
  <c r="K362" i="17"/>
  <c r="K361" i="17"/>
  <c r="K360" i="17"/>
  <c r="K359" i="17"/>
  <c r="K358" i="17"/>
  <c r="K357" i="17"/>
  <c r="K356" i="17"/>
  <c r="K355" i="17"/>
  <c r="K354" i="17"/>
  <c r="K353" i="17"/>
  <c r="K352" i="17"/>
  <c r="K351" i="17"/>
  <c r="K350" i="17"/>
  <c r="K349" i="17"/>
  <c r="K348" i="17"/>
  <c r="K347" i="17"/>
  <c r="K346" i="17"/>
  <c r="K345" i="17"/>
  <c r="K344" i="17"/>
  <c r="K343" i="17"/>
  <c r="K342" i="17"/>
  <c r="K341" i="17"/>
  <c r="K340" i="17"/>
  <c r="K339" i="17"/>
  <c r="K338" i="17"/>
  <c r="K337" i="17"/>
  <c r="K336" i="17"/>
  <c r="K335" i="17"/>
  <c r="K334" i="17"/>
  <c r="K333" i="17"/>
  <c r="K332" i="17"/>
  <c r="K331" i="17"/>
  <c r="K330" i="17"/>
  <c r="K329" i="17"/>
  <c r="K328" i="17"/>
  <c r="K327" i="17"/>
  <c r="K326" i="17"/>
  <c r="K325" i="17"/>
  <c r="K324" i="17"/>
  <c r="K323" i="17"/>
  <c r="K322" i="17"/>
  <c r="K321" i="17"/>
  <c r="K320" i="17"/>
  <c r="K319" i="17"/>
  <c r="K318" i="17"/>
  <c r="K317" i="17"/>
  <c r="K316" i="17"/>
  <c r="K315" i="17"/>
  <c r="K314" i="17"/>
  <c r="K313" i="17"/>
  <c r="K312" i="17"/>
  <c r="K311" i="17"/>
  <c r="K310" i="17"/>
  <c r="K309" i="17"/>
  <c r="K308" i="17"/>
  <c r="K307" i="17"/>
  <c r="K306" i="17"/>
  <c r="K305" i="17"/>
  <c r="K304" i="17"/>
  <c r="K303" i="17"/>
  <c r="K302" i="17"/>
  <c r="K301" i="17"/>
  <c r="K300" i="17"/>
  <c r="K299" i="17"/>
  <c r="K298" i="17"/>
  <c r="K297" i="17"/>
  <c r="K296" i="17"/>
  <c r="K295" i="17"/>
  <c r="K294" i="17"/>
  <c r="K293" i="17"/>
  <c r="K292" i="17"/>
  <c r="K291" i="17"/>
  <c r="K290" i="17"/>
  <c r="K289" i="17"/>
  <c r="K288" i="17"/>
  <c r="K287" i="17"/>
  <c r="K286" i="17"/>
  <c r="K285" i="17"/>
  <c r="K284" i="17"/>
  <c r="K283" i="17"/>
  <c r="K282" i="17"/>
  <c r="K281" i="17"/>
  <c r="K280" i="17"/>
  <c r="K279" i="17"/>
  <c r="K278" i="17"/>
  <c r="K277" i="17"/>
  <c r="K276" i="17"/>
  <c r="K275" i="17"/>
  <c r="K274" i="17"/>
  <c r="K273" i="17"/>
  <c r="K272" i="17"/>
  <c r="K271" i="17"/>
  <c r="K270" i="17"/>
  <c r="K269" i="17"/>
  <c r="K268" i="17"/>
  <c r="K267" i="17"/>
  <c r="K266" i="17"/>
  <c r="K265" i="17"/>
  <c r="K264" i="17"/>
  <c r="K263" i="17"/>
  <c r="K262" i="17"/>
  <c r="K261" i="17"/>
  <c r="K260" i="17"/>
  <c r="K259" i="17"/>
  <c r="K258" i="17"/>
  <c r="K257" i="17"/>
  <c r="K256" i="17"/>
  <c r="K255" i="17"/>
  <c r="K254" i="17"/>
  <c r="K253" i="17"/>
  <c r="K252" i="17"/>
  <c r="K251" i="17"/>
  <c r="K250" i="17"/>
  <c r="K249" i="17"/>
  <c r="K248" i="17"/>
  <c r="K247" i="17"/>
  <c r="K246" i="17"/>
  <c r="K244" i="17"/>
  <c r="K243" i="17"/>
  <c r="K242" i="17"/>
  <c r="K241" i="17"/>
  <c r="K240" i="17"/>
  <c r="K239" i="17"/>
  <c r="K238" i="17"/>
  <c r="K237" i="17"/>
  <c r="K235" i="17"/>
  <c r="K234" i="17"/>
  <c r="K233" i="17"/>
  <c r="K231" i="17"/>
  <c r="K230" i="17"/>
  <c r="K228" i="17"/>
  <c r="K227" i="17"/>
  <c r="K226" i="17"/>
  <c r="K224" i="17"/>
  <c r="K223" i="17"/>
  <c r="K221" i="17"/>
  <c r="K219" i="17"/>
  <c r="K218" i="17"/>
  <c r="K217" i="17"/>
  <c r="K216" i="17"/>
  <c r="K215" i="17"/>
  <c r="K214" i="17"/>
  <c r="K220" i="17"/>
  <c r="K213" i="17"/>
  <c r="K212" i="17"/>
  <c r="K211" i="17"/>
  <c r="K210" i="17"/>
  <c r="K209" i="17"/>
  <c r="K208" i="17"/>
  <c r="K207" i="17"/>
  <c r="K205" i="17"/>
  <c r="K204" i="17"/>
  <c r="K202" i="17"/>
  <c r="K201" i="17"/>
  <c r="K200" i="17"/>
  <c r="K198" i="17"/>
  <c r="K197" i="17"/>
  <c r="K195" i="17"/>
  <c r="K193" i="17"/>
  <c r="K192" i="17"/>
  <c r="K194" i="17"/>
  <c r="K191" i="17"/>
  <c r="K190" i="17"/>
  <c r="K188" i="17"/>
  <c r="K187" i="17"/>
  <c r="K185" i="17"/>
  <c r="K184" i="17"/>
  <c r="K183" i="17"/>
  <c r="K181" i="17"/>
  <c r="K180" i="17"/>
  <c r="K178" i="17"/>
  <c r="K177" i="17"/>
  <c r="K176" i="17"/>
  <c r="K175" i="17"/>
  <c r="K174" i="17"/>
  <c r="K173" i="17"/>
  <c r="K171" i="17"/>
  <c r="K167" i="17"/>
  <c r="K166" i="17"/>
  <c r="K164" i="17"/>
  <c r="K163" i="17"/>
  <c r="K162" i="17"/>
  <c r="K161" i="17"/>
  <c r="K160" i="17"/>
  <c r="K159" i="17"/>
  <c r="K158" i="17"/>
  <c r="K157" i="17"/>
  <c r="K155" i="17"/>
  <c r="K154" i="17"/>
  <c r="K153" i="17"/>
  <c r="K151" i="17"/>
  <c r="K150" i="17"/>
  <c r="K148" i="17"/>
  <c r="K147" i="17"/>
  <c r="K146" i="17"/>
  <c r="K144" i="17"/>
  <c r="K143" i="17"/>
  <c r="K141" i="17"/>
  <c r="K139" i="17"/>
  <c r="K138" i="17"/>
  <c r="K140" i="17"/>
  <c r="K137" i="17"/>
  <c r="K136" i="17"/>
  <c r="K134" i="17"/>
  <c r="K133" i="17"/>
  <c r="K131" i="17"/>
  <c r="K130" i="17"/>
  <c r="K129" i="17"/>
  <c r="K168" i="17"/>
  <c r="K127" i="17"/>
  <c r="K126" i="17"/>
  <c r="K124" i="17"/>
  <c r="K123" i="17"/>
  <c r="K122" i="17"/>
  <c r="K121" i="17"/>
  <c r="K119" i="17"/>
  <c r="K117" i="17"/>
  <c r="K114" i="17"/>
  <c r="K113" i="17"/>
  <c r="K112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5" i="17"/>
  <c r="K84" i="17"/>
  <c r="K86" i="17"/>
  <c r="K83" i="17"/>
  <c r="K82" i="17"/>
  <c r="K81" i="17"/>
  <c r="K80" i="17"/>
  <c r="K79" i="17"/>
  <c r="K78" i="17"/>
  <c r="K77" i="17"/>
  <c r="K76" i="17"/>
  <c r="K75" i="17"/>
  <c r="K74" i="17"/>
  <c r="K73" i="17"/>
  <c r="K72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450" i="16" l="1"/>
  <c r="K370" i="16" l="1"/>
  <c r="K359" i="16"/>
  <c r="K290" i="16" l="1"/>
  <c r="K519" i="16" l="1"/>
  <c r="K518" i="16"/>
  <c r="K517" i="16"/>
  <c r="K516" i="16"/>
  <c r="K515" i="16"/>
  <c r="K513" i="16"/>
  <c r="K512" i="16"/>
  <c r="K511" i="16"/>
  <c r="K514" i="16"/>
  <c r="K510" i="16"/>
  <c r="K509" i="16"/>
  <c r="K508" i="16"/>
  <c r="K507" i="16"/>
  <c r="K506" i="16"/>
  <c r="K505" i="16"/>
  <c r="K504" i="16"/>
  <c r="K503" i="16"/>
  <c r="K502" i="16"/>
  <c r="K501" i="16"/>
  <c r="K500" i="16"/>
  <c r="K499" i="16"/>
  <c r="K498" i="16"/>
  <c r="K497" i="16"/>
  <c r="K496" i="16"/>
  <c r="K495" i="16"/>
  <c r="K494" i="16"/>
  <c r="K493" i="16"/>
  <c r="K492" i="16"/>
  <c r="K491" i="16"/>
  <c r="K490" i="16"/>
  <c r="K489" i="16"/>
  <c r="K488" i="16"/>
  <c r="K487" i="16"/>
  <c r="K486" i="16"/>
  <c r="K485" i="16"/>
  <c r="K484" i="16"/>
  <c r="K483" i="16"/>
  <c r="K482" i="16"/>
  <c r="K481" i="16"/>
  <c r="K480" i="16"/>
  <c r="K479" i="16"/>
  <c r="K478" i="16"/>
  <c r="K477" i="16"/>
  <c r="K476" i="16"/>
  <c r="K475" i="16"/>
  <c r="K474" i="16"/>
  <c r="K473" i="16"/>
  <c r="K472" i="16"/>
  <c r="K471" i="16"/>
  <c r="K470" i="16"/>
  <c r="K469" i="16"/>
  <c r="K468" i="16"/>
  <c r="K467" i="16"/>
  <c r="K466" i="16"/>
  <c r="K465" i="16"/>
  <c r="K464" i="16"/>
  <c r="K463" i="16"/>
  <c r="K462" i="16"/>
  <c r="K461" i="16"/>
  <c r="K460" i="16"/>
  <c r="K459" i="16"/>
  <c r="K458" i="16"/>
  <c r="K454" i="16"/>
  <c r="K453" i="16"/>
  <c r="K452" i="16"/>
  <c r="K451" i="16"/>
  <c r="K457" i="16"/>
  <c r="K456" i="16"/>
  <c r="K455" i="16"/>
  <c r="K449" i="16"/>
  <c r="K448" i="16"/>
  <c r="K447" i="16"/>
  <c r="K446" i="16"/>
  <c r="K445" i="16"/>
  <c r="K444" i="16"/>
  <c r="K443" i="16"/>
  <c r="K442" i="16"/>
  <c r="K441" i="16"/>
  <c r="K440" i="16"/>
  <c r="K439" i="16"/>
  <c r="K438" i="16"/>
  <c r="K437" i="16"/>
  <c r="K436" i="16"/>
  <c r="K435" i="16"/>
  <c r="K434" i="16"/>
  <c r="K433" i="16"/>
  <c r="K432" i="16"/>
  <c r="K431" i="16"/>
  <c r="K430" i="16"/>
  <c r="K429" i="16"/>
  <c r="K428" i="16"/>
  <c r="K427" i="16"/>
  <c r="K426" i="16"/>
  <c r="K425" i="16"/>
  <c r="K424" i="16"/>
  <c r="K423" i="16"/>
  <c r="K422" i="16"/>
  <c r="K421" i="16"/>
  <c r="K420" i="16"/>
  <c r="K419" i="16"/>
  <c r="K418" i="16"/>
  <c r="K417" i="16"/>
  <c r="K416" i="16"/>
  <c r="K415" i="16"/>
  <c r="K414" i="16"/>
  <c r="K413" i="16"/>
  <c r="K412" i="16"/>
  <c r="K411" i="16"/>
  <c r="K410" i="16"/>
  <c r="K409" i="16"/>
  <c r="K408" i="16"/>
  <c r="K407" i="16"/>
  <c r="K406" i="16"/>
  <c r="K405" i="16"/>
  <c r="K404" i="16"/>
  <c r="K403" i="16"/>
  <c r="K402" i="16"/>
  <c r="K401" i="16"/>
  <c r="K400" i="16"/>
  <c r="K399" i="16"/>
  <c r="K398" i="16"/>
  <c r="K397" i="16"/>
  <c r="K396" i="16"/>
  <c r="K395" i="16"/>
  <c r="K394" i="16"/>
  <c r="K393" i="16"/>
  <c r="K392" i="16"/>
  <c r="K391" i="16"/>
  <c r="K390" i="16"/>
  <c r="K389" i="16"/>
  <c r="K388" i="16"/>
  <c r="K387" i="16"/>
  <c r="K386" i="16"/>
  <c r="K385" i="16"/>
  <c r="K384" i="16"/>
  <c r="K383" i="16"/>
  <c r="K382" i="16"/>
  <c r="K381" i="16"/>
  <c r="K380" i="16"/>
  <c r="K379" i="16"/>
  <c r="K378" i="16"/>
  <c r="K377" i="16"/>
  <c r="K376" i="16"/>
  <c r="K375" i="16"/>
  <c r="K374" i="16"/>
  <c r="K373" i="16"/>
  <c r="K372" i="16"/>
  <c r="K371" i="16"/>
  <c r="K369" i="16"/>
  <c r="K368" i="16"/>
  <c r="K367" i="16"/>
  <c r="K366" i="16"/>
  <c r="K365" i="16"/>
  <c r="K364" i="16"/>
  <c r="K363" i="16"/>
  <c r="K362" i="16"/>
  <c r="K361" i="16"/>
  <c r="K360" i="16"/>
  <c r="K358" i="16"/>
  <c r="K357" i="16"/>
  <c r="K356" i="16"/>
  <c r="K355" i="16"/>
  <c r="K354" i="16"/>
  <c r="K353" i="16"/>
  <c r="K352" i="16"/>
  <c r="K351" i="16"/>
  <c r="K350" i="16"/>
  <c r="K349" i="16"/>
  <c r="K348" i="16"/>
  <c r="K347" i="16"/>
  <c r="K346" i="16"/>
  <c r="K345" i="16"/>
  <c r="K344" i="16"/>
  <c r="K343" i="16"/>
  <c r="K342" i="16"/>
  <c r="K341" i="16"/>
  <c r="K340" i="16"/>
  <c r="K339" i="16"/>
  <c r="K338" i="16"/>
  <c r="K337" i="16"/>
  <c r="K336" i="16"/>
  <c r="K335" i="16"/>
  <c r="K334" i="16"/>
  <c r="K333" i="16"/>
  <c r="K332" i="16"/>
  <c r="K331" i="16"/>
  <c r="K330" i="16"/>
  <c r="K329" i="16"/>
  <c r="K328" i="16"/>
  <c r="K327" i="16"/>
  <c r="K326" i="16"/>
  <c r="K325" i="16"/>
  <c r="K324" i="16"/>
  <c r="K323" i="16"/>
  <c r="K322" i="16"/>
  <c r="K321" i="16"/>
  <c r="K320" i="16"/>
  <c r="K319" i="16"/>
  <c r="K318" i="16"/>
  <c r="K317" i="16"/>
  <c r="K316" i="16"/>
  <c r="K315" i="16"/>
  <c r="K314" i="16"/>
  <c r="K313" i="16"/>
  <c r="K312" i="16"/>
  <c r="K311" i="16"/>
  <c r="K310" i="16"/>
  <c r="K309" i="16"/>
  <c r="K308" i="16"/>
  <c r="K307" i="16"/>
  <c r="K306" i="16"/>
  <c r="K305" i="16"/>
  <c r="K304" i="16"/>
  <c r="K303" i="16"/>
  <c r="K302" i="16"/>
  <c r="K301" i="16"/>
  <c r="K300" i="16"/>
  <c r="K299" i="16"/>
  <c r="K298" i="16"/>
  <c r="K297" i="16"/>
  <c r="K296" i="16"/>
  <c r="K295" i="16"/>
  <c r="K294" i="16"/>
  <c r="K293" i="16"/>
  <c r="K292" i="16"/>
  <c r="K291" i="16"/>
  <c r="K289" i="16"/>
  <c r="K288" i="16"/>
  <c r="K287" i="16"/>
  <c r="K286" i="16"/>
  <c r="K285" i="16"/>
  <c r="K284" i="16"/>
  <c r="K283" i="16"/>
  <c r="K282" i="16"/>
  <c r="K281" i="16"/>
  <c r="K280" i="16"/>
  <c r="K279" i="16"/>
  <c r="K278" i="16"/>
  <c r="K277" i="16"/>
  <c r="K276" i="16"/>
  <c r="K275" i="16"/>
  <c r="K274" i="16"/>
  <c r="K273" i="16"/>
  <c r="K272" i="16"/>
  <c r="K271" i="16"/>
  <c r="K270" i="16"/>
  <c r="K269" i="16"/>
  <c r="K268" i="16"/>
  <c r="K267" i="16"/>
  <c r="K266" i="16"/>
  <c r="K265" i="16"/>
  <c r="K264" i="16"/>
  <c r="K263" i="16"/>
  <c r="K262" i="16"/>
  <c r="K261" i="16"/>
  <c r="K260" i="16"/>
  <c r="K259" i="16"/>
  <c r="K258" i="16"/>
  <c r="K257" i="16"/>
  <c r="K256" i="16"/>
  <c r="K255" i="16"/>
  <c r="K254" i="16"/>
  <c r="K253" i="16"/>
  <c r="K252" i="16"/>
  <c r="K251" i="16"/>
  <c r="K250" i="16"/>
  <c r="K249" i="16"/>
  <c r="K248" i="16"/>
  <c r="K247" i="16"/>
  <c r="K246" i="16"/>
  <c r="K245" i="16"/>
  <c r="K244" i="16"/>
  <c r="K243" i="16"/>
  <c r="K242" i="16"/>
  <c r="K241" i="16"/>
  <c r="K240" i="16"/>
  <c r="K239" i="16"/>
  <c r="K238" i="16"/>
  <c r="K237" i="16"/>
  <c r="K236" i="16"/>
  <c r="K235" i="16"/>
  <c r="K234" i="16"/>
  <c r="K233" i="16"/>
  <c r="K232" i="16"/>
  <c r="K231" i="16"/>
  <c r="K230" i="16"/>
  <c r="K229" i="16"/>
  <c r="K228" i="16"/>
  <c r="K227" i="16"/>
  <c r="K226" i="16"/>
  <c r="K225" i="16"/>
  <c r="K224" i="16"/>
  <c r="K223" i="16"/>
  <c r="K222" i="16"/>
  <c r="K221" i="16"/>
  <c r="K220" i="16"/>
  <c r="K219" i="16"/>
  <c r="K218" i="16"/>
  <c r="K217" i="16"/>
  <c r="K216" i="16"/>
  <c r="K215" i="16"/>
  <c r="K214" i="16"/>
  <c r="K213" i="16"/>
  <c r="K212" i="16"/>
  <c r="K211" i="16"/>
  <c r="K210" i="16"/>
  <c r="K209" i="16"/>
  <c r="K208" i="16"/>
  <c r="K207" i="16"/>
  <c r="K206" i="16"/>
  <c r="K205" i="16"/>
  <c r="K204" i="16"/>
  <c r="K203" i="16"/>
  <c r="K202" i="16"/>
  <c r="K201" i="16"/>
  <c r="K200" i="16"/>
  <c r="K199" i="16"/>
  <c r="K198" i="16"/>
  <c r="K197" i="16"/>
  <c r="K196" i="16"/>
  <c r="K195" i="16"/>
  <c r="K194" i="16"/>
  <c r="K193" i="16"/>
  <c r="K192" i="16"/>
  <c r="K191" i="16"/>
  <c r="K190" i="16"/>
  <c r="K189" i="16"/>
  <c r="K188" i="16"/>
  <c r="K187" i="16"/>
  <c r="K186" i="16"/>
  <c r="K185" i="16"/>
  <c r="K184" i="16"/>
  <c r="K183" i="16"/>
  <c r="K182" i="16"/>
  <c r="K181" i="16"/>
  <c r="K180" i="16"/>
  <c r="K179" i="16"/>
  <c r="K178" i="16"/>
  <c r="K177" i="16"/>
  <c r="K176" i="16"/>
  <c r="K175" i="16"/>
  <c r="K174" i="16"/>
  <c r="K173" i="16"/>
  <c r="K172" i="16"/>
  <c r="K171" i="16"/>
  <c r="K170" i="16"/>
  <c r="K169" i="16"/>
  <c r="K168" i="16"/>
  <c r="K167" i="16"/>
  <c r="K166" i="16"/>
  <c r="K165" i="16"/>
  <c r="K164" i="16"/>
  <c r="K163" i="16"/>
  <c r="K162" i="16"/>
  <c r="K161" i="16"/>
  <c r="K160" i="16"/>
  <c r="K159" i="16"/>
  <c r="K158" i="16"/>
  <c r="K157" i="16"/>
  <c r="K156" i="16"/>
  <c r="K155" i="16"/>
  <c r="K154" i="16"/>
  <c r="K153" i="16"/>
  <c r="K152" i="16"/>
  <c r="K151" i="16"/>
  <c r="K150" i="16"/>
  <c r="K149" i="16"/>
  <c r="K148" i="16"/>
  <c r="K147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9" i="16"/>
  <c r="K118" i="16"/>
  <c r="K117" i="16"/>
  <c r="K116" i="16"/>
  <c r="K115" i="16"/>
  <c r="K114" i="16"/>
  <c r="K113" i="16"/>
  <c r="K112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4" i="16"/>
  <c r="K83" i="16"/>
  <c r="K82" i="16"/>
  <c r="K81" i="16"/>
  <c r="K80" i="16"/>
  <c r="K79" i="16"/>
  <c r="K78" i="16"/>
  <c r="K77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9" i="16"/>
  <c r="K48" i="16"/>
  <c r="K47" i="16"/>
  <c r="K46" i="16"/>
  <c r="K45" i="16"/>
  <c r="K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16" i="5" l="1"/>
  <c r="K2" i="2" l="1"/>
  <c r="K3" i="2" l="1"/>
  <c r="K4" i="2" l="1"/>
  <c r="K14" i="5" l="1"/>
  <c r="K15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G38" i="5" l="1"/>
  <c r="F38" i="5"/>
  <c r="G35" i="5"/>
  <c r="F35" i="5"/>
  <c r="G32" i="5"/>
  <c r="F32" i="5"/>
  <c r="G29" i="5"/>
  <c r="F29" i="5"/>
  <c r="G26" i="5"/>
  <c r="F26" i="5"/>
  <c r="G23" i="5"/>
  <c r="F23" i="5"/>
  <c r="G20" i="5"/>
  <c r="F20" i="5"/>
  <c r="G17" i="5"/>
  <c r="F17" i="5"/>
  <c r="G14" i="5"/>
  <c r="F14" i="5"/>
  <c r="G11" i="5"/>
  <c r="F11" i="5"/>
  <c r="G8" i="5"/>
  <c r="F8" i="5"/>
  <c r="G5" i="5"/>
  <c r="F5" i="5"/>
</calcChain>
</file>

<file path=xl/sharedStrings.xml><?xml version="1.0" encoding="utf-8"?>
<sst xmlns="http://schemas.openxmlformats.org/spreadsheetml/2006/main" count="7622" uniqueCount="1639">
  <si>
    <t>device</t>
  </si>
  <si>
    <t>command</t>
  </si>
  <si>
    <t>argument</t>
  </si>
  <si>
    <t>description</t>
  </si>
  <si>
    <t>lowerLimit</t>
  </si>
  <si>
    <t>upperLimit</t>
  </si>
  <si>
    <t>showStep</t>
  </si>
  <si>
    <t>channel</t>
  </si>
  <si>
    <t>PSH_73610</t>
  </si>
  <si>
    <t>-</t>
  </si>
  <si>
    <t>SetVoltage</t>
  </si>
  <si>
    <t>PowerOn</t>
  </si>
  <si>
    <t>None</t>
  </si>
  <si>
    <t>0</t>
  </si>
  <si>
    <t>PowerOff</t>
  </si>
  <si>
    <t>GDM_78261</t>
  </si>
  <si>
    <t>SetCurrentLimit</t>
  </si>
  <si>
    <t>portName</t>
  </si>
  <si>
    <t>baudRate</t>
  </si>
  <si>
    <t xml:space="preserve">None </t>
  </si>
  <si>
    <t>Отключение питания</t>
  </si>
  <si>
    <t>CheckingMode</t>
  </si>
  <si>
    <t>TableNames</t>
  </si>
  <si>
    <t>Полная проверка</t>
  </si>
  <si>
    <t>VoltageSupplyMode</t>
  </si>
  <si>
    <t>CloseRelays</t>
  </si>
  <si>
    <t>1.1 Проверка дублирующих цепей питания</t>
  </si>
  <si>
    <t>1.2 Проверка дублирующих цепей питания</t>
  </si>
  <si>
    <t>OpenRelays</t>
  </si>
  <si>
    <t>1.1 Размыкание сигнальных ключей МК (измеряемый сигнал)</t>
  </si>
  <si>
    <t>1.2 Замыкание сигнальных ключей МК (измеряемый сигнал)</t>
  </si>
  <si>
    <t>1.2 Размыкание сигнальных ключей МК (измеряемый сигнал)</t>
  </si>
  <si>
    <t>1.1 Замыкание сигнальных ключей МК (измеряемый сигнал)</t>
  </si>
  <si>
    <t>1.3 Замыкание сигнальных ключей МК (измеряемый сигнал)</t>
  </si>
  <si>
    <t>1.3 Проверка дублирующих цепей питания</t>
  </si>
  <si>
    <t>1.3 Размыкание сигнальных ключей МК (измеряемый сигнал)</t>
  </si>
  <si>
    <t>1.4 Замыкание сигнальных ключей МК (измеряемый сигнал)</t>
  </si>
  <si>
    <t>1.4 Проверка дублирующих цепей питания</t>
  </si>
  <si>
    <t>1.4 Размыкание сигнальных ключей МК (измеряемый сигнал)</t>
  </si>
  <si>
    <t>1.5 Замыкание сигнальных ключей МК (измеряемый сигнал)</t>
  </si>
  <si>
    <t>1.5 Проверка дублирующих цепей питания</t>
  </si>
  <si>
    <t>1.5 Размыкание сигнальных ключей МК (измеряемый сигнал)</t>
  </si>
  <si>
    <t>1.6 Замыкание сигнальных ключей МК (измеряемый сигнал)</t>
  </si>
  <si>
    <t>1.6 Проверка дублирующих цепей питания</t>
  </si>
  <si>
    <t>1.6 Размыкание сигнальных ключей МК (измеряемый сигнал)</t>
  </si>
  <si>
    <t>1.7 Замыкание сигнальных ключей МК (измеряемый сигнал)</t>
  </si>
  <si>
    <t>1.7 Проверка дублирующих цепей питания</t>
  </si>
  <si>
    <t>1.7 Размыкание сигнальных ключей МК (измеряемый сигнал)</t>
  </si>
  <si>
    <t>1.8 Замыкание сигнальных ключей МК (измеряемый сигнал)</t>
  </si>
  <si>
    <t>1.8 Проверка дублирующих цепей питания</t>
  </si>
  <si>
    <t>1.8 Размыкание сигнальных ключей МК (измеряемый сигнал)</t>
  </si>
  <si>
    <t>1.9 Замыкание сигнальных ключей МК (измеряемый сигнал)</t>
  </si>
  <si>
    <t>1.9 Проверка дублирующих цепей питания</t>
  </si>
  <si>
    <t>1.9 Размыкание сигнальных ключей МК (измеряемый сигнал)</t>
  </si>
  <si>
    <t>1.10 Замыкание сигнальных ключей МК (измеряемый сигнал)</t>
  </si>
  <si>
    <t>1.10 Проверка дублирующих цепей питания</t>
  </si>
  <si>
    <t>1.10 Размыкание сигнальных ключей МК (измеряемый сигнал)</t>
  </si>
  <si>
    <t>1.11 Замыкание сигнальных ключей МК (измеряемый сигнал)</t>
  </si>
  <si>
    <t>1.11 Проверка дублирующих цепей питания</t>
  </si>
  <si>
    <t>1.11 Размыкание сигнальных ключей МК (измеряемый сигнал)</t>
  </si>
  <si>
    <t>1.12 Замыкание сигнальных ключей МК (измеряемый сигнал)</t>
  </si>
  <si>
    <t>1.12 Проверка дублирующих цепей питания</t>
  </si>
  <si>
    <t>1.12 Размыкание сигнальных ключей МК (измеряемый сигнал)</t>
  </si>
  <si>
    <t>1.13 Замыкание сигнальных ключей МК (измеряемый сигнал)</t>
  </si>
  <si>
    <t>1.13 Проверка дублирующих цепей питания</t>
  </si>
  <si>
    <t>1.13 Размыкание сигнальных ключей МК (измеряемый сигнал)</t>
  </si>
  <si>
    <t>1.14 Замыкание сигнальных ключей МК (измеряемый сигнал)</t>
  </si>
  <si>
    <t>1.14 Проверка дублирующих цепей питания</t>
  </si>
  <si>
    <t>1.14 Размыкание сигнальных ключей МК (измеряемый сигнал)</t>
  </si>
  <si>
    <t>1.15 Замыкание сигнальных ключей МК (измеряемый сигнал)</t>
  </si>
  <si>
    <t>1.15 Проверка дублирующих цепей питания</t>
  </si>
  <si>
    <t>1.15 Размыкание сигнальных ключей МК (измеряемый сигнал)</t>
  </si>
  <si>
    <t>1.16 Замыкание сигнальных ключей МК (источник питания)</t>
  </si>
  <si>
    <t>1.15 Размыкание сигнальных ключей МК (источник питания)</t>
  </si>
  <si>
    <t>1.16 Проверка дублирующих цепей питания</t>
  </si>
  <si>
    <t>1.16 Замыкание общих ключей МК (измеряемый сигнал)</t>
  </si>
  <si>
    <t>1.16 Размыкание общих ключей МК (измеряемый сигнал)</t>
  </si>
  <si>
    <t>1.16 Размыкание сигнальных ключей МК (измеряемый сигнал)</t>
  </si>
  <si>
    <t>1.17 Замыкание общих ключей МК (измеряемый сигнал)</t>
  </si>
  <si>
    <t>1.17 Замыкание сигнальных ключей МК (измеряемый сигнал)</t>
  </si>
  <si>
    <t>1.17 Проверка дублирующих цепей питания</t>
  </si>
  <si>
    <t>1.17 Размыкание сигнальных ключей МК (измеряемый сигнал)</t>
  </si>
  <si>
    <t>1.17 Размыкание общих ключей МК (измеряемый сигнал)</t>
  </si>
  <si>
    <t>1.18 Замыкание общих ключей МК (измеряемый сигнал)</t>
  </si>
  <si>
    <t>1.18 Замыкание сигнальных ключей МК (измеряемый сигнал)</t>
  </si>
  <si>
    <t>1.18 Проверка дублирующих цепей питания</t>
  </si>
  <si>
    <t>1.18 Размыкание сигнальных ключей МК (измеряемый сигнал)</t>
  </si>
  <si>
    <t>1.18 Размыкание общих ключей МК (измеряемый сигнал)</t>
  </si>
  <si>
    <t>2.1 Проверка транзитных цепей: проверка 1-го канала</t>
  </si>
  <si>
    <t>2.1 Замыкание общих ключей МК (измеряемый сигнал)</t>
  </si>
  <si>
    <t>2.1 Замыкание сигнальных ключей МК (измеряемый сигнал)</t>
  </si>
  <si>
    <t>2.1 Размыкание сигнальных ключей МК (измеряемый сигнал)</t>
  </si>
  <si>
    <t>2.2 Размыкание общих ключей МК (измеряемый сигнал)</t>
  </si>
  <si>
    <t>2.1 Размыкание общих ключей МК (измеряемый сигнал)</t>
  </si>
  <si>
    <t>2.2 Замыкание общих ключей МК (измеряемый сигнал)</t>
  </si>
  <si>
    <t>2.2 Замыкание сигнальных ключей МК (измеряемый сигнал)</t>
  </si>
  <si>
    <t>2.2 Проверка транзитных цепей: проверка 1-го канала</t>
  </si>
  <si>
    <t>2.2 Размыкание сигнальных ключей МК (измеряемый сигнал)</t>
  </si>
  <si>
    <t>2.3 Замыкание общих ключей МК (измеряемый сигнал)</t>
  </si>
  <si>
    <t>2.3 Замыкание сигнальных ключей МК (измеряемый сигнал)</t>
  </si>
  <si>
    <t>2.3 Размыкание сигнальных ключей МК (измеряемый сигнал)</t>
  </si>
  <si>
    <t>2.3 Размыкание общих ключей МК (измеряемый сигнал)</t>
  </si>
  <si>
    <t>2.3 Проверка транзитных цепей: проверка 2-го канала</t>
  </si>
  <si>
    <t>2.4 Замыкание общих ключей МК (измеряемый сигнал)</t>
  </si>
  <si>
    <t>2.4 Замыкание сигнальных ключей МК (измеряемый сигнал)</t>
  </si>
  <si>
    <t>2.4 Проверка транзитных цепей: проверка 2-го канала</t>
  </si>
  <si>
    <t>2.4 Размыкание сигнальных ключей МК (измеряемый сигнал)</t>
  </si>
  <si>
    <t>2.4 Размыкание общих ключей МК (измеряемый сигнал)</t>
  </si>
  <si>
    <t>2.5 Замыкание общих ключей МК (измеряемый сигнал)</t>
  </si>
  <si>
    <t>2.5 Замыкание сигнальных ключей МК (измеряемый сигнал)</t>
  </si>
  <si>
    <t>2.5 Размыкание сигнальных ключей МК (измеряемый сигнал)</t>
  </si>
  <si>
    <t>2.5 Размыкание общих ключей МК (измеряемый сигнал)</t>
  </si>
  <si>
    <t>2.5 Проверка транзитных цепей: проверка 3-го канала</t>
  </si>
  <si>
    <t>2.6 Замыкание общих ключей МК (измеряемый сигнал)</t>
  </si>
  <si>
    <t>2.6 Замыкание сигнальных ключей МК (измеряемый сигнал)</t>
  </si>
  <si>
    <t>2.6 Проверка транзитных цепей: проверка 3-го канала</t>
  </si>
  <si>
    <t>2.6 Размыкание сигнальных ключей МК (измеряемый сигнал)</t>
  </si>
  <si>
    <t>2.6 Размыкание общих ключей МК (измеряемый сигнал)</t>
  </si>
  <si>
    <t>1 Замыкание сигнальных ключей МК (источник питания)</t>
  </si>
  <si>
    <t>1 Замыкание общего ключа МК (измеряемый сигнал)</t>
  </si>
  <si>
    <t>1.15 Размыкание общих ключей МК (измеряемый сигнал)</t>
  </si>
  <si>
    <t>2.6 Размыкание сигнальных ключей МК (Источник питания)</t>
  </si>
  <si>
    <t>3.1.1 Проверка напряжения смещения нуля</t>
  </si>
  <si>
    <t>3.1.2 Контроль задаваемых напряжений</t>
  </si>
  <si>
    <t>3.1.4 Контроль задаваемых напряжений</t>
  </si>
  <si>
    <t>3.1.6 Контроль задаваемых напряжений</t>
  </si>
  <si>
    <t>3.2.1 Проверка напряжения смещения нуля</t>
  </si>
  <si>
    <t>3.2.2 Контроль задаваемых напряжений</t>
  </si>
  <si>
    <t>3.2.4 Контроль задаваемых напряжений</t>
  </si>
  <si>
    <t>3.2.6 Контроль задаваемых напряжений</t>
  </si>
  <si>
    <t>3.3.1 Проверка напряже-ния смещения нуля</t>
  </si>
  <si>
    <t>3.3.2 Контроль задаваемых напряжений</t>
  </si>
  <si>
    <t>3.3.4 Контроль задаваемых напряжений</t>
  </si>
  <si>
    <t>3.3.6 Контроль задаваемых напряжений</t>
  </si>
  <si>
    <t>3.4.1 Проверка напряже-ния смещения нуля</t>
  </si>
  <si>
    <t>3.4.2 Контроль задаваемых напряжений</t>
  </si>
  <si>
    <t>3.4.4 Контроль задаваемых напряжений</t>
  </si>
  <si>
    <t>3.4.6 Контроль задаваемых напряжений</t>
  </si>
  <si>
    <t>3.5.1 Размыкание сигнальных ключей (измеряемый сигнал)</t>
  </si>
  <si>
    <t>3.5.2 Проверка КДШ2 при РП_КДШ2</t>
  </si>
  <si>
    <t>3.5.2 Размыкание сигнальных ключей (измеряемый сигнал)</t>
  </si>
  <si>
    <t>3.5.3 Размыкание сигнальных ключей (измеряемый сигнал)</t>
  </si>
  <si>
    <t>3.5.3 Проверка КДВ1 при РП_КДВ1</t>
  </si>
  <si>
    <t>3.5.4 Размыкание сигнальных ключей (измеряемый сигнал)</t>
  </si>
  <si>
    <t>3.5.4 Проверка КДВ2 при РП_КДВ2</t>
  </si>
  <si>
    <t>3.6.2.1 Контроль задаваемых напряжений</t>
  </si>
  <si>
    <t>3.6.2.1 ЦАП2 (включение)</t>
  </si>
  <si>
    <t>3.6.2.1 Размыкание сигнальных ключей (измеряемый сигнал)</t>
  </si>
  <si>
    <t xml:space="preserve">3.6.2.2 Контроль выходного напряжения </t>
  </si>
  <si>
    <t>3.6.2.2  Замыкание сигнальных ключей (измеряемый сигнал)</t>
  </si>
  <si>
    <t>3.6.2.2  Размыкание сигнальных ключей (измеряемый сигнал)</t>
  </si>
  <si>
    <t>3.6.2.2 ЦАП2 (выключение)</t>
  </si>
  <si>
    <t>3.6.2.3 Размыкание сигнальных ключей (измеряемый сигнал)</t>
  </si>
  <si>
    <t>3.6.2.3 ЦАП2 (включение)</t>
  </si>
  <si>
    <t>3.6.2.4  Замыкание сигнальных ключей (измеряемый сигнал)</t>
  </si>
  <si>
    <t>3.6.2.4  Размыкание сигнальных ключей (измеряемый сигнал)</t>
  </si>
  <si>
    <t>3.6.2.4 Вкл. Ключ (Размыкание)</t>
  </si>
  <si>
    <t>3.6.2.4 ЦАП2 (выключение)</t>
  </si>
  <si>
    <t>3.6.3.1 Установка 20 Гц на генераторе</t>
  </si>
  <si>
    <t>3.6.3.1 Включение генератора</t>
  </si>
  <si>
    <t>3.6.3.2 Выключение генератора</t>
  </si>
  <si>
    <t>3.6.3.3 Включение генератора</t>
  </si>
  <si>
    <t>3.6.3.3 Установка 100 Гц на генераторе</t>
  </si>
  <si>
    <t>3.6.3.3 Выключение генератора</t>
  </si>
  <si>
    <t>3.6.3.4 Установка 500 Гц на генераторе</t>
  </si>
  <si>
    <t>3.6.3.4 Включение генератора</t>
  </si>
  <si>
    <t>3.6.3.4 Выключение генератора</t>
  </si>
  <si>
    <t>3.6.3.5 Включение генератора</t>
  </si>
  <si>
    <t>3.6.3.5 Размыкание сигнальных ключей (измеряемый сигнал)</t>
  </si>
  <si>
    <t>3.6.3.6  Замыкание сигнальных ключей (измеряемый сигнал)</t>
  </si>
  <si>
    <t>3.6.3.6  Размыкание сигнальных ключей (измеряемый сигнал)</t>
  </si>
  <si>
    <t>3.6.3.6 Выключение генератора</t>
  </si>
  <si>
    <t>3.6.3.7 Включение генератора</t>
  </si>
  <si>
    <t>3.6.3.7  Замыкание сигнальных ключей (измеряемый сигнал)</t>
  </si>
  <si>
    <t xml:space="preserve">3.6.3.7 Контроль выходного напряжения </t>
  </si>
  <si>
    <t>3.6.3.7  Размыкание сигнальных ключей (измеряемый сигнал)</t>
  </si>
  <si>
    <t>3.6.3.7 Выключение генератора</t>
  </si>
  <si>
    <t>3.6.3.8 Включение генератора</t>
  </si>
  <si>
    <t>3.6.3.8  Замыкание сигнальных ключей (измеряемый сигнал)</t>
  </si>
  <si>
    <t xml:space="preserve">3.6.3.8 Контроль выходного напряжения </t>
  </si>
  <si>
    <t>3.6.3.8  Размыкание сигнальных ключей (измеряемый сигнал)</t>
  </si>
  <si>
    <t>3.6.3.8 Выключение генератора</t>
  </si>
  <si>
    <t>3.6.4.1 Контроль задаваемых напряжений</t>
  </si>
  <si>
    <t>3.6.4.1 Размыкание сигнальных ключей (измеряемый сигнал)</t>
  </si>
  <si>
    <t>3.6.4.2  Замыкание сигнальных ключей (измеряемый сигнал)</t>
  </si>
  <si>
    <t>3.6.4.2 Размыкание сигнальных ключей (измеряемый сигнал)</t>
  </si>
  <si>
    <t>3.6.4.2 Выключение генератора</t>
  </si>
  <si>
    <t>3.6.4.3 Включение генератора</t>
  </si>
  <si>
    <t>3.6.4.3  Замыкание сигнальных ключей (измеряемый сигнал)</t>
  </si>
  <si>
    <t>3.6.4.3  Размыкание сигнальных ключей (измеряемый сигнал)</t>
  </si>
  <si>
    <t>3.6.4.3 Выключение генератора</t>
  </si>
  <si>
    <t>3.6.4.4 Включение генератора</t>
  </si>
  <si>
    <t>3.6.4.4  Замыкание сигнальных ключей (измеряемый сигнал)</t>
  </si>
  <si>
    <t>3.6.4.4  Размыкание сигнальных ключей (измеряемый сигнал)</t>
  </si>
  <si>
    <t>3.6.4.4 Выключение генератора</t>
  </si>
  <si>
    <t>3.6.4.4 Установка 500 Гц на генераторе</t>
  </si>
  <si>
    <t>3.6.5.1  Размыкание сигнальных ключей (измеряемый сигнал)</t>
  </si>
  <si>
    <t>3.6.5.1 Проверка напряжения смещения нуля. Запись значения в память</t>
  </si>
  <si>
    <t>3.6.5.2 Проверка напряжения смещения нуля. Запись значения в память</t>
  </si>
  <si>
    <t>3.6.5.2  Размыкание сигнальных ключей (измеряемый сигнал)</t>
  </si>
  <si>
    <t>3.6.5.3 Проверка напряжения смещения нуля. Запись значения в память</t>
  </si>
  <si>
    <t>3.6.5.3  Размыкание сигнальных ключей (измеряемый сигнал)</t>
  </si>
  <si>
    <t>3.6.5.4 Замыкание реле (источник сигнала, вкл. Ключ)</t>
  </si>
  <si>
    <t>3.6.5.4 ЦАП1 (включение)</t>
  </si>
  <si>
    <t>3.6.5.4 Размыкание сигнальных ключей (измеряемый сигнал)</t>
  </si>
  <si>
    <t>3.6.5.4 Контроль задаваемых напряжений ЦАП</t>
  </si>
  <si>
    <t>3.6.5.9  Замыкание сигнальных ключей (измеряемый сигнал)</t>
  </si>
  <si>
    <t>3.6.5.9 Контроль выходного напряжения ИУ</t>
  </si>
  <si>
    <t>3.6.5.9  Размыкание сигнальных ключей (измеряемый сигнал)</t>
  </si>
  <si>
    <t>3.6.5.10 Контроль выходного напряжения АФ</t>
  </si>
  <si>
    <t>3.6.5.10  Размыкание сигнальных ключей (измеряемый сигнал)</t>
  </si>
  <si>
    <t>3.6.5.10 Замыкание сигнальных ключей (измеряемый сигнал)</t>
  </si>
  <si>
    <t>3.6.5.11  Замыкание сигнальных ключей (измеряемый сигнал)</t>
  </si>
  <si>
    <t>3.6.5.11 Контроль выходного напряжения КТО</t>
  </si>
  <si>
    <t>3.6.5.11  Размыкание сигнальных ключей (измеряемый сигнал)</t>
  </si>
  <si>
    <t>3.6.5.12 ЦАП1 (выключение)</t>
  </si>
  <si>
    <t>3.6.5.12 ЦАП1 (включение)</t>
  </si>
  <si>
    <t>3.6.5.12 Контроль задаваемых напряжений ЦАП</t>
  </si>
  <si>
    <t>3.6.5.13  Замыкание сигнальных ключей (измеряемый сигнал)</t>
  </si>
  <si>
    <t>3.6.5.13 Контроль выходного напряжения ИУ</t>
  </si>
  <si>
    <t>3.6.5.13  Размыкание сигнальных ключей (измеряемый сигнал)</t>
  </si>
  <si>
    <t>3.6.5.14 Замыкание сигнальных ключей (измеряемый сигнал)</t>
  </si>
  <si>
    <t>3.6.5.14 Контроль выходного напряжения АФ</t>
  </si>
  <si>
    <t>3.6.5.14  Размыкание сигнальных ключей (измеряемый сигнал)</t>
  </si>
  <si>
    <t>3.6.5.15  Замыкание сигнальных ключей (измеряемый сигнал)</t>
  </si>
  <si>
    <t>3.6.5.15 Контроль выходного напряжения КТО</t>
  </si>
  <si>
    <t>3.6.5.15  Размыкание сигнальных ключей (измеряемый сигнал)</t>
  </si>
  <si>
    <t>3.6.5.15 ЦАП1 (выключение)</t>
  </si>
  <si>
    <t>3.6.5.16 ЦАП1 (включение)</t>
  </si>
  <si>
    <t>3.6.5.16 Контроль задаваемых напряжений ЦАП</t>
  </si>
  <si>
    <t>3.6.5.16 Размыкание сигнальных ключей (измеряемый сигнал)</t>
  </si>
  <si>
    <t>3.6.5.17 Замыкание реле (источник сигнала, вкл. Ключ)</t>
  </si>
  <si>
    <t>3.6.5.17 Контроль задаваемых напряжений ЦАП</t>
  </si>
  <si>
    <t>3.6.5.18  Замыкание сигнальных ключей (измеряемый сигнал)</t>
  </si>
  <si>
    <t>3.6.5.18 Контроль выходного напряжения ИУ</t>
  </si>
  <si>
    <t>3.6.5.18  Размыкание сигнальных ключей (измеряемый сигнал)</t>
  </si>
  <si>
    <t>3.6.5.19 Замыкание сигнальных ключей (измеряемый сигнал)</t>
  </si>
  <si>
    <t>3.6.5.19 Контроль выходного напряжения АФ</t>
  </si>
  <si>
    <t>3.6.5.19  Размыкание сигнальных ключей (измеряемый сигнал)</t>
  </si>
  <si>
    <t>3.6.5.20  Замыкание сигнальных ключей (измеряемый сигнал)</t>
  </si>
  <si>
    <t>3.6.5.20 Контроль выходного напряжения КТО</t>
  </si>
  <si>
    <t>3.6.5.20  Размыкание сигнальных ключей (измеряемый сигнал)</t>
  </si>
  <si>
    <t>3.6.5.20 ЦАП1 (выключение)</t>
  </si>
  <si>
    <t>3.6.5.20 ЦАП2 (выключение)</t>
  </si>
  <si>
    <t>3.6.5.20 Размыкание реле (источник сигнала, вкл. Ключ)</t>
  </si>
  <si>
    <t>3.6.5.21 ЦАП1 (включение)</t>
  </si>
  <si>
    <t>3.6.5.22 Замыкание реле (источник сигнала, вкл. Ключ)</t>
  </si>
  <si>
    <t>3.6.5.23  Замыкание сигнальных ключей (измеряемый сигнал)</t>
  </si>
  <si>
    <t>3.6.5.23 Контроль выходного напряжения ИУ</t>
  </si>
  <si>
    <t>3.6.5.23  Размыкание сигнальных ключей (измеряемый сигнал)</t>
  </si>
  <si>
    <t>3.6.5.24 Замыкание сигнальных ключей (измеряемый сигнал)</t>
  </si>
  <si>
    <t>3.6.5.24 Контроль выходного напряжения АФ</t>
  </si>
  <si>
    <t>3.6.5.24  Размыкание сигнальных ключей (измеряемый сигнал)</t>
  </si>
  <si>
    <t>3.6.5.25  Замыкание сигнальных ключей (измеряемый сигнал)</t>
  </si>
  <si>
    <t>3.6.5.25 Контроль выходного напряжения КТО</t>
  </si>
  <si>
    <t>3.6.5.25  Размыкание сигнальных ключей (измеряемый сигнал)</t>
  </si>
  <si>
    <t>3.6.5.25 ЦАП1 (выключение)</t>
  </si>
  <si>
    <t>3.6.5.25 ЦАП2 (выключение)</t>
  </si>
  <si>
    <t>3.6.5.25 Размыкание реле (источник сигнала, вкл. Ключ)</t>
  </si>
  <si>
    <t>3.6.6.1 Проверка выданного Uпит КТО. Запись значения в память</t>
  </si>
  <si>
    <t>3.6.6.3  Замыкание сигнальных ключей (измеряемый сигнал)</t>
  </si>
  <si>
    <t>3.6.6.3 Контроль выходного напряжения КТО</t>
  </si>
  <si>
    <t>3.6.6.3 Размыкание сигнальных ключей (измеряемый сигнал)</t>
  </si>
  <si>
    <t>3.6.6.5 Проверка выданного Uпит КТО. Запись значения в память</t>
  </si>
  <si>
    <t>3.6.6.7  Замыкание сигнальных ключей (измеряемый сигнал)</t>
  </si>
  <si>
    <t>3.6.6.7  Размыкание сигнальных ключей (измеряемый сигнал)</t>
  </si>
  <si>
    <t>3.6.6.7 Проверка выходного напряжения КТО</t>
  </si>
  <si>
    <t>3.6.7.3  Замыкание сигнальных ключей (измеряемый сигнал)</t>
  </si>
  <si>
    <t>3.6.7.3  Размыкание сигнальных ключей (измеряемый сигнал)</t>
  </si>
  <si>
    <t>3.6.7.3 Проверка выходного напряжения КТО</t>
  </si>
  <si>
    <t>3.6.7.3 Размыкание сигнальных ключей МК (источник питания)</t>
  </si>
  <si>
    <t>3.1.3 ЦАП1 (выключение)</t>
  </si>
  <si>
    <t>3.1.2 ЦАП1 (включение)</t>
  </si>
  <si>
    <t>3.1.4 ЦАП1 (включение)</t>
  </si>
  <si>
    <t>3.1.4 Установка 3.0 на ЦАП1</t>
  </si>
  <si>
    <t>3.1.5 ЦАП1 (выключение)</t>
  </si>
  <si>
    <t>3.1.6 ЦАП1 (включение)</t>
  </si>
  <si>
    <t>3.2.2 ЦАП1 (включение)</t>
  </si>
  <si>
    <t>3.1.7 ЦАП1 (выключение)</t>
  </si>
  <si>
    <t>3.2.3 ЦАП1 (выключение)</t>
  </si>
  <si>
    <t>3.2.4 ЦАП1 (включение)</t>
  </si>
  <si>
    <t>3.2.5 ЦАП1 (выключение)</t>
  </si>
  <si>
    <t>3.2.6 ЦАП1 (включение)</t>
  </si>
  <si>
    <t>3.2.7 ЦАП1 (выключение)</t>
  </si>
  <si>
    <t>3.3.2 ЦАП1 (включение)</t>
  </si>
  <si>
    <t>3.3.3 ЦАП1 (выключение)</t>
  </si>
  <si>
    <t>3.3.4 ЦАП1 (включение)</t>
  </si>
  <si>
    <t>3.3.5 ЦАП1 (выключение)</t>
  </si>
  <si>
    <t>3.3.6 ЦАП1 (включение)</t>
  </si>
  <si>
    <t>3.3.7 ЦАП1 (выключение)</t>
  </si>
  <si>
    <t>3.4.2 ЦАП1 (включение)</t>
  </si>
  <si>
    <t>3.4.3 ЦАП1 (выключение)</t>
  </si>
  <si>
    <t>3.4.4 ЦАП1 (включение)</t>
  </si>
  <si>
    <t>3.4.5 ЦАП1 (выключение)</t>
  </si>
  <si>
    <t>3.4.6 ЦАП1 (включение)</t>
  </si>
  <si>
    <t>4.1.1 Проверка напряжения смещения нуля</t>
  </si>
  <si>
    <t>4.1.2 ЦАП1 (включение)</t>
  </si>
  <si>
    <t>4.1.2 Контроль задаваемых напряжений</t>
  </si>
  <si>
    <t>4.1.3 ЦАП1 (выключение)</t>
  </si>
  <si>
    <t>4.1.4 ЦАП1 (включение)</t>
  </si>
  <si>
    <t>4.1.4 Контроль задаваемых напряжений</t>
  </si>
  <si>
    <t>4.1.5 ЦАП1 (выключение)</t>
  </si>
  <si>
    <t>4.1.6 ЦАП1 (включение)</t>
  </si>
  <si>
    <t>4.1.6 Контроль задаваемых напряжений</t>
  </si>
  <si>
    <t>4.1.7 ЦАП1 (выключение)</t>
  </si>
  <si>
    <t>4.2.1 Проверка напряжения смещения нуля</t>
  </si>
  <si>
    <t>4.2.2 ЦАП1 (включение)</t>
  </si>
  <si>
    <t>4.2.2 Контроль задаваемых напряжений</t>
  </si>
  <si>
    <t>4.2.2 Замыкание сигнальных ключей (измеряемый сигнал)</t>
  </si>
  <si>
    <t>4.2.3 ЦАП1 (выключение)</t>
  </si>
  <si>
    <t>4.2.4 ЦАП1 (включение)</t>
  </si>
  <si>
    <t>4.2.4 Контроль задаваемых напряжений</t>
  </si>
  <si>
    <t>4.2.7 ЦАП1 (выключение)</t>
  </si>
  <si>
    <t>4.3.2 ЦАП1 (включение)</t>
  </si>
  <si>
    <t>4.3.2 Контроль задаваемых напряжений</t>
  </si>
  <si>
    <t>4.3.3 ЦАП1 (выключение)</t>
  </si>
  <si>
    <t>4.3.4 ЦАП1 (включение)</t>
  </si>
  <si>
    <t>4.3.4 Контроль задаваемых напряжений</t>
  </si>
  <si>
    <t>4.3.5 ЦАП1 (выключение)</t>
  </si>
  <si>
    <t>4.3.6 ЦАП1 (включение)</t>
  </si>
  <si>
    <t>4.3.7 ЦАП1 (выключение)</t>
  </si>
  <si>
    <t>4.4.2 ЦАП1 (включение)</t>
  </si>
  <si>
    <t>4.4.2 Контроль задаваемых напряжений</t>
  </si>
  <si>
    <t>4.4.3 ЦАП1 (выключение)</t>
  </si>
  <si>
    <t>4.4.4 ЦАП1 (включение)</t>
  </si>
  <si>
    <t>4.4.5 ЦАП1 (выключение)</t>
  </si>
  <si>
    <t>4.4.6 ЦАП1 (включение)</t>
  </si>
  <si>
    <t>4.4.4 Контроль задаваемых напряжений</t>
  </si>
  <si>
    <t>4.4.6 Контроль задаваемых напряжений</t>
  </si>
  <si>
    <t>4.2.5 ЦАП1 (выключение)</t>
  </si>
  <si>
    <t>4.2.6 ЦАП1 (включение)</t>
  </si>
  <si>
    <t>4.6.2.1 ЦАП2 (включение)</t>
  </si>
  <si>
    <t>4.6.2.1 Контроль задаваемых напряжений</t>
  </si>
  <si>
    <t>4.6.2.1 Размыкание сигнальных ключей (измеряемый сигнал)</t>
  </si>
  <si>
    <t>4.6.2.2  Замыкание сигнальных ключей (измеряемый сигнал)</t>
  </si>
  <si>
    <t xml:space="preserve">4.6.2.2 Контроль выходного напряжения </t>
  </si>
  <si>
    <t>4.6.2.2  Размыкание сигнальных ключей (измеряемый сигнал)</t>
  </si>
  <si>
    <t>4.6.2.2 ЦАП2 (выключение)</t>
  </si>
  <si>
    <t>4.6.2.3 ЦАП2 (включение)</t>
  </si>
  <si>
    <t>4.6.2.3 Размыкание сигнальных ключей (измеряемый сигнал)</t>
  </si>
  <si>
    <t>4.6.2.4  Замыкание сигнальных ключей (измеряемый сигнал)</t>
  </si>
  <si>
    <t>4.6.2.4  Размыкание сигнальных ключей (измеряемый сигнал)</t>
  </si>
  <si>
    <t>4.6.2.4 Вкл. Ключ (Размыкание)</t>
  </si>
  <si>
    <t>4.6.2.4 ЦАП2 (выключение)</t>
  </si>
  <si>
    <t>4.6.3.1 Установка 20 Гц на генераторе</t>
  </si>
  <si>
    <t>4.6.3.1 Включение генератора</t>
  </si>
  <si>
    <t>4.6.3.1 Размыкание сигнальных ключей (измеряемый сигнал)</t>
  </si>
  <si>
    <t>4.6.3.2 Выключение генератора</t>
  </si>
  <si>
    <t>4.6.3.3 Установка 100 Гц на генераторе</t>
  </si>
  <si>
    <t>4.6.3.3 Включение генератора</t>
  </si>
  <si>
    <t>4.6.3.3 Выключение генератора</t>
  </si>
  <si>
    <t>4.6.3.4 Установка 500 Гц на генераторе</t>
  </si>
  <si>
    <t>4.6.3.4 Включение генератора</t>
  </si>
  <si>
    <t>4.6.3.4 Выключение генератора</t>
  </si>
  <si>
    <t>4.6.3.5 Включение генератора</t>
  </si>
  <si>
    <t>4.6.3.5 Размыкание сигнальных ключей (измеряемый сигнал)</t>
  </si>
  <si>
    <t>4.6.3.6  Замыкание сигнальных ключей (измеряемый сигнал)</t>
  </si>
  <si>
    <t>4.6.3.6  Размыкание сигнальных ключей (измеряемый сигнал)</t>
  </si>
  <si>
    <t>4.6.3.6 Выключение генератора</t>
  </si>
  <si>
    <t>4.6.3.7 Включение генератора</t>
  </si>
  <si>
    <t>4.6.3.7  Замыкание сигнальных ключей (измеряемый сигнал)</t>
  </si>
  <si>
    <t xml:space="preserve">4.6.3.7 Контроль выходного напряжения </t>
  </si>
  <si>
    <t>4.6.3.7  Размыкание сигнальных ключей (измеряемый сигнал)</t>
  </si>
  <si>
    <t>4.6.3.7 Выключение генератора</t>
  </si>
  <si>
    <t>4.6.3.8 Включение генератора</t>
  </si>
  <si>
    <t>4.6.3.8  Замыкание сигнальных ключей (измеряемый сигнал)</t>
  </si>
  <si>
    <t xml:space="preserve">4.6.3.8 Контроль выходного напряжения </t>
  </si>
  <si>
    <t>4.6.3.8  Размыкание сигнальных ключей (измеряемый сигнал)</t>
  </si>
  <si>
    <t>4.6.3.8 Выключение генератора</t>
  </si>
  <si>
    <t>4.6.5.1 Проверка напряжения смещения нуля. Запись значения в память</t>
  </si>
  <si>
    <t>4.6.5.1  Размыкание сигнальных ключей (измеряемый сигнал)</t>
  </si>
  <si>
    <t>4.6.5.2 Проверка напряжения смещения нуля. Запись значения в память</t>
  </si>
  <si>
    <t>4.6.5.2  Размыкание сигнальных ключей (измеряемый сигнал)</t>
  </si>
  <si>
    <t>4.6.5.3 Проверка напряжения смещения нуля. Запись значения в память</t>
  </si>
  <si>
    <t>4.6.5.3  Размыкание сигнальных ключей (измеряемый сигнал)</t>
  </si>
  <si>
    <t>4.6.5.4 Замыкание реле (источник сигнала, вкл. Ключ)</t>
  </si>
  <si>
    <t>4.6.5.4 ЦАП1 (включение)</t>
  </si>
  <si>
    <t>4.6.5.4 Контроль задаваемых напряжений ЦАП</t>
  </si>
  <si>
    <t>4.6.5.4 Размыкание сигнальных ключей (измеряемый сигнал)</t>
  </si>
  <si>
    <t>4.6.5.9  Замыкание сигнальных ключей (измеряемый сигнал)</t>
  </si>
  <si>
    <t>4.6.5.9 Контроль выходного напряжения ИУ</t>
  </si>
  <si>
    <t>4.6.5.9  Размыкание сигнальных ключей (измеряемый сигнал)</t>
  </si>
  <si>
    <t>4.6.5.10 Замыкание сигнальных ключей (измеряемый сигнал)</t>
  </si>
  <si>
    <t>4.6.5.10 Контроль выходного напряжения АФ</t>
  </si>
  <si>
    <t>4.6.5.10  Размыкание сигнальных ключей (измеряемый сигнал)</t>
  </si>
  <si>
    <t>4.6.5.11  Замыкание сигнальных ключей (измеряемый сигнал)</t>
  </si>
  <si>
    <t>4.6.5.11 Контроль выходного напряжения КТО</t>
  </si>
  <si>
    <t>4.6.5.11  Размыкание сигнальных ключей (измеряемый сигнал)</t>
  </si>
  <si>
    <t>4.6.5.12 ЦАП1 (выключение)</t>
  </si>
  <si>
    <t>4.6.5.12 ЦАП1 (включение)</t>
  </si>
  <si>
    <t>4.6.5.12 Контроль задаваемых напряжений ЦАП</t>
  </si>
  <si>
    <t>4.6.5.13  Замыкание сигнальных ключей (измеряемый сигнал)</t>
  </si>
  <si>
    <t>4.6.5.13 Контроль выходного напряжения ИУ</t>
  </si>
  <si>
    <t>4.6.5.13  Размыкание сигнальных ключей (измеряемый сигнал)</t>
  </si>
  <si>
    <t>4.6.5.14 Замыкание сигнальных ключей (измеряемый сигнал)</t>
  </si>
  <si>
    <t>4.6.5.14 Контроль выходного напряжения АФ</t>
  </si>
  <si>
    <t>4.6.5.14  Размыкание сигнальных ключей (измеряемый сигнал)</t>
  </si>
  <si>
    <t>4.6.5.15  Замыкание сигнальных ключей (измеряемый сигнал)</t>
  </si>
  <si>
    <t>4.6.5.15 Контроль выходного напряжения КТО</t>
  </si>
  <si>
    <t>4.6.5.15  Размыкание сигнальных ключей (измеряемый сигнал)</t>
  </si>
  <si>
    <t>4.6.5.15 ЦАП1 (выключение)</t>
  </si>
  <si>
    <t>4.6.5.16 ЦАП1 (включение)</t>
  </si>
  <si>
    <t>4.6.5.16 Контроль задаваемых напряжений ЦАП</t>
  </si>
  <si>
    <t>4.6.5.17 Замыкание реле (источник сигнала, вкл. Ключ)</t>
  </si>
  <si>
    <t>4.6.5.17 Контроль задаваемых напряжений ЦАП</t>
  </si>
  <si>
    <t>4.6.5.18  Замыкание сигнальных ключей (измеряемый сигнал)</t>
  </si>
  <si>
    <t>4.6.5.18 Контроль выходного напряжения ИУ</t>
  </si>
  <si>
    <t>4.6.5.18  Размыкание сигнальных ключей (измеряемый сигнал)</t>
  </si>
  <si>
    <t>4.6.5.19 Замыкание сигнальных ключей (измеряемый сигнал)</t>
  </si>
  <si>
    <t>4.6.5.19 Контроль выходного напряжения АФ</t>
  </si>
  <si>
    <t>4.6.5.19  Размыкание сигнальных ключей (измеряемый сигнал)</t>
  </si>
  <si>
    <t>4.6.5.20  Замыкание сигнальных ключей (измеряемый сигнал)</t>
  </si>
  <si>
    <t>4.6.5.20 Контроль выходного напряжения КТО</t>
  </si>
  <si>
    <t>4.6.5.20  Размыкание сигнальных ключей (измеряемый сигнал)</t>
  </si>
  <si>
    <t>4.6.5.20 ЦАП1 (выключение)</t>
  </si>
  <si>
    <t>4.6.5.20 ЦАП2 (выключение)</t>
  </si>
  <si>
    <t>4.6.5.20 Размыкание реле (источник сигнала, вкл. Ключ)</t>
  </si>
  <si>
    <t>4.6.5.21 ЦАП1 (включение)</t>
  </si>
  <si>
    <t>4.6.5.22 Замыкание реле (источник сигнала, вкл. Ключ)</t>
  </si>
  <si>
    <t>4.6.5.23  Замыкание сигнальных ключей (измеряемый сигнал)</t>
  </si>
  <si>
    <t>4.6.5.23 Контроль выходного напряжения ИУ</t>
  </si>
  <si>
    <t>4.6.5.23  Размыкание сигнальных ключей (измеряемый сигнал)</t>
  </si>
  <si>
    <t>4.6.5.24 Замыкание сигнальных ключей (измеряемый сигнал)</t>
  </si>
  <si>
    <t>4.6.5.24 Контроль выходного напряжения АФ</t>
  </si>
  <si>
    <t>4.6.5.24  Размыкание сигнальных ключей (измеряемый сигнал)</t>
  </si>
  <si>
    <t>4.6.5.25  Замыкание сигнальных ключей (измеряемый сигнал)</t>
  </si>
  <si>
    <t>4.6.5.25 Контроль выходного напряжения КТО</t>
  </si>
  <si>
    <t>4.6.5.25  Размыкание сигнальных ключей (измеряемый сигнал)</t>
  </si>
  <si>
    <t>4.6.5.25 ЦАП1 (выключение)</t>
  </si>
  <si>
    <t>4.6.5.25 ЦАП2 (выключение)</t>
  </si>
  <si>
    <t>4.6.7.3 Размыкание сигнальных ключей МК (источник питания)</t>
  </si>
  <si>
    <t>4.6.5.25 Размыкание реле (источник сигнала, вкл. Ключ)</t>
  </si>
  <si>
    <t>4.6.6.1 Проверка выданного Uпит КТО. Запись значения в память</t>
  </si>
  <si>
    <t>4.6.6.3  Замыкание сигнальных ключей (измеряемый сигнал)</t>
  </si>
  <si>
    <t>4.6.6.3 Контроль выходного напряжения КТО</t>
  </si>
  <si>
    <t>4.6.6.3 Размыкание сигнальных ключей (измеряемый сигнал)</t>
  </si>
  <si>
    <t>4.6.6.5 Проверка выданного Uпит КТО. Запись значения в память</t>
  </si>
  <si>
    <t>4.6.6.7  Замыкание сигнальных ключей (измеряемый сигнал)</t>
  </si>
  <si>
    <t>4.6.6.7 Проверка выходного напряжения КТО</t>
  </si>
  <si>
    <t>4.6.6.7  Размыкание сигнальных ключей (измеряемый сигнал)</t>
  </si>
  <si>
    <t>4.6.7.3  Замыкание сигнальных ключей (измеряемый сигнал)</t>
  </si>
  <si>
    <t>4.6.7.3 Проверка выходного напряжения КТО</t>
  </si>
  <si>
    <t>4.6.7.3  Размыкание сигнальных ключей (измеряемый сигнал)</t>
  </si>
  <si>
    <t>5.1.1 Проверка напряжения смещения нуля</t>
  </si>
  <si>
    <t>5.1.2 ЦАП1 (включение)</t>
  </si>
  <si>
    <t>5.1.2 Контроль задаваемых напряжений</t>
  </si>
  <si>
    <t>5.1.3 ЦАП1 (выключение)</t>
  </si>
  <si>
    <t>5.1.4 Установка 3.0 на ЦАП1</t>
  </si>
  <si>
    <t>5.1.4 ЦАП1 (включение)</t>
  </si>
  <si>
    <t>5.1.4 Контроль задаваемых напряжений</t>
  </si>
  <si>
    <t>5.1.5 ЦАП1 (выключение)</t>
  </si>
  <si>
    <t>5.1.6 ЦАП1 (включение)</t>
  </si>
  <si>
    <t>5.1.6 Контроль задаваемых напряжений</t>
  </si>
  <si>
    <t>5.1.7 ЦАП1 (выключение)</t>
  </si>
  <si>
    <t>5.2.1 Замыкание сигнальных ключей (измеряемый сигнал)</t>
  </si>
  <si>
    <t>5.2.1 Проверка напряжения смещения нуля</t>
  </si>
  <si>
    <t>5.2.2 ЦАП1 (включение)</t>
  </si>
  <si>
    <t>5.2.2 Замыкание сигнальных ключей (измеряемый сигнал)</t>
  </si>
  <si>
    <t>5.2.2 Контроль задаваемых напряжений</t>
  </si>
  <si>
    <t>5.2.3 ЦАП1 (выключение)</t>
  </si>
  <si>
    <t>5.2.4 ЦАП1 (включение)</t>
  </si>
  <si>
    <t>5.2.5 ЦАП1 (выключение)</t>
  </si>
  <si>
    <t>5.2.6 ЦАП1 (включение)</t>
  </si>
  <si>
    <t>5.2.7 ЦАП1 (выключение)</t>
  </si>
  <si>
    <t>5.3.2 ЦАП1 (включение)</t>
  </si>
  <si>
    <t>5.3.2 Контроль задаваемых напряжений</t>
  </si>
  <si>
    <t>5.3.3 ЦАП1 (выключение)</t>
  </si>
  <si>
    <t>5.3.4 ЦАП1 (включение)</t>
  </si>
  <si>
    <t>5.3.7 ЦАП1 (выключение)</t>
  </si>
  <si>
    <t>5.3.5 ЦАП1 (выключение)</t>
  </si>
  <si>
    <t>5.3.6 ЦАП1 (включение)</t>
  </si>
  <si>
    <t>4.5.4 Размыкание сигнальных ключей (измеряемый сигнал)</t>
  </si>
  <si>
    <t>4.5.1 Размыкание сигнальных ключей (измеряемый сигнал)</t>
  </si>
  <si>
    <t>4.5.2 Проверка КДШ2 при РП_КДШ2</t>
  </si>
  <si>
    <t>4.5.2 Размыкание сигнальных ключей (измеряемый сигнал)</t>
  </si>
  <si>
    <t>4.5.3 Проверка КДВ1 при РП_КДВ1</t>
  </si>
  <si>
    <t>4.5.3 Размыкание сигнальных ключей (измеряемый сигнал)</t>
  </si>
  <si>
    <t>4.5.4 Проверка КДВ2 при РП_КДВ2</t>
  </si>
  <si>
    <t>5.4.2 ЦАП1 (включение)</t>
  </si>
  <si>
    <t>5.4.2 Контроль задаваемых напряжений</t>
  </si>
  <si>
    <t>5.4.3 ЦАП1 (выключение)</t>
  </si>
  <si>
    <t>5.4.4 ЦАП1 (включение)</t>
  </si>
  <si>
    <t>5.4.4 Контроль задаваемых напряжений</t>
  </si>
  <si>
    <t>5.4.5 ЦАП1 (выключение)</t>
  </si>
  <si>
    <t>5.5.1 Размыкание сигнальных ключей (измеряемый сигнал)</t>
  </si>
  <si>
    <t>5.5.2 Проверка КДШ2 при РП_КДШ2</t>
  </si>
  <si>
    <t>5.5.2 Размыкание сигнальных ключей (измеряемый сигнал)</t>
  </si>
  <si>
    <t>5.5.3 Проверка КДВ1 при РП_КДВ1</t>
  </si>
  <si>
    <t>5.5.3 Размыкание сигнальных ключей (измеряемый сигнал)</t>
  </si>
  <si>
    <t>5.5.4 Проверка КДВ2 при РП_КДВ2</t>
  </si>
  <si>
    <t>5.5.4 Размыкание сигнальных ключей (измеряемый сигнал)</t>
  </si>
  <si>
    <t>5.6.3.8 Выключение генератора</t>
  </si>
  <si>
    <t>5.6.2.1 ЦАП2 (включение)</t>
  </si>
  <si>
    <t>5.6.2.1 Контроль задаваемых напряжений</t>
  </si>
  <si>
    <t>5.6.2.1 Размыкание сигнальных ключей (измеряемый сигнал)</t>
  </si>
  <si>
    <t>5.6.2.2  Замыкание сигнальных ключей (измеряемый сигнал)</t>
  </si>
  <si>
    <t xml:space="preserve">5.6.2.2 Контроль выходного напряжения </t>
  </si>
  <si>
    <t>5.6.2.2  Размыкание сигнальных ключей (измеряемый сигнал)</t>
  </si>
  <si>
    <t>5.6.2.2 ЦАП2 (выключение)</t>
  </si>
  <si>
    <t>5.6.2.3 ЦАП2 (включение)</t>
  </si>
  <si>
    <t>5.6.2.3 Размыкание сигнальных ключей (измеряемый сигнал)</t>
  </si>
  <si>
    <t>5.6.2.4  Замыкание сигнальных ключей (измеряемый сигнал)</t>
  </si>
  <si>
    <t>5.6.2.4  Размыкание сигнальных ключей (измеряемый сигнал)</t>
  </si>
  <si>
    <t>5.6.2.4 Вкл. Ключ (Размыкание)</t>
  </si>
  <si>
    <t>5.6.2.4 ЦАП2 (выключение)</t>
  </si>
  <si>
    <t>5.6.3.1 Установка 20 Гц на генераторе</t>
  </si>
  <si>
    <t>5.6.3.1 Включение генератора</t>
  </si>
  <si>
    <t>5.6.3.1 Размыкание сигнальных ключей (измеряемый сигнал)</t>
  </si>
  <si>
    <t>5.6.3.2 Выключение генератора</t>
  </si>
  <si>
    <t>5.6.3.3 Установка 100 Гц на генераторе</t>
  </si>
  <si>
    <t>5.6.3.3 Включение генератора</t>
  </si>
  <si>
    <t>5.6.3.3 Выключение генератора</t>
  </si>
  <si>
    <t>5.6.3.4 Установка 500 Гц на генераторе</t>
  </si>
  <si>
    <t>5.6.3.4 Включение генератора</t>
  </si>
  <si>
    <t>5.6.3.4 Выключение генератора</t>
  </si>
  <si>
    <t>5.6.3.5 Включение генератора</t>
  </si>
  <si>
    <t>5.6.3.5 Размыкание сигнальных ключей (измеряемый сигнал)</t>
  </si>
  <si>
    <t>5.6.3.6  Замыкание сигнальных ключей (измеряемый сигнал)</t>
  </si>
  <si>
    <t>5.6.3.6  Размыкание сигнальных ключей (измеряемый сигнал)</t>
  </si>
  <si>
    <t>5.6.3.6 Выключение генератора</t>
  </si>
  <si>
    <t>5.6.3.7 Включение генератора</t>
  </si>
  <si>
    <t>5.6.3.7  Замыкание сигнальных ключей (измеряемый сигнал)</t>
  </si>
  <si>
    <t xml:space="preserve">5.6.3.7 Контроль выходного напряжения </t>
  </si>
  <si>
    <t>5.6.3.7  Размыкание сигнальных ключей (измеряемый сигнал)</t>
  </si>
  <si>
    <t>5.6.3.7 Выключение генератора</t>
  </si>
  <si>
    <t>5.6.3.8 Включение генератора</t>
  </si>
  <si>
    <t>5.6.3.8  Замыкание сигнальных ключей (измеряемый сигнал)</t>
  </si>
  <si>
    <t xml:space="preserve">5.6.3.8 Контроль выходного напряжения </t>
  </si>
  <si>
    <t>5.6.3.8  Размыкание сигнальных ключей (измеряемый сигнал)</t>
  </si>
  <si>
    <t>5.6.4.1 Контроль задаваемых напряжений</t>
  </si>
  <si>
    <t>5.6.4.1 Размыкание сигнальных ключей (измеряемый сигнал)</t>
  </si>
  <si>
    <t>5.6.4.2  Замыкание сигнальных ключей (измеряемый сигнал)</t>
  </si>
  <si>
    <t>5.6.4.2 Размыкание сигнальных ключей (измеряемый сигнал)</t>
  </si>
  <si>
    <t>5.6.4.2 Выключение генератора</t>
  </si>
  <si>
    <t>5.6.4.3 Включение генератора</t>
  </si>
  <si>
    <t>5.6.4.3  Замыкание сигнальных ключей (измеряемый сигнал)</t>
  </si>
  <si>
    <t>5.6.4.3  Размыкание сигнальных ключей (измеряемый сигнал)</t>
  </si>
  <si>
    <t>5.6.4.3 Выключение генератора</t>
  </si>
  <si>
    <t>5.6.4.4 Установка 500 Гц на генераторе</t>
  </si>
  <si>
    <t>5.6.4.4 Включение генератора</t>
  </si>
  <si>
    <t>5.6.4.4  Замыкание сигнальных ключей (измеряемый сигнал)</t>
  </si>
  <si>
    <t>5.6.4.4  Размыкание сигнальных ключей (измеряемый сигнал)</t>
  </si>
  <si>
    <t>5.6.4.4 Выключение генератора</t>
  </si>
  <si>
    <t>5.6.5.25 ЦАП2 (выключение)</t>
  </si>
  <si>
    <t>5.6.5.1 Проверка напряжения смещения нуля. Запись значения в память</t>
  </si>
  <si>
    <t>5.6.5.1  Размыкание сигнальных ключей (измеряемый сигнал)</t>
  </si>
  <si>
    <t>5.6.5.2 Проверка напряжения смещения нуля. Запись значения в память</t>
  </si>
  <si>
    <t>5.6.5.2  Размыкание сигнальных ключей (измеряемый сигнал)</t>
  </si>
  <si>
    <t>5.6.5.3 Проверка напряжения смещения нуля. Запись значения в память</t>
  </si>
  <si>
    <t>5.6.5.3  Размыкание сигнальных ключей (измеряемый сигнал)</t>
  </si>
  <si>
    <t>5.6.5.4 Замыкание реле (источник сигнала, вкл. Ключ)</t>
  </si>
  <si>
    <t>5.6.5.4 ЦАП1 (включение)</t>
  </si>
  <si>
    <t>5.6.5.4 Контроль задаваемых напряжений ЦАП</t>
  </si>
  <si>
    <t>5.6.5.4 Размыкание сигнальных ключей (измеряемый сигнал)</t>
  </si>
  <si>
    <t>5.6.5.9  Замыкание сигнальных ключей (измеряемый сигнал)</t>
  </si>
  <si>
    <t>5.6.5.9 Контроль выходного напряжения ИУ</t>
  </si>
  <si>
    <t>5.6.5.9  Размыкание сигнальных ключей (измеряемый сигнал)</t>
  </si>
  <si>
    <t>5.6.5.10 Замыкание сигнальных ключей (измеряемый сигнал)</t>
  </si>
  <si>
    <t>5.6.5.10 Контроль выходного напряжения АФ</t>
  </si>
  <si>
    <t>5.6.5.10  Размыкание сигнальных ключей (измеряемый сигнал)</t>
  </si>
  <si>
    <t>5.6.5.11  Замыкание сигнальных ключей (измеряемый сигнал)</t>
  </si>
  <si>
    <t>5.6.5.11 Контроль выходного напряжения КТО</t>
  </si>
  <si>
    <t>5.6.5.11  Размыкание сигнальных ключей (измеряемый сигнал)</t>
  </si>
  <si>
    <t>5.6.5.12 ЦАП1 (выключение)</t>
  </si>
  <si>
    <t>5.6.5.12 ЦАП1 (включение)</t>
  </si>
  <si>
    <t>5.6.5.12 Контроль задаваемых напряжений ЦАП</t>
  </si>
  <si>
    <t>5.6.5.13  Замыкание сигнальных ключей (измеряемый сигнал)</t>
  </si>
  <si>
    <t>5.6.5.13 Контроль выходного напряжения ИУ</t>
  </si>
  <si>
    <t>5.6.5.13  Размыкание сигнальных ключей (измеряемый сигнал)</t>
  </si>
  <si>
    <t>5.6.5.14 Замыкание сигнальных ключей (измеряемый сигнал)</t>
  </si>
  <si>
    <t>5.6.5.14 Контроль выходного напряжения АФ</t>
  </si>
  <si>
    <t>5.6.5.14  Размыкание сигнальных ключей (измеряемый сигнал)</t>
  </si>
  <si>
    <t>5.6.5.15  Замыкание сигнальных ключей (измеряемый сигнал)</t>
  </si>
  <si>
    <t>5.6.5.15 Контроль выходного напряжения КТО</t>
  </si>
  <si>
    <t>5.6.5.15  Размыкание сигнальных ключей (измеряемый сигнал)</t>
  </si>
  <si>
    <t>5.6.5.15 ЦАП1 (выключение)</t>
  </si>
  <si>
    <t>5.6.5.16 ЦАП1 (включение)</t>
  </si>
  <si>
    <t>5.6.5.16 Контроль задаваемых напряжений ЦАП</t>
  </si>
  <si>
    <t>5.6.5.17 Замыкание реле (источник сигнала, вкл. Ключ)</t>
  </si>
  <si>
    <t>5.6.5.17 Контроль задаваемых напряжений ЦАП</t>
  </si>
  <si>
    <t>5.6.5.18  Замыкание сигнальных ключей (измеряемый сигнал)</t>
  </si>
  <si>
    <t>5.6.5.18 Контроль выходного напряжения ИУ</t>
  </si>
  <si>
    <t>5.6.5.18  Размыкание сигнальных ключей (измеряемый сигнал)</t>
  </si>
  <si>
    <t>5.6.5.19 Замыкание сигнальных ключей (измеряемый сигнал)</t>
  </si>
  <si>
    <t>5.6.5.19 Контроль выходного напряжения АФ</t>
  </si>
  <si>
    <t>5.6.5.19  Размыкание сигнальных ключей (измеряемый сигнал)</t>
  </si>
  <si>
    <t>5.6.5.20  Замыкание сигнальных ключей (измеряемый сигнал)</t>
  </si>
  <si>
    <t>5.6.5.20 Контроль выходного напряжения КТО</t>
  </si>
  <si>
    <t>5.6.5.20  Размыкание сигнальных ключей (измеряемый сигнал)</t>
  </si>
  <si>
    <t>5.6.5.20 ЦАП1 (выключение)</t>
  </si>
  <si>
    <t>5.6.5.20 ЦАП2 (выключение)</t>
  </si>
  <si>
    <t>5.6.5.20 Размыкание реле (источник сигнала, вкл. Ключ)</t>
  </si>
  <si>
    <t>5.6.5.21 ЦАП1 (включение)</t>
  </si>
  <si>
    <t>5.6.5.22 Замыкание реле (источник сигнала, вкл. Ключ)</t>
  </si>
  <si>
    <t>5.6.5.23  Замыкание сигнальных ключей (измеряемый сигнал)</t>
  </si>
  <si>
    <t>5.6.5.23 Контроль выходного напряжения ИУ</t>
  </si>
  <si>
    <t>5.6.5.23  Размыкание сигнальных ключей (измеряемый сигнал)</t>
  </si>
  <si>
    <t>5.6.5.24 Замыкание сигнальных ключей (измеряемый сигнал)</t>
  </si>
  <si>
    <t>5.6.5.24 Контроль выходного напряжения АФ</t>
  </si>
  <si>
    <t>5.6.5.24  Размыкание сигнальных ключей (измеряемый сигнал)</t>
  </si>
  <si>
    <t>5.6.5.25  Замыкание сигнальных ключей (измеряемый сигнал)</t>
  </si>
  <si>
    <t>5.6.5.25 Контроль выходного напряжения КТО</t>
  </si>
  <si>
    <t>5.6.5.25  Размыкание сигнальных ключей (измеряемый сигнал)</t>
  </si>
  <si>
    <t>5.6.5.25 ЦАП1 (выключение)</t>
  </si>
  <si>
    <t>5.6.6.3 Контроль выходного напряжения КТО</t>
  </si>
  <si>
    <t>5.6.6.3 Размыкание сигнальных ключей (измеряемый сигнал)</t>
  </si>
  <si>
    <t>5.6.6.7  Замыкание сигнальных ключей (измеряемый сигнал)</t>
  </si>
  <si>
    <t>5.6.6.7 Проверка выходного напряжения КТО</t>
  </si>
  <si>
    <t>5.6.6.7  Размыкание сигнальных ключей (измеряемый сигнал)</t>
  </si>
  <si>
    <t>SetFrequency</t>
  </si>
  <si>
    <t>Keithley2401_1</t>
  </si>
  <si>
    <t>Keithley2401_2</t>
  </si>
  <si>
    <t>COM1</t>
  </si>
  <si>
    <t>25, 26, 27, 28, 24, 21, 22, 23, 20, 17, 18, 19</t>
  </si>
  <si>
    <t>1 Замыкание сигнальных ключей МК5, 13</t>
  </si>
  <si>
    <t>5, 13</t>
  </si>
  <si>
    <t>1.16 Замыкание сигнальных ключей МК (измеряемый сигнал)</t>
  </si>
  <si>
    <t>29, 30, 31, 32</t>
  </si>
  <si>
    <t>5, 9</t>
  </si>
  <si>
    <t>25, 24, 20, 26, 21, 17</t>
  </si>
  <si>
    <t>17, 20</t>
  </si>
  <si>
    <t>3, 4, 63, 68, 128, 51, 52</t>
  </si>
  <si>
    <t>3.1.2  Вкл. Ключ (Размыкание)</t>
  </si>
  <si>
    <t>3.1.4 Вкл. Ключ (Замыкание)</t>
  </si>
  <si>
    <t>3.1.4  Вкл. Ключ (Размыкание)</t>
  </si>
  <si>
    <t>3.1.5 Вкл. Ключ (Замыкание)</t>
  </si>
  <si>
    <t>3.1.6 Вкл. Ключ (Замыкание)</t>
  </si>
  <si>
    <t>3.1.6  Вкл. Ключ (Размыкание)</t>
  </si>
  <si>
    <t>3, 4, 63, 68, 73, 51, 52</t>
  </si>
  <si>
    <t>17, 21</t>
  </si>
  <si>
    <t>3.2.2  Вкл. Ключ (Замыкание)</t>
  </si>
  <si>
    <t>3, 4, 63, 68, 72, 51, 52</t>
  </si>
  <si>
    <t>17, 22</t>
  </si>
  <si>
    <t>3, 4, 63, 68, 74, 51, 52</t>
  </si>
  <si>
    <t>3.3.6 Вкл. Ключ (Замыкание)</t>
  </si>
  <si>
    <t>17, 23</t>
  </si>
  <si>
    <t>3.4.4 Вкл. Ключ (Размыкание)</t>
  </si>
  <si>
    <t>3.4.6 Вкл. Ключ (Замыкание)</t>
  </si>
  <si>
    <t>3.4.6 Вкл. Ключ (Размыкание)</t>
  </si>
  <si>
    <t>3, 4, 63, 68, 75, 51, 52</t>
  </si>
  <si>
    <t>3.4.6 Размыкание сигнальных ключей (измеряемый сигнал)</t>
  </si>
  <si>
    <t>3, 4, 5, 6, 50, 51, 49, 63, 68, 128</t>
  </si>
  <si>
    <t>16, 17</t>
  </si>
  <si>
    <t>3.6.2.1 Замыкание сигнальных ключей (измеряемый сигнал)</t>
  </si>
  <si>
    <t>3.6.2.1 Вкл. Ключ (Замыкание)</t>
  </si>
  <si>
    <t>3.6.2.3 Замыкание сигнальных ключей (измеряемый сигнал)</t>
  </si>
  <si>
    <t>3.6.2.3 Вкл. Ключ (Замыкание)</t>
  </si>
  <si>
    <t>3.6.2.2 Вкл. Ключ (Размыкание)</t>
  </si>
  <si>
    <t>3.6.2.3 Вкл. Ключ (Размыкание)</t>
  </si>
  <si>
    <t>3, 4, 5, 6, 49, 50, 51, 63, 68, 71</t>
  </si>
  <si>
    <t>3.6.3.1 Замыкание сигнальных ключей (измеряемый сигнал)</t>
  </si>
  <si>
    <t>3.6.4.1 Замыкание сигнальных ключей (измеряемый сигнал)</t>
  </si>
  <si>
    <t>16, 18</t>
  </si>
  <si>
    <t>Divide</t>
  </si>
  <si>
    <t>16, 19</t>
  </si>
  <si>
    <t>1, 2, 52, 53, 62, 71, 68</t>
  </si>
  <si>
    <t>17, 18</t>
  </si>
  <si>
    <t>2, 1; V</t>
  </si>
  <si>
    <t>Substract</t>
  </si>
  <si>
    <t>3.6.5.4 Замыкание сигнальных ключей (измеряемый сигнал)</t>
  </si>
  <si>
    <t>7, 1; V</t>
  </si>
  <si>
    <t>8, 2; V</t>
  </si>
  <si>
    <t>9, 3; V</t>
  </si>
  <si>
    <t>3.6.5.12 Замыкание сигнальных ключей (измеряемый сигнал)</t>
  </si>
  <si>
    <t>3.6.5.12 Размыкание сигнальных ключей (измеряемый сигнал)</t>
  </si>
  <si>
    <t>10, 1; V</t>
  </si>
  <si>
    <t>11, 2; V</t>
  </si>
  <si>
    <t>12, 3; V</t>
  </si>
  <si>
    <t>3.6.5.16 Замыкание сигнальных ключей (измеряемый сигнал)</t>
  </si>
  <si>
    <t>49, 50</t>
  </si>
  <si>
    <t>3.6.5.17 ЦАП1 (включение)</t>
  </si>
  <si>
    <t>13, 1; V</t>
  </si>
  <si>
    <t>14, 2; V</t>
  </si>
  <si>
    <t>15, 3; V</t>
  </si>
  <si>
    <t>3.6.5.21 Замыкание сигнальных ключей (измеряемый сигнал)</t>
  </si>
  <si>
    <t>3.6.5.22 Размыкание сигнальных ключей (измеряемый сигнал)</t>
  </si>
  <si>
    <t>3.6.5.22 Контроль задаваемых напряжений</t>
  </si>
  <si>
    <t>3.6.5.21 Контроль задаваемых напряжений</t>
  </si>
  <si>
    <t>16, 1; V</t>
  </si>
  <si>
    <t>17, 2; V</t>
  </si>
  <si>
    <t>18, 3; V</t>
  </si>
  <si>
    <t>54, 55, 69, 70, 71</t>
  </si>
  <si>
    <t>3.6.6.1 Замыкание сигнальных ключей (измеряемый сигнал)</t>
  </si>
  <si>
    <t>3.6.6.1 Размыкание сигнальных ключей (измеряемый сигнал)</t>
  </si>
  <si>
    <t>U6</t>
  </si>
  <si>
    <t>3.6.6.5 Замыкание сигнальных ключей (измеряемый сигнал)</t>
  </si>
  <si>
    <t>3.6.6.5 Размыкание сигнальных ключей (измеряемый сигнал)</t>
  </si>
  <si>
    <t>27, 21, 18, 25, 24, 20</t>
  </si>
  <si>
    <t>17, 26</t>
  </si>
  <si>
    <t>3, 4, 78, 79, 89, 94, 99</t>
  </si>
  <si>
    <t>3, 4, 78, 79, 89, 94</t>
  </si>
  <si>
    <t>4.1.2 Замыкание сигнальных ключей (измеряемый сигнал)</t>
  </si>
  <si>
    <t>4.1.2 Размыкание сигнальных ключей (измеряемый сигнал)</t>
  </si>
  <si>
    <t>4.1.4 Замыкание сигнальных ключей (измеряемый сигнал)</t>
  </si>
  <si>
    <t>4.1.4 Размыкание сигнальных ключей (измеряемый сигнал)</t>
  </si>
  <si>
    <t>4.1.5 Вкл. Ключ (Замыкание)</t>
  </si>
  <si>
    <t>17, 27</t>
  </si>
  <si>
    <t>3, 4, 78, 79, 89, 94, 98</t>
  </si>
  <si>
    <t>4.2.1 Замыкание сигнальных ключей (измеряемый сигнал)</t>
  </si>
  <si>
    <t>4.2.2  Вкл. Ключ (Замыкание)</t>
  </si>
  <si>
    <t>4.2.2 Размыкание сигнальных ключей (измеряемый сигнал)</t>
  </si>
  <si>
    <t>4.2.4 Замыкание сигнальных ключей (измеряемый сигнал)</t>
  </si>
  <si>
    <t>4.2.4 Размыкание сигнальных ключей (измеряемый сигнал)</t>
  </si>
  <si>
    <t>4.2.6 Замыкание сигнальных ключей (измеряемый сигнал)</t>
  </si>
  <si>
    <t>4.2.6 Контроль задаваемых напряжений</t>
  </si>
  <si>
    <t>4.2.6 Размыкание сигнальных ключей (измеряемый сигнал)</t>
  </si>
  <si>
    <t>4.3.2 Замыкание сигнальных ключей (измеряемый сигнал)</t>
  </si>
  <si>
    <t>4.3.2 Размыкание сигнальных ключей (измеряемый сигнал)</t>
  </si>
  <si>
    <t>4.3.4 Замыкание сигнальных ключей (измеряемый сигнал)</t>
  </si>
  <si>
    <t>4.3.4 Размыкание сигнальных ключей (измеряемый сигнал)</t>
  </si>
  <si>
    <t>4.3.6 Замыкание сигнальных ключей (измеряемый сигнал)</t>
  </si>
  <si>
    <t>4.3.6 Размыкание сигнальных ключей (измеряемый сигнал)</t>
  </si>
  <si>
    <t>4.3.6 Контроль задаваемых напряжений</t>
  </si>
  <si>
    <t>4.4.2 Замыкание сигнальных ключей (измеряемый сигнал)</t>
  </si>
  <si>
    <t>4.4.2 Размыкание сигнальных ключей (измеряемый сигнал)</t>
  </si>
  <si>
    <t>4.4.4 Замыкание сигнальных ключей (измеряемый сигнал)</t>
  </si>
  <si>
    <t>4.4.4 Размыкание сигнальных ключей (измеряемый сигнал)</t>
  </si>
  <si>
    <t>4.4.6 Замыкание сигнальных ключей (измеряемый сигнал)</t>
  </si>
  <si>
    <t>4.4.6 Размыкание сигнальных ключей (измеряемый сигнал)</t>
  </si>
  <si>
    <t>4.5.1 Замыкание сигнальных ключей (измеряемый сигнал)</t>
  </si>
  <si>
    <t>4.5.2 Замыкание сигнальных ключей (измеряемый сигнал)</t>
  </si>
  <si>
    <t>4.5.3 Замыкание сигнальных ключей (измеряемый сигнал)</t>
  </si>
  <si>
    <t>4.5.4 Замыкание сигнальных ключей (измеряемый сигнал)</t>
  </si>
  <si>
    <t>4.6.2.1 Вкл. Ключ (Замыкание)</t>
  </si>
  <si>
    <t>4.6.2.1 Замыкание сигнальных ключей (измеряемый сигнал)</t>
  </si>
  <si>
    <t>4.6.2.2 Вкл. Ключ (Размыкание)</t>
  </si>
  <si>
    <t>4.6.2.3 Вкл. Ключ (Замыкание)</t>
  </si>
  <si>
    <t>4.6.2.3 Замыкание сигнальных ключей (измеряемый сигнал)</t>
  </si>
  <si>
    <t>4.6.2.3 Вкл. Ключ (Размыкание)</t>
  </si>
  <si>
    <t>COM4</t>
  </si>
  <si>
    <t>4.6.3.1 Замыкание сигнальных ключей (измеряемый сигнал)</t>
  </si>
  <si>
    <t>17, 24</t>
  </si>
  <si>
    <t>4.6.5.4 Замыкание сигнальных ключей (измеряемый сигнал)</t>
  </si>
  <si>
    <t>4.6.5.12 Замыкание сигнальных ключей (измеряемый сигнал)</t>
  </si>
  <si>
    <t>4.6.5.12 Размыкание сигнальных ключей (измеряемый сигнал)</t>
  </si>
  <si>
    <t>4.6.5.16 Замыкание сигнальных ключей (измеряемый сигнал)</t>
  </si>
  <si>
    <t>4.6.5.17 Размыкание сигнальных ключей (измеряемый сигнал)</t>
  </si>
  <si>
    <t>4.6.5.21 Замыкание сигнальных ключей (измеряемый сигнал)</t>
  </si>
  <si>
    <t>4.6.5.21 Контроль задаваемых напряжений</t>
  </si>
  <si>
    <t>4.6.5.22 Контроль задаваемых напряжений</t>
  </si>
  <si>
    <t>4.6.5.22 Размыкание сигнальных ключей (измеряемый сигнал)</t>
  </si>
  <si>
    <t>81, 82, 95, 96, 97</t>
  </si>
  <si>
    <t>4.6.6.1 Замыкание сигнальных ключей (измеряемый сигнал)</t>
  </si>
  <si>
    <t>4.6.6.1 Размыкание сигнальных ключей (измеряемый сигнал)</t>
  </si>
  <si>
    <t>4.6.6.5 Замыкание сигнальных ключей (измеряемый сигнал)</t>
  </si>
  <si>
    <t>4.6.6.5 Размыкание сигнальных ключей (измеряемый сигнал)</t>
  </si>
  <si>
    <t>28, 23, 19, 25, 24, 20</t>
  </si>
  <si>
    <t>3, 4, 104, 105, 115, 120</t>
  </si>
  <si>
    <t>3, 4, 104, 105, 115, 120, 125</t>
  </si>
  <si>
    <t>5.1.1 Размыкание сигнальных ключей МК (измеряемый сигнал)</t>
  </si>
  <si>
    <t>5.1.2 Замыкание сигнальных ключей (измеряемый сигнал)</t>
  </si>
  <si>
    <t>5.1.2 Размыкание сигнальных ключей (измеряемый сигнал)</t>
  </si>
  <si>
    <t>5.1.4 Замыкание сигнальных ключей (измеряемый сигнал)</t>
  </si>
  <si>
    <t>5.1.4 Размыкание сигнальных ключей (измеряемый сигнал)</t>
  </si>
  <si>
    <t>5.1.5 Вкл. Ключ (Замыкание)</t>
  </si>
  <si>
    <t>3, 4, 104, 105, 115, 120, 124</t>
  </si>
  <si>
    <t>5.2.2  Вкл. Ключ (Замыкание)</t>
  </si>
  <si>
    <t>5.2.2 Размыкание сигнальных ключей (измеряемый сигнал)</t>
  </si>
  <si>
    <t>5.2.4 Замыкание сигнальных ключей (измеряемый сигнал)</t>
  </si>
  <si>
    <t>5.2.4 Контроль задаваемых напряжений</t>
  </si>
  <si>
    <t>5.2.4 Размыкание сигнальных ключей (измеряемый сигнал)</t>
  </si>
  <si>
    <t>5.2.6 Замыкание сигнальных ключей (измеряемый сигнал)</t>
  </si>
  <si>
    <t>5.2.6 Контроль задаваемых напряжений</t>
  </si>
  <si>
    <t>5.2.6 Размыкание сигнальных ключей (измеряемый сигнал)</t>
  </si>
  <si>
    <t>5.3.1 Проверка напряже-ния смещения нуля</t>
  </si>
  <si>
    <t>5.3.2 Замыкание сигнальных ключей (измеряемый сигнал)</t>
  </si>
  <si>
    <t>5.3.2 Размыкание сигнальных ключей (измеряемый сигнал)</t>
  </si>
  <si>
    <t>5.3.4 Замыкание сигнальных ключей (измеряемый сигнал)</t>
  </si>
  <si>
    <t>5.3.4 Контроль задаваемых напряжений</t>
  </si>
  <si>
    <t>5.3.4 Размыкание сигнальных ключей (измеряемый сигнал)</t>
  </si>
  <si>
    <t>5.3.6 Замыкание сигнальных ключей (измеряемый сигнал)</t>
  </si>
  <si>
    <t>5.3.6 Контроль задаваемых напряжений</t>
  </si>
  <si>
    <t>5.3.6 Размыкание сигнальных ключей (измеряемый сигнал)</t>
  </si>
  <si>
    <t>5.4.2 Замыкание сигнальных ключей (измеряемый сигнал)</t>
  </si>
  <si>
    <t>5.4.2 Размыкание сигнальных ключей (измеряемый сигнал)</t>
  </si>
  <si>
    <t>5.4.4 Замыкание сигнальных ключей (измеряемый сигнал)</t>
  </si>
  <si>
    <t>5.4.4 Размыкание сигнальных ключей (измеряемый сигнал)</t>
  </si>
  <si>
    <t>5.5.1 Замыкание сигнальных ключей (измеряемый сигнал)</t>
  </si>
  <si>
    <t>5.5.2 Замыкание сигнальных ключей (измеряемый сигнал)</t>
  </si>
  <si>
    <t>5.5.3 Замыкание сигнальных ключей (измеряемый сигнал)</t>
  </si>
  <si>
    <t>5.5.4 Замыкание сигнальных ключей (измеряемый сигнал)</t>
  </si>
  <si>
    <t>16, 21</t>
  </si>
  <si>
    <t>5.6.2.1 Вкл. Ключ (Замыкание)</t>
  </si>
  <si>
    <t>5.6.2.1 Замыкание сигнальных ключей (измеряемый сигнал)</t>
  </si>
  <si>
    <t>5.6.2.2 Вкл. Ключ (Размыкание)</t>
  </si>
  <si>
    <t>5.6.2.3 Вкл. Ключ (Замыкание)</t>
  </si>
  <si>
    <t>5.6.2.3 Замыкание сигнальных ключей (измеряемый сигнал)</t>
  </si>
  <si>
    <t>5.6.2.3 Вкл. Ключ (Размыкание)</t>
  </si>
  <si>
    <t>5.6.3.1 Замыкание сигнальных ключей (измеряемый сигнал)</t>
  </si>
  <si>
    <t>16, 22</t>
  </si>
  <si>
    <t>5.6.4.1 Замыкание сигнальных ключей (измеряемый сигнал)</t>
  </si>
  <si>
    <t>3, 4, 104, 106, 115, 120</t>
  </si>
  <si>
    <t>5.6.5.4 Замыкание сигнальных ключей (измеряемый сигнал)</t>
  </si>
  <si>
    <t>5.6.5.12 Замыкание сигнальных ключей (измеряемый сигнал)</t>
  </si>
  <si>
    <t>5.6.5.12 Размыкание сигнальных ключей (измеряемый сигнал)</t>
  </si>
  <si>
    <t>5.6.5.16 Замыкание сигнальных ключей (измеряемый сигнал)</t>
  </si>
  <si>
    <t>5.6.5.17 Размыкание сигнальных ключей (измеряемый сигнал)</t>
  </si>
  <si>
    <t>5.6.5.21 Замыкание сигнальных ключей (измеряемый сигнал)</t>
  </si>
  <si>
    <t>5.6.5.21 Контроль задаваемых напряжений</t>
  </si>
  <si>
    <t>5.6.5.22 Контроль задаваемых напряжений</t>
  </si>
  <si>
    <t>5.6.5.22 Размыкание сигнальных ключей (измеряемый сигнал)</t>
  </si>
  <si>
    <t>107, 108, 121, 122, 123</t>
  </si>
  <si>
    <t>5.6.6.1 Замыкание сигнальных ключей (измеряемый сигнал)</t>
  </si>
  <si>
    <t>5.6.6.1 Размыкание сигнальных ключей (измеряемый сигнал)</t>
  </si>
  <si>
    <t>5.6.6.5 Замыкание сигнальных ключей (измеряемый сигнал)</t>
  </si>
  <si>
    <t>5.6.6.5 Размыкание сигнальных ключей (измеряемый сигнал)</t>
  </si>
  <si>
    <t>109, 110, 116, 117</t>
  </si>
  <si>
    <t>5.6.6.1 Замыкание реле (Имитатор)</t>
  </si>
  <si>
    <t>5.6.6.5 Замыкание реле (Имитатор)</t>
  </si>
  <si>
    <t>111, 112, 118, 119</t>
  </si>
  <si>
    <t>4.6.6.1 Замыкание реле (Имитатор)</t>
  </si>
  <si>
    <t>83, 84, 90, 91</t>
  </si>
  <si>
    <t>4.6.6.5 Замыкание реле (Имитатор)</t>
  </si>
  <si>
    <t>85, 86, 92, 93</t>
  </si>
  <si>
    <t>3.6.6.1 Замыкание реле (Имитатор)</t>
  </si>
  <si>
    <t>56, 57, 64, 65</t>
  </si>
  <si>
    <t>3.6.6.5 Замыкание реле (Имитатор)</t>
  </si>
  <si>
    <t>58, 59, 66, 67</t>
  </si>
  <si>
    <t>3.5.1 Замыкание сигнальных ключей (измеряемый сигнал)</t>
  </si>
  <si>
    <t>ASBL</t>
  </si>
  <si>
    <t>3.5.1 L83 = 1</t>
  </si>
  <si>
    <t>3.5.2 L84 = 1</t>
  </si>
  <si>
    <t>3.5.3 L85 = 1</t>
  </si>
  <si>
    <t>3.5.4 Замыкание сигнальных ключей (измеряемый сигнал)</t>
  </si>
  <si>
    <t>AKIP_3407</t>
  </si>
  <si>
    <t>MK</t>
  </si>
  <si>
    <t>Simulator</t>
  </si>
  <si>
    <t>3.5.1 L83 = 0</t>
  </si>
  <si>
    <t>3.5.2 L84 = 0</t>
  </si>
  <si>
    <t>3.5.3 L85 = 0</t>
  </si>
  <si>
    <t>3.5.4 L86 = 1</t>
  </si>
  <si>
    <t>3.6.7.1 L81 = 1</t>
  </si>
  <si>
    <t>3.6.7.3 L81 = 0</t>
  </si>
  <si>
    <t>4.5.1 L89 = 1</t>
  </si>
  <si>
    <t>4.5.1 L89 = 0</t>
  </si>
  <si>
    <t>4.5.2 L90 = 1</t>
  </si>
  <si>
    <t>4.5.2 L90 = 0</t>
  </si>
  <si>
    <t>4.5.3 L91 = 1</t>
  </si>
  <si>
    <t>4.5.3 L91 = 0</t>
  </si>
  <si>
    <t>4.5.4 L92 = 1</t>
  </si>
  <si>
    <t>5.5.1 L95 = 1</t>
  </si>
  <si>
    <t>5.5.1 L95 = 0</t>
  </si>
  <si>
    <t>5.5.2 L96 = 1</t>
  </si>
  <si>
    <t>5.5.2 L96 = 0</t>
  </si>
  <si>
    <t>5.5.3 L97 = 0</t>
  </si>
  <si>
    <t>5.5.3 L97 = 1</t>
  </si>
  <si>
    <t>5.5.4 L98 = 1</t>
  </si>
  <si>
    <t>Транзитная цепь +28 В</t>
  </si>
  <si>
    <t>ЦАП1</t>
  </si>
  <si>
    <t>ЦАП2</t>
  </si>
  <si>
    <t>2.6 Установка напряжения питания транзитной цепи 0 В</t>
  </si>
  <si>
    <t>additionalArg</t>
  </si>
  <si>
    <t>additionalArg2</t>
  </si>
  <si>
    <t>Блоки МК</t>
  </si>
  <si>
    <t>Мультиметр</t>
  </si>
  <si>
    <t>Имитатор</t>
  </si>
  <si>
    <t>Виртуальное устройство</t>
  </si>
  <si>
    <t>Генератор</t>
  </si>
  <si>
    <t>АСБЛ</t>
  </si>
  <si>
    <t>ClearAll</t>
  </si>
  <si>
    <t>Выставляет все направления линий в 1, все значения линий в 0</t>
  </si>
  <si>
    <t>SetLineData</t>
  </si>
  <si>
    <t>ClearLineData</t>
  </si>
  <si>
    <t>Установка ограничения по току линии +9 В 0,05 А</t>
  </si>
  <si>
    <t>Установка ограничения по току линии -9 В 0,05 А</t>
  </si>
  <si>
    <t>Установка ограничения по току линии +5 В 0,15 А</t>
  </si>
  <si>
    <t>PST_3201</t>
  </si>
  <si>
    <t>Установка номинального напряжения питания блока +9 В</t>
  </si>
  <si>
    <t>Установка номинального напряжения питания блока -9 В</t>
  </si>
  <si>
    <t>Установка номинального напряжения питания блока +5 В</t>
  </si>
  <si>
    <t>Напряжение питания +9 В, -9 В, +5В</t>
  </si>
  <si>
    <t>COM8</t>
  </si>
  <si>
    <t>COM9</t>
  </si>
  <si>
    <t>COM11</t>
  </si>
  <si>
    <t>COM5</t>
  </si>
  <si>
    <t>COM6</t>
  </si>
  <si>
    <t>5.6.7.3  Размыкание сигнальных ключей (измеряемый сигнал)</t>
  </si>
  <si>
    <t>5.6.7.3 Проверка выходного напряжения КТО</t>
  </si>
  <si>
    <t>5.6.7.3 Размыкание сигнальных ключей МК (источник питания)</t>
  </si>
  <si>
    <t>Номинал (НУ)</t>
  </si>
  <si>
    <t>20Hz</t>
  </si>
  <si>
    <t>0.05</t>
  </si>
  <si>
    <t>0.15</t>
  </si>
  <si>
    <t>3.5</t>
  </si>
  <si>
    <t>Отключение напряжения питания +9 В</t>
  </si>
  <si>
    <t>OpenAllRelays</t>
  </si>
  <si>
    <t>Размыкание всех реле</t>
  </si>
  <si>
    <t>Подача напряжения питания +9 В, -9 В, +5 В</t>
  </si>
  <si>
    <t>Установка напряжения 0 В</t>
  </si>
  <si>
    <t>100Hz</t>
  </si>
  <si>
    <t>500Hz</t>
  </si>
  <si>
    <t>6</t>
  </si>
  <si>
    <t>Подключение ЦАП1 и ЦАП2 (Замыкание реле блоков МК)</t>
  </si>
  <si>
    <t>2, 4, 10, 12</t>
  </si>
  <si>
    <t>9.02</t>
  </si>
  <si>
    <t>Отключение ЦАП1</t>
  </si>
  <si>
    <t>Отключение ЦАП2</t>
  </si>
  <si>
    <t>5.16</t>
  </si>
  <si>
    <t>SetVoltageSourceMode</t>
  </si>
  <si>
    <t>Перевод ЦАП1 в режим стабилизации напряжения</t>
  </si>
  <si>
    <t>Перевод ЦАП2 в режим стабилизации напряжения</t>
  </si>
  <si>
    <t>3.6.2.1 ЦАП1 (включение)</t>
  </si>
  <si>
    <t>3.6.2.4 ЦАП1 (выключение)</t>
  </si>
  <si>
    <t>Выставление всех направлений линий в 1, всех значений линий в 0</t>
  </si>
  <si>
    <t>2.6 Снятие питания транзитной цепи +27 В</t>
  </si>
  <si>
    <t>1.16 Установка напряжения питания транзитной цепи +27 В</t>
  </si>
  <si>
    <t>1.16 Подача питания транзитной цепи +27 В</t>
  </si>
  <si>
    <t>3.1.3 Вкл. Ключ (Размыкание)</t>
  </si>
  <si>
    <t>3.1.3 Вкл. Ключ (Замыкание)</t>
  </si>
  <si>
    <t>3.1.3 Замыкание сигнальных ключей (измеряемый сигнал)</t>
  </si>
  <si>
    <t>3.1.3 Размыкание сигнальных ключей (измеряемый сигнал)</t>
  </si>
  <si>
    <t>3.1.4 Замыкание сигнальных ключей (измеряемый сигнал)</t>
  </si>
  <si>
    <t>3.1.4 Размыкание сигнальных ключей (измеряемый сигнал)</t>
  </si>
  <si>
    <t>3.1.5 Замыкание сигнальных ключей (измеряемый сигнал)</t>
  </si>
  <si>
    <t>3.1 Замыкание сигнальных ключей МК (источник питания)</t>
  </si>
  <si>
    <t>3.1 Замыкание общих ключей МК (измеряемый сигнал)</t>
  </si>
  <si>
    <t>3.1 Замыкание сигнальных ключей МК (измеряемый сигнал)</t>
  </si>
  <si>
    <t>3.1.2 Вкл. Ключ (Замыкание)</t>
  </si>
  <si>
    <t>3.1.1 Размыкание сигнальных ключей МК (измеряемый сигнал)</t>
  </si>
  <si>
    <t>3.1.2 Замыкание сигнальных ключей (измеряемый сигнал)</t>
  </si>
  <si>
    <t>4.1.1 Размыкание сигнальных ключей МК (измеряемый сигнал)</t>
  </si>
  <si>
    <t>4.1.2 Вкл. Ключ (Замыкание)</t>
  </si>
  <si>
    <t>3.1.2 Размыкание сигнальных ключей (измеряемый сигнал)</t>
  </si>
  <si>
    <t>3.2.1 Замыкание сигнальных ключей (измеряемый сигнал)</t>
  </si>
  <si>
    <t>3.2.2 Замыкание сигнальных ключей (измеряемый сигнал)</t>
  </si>
  <si>
    <t>3.2.2 Размыкание сигнальных ключей (измеряемый сигнал)</t>
  </si>
  <si>
    <t>3.2.4 Замыкание сигнальных ключей (измеряемый сигнал)</t>
  </si>
  <si>
    <t>3.2.4 Размыкание сигнальных ключей (измеряемый сигнал)</t>
  </si>
  <si>
    <t>3.2.6 Замыкание сигнальных ключей (измеряемый сигнал)</t>
  </si>
  <si>
    <t>3.2.6 Размыкание сигнальных ключей (измеряемый сигнал)</t>
  </si>
  <si>
    <t>3.3.1 Проверка напряжения смещения нуля. Замыкание сигнальных ключей (измеряемый сигнал)</t>
  </si>
  <si>
    <t>3.3.1 Проверка напряжения смещения нуля. Размыкание сигнальных ключей (измеряемый сигнал)</t>
  </si>
  <si>
    <t>3.3.2 Вкл. Ключ (Замыкание)</t>
  </si>
  <si>
    <t>3.3.2 Замыкание сигнальных ключей (измеряемый сигнал)</t>
  </si>
  <si>
    <t>3.3.2 Размыкание сигнальных ключей (измеряемый сигнал)</t>
  </si>
  <si>
    <t>3.3.4 Замыкание сигнальных ключей (измеряемый сигнал)</t>
  </si>
  <si>
    <t>3.3.4 Размыкание сигнальных ключей (измеряемый сигнал)</t>
  </si>
  <si>
    <t>3.3.6 Замыкание сигнальных ключей (измеряемый сигнал)</t>
  </si>
  <si>
    <t>3.3.6 Размыкание сигнальных ключей (измеряемый сигнал)</t>
  </si>
  <si>
    <t>3.4.1 Проверка напряжения смещения нуля. Замыкание сигнальных ключей (измеряемый сигнал)</t>
  </si>
  <si>
    <t>3.4.1 Проверка напряжения смещения нуля. Размыкание сигнальных ключей (измеряемый сигнал)</t>
  </si>
  <si>
    <t>3.4.2 Вкл. Ключ (Замыкание)</t>
  </si>
  <si>
    <t>3.4.2 Замыкание сигнальных ключей (измеряемый сигнал)</t>
  </si>
  <si>
    <t>3.4.2 Размыкание сигнальных ключей (измеряемый сигнал)</t>
  </si>
  <si>
    <t>3.4.4 Замыкание сигнальных ключей (измеряемый сигнал)</t>
  </si>
  <si>
    <t>3.4.4 Размыкание сигнальных ключей (измеряемый сигнал)</t>
  </si>
  <si>
    <t>3.4.6 Замыкание сигнальных ключей (измеряемый сигнал)</t>
  </si>
  <si>
    <t>3.5.1 Проверка КДШ1 при РП_КДШ1</t>
  </si>
  <si>
    <t>3.5.2 Замыкание сигнальных ключей (измеряемый сигнал)</t>
  </si>
  <si>
    <t>3.5.3 Замыкание сигнальных ключей (измеряемый сигнал)</t>
  </si>
  <si>
    <t>3.6.3.5 Вкл. Ключ (Замыкание)</t>
  </si>
  <si>
    <t>3.6.4.1 Включение генератора</t>
  </si>
  <si>
    <t>3.6.5.1 замыкание сигнальных ключей (измеряемый сигнал)</t>
  </si>
  <si>
    <t>3.6.5.3 замыкание сигнальных ключей (измеряемый сигнал)</t>
  </si>
  <si>
    <t>4.1 Замыкание сигнальных ключей МК (источник питания)</t>
  </si>
  <si>
    <t>4.1 Замыкание общих ключей МК (измеряемый сигнал)</t>
  </si>
  <si>
    <t>4.1 Замыкание сигнальных ключей МК (измеряемый сигнал)</t>
  </si>
  <si>
    <t>4.1.3 Вкл. Ключ (Замыкание)</t>
  </si>
  <si>
    <t>4.1.3 Замыкание сигнальных ключей (измеряемый сигнал)</t>
  </si>
  <si>
    <t>4.1.5 Замыкание сигнальных ключей (измеряемый сигнал)</t>
  </si>
  <si>
    <t>4.3.2 Вкл. Ключ (Замыкание)</t>
  </si>
  <si>
    <t>4.4.2 Вкл. Ключ (Замыкание)</t>
  </si>
  <si>
    <t>4.5.1 Проверка КДШ1 при РП_КДШ1</t>
  </si>
  <si>
    <t>4.6.5.1 замыкание сигнальных ключей (измеряемый сигнал)</t>
  </si>
  <si>
    <t>4.6.5.3 замыкание сигнальных ключей (измеряемый сигнал)</t>
  </si>
  <si>
    <t>5.1.2 Вкл. Ключ (Замыкание)</t>
  </si>
  <si>
    <t>5.3.2 Вкл. Ключ (Замыкание)</t>
  </si>
  <si>
    <t>5.4.2 Вкл. Ключ (Замыкание)</t>
  </si>
  <si>
    <t>5.5.1 Проверка КДШ1 при РП_КДШ1</t>
  </si>
  <si>
    <t>5.6.4.1 Включение генератора</t>
  </si>
  <si>
    <t>5.6.5.1 замыкание сигнальных ключей (измеряемый сигнал)</t>
  </si>
  <si>
    <t>5.6.5.3 замыкание сигнальных ключей (измеряемый сигнал)</t>
  </si>
  <si>
    <t xml:space="preserve">3.1.3 Контроль выходного напряжения </t>
  </si>
  <si>
    <t xml:space="preserve">3.1.5 Контроль выходного напряжения </t>
  </si>
  <si>
    <t>3.1.5 Контроль выходного напряжения  Размыкание сигнальных ключей (измеряемый сигнал)</t>
  </si>
  <si>
    <t>3.1.5 Контроль выходного напряжения  Вкл. Ключ (Размыкание)</t>
  </si>
  <si>
    <t>3.1.7 Контроль выходного напряжения Вкл. Ключ (Замыкание)</t>
  </si>
  <si>
    <t>3.1.7 Контроль выходного напряжения Замыкание сигнальных ключей (измеряемый сигнал)</t>
  </si>
  <si>
    <t xml:space="preserve">3.1.7 Контроль выходного напряжения </t>
  </si>
  <si>
    <t>3.1.7 Контроль выходного напряжения  Размыкание сигнальных ключей (измеряемый сигнал)</t>
  </si>
  <si>
    <t>3.1.7 Контроль выходного напряжения  Вкл. Ключ (Размыкание)</t>
  </si>
  <si>
    <t>3.2.2 Контроль выходного напряжения  Вкл. Ключ (Размыкание)</t>
  </si>
  <si>
    <t>3.2.3 Контроль выходного напряжения Вкл. Ключ (Замыкание)</t>
  </si>
  <si>
    <t>3.2.3 Контроль выходного напряжения Замыкание сигнальных ключей (измеряемый сигнал)</t>
  </si>
  <si>
    <t xml:space="preserve">3.2.3 Контроль выходного напряжения </t>
  </si>
  <si>
    <t>3.2.3 Контроль выходного напряжения  Размыкание сигнальных ключей (измеряемый сигнал)</t>
  </si>
  <si>
    <t>3.2.3 Контроль выходного напряжения  Вкл. Ключ (Размыкание)</t>
  </si>
  <si>
    <t>3.2.4 Контроль выходного напряжения Вкл. Ключ (Замыкание)</t>
  </si>
  <si>
    <t>3.2.4 Контроль выходного напряжения  Вкл. Ключ (Размыкание)</t>
  </si>
  <si>
    <t>3.2.5 Контроль выходного напряжения Вкл. Ключ (Замыкание)</t>
  </si>
  <si>
    <t>3.2.5 Контроль выходного напряжения Замыкание сигнальных ключей (измеряемый сигнал)</t>
  </si>
  <si>
    <t xml:space="preserve">3.2.5 Контроль выходного напряжения </t>
  </si>
  <si>
    <t>3.2.5 Контроль выходного напряжения  Размыкание сигнальных ключей (измеряемый сигнал)</t>
  </si>
  <si>
    <t>3.2.5 Контроль выходного напряжения  Вкл. Ключ (Размыкание)</t>
  </si>
  <si>
    <t>3.2.6 Контроль выходного напряжения Вкл. Ключ (Замыкание)</t>
  </si>
  <si>
    <t>3.2.6 Контроль выходного напряжения  Вкл. Ключ (Размыкание)</t>
  </si>
  <si>
    <t>3.2.7 Контроль выходного напряжения Вкл. Ключ (Замыкание)</t>
  </si>
  <si>
    <t>3.2.7 Контроль выходного напряжения Замыкание сигнальных ключей (измеряемый сигнал)</t>
  </si>
  <si>
    <t xml:space="preserve">3.2.7 Контроль выходного напряжения </t>
  </si>
  <si>
    <t>3.2.7 Контроль выходного напряжения  Размыкание сигнальных ключей (измеряемый сигнал)</t>
  </si>
  <si>
    <t>3.2.7 Контроль выходного напряжения  Вкл. Ключ (Размыкание)</t>
  </si>
  <si>
    <t>3.3.2 Контроль выходного напряжения  Вкл. Ключ (Размыкание)</t>
  </si>
  <si>
    <t>3.3.3 Контроль выходного напряжения Вкл. Ключ (Замыкание)</t>
  </si>
  <si>
    <t>3.3.3 Контроль выходного напряжения Замыкание сигнальных ключей (измеряемый сигнал)</t>
  </si>
  <si>
    <t xml:space="preserve">3.3.3 Контроль выходного напряжения </t>
  </si>
  <si>
    <t>3.3.3 Контроль выходного напряжения  Размыкание сигнальных ключей (измеряемый сигнал)</t>
  </si>
  <si>
    <t>3.3.3 Контроль выходного напряжения  Вкл. Ключ (Размыкание)</t>
  </si>
  <si>
    <t>3.3.4 Контроль выходного напряжения Вкл. Ключ (Замыкание)</t>
  </si>
  <si>
    <t>3.3.4 Контроль выходного напряжения  Вкл. Ключ (Размыкание)</t>
  </si>
  <si>
    <t>3.3.5 Контроль выходного напряжения Вкл. Ключ (Замыкание)</t>
  </si>
  <si>
    <t>3.3.5 Контроль выходного напряжения Замыкание сигнальных ключей (измеряемый сигнал)</t>
  </si>
  <si>
    <t xml:space="preserve">3.3.5 Контроль выходного напряжения </t>
  </si>
  <si>
    <t>3.3.5 Контроль выходного напряжения  Размыкание сигнальных ключей (измеряемый сигнал)</t>
  </si>
  <si>
    <t>3.3.5 Контроль выходного напряжения  Вкл. Ключ (Размыкание)</t>
  </si>
  <si>
    <t>3.3.7 Контроль выходного напряжения Вкл. Ключ (Замыкание)</t>
  </si>
  <si>
    <t>3.3.7 Контроль выходного напряжения Замыкание сигнальных ключей (измеряемый сигнал)</t>
  </si>
  <si>
    <t xml:space="preserve">3.3.7 Контроль выходного напряжения </t>
  </si>
  <si>
    <t>3.3.7 Контроль выходного напряжения  Размыкание сигнальных ключей (измеряемый сигнал)</t>
  </si>
  <si>
    <t>3.3.7 Контроль выходного напряжения  Вкл. Ключ (Размыкание)</t>
  </si>
  <si>
    <t>3.4.2 Контроль выходного напряжения  Вкл. Ключ (Размыкание)</t>
  </si>
  <si>
    <t>3.4.3 Контроль выходного напряжения Вкл. Ключ (Замыкание)</t>
  </si>
  <si>
    <t>3.4.3 Контроль выходного напряжения Замыкание сигнальных ключей (измеряемый сигнал)</t>
  </si>
  <si>
    <t xml:space="preserve">3.4.3 Контроль выходного напряжения </t>
  </si>
  <si>
    <t>3.4.3 Контроль выходного напряжения  Размыкание сигнальных ключей (измеряемый сигнал)</t>
  </si>
  <si>
    <t>3.4.3 Контроль выходного напряжения  Вкл. Ключ (Размыкание)</t>
  </si>
  <si>
    <t>3.4.4 Контроль выходного напряжения Вкл. Ключ (Замыкание)</t>
  </si>
  <si>
    <t>3.4.5 Контроль выходного напряжения Вкл. Ключ (Замыкание)</t>
  </si>
  <si>
    <t>3.4.5 Контроль выходного напряжения Замыкание сигнальных ключей (измеряемый сигнал)</t>
  </si>
  <si>
    <t xml:space="preserve">3.4.5 Контроль выходного напряжения </t>
  </si>
  <si>
    <t>3.4.5 Контроль выходного напряжения  Размыкание сигнальных ключей (измеряемый сигнал)</t>
  </si>
  <si>
    <t>3.4.5 Контроль выходного напряжения  Вкл. Ключ (Размыкание)</t>
  </si>
  <si>
    <t>3.4.7 Контроль выходного напряжения Вкл. Ключ (Замыкание)</t>
  </si>
  <si>
    <t>3.4.7 Контроль выходного напряжения Замыкание сигнальных ключей (измеряемый сигнал)</t>
  </si>
  <si>
    <t xml:space="preserve">3.4.7 Контроль выходного напряжения </t>
  </si>
  <si>
    <t>3.4.7 Контроль выходного напряжения  Размыкание сигнальных ключей (измеряемый сигнал)</t>
  </si>
  <si>
    <t>3.4.7 Контроль выходного напряжения  Вкл. Ключ (Размыкание)</t>
  </si>
  <si>
    <t>3.6.2.1 Контроль выходного напряжения Вкл. Ключ (Размыкание)</t>
  </si>
  <si>
    <t>3.6.2.2 Контроль выходного напряжения Вкл. Ключ (Замыкание)</t>
  </si>
  <si>
    <t>3.6.2.4 Контроль выходного напряжения Вкл. Ключ (Замыкание)</t>
  </si>
  <si>
    <t>4.3.3 Контроль выходного напряжения  Размыкание сигнальных ключей (измеряемый сигнал)</t>
  </si>
  <si>
    <t>4.3.3 Контроль выходного напряжения  Вкл. Ключ (Размыкание)</t>
  </si>
  <si>
    <t>4.3.5 Контроль выходного напряжения Вкл. Ключ (Замыкание)</t>
  </si>
  <si>
    <t>4.3.5 Контроль выходного напряжения Замыкание сигнальных ключей (измеряемый сигнал)</t>
  </si>
  <si>
    <t xml:space="preserve">4.3.5 Контроль выходного напряжения </t>
  </si>
  <si>
    <t>4.3.5 Контроль выходного напряжения  Размыкание сигнальных ключей (измеряемый сигнал)</t>
  </si>
  <si>
    <t>4.3.5 Контроль выходного напряжения  Вкл. Ключ (Размыкание)</t>
  </si>
  <si>
    <t>4.3.7 Контроль выходного напряжения Вкл. Ключ (Замыкание)</t>
  </si>
  <si>
    <t>4.3.7 Контроль выходного напряжения Замыкание сигнальных ключей (измеряемый сигнал)</t>
  </si>
  <si>
    <t xml:space="preserve">4.3.7 Контроль выходного напряжения </t>
  </si>
  <si>
    <t>4.3.7 Контроль выходного напряжения  Размыкание сигнальных ключей (измеряемый сигнал)</t>
  </si>
  <si>
    <t>4.3.7 Контроль выходного напряжения  Вкл. Ключ (Размыкание)</t>
  </si>
  <si>
    <t>4.4.3 Контроль выходного напряжения Вкл. Ключ (Замыкание)</t>
  </si>
  <si>
    <t>4.4.3 Контроль выходного напряжения Замыкание сигнальных ключей (измеряемый сигнал)</t>
  </si>
  <si>
    <t xml:space="preserve">4.4.3 Контроль выходного напряжения </t>
  </si>
  <si>
    <t>4.4.3 Контроль выходного напряжения  Размыкание сигнальных ключей (измеряемый сигнал)</t>
  </si>
  <si>
    <t>4.4.3 Контроль выходного напряжения  Вкл. Ключ (Размыкание)</t>
  </si>
  <si>
    <t>4.4.5 Контроль выходного напряжения Вкл. Ключ (Замыкание)</t>
  </si>
  <si>
    <t>4.4.5 Контроль выходного напряжения Замыкание сигнальных ключей (измеряемый сигнал)</t>
  </si>
  <si>
    <t xml:space="preserve">4.4.5 Контроль выходного напряжения </t>
  </si>
  <si>
    <t>4.4.5 Контроль выходного напряжения  Размыкание сигнальных ключей (измеряемый сигнал)</t>
  </si>
  <si>
    <t>4.4.5 Контроль выходного напряжения  Вкл. Ключ (Размыкание)</t>
  </si>
  <si>
    <t>4.4.7 Контроль выходного напряжения Вкл. Ключ (Замыкание)</t>
  </si>
  <si>
    <t>4.4.7 Контроль выходного напряжения Замыкание сигнальных ключей (измеряемый сигнал)</t>
  </si>
  <si>
    <t xml:space="preserve">4.4.7 Контроль выходного напряжения </t>
  </si>
  <si>
    <t>4.4.7 Контроль выходного напряжения  Размыкание сигнальных ключей (измеряемый сигнал)</t>
  </si>
  <si>
    <t>4.4.7 Контроль выходного напряжения  Вкл. Ключ (Размыкание)</t>
  </si>
  <si>
    <t>4.6.2.1 Контроль выходного напряжения Вкл. Ключ (Размыкание)</t>
  </si>
  <si>
    <t>4.6.2.2 Контроль выходного напряжения Вкл. Ключ (Замыкание)</t>
  </si>
  <si>
    <t>4.6.2.4 Контроль выходного напряжения Вкл. Ключ (Замыкание)</t>
  </si>
  <si>
    <t xml:space="preserve">5.1.3 Контроль выходного напряжения </t>
  </si>
  <si>
    <t xml:space="preserve">5.1.5 Контроль выходного напряжения </t>
  </si>
  <si>
    <t>5.1.5 Контроль выходного напряжения  Размыкание сигнальных ключей (измеряемый сигнал)</t>
  </si>
  <si>
    <t>5.1.5 Контроль выходного напряжения  Вкл. Ключ (Размыкание)</t>
  </si>
  <si>
    <t>5.1.7 Контроль выходного напряжения Вкл. Ключ (Замыкание)</t>
  </si>
  <si>
    <t>5.1.7 Контроль выходного напряжения Замыкание сигнальных ключей (измеряемый сигнал)</t>
  </si>
  <si>
    <t xml:space="preserve">5.1.7 Контроль выходного напряжения </t>
  </si>
  <si>
    <t>5.1.7 Контроль выходного напряжения  Размыкание сигнальных ключей (измеряемый сигнал)</t>
  </si>
  <si>
    <t>5.1.7 Контроль выходного напряжения  Вкл. Ключ (Размыкание)</t>
  </si>
  <si>
    <t>5.2.3 Контроль выходного напряжения Вкл. Ключ (Замыкание)</t>
  </si>
  <si>
    <t>5.2.3 Контроль выходного напряжения Замыкание сигнальных ключей (измеряемый сигнал)</t>
  </si>
  <si>
    <t xml:space="preserve">5.2.3 Контроль выходного напряжения </t>
  </si>
  <si>
    <t>5.2.3 Контроль выходного напряжения  Размыкание сигнальных ключей (измеряемый сигнал)</t>
  </si>
  <si>
    <t>5.2.3 Контроль выходного напряжения  Вкл. Ключ (Размыкание)</t>
  </si>
  <si>
    <t>5.2.5 Контроль выходного напряжения Вкл. Ключ (Замыкание)</t>
  </si>
  <si>
    <t>5.2.5 Контроль выходного напряжения Замыкание сигнальных ключей (измеряемый сигнал)</t>
  </si>
  <si>
    <t xml:space="preserve">5.2.5 Контроль выходного напряжения </t>
  </si>
  <si>
    <t>5.2.5 Контроль выходного напряжения  Размыкание сигнальных ключей (измеряемый сигнал)</t>
  </si>
  <si>
    <t>5.2.5 Контроль выходного напряжения  Вкл. Ключ (Размыкание)</t>
  </si>
  <si>
    <t>5.2.7 Контроль выходного напряжения Вкл. Ключ (Замыкание)</t>
  </si>
  <si>
    <t>5.2.7 Контроль выходного напряжения Замыкание сигнальных ключей (измеряемый сигнал)</t>
  </si>
  <si>
    <t xml:space="preserve">5.2.7 Контроль выходного напряжения </t>
  </si>
  <si>
    <t>5.2.7 Контроль выходного напряжения  Размыкание сигнальных ключей (измеряемый сигнал)</t>
  </si>
  <si>
    <t>5.2.7 Контроль выходного напряжения  Вкл. Ключ (Размыкание)</t>
  </si>
  <si>
    <t>5.3.3 Контроль выходного напряжения Вкл. Ключ (Замыкание)</t>
  </si>
  <si>
    <t>5.3.3 Контроль выходного напряжения Замыкание сигнальных ключей (измеряемый сигнал)</t>
  </si>
  <si>
    <t xml:space="preserve">5.3.3 Контроль выходного напряжения </t>
  </si>
  <si>
    <t>5.3.3 Контроль выходного напряжения  Размыкание сигнальных ключей (измеряемый сигнал)</t>
  </si>
  <si>
    <t>5.3.3 Контроль выходного напряжения  Вкл. Ключ (Размыкание)</t>
  </si>
  <si>
    <t>5.3.5 Контроль выходного напряжения Вкл. Ключ (Замыкание)</t>
  </si>
  <si>
    <t>5.3.5 Контроль выходного напряжения Замыкание сигнальных ключей (измеряемый сигнал)</t>
  </si>
  <si>
    <t xml:space="preserve">5.3.5 Контроль выходного напряжения </t>
  </si>
  <si>
    <t>5.3.5 Контроль выходного напряжения  Размыкание сигнальных ключей (измеряемый сигнал)</t>
  </si>
  <si>
    <t>5.3.5 Контроль выходного напряжения  Вкл. Ключ (Размыкание)</t>
  </si>
  <si>
    <t>5.3.7 Контроль выходного напряжения Вкл. Ключ (Замыкание)</t>
  </si>
  <si>
    <t>5.3.7 Контроль выходного напряжения Замыкание сигнальных ключей (измеряемый сигнал)</t>
  </si>
  <si>
    <t xml:space="preserve">5.3.7 Контроль выходного напряжения </t>
  </si>
  <si>
    <t>5.3.7 Контроль выходного напряжения  Размыкание сигнальных ключей (измеряемый сигнал)</t>
  </si>
  <si>
    <t>5.3.7 Контроль выходного напряжения  Вкл. Ключ (Размыкание)</t>
  </si>
  <si>
    <t>5.4.3 Контроль выходного напряжения Вкл. Ключ (Замыкание)</t>
  </si>
  <si>
    <t>5.4.3 Контроль выходного напряжения Замыкание сигнальных ключей (измеряемый сигнал)</t>
  </si>
  <si>
    <t xml:space="preserve">5.4.3 Контроль выходного напряжения </t>
  </si>
  <si>
    <t>5.4.3 Контроль выходного напряжения  Размыкание сигнальных ключей (измеряемый сигнал)</t>
  </si>
  <si>
    <t>5.4.3 Контроль выходного напряжения  Вкл. Ключ (Размыкание)</t>
  </si>
  <si>
    <t>5.4.5 Контроль выходного напряжения Вкл. Ключ (Замыкание)</t>
  </si>
  <si>
    <t>5.4.5 Контроль выходного напряжения Замыкание сигнальных ключей (измеряемый сигнал)</t>
  </si>
  <si>
    <t xml:space="preserve">5.4.5 Контроль выходного напряжения </t>
  </si>
  <si>
    <t>5.4.5 Контроль выходного напряжения  Размыкание сигнальных ключей (измеряемый сигнал)</t>
  </si>
  <si>
    <t>5.4.5 Контроль выходного напряжения  Вкл. Ключ (Размыкание)</t>
  </si>
  <si>
    <t>5.4.7 Контроль выходного напряжения Вкл. Ключ (Замыкание)</t>
  </si>
  <si>
    <t>5.4.7 Контроль выходного напряжения Замыкание сигнальных ключей (измеряемый сигнал)</t>
  </si>
  <si>
    <t xml:space="preserve">5.4.7 Контроль выходного напряжения </t>
  </si>
  <si>
    <t>5.4.7 Контроль выходного напряжения  Размыкание сигнальных ключей (измеряемый сигнал)</t>
  </si>
  <si>
    <t>5.4.7 Контроль выходного напряжения  Вкл. Ключ (Размыкание)</t>
  </si>
  <si>
    <t>5.6.2.2 Контроль выходного напряжения Вкл. Ключ (Замыкание)</t>
  </si>
  <si>
    <t>5.6.2.4 Контроль выходного напряжения Вкл. Ключ (Замыкание)</t>
  </si>
  <si>
    <t>3.1.6  Замыкание сигнальных ключей (измеряемый сигнал)</t>
  </si>
  <si>
    <t>3.1.6  Размыкание сигнальных ключей (измеряемый сигнал)</t>
  </si>
  <si>
    <t>3.2 Размыкание сигнальных ключей (измеряемый сигнал)</t>
  </si>
  <si>
    <t>3.1.2 Установка 0 В на ЦАП1</t>
  </si>
  <si>
    <t>3.1.6 Установка 6.0 В на ЦАП1</t>
  </si>
  <si>
    <t>3.2.2 Установка 0 В на ЦАП1</t>
  </si>
  <si>
    <t>3.2.4 Установка 3.0 В на ЦАП1</t>
  </si>
  <si>
    <t>3.2.6 Установка 6.0 В на ЦАП1</t>
  </si>
  <si>
    <t>3.3.2 Установка 0 В на ЦАП1</t>
  </si>
  <si>
    <t>3.3.4 Установка 3.0 В на ЦАП1</t>
  </si>
  <si>
    <t>3.3.6 Установка 6.0 В на ЦАП1</t>
  </si>
  <si>
    <t>3.4.2 Установка 0 В на ЦАП1</t>
  </si>
  <si>
    <t>3.4.4 Установка 3.0 В на ЦАП1</t>
  </si>
  <si>
    <t>3.4.6 Установка 6.0 В на ЦАП1</t>
  </si>
  <si>
    <t>3.6.2.1 Установка 3.5 В на ЦАП2</t>
  </si>
  <si>
    <t>3.6.2.3 Установка 7 В на ЦАП2</t>
  </si>
  <si>
    <t>3.6.5.4 Установка 0 В на ЦАП1</t>
  </si>
  <si>
    <t>3.6.5.12 Установка 0.25 В на ЦАП1</t>
  </si>
  <si>
    <t>3.6.5.16 Установка 0.0 В на ЦАП1</t>
  </si>
  <si>
    <t>3.6.5.17 Установка 0.3 В на ЦАП2</t>
  </si>
  <si>
    <t>3.6.5.21 Установка 0.25 В на ЦАП1</t>
  </si>
  <si>
    <t>3.6.5.21 Установка 0.5 В на ЦАП2</t>
  </si>
  <si>
    <t>4.1.2 Установка 0 В на ЦАП1</t>
  </si>
  <si>
    <t>4.1.6 Установка 6.0 В на ЦАП1</t>
  </si>
  <si>
    <t>4.2.2 Установка 0 В на ЦАП1</t>
  </si>
  <si>
    <t>4.2.6 Установка 6.0 В на ЦАП1</t>
  </si>
  <si>
    <t>4.3.2 Установка 0 В на ЦАП1</t>
  </si>
  <si>
    <t>4.3.4 Установка 3.0 В на ЦАП1</t>
  </si>
  <si>
    <t>4.3.6 Установка 6.0 В на ЦАП1</t>
  </si>
  <si>
    <t>4.4.2 Установка 0 В на ЦАП1</t>
  </si>
  <si>
    <t>4.4.4 Установка 3.0 В на ЦАП1</t>
  </si>
  <si>
    <t>4.4.6 Установка 6.0 В на ЦАП1</t>
  </si>
  <si>
    <t>0.25</t>
  </si>
  <si>
    <t>0.3</t>
  </si>
  <si>
    <t>0.5</t>
  </si>
  <si>
    <t xml:space="preserve"> Выключение генератора</t>
  </si>
  <si>
    <t>ЦАП2 установка предела по току 0,05 А</t>
  </si>
  <si>
    <t>ЦАП1 установка предела по току 0,05 А</t>
  </si>
  <si>
    <t>GetVoltageAC</t>
  </si>
  <si>
    <t>3.6.3.1 Вкл. Ключ (Размыкание)</t>
  </si>
  <si>
    <t>Программа проверки блока НС-03</t>
  </si>
  <si>
    <t>ProgramName</t>
  </si>
  <si>
    <t>GetVoltageDC</t>
  </si>
  <si>
    <t>GetVoltageDCAndSave</t>
  </si>
  <si>
    <t>3.6.2.1 Установка 0.0 В на ЦАП1</t>
  </si>
  <si>
    <t>3.6.2.2 ЦАП1 (выключение)</t>
  </si>
  <si>
    <t>3.6.2.3 ЦАП1 (включение)</t>
  </si>
  <si>
    <t>71</t>
  </si>
  <si>
    <t>3.6.2.3 Контроль задаваемых напряжений ЦАП2 (*Контроль ААП)</t>
  </si>
  <si>
    <t>3.6.2.4 Контроль выходного напряжения (Для наихудшего случая Uсм0)</t>
  </si>
  <si>
    <t>3.6.3.2 Вкл. Ключ (Замыкание)</t>
  </si>
  <si>
    <t>3.6.2 L82 = 0</t>
  </si>
  <si>
    <t>3.6.2 L82 = 1</t>
  </si>
  <si>
    <t>3.6.3.1 Установка 0,2 В на генераторе</t>
  </si>
  <si>
    <t>3.6.3.1 Контроль задаваемых напряжений (*Контроль ААП)</t>
  </si>
  <si>
    <t>3.6.3 Переключение мультиметра в режим измерения переменного напряжения</t>
  </si>
  <si>
    <t>SetMeasurementToVoltageAC</t>
  </si>
  <si>
    <t>3.6.3.1 Размыкание сигнальных ключей (измеряемый сигнал)</t>
  </si>
  <si>
    <t>3.6.3.2  Замыкание сигнальных ключей (измеряемый сигнал)</t>
  </si>
  <si>
    <t>3.6.3.2 Контроль выходного напряжения (ИППН измеряет Uэфф)</t>
  </si>
  <si>
    <t>3.6.3.3 Контроль выходного напряжения (ИППН измеряет Uэфф)</t>
  </si>
  <si>
    <t>3.6.3.4 Контроль выходного напряжения (ИППН измеряет Uэфф)</t>
  </si>
  <si>
    <t>3.6.3.5 Замыкание сигнальных ключей (измеряемый сигнал)</t>
  </si>
  <si>
    <t>128</t>
  </si>
  <si>
    <t>3.6.3.5 Контроль задаваемых напряжений (*Контроль ААП)</t>
  </si>
  <si>
    <t>3.6.3.6 Контроль выходного напряжения (ИППН измеряет Uэфф)</t>
  </si>
  <si>
    <t>3.6.3.5 Установка 20 Гц на генераторе</t>
  </si>
  <si>
    <t>3.6.3.7 Установка 100 Гц на генераторе</t>
  </si>
  <si>
    <t>3.6.3.8 Установка 500 Гц на генераторе</t>
  </si>
  <si>
    <t>3.6.4 Установка 20 Гц на генераторе</t>
  </si>
  <si>
    <t>GetVoltageACAndSave</t>
  </si>
  <si>
    <t>3.6.4.2 Контроль выходного напряжения UвыхАФ/UвыхИУ</t>
  </si>
  <si>
    <t>3.6.4.2 Контроль выходного напряжения UвыхИУ, сохранение значения в память</t>
  </si>
  <si>
    <t>3.6.4.2 Контроль выходного напряжения UвыхАФ, сохранение значения в память</t>
  </si>
  <si>
    <t>3.6.4.3 Установка 100 Гц на генераторе</t>
  </si>
  <si>
    <t>3.6.4.3 Контроль выходного напряжения UвыхИУ, сохранение значения в память</t>
  </si>
  <si>
    <t>3.6.4.3 Контроль выходного напряжения UвыхАФ, сохранение значения в память</t>
  </si>
  <si>
    <t>3.6.4.3 Контроль выходного напряжения UвыхАФ/UвыхИУ</t>
  </si>
  <si>
    <t>3.6.4.4 Контроль выходного напряжения UвыхИУ, сохранение значения в память</t>
  </si>
  <si>
    <t>3.6.4.4 Контроль выходного напряжения UвыхАФ, сохранение значения в память</t>
  </si>
  <si>
    <t>3.6.4.4 Контроль выходного напряжения UвыхАФ/UвыхИУ</t>
  </si>
  <si>
    <t>3.6.4 Размыкание реле (источник сигнала, вкл. Ключ)</t>
  </si>
  <si>
    <t>3.6.5.26 Установка 0.25 В на ЦАП1</t>
  </si>
  <si>
    <t>3.6.5.26 ЦАП1 (включение)</t>
  </si>
  <si>
    <t>3.6.5.26 Замыкание сигнальных ключей (измеряемый сигнал)</t>
  </si>
  <si>
    <t>3.6.5.26 Контроль задаваемых напряжений ЦАП</t>
  </si>
  <si>
    <t>3.6.5.26 Размыкание сигнальных ключей (измеряемый сигнал)</t>
  </si>
  <si>
    <t>3.6.5.27  Замыкание сигнальных ключей (измеряемый сигнал)</t>
  </si>
  <si>
    <t>3.6.5.27 Контроль выходного напряжения ИУ</t>
  </si>
  <si>
    <t>3.6.5.27  Размыкание сигнальных ключей (измеряемый сигнал)</t>
  </si>
  <si>
    <t>3.6.5.28 Замыкание сигнальных ключей (измеряемый сигнал)</t>
  </si>
  <si>
    <t>3.6.5.28 Контроль выходного напряжения АФ</t>
  </si>
  <si>
    <t>3.6.5.28  Размыкание сигнальных ключей (измеряемый сигнал)</t>
  </si>
  <si>
    <t>3.6.5.29  Замыкание сигнальных ключей (измеряемый сигнал)</t>
  </si>
  <si>
    <t>3.6.5.29 Контроль выходного напряжения КТО</t>
  </si>
  <si>
    <t>3.6.5.29  Размыкание сигнальных ключей (измеряемый сигнал)</t>
  </si>
  <si>
    <t>3.6.5.29 ЦАП1 (выключение)</t>
  </si>
  <si>
    <t>3.6.6.1 Размыкание реле (Имитатор)</t>
  </si>
  <si>
    <t>3.6.6 Размыкание реле (источник сигнала, вкл. Ключ)</t>
  </si>
  <si>
    <t>3.6.6 Замыкание реле (источник сигнала, вкл. Ключ)</t>
  </si>
  <si>
    <t>3.6.6.7 Размыкание реле (Имитатор)</t>
  </si>
  <si>
    <t>3</t>
  </si>
  <si>
    <t>4.6.3.2 Вкл. Ключ (Замыкание)</t>
  </si>
  <si>
    <t>4.6.3.2  Замыкание сигнальных ключей (измеряемый сигнал)</t>
  </si>
  <si>
    <t>4.6.3.5 Установка 20 Гц на генераторе</t>
  </si>
  <si>
    <t>4.6.3.5 Замыкание сигнальных ключей (измеряемый сигнал)</t>
  </si>
  <si>
    <t>4.6.3.7 Установка 100 Гц на генераторе</t>
  </si>
  <si>
    <t>4.6.3.8 Установка 500 Гц на генераторе</t>
  </si>
  <si>
    <t>4.6.5.26 Установка 0.25 В на ЦАП1</t>
  </si>
  <si>
    <t>4.6.5.26 ЦАП1 (включение)</t>
  </si>
  <si>
    <t>4.6.5.26 Замыкание сигнальных ключей (измеряемый сигнал)</t>
  </si>
  <si>
    <t>4.6.5.26 Контроль задаваемых напряжений ЦАП</t>
  </si>
  <si>
    <t>4.6.5.26 Размыкание сигнальных ключей (измеряемый сигнал)</t>
  </si>
  <si>
    <t>4.6.5.27  Замыкание сигнальных ключей (измеряемый сигнал)</t>
  </si>
  <si>
    <t>4.6.5.27 Контроль выходного напряжения ИУ</t>
  </si>
  <si>
    <t>4.6.5.27  Размыкание сигнальных ключей (измеряемый сигнал)</t>
  </si>
  <si>
    <t>4.6.5.28 Замыкание сигнальных ключей (измеряемый сигнал)</t>
  </si>
  <si>
    <t>4.6.5.28 Контроль выходного напряжения АФ</t>
  </si>
  <si>
    <t>4.6.5.28  Размыкание сигнальных ключей (измеряемый сигнал)</t>
  </si>
  <si>
    <t>4.6.5.29  Замыкание сигнальных ключей (измеряемый сигнал)</t>
  </si>
  <si>
    <t>4.6.5.29 Контроль выходного напряжения КТО</t>
  </si>
  <si>
    <t>4.6.5.29  Размыкание сигнальных ключей (измеряемый сигнал)</t>
  </si>
  <si>
    <t>4.6.5.29 ЦАП1 (выключение)</t>
  </si>
  <si>
    <t>4.6.6.1 Размыкание реле (Имитатор)</t>
  </si>
  <si>
    <t>4.6.6.7 Размыкание реле (Имитатор)</t>
  </si>
  <si>
    <t>5.6.3.2 Вкл. Ключ (Замыкание)</t>
  </si>
  <si>
    <t>5.6.3.2  Замыкание сигнальных ключей (измеряемый сигнал)</t>
  </si>
  <si>
    <t>5.6.3.4  Размыкание сигнальных ключей (измеряемый сигнал)</t>
  </si>
  <si>
    <t>5.6.3.5 Установка 20 Гц на генераторе</t>
  </si>
  <si>
    <t>5.6.3.5 Замыкание сигнальных ключей (измеряемый сигнал)</t>
  </si>
  <si>
    <t>130</t>
  </si>
  <si>
    <t>5.6.3.7 Установка 100 Гц на генераторе</t>
  </si>
  <si>
    <t>5.6.3.8 Установка 500 Гц на генераторе</t>
  </si>
  <si>
    <t>5.6.4.3 Установка 100 Гц на генераторе</t>
  </si>
  <si>
    <t>5.6.5.26 Установка 0.25 В на ЦАП1</t>
  </si>
  <si>
    <t>5.6.5.26 ЦАП1 (включение)</t>
  </si>
  <si>
    <t>5.6.5.26 Замыкание сигнальных ключей (измеряемый сигнал)</t>
  </si>
  <si>
    <t>5.6.5.26 Контроль задаваемых напряжений ЦАП</t>
  </si>
  <si>
    <t>5.6.5.26 Размыкание сигнальных ключей (измеряемый сигнал)</t>
  </si>
  <si>
    <t>5.6.5.27  Замыкание сигнальных ключей (измеряемый сигнал)</t>
  </si>
  <si>
    <t>5.6.5.27 Контроль выходного напряжения ИУ</t>
  </si>
  <si>
    <t>5.6.5.27  Размыкание сигнальных ключей (измеряемый сигнал)</t>
  </si>
  <si>
    <t>5.6.5.28 Замыкание сигнальных ключей (измеряемый сигнал)</t>
  </si>
  <si>
    <t>5.6.5.28 Контроль выходного напряжения АФ</t>
  </si>
  <si>
    <t>5.6.5.28  Размыкание сигнальных ключей (измеряемый сигнал)</t>
  </si>
  <si>
    <t>5.6.5.29  Замыкание сигнальных ключей (измеряемый сигнал)</t>
  </si>
  <si>
    <t>5.6.5.29 Контроль выходного напряжения КТО</t>
  </si>
  <si>
    <t>5.6.5.29  Размыкание сигнальных ключей (измеряемый сигнал)</t>
  </si>
  <si>
    <t>5.6.5.29 ЦАП1 (выключение)</t>
  </si>
  <si>
    <t>17</t>
  </si>
  <si>
    <t>5.6.6.3  Замыкание сигнальных ключей (измеряемый сигнал)</t>
  </si>
  <si>
    <t>5.6.6.7 Размыкание реле (Имитатор)</t>
  </si>
  <si>
    <t>5.6.7.3  Замыкание сигнальных ключей (измеряемый сигнал)</t>
  </si>
  <si>
    <t>1.1 Переключение мультиметра в режим измерения постоянного напряжения</t>
  </si>
  <si>
    <t>SetMeasurementToVoltageDC</t>
  </si>
  <si>
    <t>3.6.4.1 Переключение мультиметра в режим измерения переменного напряжения</t>
  </si>
  <si>
    <t>3.6.5.1 Переключение мультиметра в режим измерения постоянного напряжения</t>
  </si>
  <si>
    <t>0.4</t>
  </si>
  <si>
    <t>3.6.3.1 Вкл. Ключ (Замыкание)</t>
  </si>
  <si>
    <t>1, 2, 52, 53, 62</t>
  </si>
  <si>
    <t>3.6.3.4 Вкл. Ключ (Размыкание)</t>
  </si>
  <si>
    <t>3.6.3.6 Вкл. Ключ (Замыкание)</t>
  </si>
  <si>
    <t>3.6.3.8 Вкл. Ключ (Размыкание)</t>
  </si>
  <si>
    <t>3.6.4.2 Вкл. Ключ (Замыкание)</t>
  </si>
  <si>
    <t>3.6.5.9 Замыкание сигнальных ключей (измеряемый сигнал)</t>
  </si>
  <si>
    <t>3.6.5.11 Размыкание сигнальных ключей (измеряемый сигнал)</t>
  </si>
  <si>
    <t>3.6.5.27 Замыкание сигнальных ключей (измеряемый сигнал)</t>
  </si>
  <si>
    <t>3.6.5.29 Размыкание сигнальных ключей (измеряемый сигнал)</t>
  </si>
  <si>
    <t>3.6.5.13 Замыкание сигнальных ключей (измеряемый сигнал)</t>
  </si>
  <si>
    <t>3.6.5.15 Размыкание сигнальных ключей (измеряемый сигнал)</t>
  </si>
  <si>
    <t>3.6.5.18 Замыкание сигнальных ключей (измеряемый сигнал)</t>
  </si>
  <si>
    <t>3.6.5.20 Размыкание сигнальных ключей (измеряемый сигнал)</t>
  </si>
  <si>
    <t>3.6.5.23 Замыкание сигнальных ключей (измеряемый сигнал)</t>
  </si>
  <si>
    <t>7</t>
  </si>
  <si>
    <t>Отладка АСБЛ</t>
  </si>
  <si>
    <t>Отладка</t>
  </si>
  <si>
    <t>3.6.3.4  Размыкание сигнальных ключей (измеряемый сигнал)</t>
  </si>
  <si>
    <t>82</t>
  </si>
  <si>
    <t>3.6.5.1 L82 = 1</t>
  </si>
  <si>
    <t>3.6.5.1 L82 = 0</t>
  </si>
  <si>
    <t>3, 4, 51, 52, 53, 63, 68</t>
  </si>
  <si>
    <t>3.6.5.17 Размыкание сигнальных ключей (измеряемый сигнал)</t>
  </si>
  <si>
    <t>49, 50, 5, 6</t>
  </si>
  <si>
    <t>3, 4, 5, 6, 51, 52, 53, 63, 68, 71, 49, 50</t>
  </si>
  <si>
    <t>52</t>
  </si>
  <si>
    <t>3.3.7 Вкл. Ключ (Размыкание)</t>
  </si>
  <si>
    <t>3.6.5.2 Замыкание сигнальных ключей (измеряемый сигнал)</t>
  </si>
  <si>
    <t>13</t>
  </si>
  <si>
    <t>99</t>
  </si>
  <si>
    <t>4.1.2  Вкл. Ключ (Замыкание)</t>
  </si>
  <si>
    <t>4.1.2  Вкл. Ключ (Размыкание)</t>
  </si>
  <si>
    <t xml:space="preserve">4.1.3 Контроль выходного напряжения </t>
  </si>
  <si>
    <t>4.1.3 Размыкание сигнальных ключей (измеряемый сигнал)</t>
  </si>
  <si>
    <t>4.1.3 Вкл. Ключ (Размыкание)</t>
  </si>
  <si>
    <t>4.1.4 Вкл. Ключ (Замыкание)</t>
  </si>
  <si>
    <t>4.1.4 Установка 3.0 на ЦАП1</t>
  </si>
  <si>
    <t>4.1.4  Вкл. Ключ (Размыкание)</t>
  </si>
  <si>
    <t xml:space="preserve">4.1.5 Контроль выходного напряжения </t>
  </si>
  <si>
    <t>4.1.5 Контроль выходного напряжения  Размыкание сигнальных ключей (измеряемый сигнал)</t>
  </si>
  <si>
    <t>4.1.5 Контроль выходного напряжения  Вкл. Ключ (Размыкание)</t>
  </si>
  <si>
    <t>4.1.6 Вкл. Ключ (Замыкание)</t>
  </si>
  <si>
    <t>4.1.6  Замыкание сигнальных ключей (измеряемый сигнал)</t>
  </si>
  <si>
    <t>4.1.6  Размыкание сигнальных ключей (измеряемый сигнал)</t>
  </si>
  <si>
    <t>4.1.6  Вкл. Ключ (Размыкание)</t>
  </si>
  <si>
    <t>4.1.7 Контроль выходного напряжения Вкл. Ключ (Замыкание)</t>
  </si>
  <si>
    <t>4.1.7 Контроль выходного напряжения Замыкание сигнальных ключей (измеряемый сигнал)</t>
  </si>
  <si>
    <t xml:space="preserve">4.1.7 Контроль выходного напряжения </t>
  </si>
  <si>
    <t>4.1.7 Контроль выходного напряжения  Размыкание сигнальных ключей (измеряемый сигнал)</t>
  </si>
  <si>
    <t>4.1.7 Контроль выходного напряжения  Вкл. Ключ (Размыкание)</t>
  </si>
  <si>
    <t>4.2 Размыкание сигнальных ключей (измеряемый сигнал)</t>
  </si>
  <si>
    <t>4.2.2 Контроль выходного напряжения  Вкл. Ключ (Замыкание)</t>
  </si>
  <si>
    <t>4.2.2 Контроль выходного напряжения  Вкл. Ключ (Размыкание)</t>
  </si>
  <si>
    <t>4.2.3 Контроль выходного напряжения Вкл. Ключ (Замыкание)</t>
  </si>
  <si>
    <t>4.2.3 Контроль выходного напряжения Замыкание сигнальных ключей (измеряемый сигнал)</t>
  </si>
  <si>
    <t xml:space="preserve">4.2.3 Контроль выходного напряжения </t>
  </si>
  <si>
    <t>4.2.3 Контроль выходного напряжения  Размыкание сигнальных ключей (измеряемый сигнал)</t>
  </si>
  <si>
    <t>4.2.3 Контроль выходного напряжения  Вкл. Ключ (Размыкание)</t>
  </si>
  <si>
    <t>4.2.4 Установка 3.0 В на ЦАП1</t>
  </si>
  <si>
    <t>4.2.4 Контроль выходного напряжения Вкл. Ключ (Замыкание)</t>
  </si>
  <si>
    <t>4.2.4 Контроль выходного напряжения  Вкл. Ключ (Размыкание)</t>
  </si>
  <si>
    <t>4.2.5 Контроль выходного напряжения Вкл. Ключ (Замыкание)</t>
  </si>
  <si>
    <t>4.2.5 Контроль выходного напряжения Замыкание сигнальных ключей (измеряемый сигнал)</t>
  </si>
  <si>
    <t xml:space="preserve">4.2.5 Контроль выходного напряжения </t>
  </si>
  <si>
    <t>4.2.5 Контроль выходного напряжения  Размыкание сигнальных ключей (измеряемый сигнал)</t>
  </si>
  <si>
    <t>4.2.5 Контроль выходного напряжения  Вкл. Ключ (Размыкание)</t>
  </si>
  <si>
    <t>4.2.6 Контроль выходного напряжения Вкл. Ключ (Замыкание)</t>
  </si>
  <si>
    <t>4.2.6 Контроль выходного напряжения  Вкл. Ключ (Размыкание)</t>
  </si>
  <si>
    <t>4.2.7 Контроль выходного напряжения Вкл. Ключ (Замыкание)</t>
  </si>
  <si>
    <t>4.2.7 Контроль выходного напряжения Замыкание сигнальных ключей (измеряемый сигнал)</t>
  </si>
  <si>
    <t xml:space="preserve">4.2.7 Контроль выходного напряжения </t>
  </si>
  <si>
    <t>4.2.7 Контроль выходного напряжения  Размыкание сигнальных ключей (измеряемый сигнал)</t>
  </si>
  <si>
    <t>4.2.7 Контроль выходного напряжения  Вкл. Ключ (Размыкание)</t>
  </si>
  <si>
    <t>1, 2, 79, 80, 88</t>
  </si>
  <si>
    <t>3, 4, 89, 94, 129, 78, 79</t>
  </si>
  <si>
    <t>3, 4, 89, 94, 100, 78, 79</t>
  </si>
  <si>
    <t>3, 4, 89, 94, 101, 78, 79</t>
  </si>
  <si>
    <t>1, 2, 79, 80, 88, 97, 94</t>
  </si>
  <si>
    <t>3, 4, 78, 79, 80, 89, 94</t>
  </si>
  <si>
    <t>1</t>
  </si>
  <si>
    <t>4.3.1-4.3.7 Проверка напряжения смещения нуля. Замыкание сигнальных ключей (измеряемый сигнал)</t>
  </si>
  <si>
    <t>4.3.1 Проверка напряжения смещения нуля. Замыкание сигнальных ключей (измеряемый сигнал)</t>
  </si>
  <si>
    <t>4.3.1 Проверка напряже-ния смещения нуля</t>
  </si>
  <si>
    <t>4.3.1 Проверка напряжения смещения нуля. Размыкание сигнальных ключей (измеряемый сигнал)</t>
  </si>
  <si>
    <t>4.3.2 Контроль выходного напряжения  Вкл. Ключ (Размыкание)</t>
  </si>
  <si>
    <t>4.3.3 Контроль выходного напряжения Вкл. Ключ (Замыкание)</t>
  </si>
  <si>
    <t>4.3.3 Контроль выходного напряжения Замыкание сигнальных ключей (измеряемый сигнал)</t>
  </si>
  <si>
    <t xml:space="preserve">4.3.3 Контроль выходного напряжения </t>
  </si>
  <si>
    <t>4.3.4 Контроль выходного напряжения Вкл. Ключ (Замыкание)</t>
  </si>
  <si>
    <t>4.3.4 Контроль выходного напряжения  Вкл. Ключ (Размыкание)</t>
  </si>
  <si>
    <t>4.3.6 Вкл. Ключ (Замыкание)</t>
  </si>
  <si>
    <t>4.3.7 Вкл. Ключ (Размыкание)</t>
  </si>
  <si>
    <t>2</t>
  </si>
  <si>
    <t>4.4.1 Проверка напряжения смещения нуля. Замыкание сигнальных ключей (измеряемый сигнал)</t>
  </si>
  <si>
    <t>4.4.1 Проверка напряже-ния смещения нуля</t>
  </si>
  <si>
    <t>4.4.1 Проверка напряжения смещения нуля. Размыкание сигнальных ключей (измеряемый сигнал)</t>
  </si>
  <si>
    <t>4.4.2 Контроль выходного напряжения  Вкл. Ключ (Размыкание)</t>
  </si>
  <si>
    <t>4.4.4 Контроль выходного напряжения Вкл. Ключ (Замыкание)</t>
  </si>
  <si>
    <t>4.4.4 Вкл. Ключ (Размыкание)</t>
  </si>
  <si>
    <t>4.4.6 Вкл. Ключ (Замыкание)</t>
  </si>
  <si>
    <t>4.4.6 Вкл. Ключ (Размыкание)</t>
  </si>
  <si>
    <t>4.4.7 Размыкание сигнальных ключей (измеряемый сигнал)</t>
  </si>
  <si>
    <t>88</t>
  </si>
  <si>
    <t>92</t>
  </si>
  <si>
    <t>91</t>
  </si>
  <si>
    <t>90</t>
  </si>
  <si>
    <t>89</t>
  </si>
  <si>
    <t>4.6.2 L88 = 1</t>
  </si>
  <si>
    <t>4.6.2.2 ЦАП1 (выключение)</t>
  </si>
  <si>
    <t>4.6.2.3 Установка 7 В на ЦАП2</t>
  </si>
  <si>
    <t>4.6.2.3 ЦАП1 (включение)</t>
  </si>
  <si>
    <t>4.6.2.3 Контроль задаваемых напряжений ЦАП2 (*Контроль ААП)</t>
  </si>
  <si>
    <t>4.6.2.4 Контроль выходного напряжения (Для наихудшего случая Uсм0)</t>
  </si>
  <si>
    <t>4.6.2.4 ЦАП1 (выключение)</t>
  </si>
  <si>
    <t>4.6.2 L88 = 0</t>
  </si>
  <si>
    <t>4.6.3 Переключение мультиметра в режим измерения переменного напряжения</t>
  </si>
  <si>
    <t>4.6.3.1 Вкл. Ключ (Замыкание)</t>
  </si>
  <si>
    <t>4.6.3.1 Установка 0,2 В на генераторе</t>
  </si>
  <si>
    <t>4.6.3.1 Контроль задаваемых напряжений (*Контроль ААП)</t>
  </si>
  <si>
    <t>4.6.3.1 Вкл. Ключ (Размыкание)</t>
  </si>
  <si>
    <t>4.6.3.2 Контроль выходного напряжения (ИППН измеряет Uэфф)</t>
  </si>
  <si>
    <t>4.6.3.3 Контроль выходного напряжения (ИППН измеряет Uэфф)</t>
  </si>
  <si>
    <t>4.6.3.4 Контроль выходного напряжения (ИППН измеряет Uэфф)</t>
  </si>
  <si>
    <t>4.6.3.4 Вкл. Ключ (Размыкание)</t>
  </si>
  <si>
    <t>4.6.3.4  Размыкание сигнальных ключей (измеряемый сигнал)</t>
  </si>
  <si>
    <t>4.6.3.5 Вкл. Ключ (Замыкание)</t>
  </si>
  <si>
    <t>4.6.3.5 Контроль задаваемых напряжений (*Контроль ААП)</t>
  </si>
  <si>
    <t>4.6.3.8 Вкл. Ключ (Размыкание)</t>
  </si>
  <si>
    <t>4.6.4 Установка 20 Гц на генераторе</t>
  </si>
  <si>
    <t>4.6.4.1 Включение генератора</t>
  </si>
  <si>
    <t>4.6.4.1 Переключение мультиметра в режим измерения переменного напряжения</t>
  </si>
  <si>
    <t>4.6.4.1 Замыкание сигнальных ключей (измеряемый сигнал)</t>
  </si>
  <si>
    <t>4.6.4.1 Контроль задаваемых напряжений</t>
  </si>
  <si>
    <t>4.6.4.1 Размыкание сигнальных ключей (измеряемый сигнал)</t>
  </si>
  <si>
    <t>4.6.4.2 Вкл. Ключ (Замыкание)</t>
  </si>
  <si>
    <t>4.6.4.2  Замыкание сигнальных ключей (измеряемый сигнал)</t>
  </si>
  <si>
    <t>4.6.4.2 Контроль выходного напряжения UвыхИУ, сохранение значения в память</t>
  </si>
  <si>
    <t>4.6.4.2 Размыкание сигнальных ключей (измеряемый сигнал)</t>
  </si>
  <si>
    <t>4.6.4.2 Контроль выходного напряжения UвыхАФ, сохранение значения в память</t>
  </si>
  <si>
    <t>4.6.4.2 Контроль выходного напряжения UвыхАФ/UвыхИУ</t>
  </si>
  <si>
    <t>4.6.4.2 Выключение генератора</t>
  </si>
  <si>
    <t>4.6.4.3 Установка 100 Гц на генераторе</t>
  </si>
  <si>
    <t>4.6.4.3 Включение генератора</t>
  </si>
  <si>
    <t>4.6.4.3  Замыкание сигнальных ключей (измеряемый сигнал)</t>
  </si>
  <si>
    <t>4.6.4.3 Контроль выходного напряжения UвыхИУ, сохранение значения в память</t>
  </si>
  <si>
    <t>4.6.4.3  Размыкание сигнальных ключей (измеряемый сигнал)</t>
  </si>
  <si>
    <t>4.6.4.3 Контроль выходного напряжения UвыхАФ, сохранение значения в память</t>
  </si>
  <si>
    <t>4.6.4.3 Контроль выходного напряжения UвыхАФ/UвыхИУ</t>
  </si>
  <si>
    <t>4.6.4.3 Выключение генератора</t>
  </si>
  <si>
    <t>4.6.4.4 Установка 500 Гц на генераторе</t>
  </si>
  <si>
    <t>4.6.4.4 Включение генератора</t>
  </si>
  <si>
    <t>4.6.4.4  Замыкание сигнальных ключей (измеряемый сигнал)</t>
  </si>
  <si>
    <t>4.6.4.4 Контроль выходного напряжения UвыхИУ, сохранение значения в память</t>
  </si>
  <si>
    <t>4.6.4.4  Размыкание сигнальных ключей (измеряемый сигнал)</t>
  </si>
  <si>
    <t>4.6.4.4 Контроль выходного напряжения UвыхАФ, сохранение значения в память</t>
  </si>
  <si>
    <t>4.6.4.4 Контроль выходного напряжения UвыхАФ/UвыхИУ</t>
  </si>
  <si>
    <t>4.6.4.4 Выключение генератора</t>
  </si>
  <si>
    <t>4.6.4 Размыкание реле (источник сигнала, вкл. Ключ)</t>
  </si>
  <si>
    <t>4.6.3.6 Вкл. Ключ (Замыкание)</t>
  </si>
  <si>
    <t>4.6.3.6 Контроль выходного напряжения (ИППН измеряет Uэфф)</t>
  </si>
  <si>
    <t>4.6.5.1 L88 = 1</t>
  </si>
  <si>
    <t>4.6.5.1 Переключение мультиметра в режим измерения постоянного напряжения</t>
  </si>
  <si>
    <t>4.6.5.2 Замыкание сигнальных ключей (измеряемый сигнал)</t>
  </si>
  <si>
    <t>4.6.5.3 L88 = 0</t>
  </si>
  <si>
    <t>4.6.5.4 Установка 0 В на ЦАП1</t>
  </si>
  <si>
    <t>4.6.5.9 Замыкание сигнальных ключей (измеряемый сигнал)</t>
  </si>
  <si>
    <t>4.6.5.11 Размыкание сигнальных ключей (измеряемый сигнал)</t>
  </si>
  <si>
    <t>4.6.5.12 Установка 0.25 В на ЦАП1</t>
  </si>
  <si>
    <t>4.6.5.13 Замыкание сигнальных ключей (измеряемый сигнал)</t>
  </si>
  <si>
    <t>4.6.5.15 Размыкание сигнальных ключей (измеряемый сигнал)</t>
  </si>
  <si>
    <t>4.6.5.27 Замыкание сигнальных ключей (измеряемый сигнал)</t>
  </si>
  <si>
    <t>4.6.5.29 Размыкание сигнальных ключей (измеряемый сигнал)</t>
  </si>
  <si>
    <t>4.6.5.16 Установка 0.0 В на ЦАП1</t>
  </si>
  <si>
    <t>4.6.5.16 Размыкание сигнальных ключей (измеряемый сигнал)</t>
  </si>
  <si>
    <t>4.6.5.17 Установка 0.3 В на ЦАП2</t>
  </si>
  <si>
    <t>4.6.5.17 ЦАП1 (включение)</t>
  </si>
  <si>
    <t>4.6.5.18 Замыкание сигнальных ключей (измеряемый сигнал)</t>
  </si>
  <si>
    <t>4.6.5.20 Размыкание сигнальных ключей (измеряемый сигнал)</t>
  </si>
  <si>
    <t>4.6.5.21 Установка 0.25 В на ЦАП1</t>
  </si>
  <si>
    <t>4.6.5.21 Установка 0.5 В на ЦАП2</t>
  </si>
  <si>
    <t>4.6.5.23 Замыкание сигнальных ключей (измеряемый сигнал)</t>
  </si>
  <si>
    <t>8</t>
  </si>
  <si>
    <t>87</t>
  </si>
  <si>
    <t>4.6.6 Замыкание реле (источник сигнала, вкл. Ключ)</t>
  </si>
  <si>
    <t>4.6.6 Размыкание реле (источник сигнала, вкл. Ключ)</t>
  </si>
  <si>
    <t>4.6.7.1 L87 = 1</t>
  </si>
  <si>
    <t>4.6.7.3 L87 = 0</t>
  </si>
  <si>
    <t>4.6.2.1 Установка 0.0 В на ЦАП1</t>
  </si>
  <si>
    <t>4.6.2.1 Установка 3.5 В на ЦАП2</t>
  </si>
  <si>
    <t>4.6.2.1 ЦАП1 (включение)</t>
  </si>
  <si>
    <t>95</t>
  </si>
  <si>
    <t>96</t>
  </si>
  <si>
    <t>97</t>
  </si>
  <si>
    <t>98</t>
  </si>
  <si>
    <t>93</t>
  </si>
  <si>
    <t>5</t>
  </si>
  <si>
    <t>5.1 Замыкание сигнальных ключей МК (источник питания)</t>
  </si>
  <si>
    <t>5.1 Замыкание общих ключей МК (измеряемый сигнал)</t>
  </si>
  <si>
    <t>5.1 Замыкание сигнальных ключей МК (измеряемый сигнал)</t>
  </si>
  <si>
    <t>5.1.2 Установка 0 В на ЦАП1</t>
  </si>
  <si>
    <t>5.1.2  Вкл. Ключ (Замыкание)</t>
  </si>
  <si>
    <t>5.1.2  Вкл. Ключ (Размыкание)</t>
  </si>
  <si>
    <t>5.1.3 Вкл. Ключ (Замыкание)</t>
  </si>
  <si>
    <t>5.1.3 Замыкание сигнальных ключей (измеряемый сигнал)</t>
  </si>
  <si>
    <t>5.1.3 Размыкание сигнальных ключей (измеряемый сигнал)</t>
  </si>
  <si>
    <t>5.1.3 Вкл. Ключ (Размыкание)</t>
  </si>
  <si>
    <t>5.1.4 Вкл. Ключ (Замыкание)</t>
  </si>
  <si>
    <t>5.1.4  Вкл. Ключ (Размыкание)</t>
  </si>
  <si>
    <t>5.1.5 Замыкание сигнальных ключей (измеряемый сигнал)</t>
  </si>
  <si>
    <t>5.1.6 Вкл. Ключ (Замыкание)</t>
  </si>
  <si>
    <t>5.1.6 Установка 6.0 В на ЦАП1</t>
  </si>
  <si>
    <t>5.1.6  Замыкание сигнальных ключей (измеряемый сигнал)</t>
  </si>
  <si>
    <t>5.1.6  Размыкание сигнальных ключей (измеряемый сигнал)</t>
  </si>
  <si>
    <t>5.1.6  Вкл. Ключ (Размыкание)</t>
  </si>
  <si>
    <t>5.2 Размыкание сигнальных ключей (измеряемый сигнал)</t>
  </si>
  <si>
    <t>5.2.2 Установка 0 В на ЦАП1</t>
  </si>
  <si>
    <t>5.2.2 Контроль выходного напряжения  Вкл. Ключ (Замыкание)</t>
  </si>
  <si>
    <t>5.2.2 Контроль выходного напряжения  Вкл. Ключ (Размыкание)</t>
  </si>
  <si>
    <t>5.2.4 Установка 3.0 В на ЦАП1</t>
  </si>
  <si>
    <t>5.2.4 Контроль выходного напряжения Вкл. Ключ (Замыкание)</t>
  </si>
  <si>
    <t>5.2.4 Контроль выходного напряжения  Вкл. Ключ (Размыкание)</t>
  </si>
  <si>
    <t>5.2.6 Контроль выходного напряжения Вкл. Ключ (Замыкание)</t>
  </si>
  <si>
    <t>5.2.6 Установка 6.0 В на ЦАП1</t>
  </si>
  <si>
    <t>5.2.6 Контроль выходного напряжения  Вкл. Ключ (Размыкание)</t>
  </si>
  <si>
    <t>3, 4, 115, 120, 130, 104, 105</t>
  </si>
  <si>
    <t>3, 4, 115, 120, 126, 104, 105</t>
  </si>
  <si>
    <t>3, 4, 115, 120, 127, 104, 105</t>
  </si>
  <si>
    <t>5.3.1 Проверка напряжения смещения нуля. Замыкание сигнальных ключей (измеряемый сигнал)</t>
  </si>
  <si>
    <t>5.3.1 Проверка напряжения смещения нуля. Размыкание сигнальных ключей (измеряемый сигнал)</t>
  </si>
  <si>
    <t>5.3.2 Установка 0 В на ЦАП1</t>
  </si>
  <si>
    <t>5.3.2 Контроль выходного напряжения  Вкл. Ключ (Размыкание)</t>
  </si>
  <si>
    <t>5.3.4 Установка 3.0 В на ЦАП1</t>
  </si>
  <si>
    <t>5.3.4 Контроль выходного напряжения Вкл. Ключ (Замыкание)</t>
  </si>
  <si>
    <t>5.3.4 Контроль выходного напряжения  Вкл. Ключ (Размыкание)</t>
  </si>
  <si>
    <t>5.3.6 Установка 6.0 В на ЦАП1</t>
  </si>
  <si>
    <t>5.3.6 Вкл. Ключ (Замыкание)</t>
  </si>
  <si>
    <t>5.3.7 Вкл. Ключ (Размыкание)</t>
  </si>
  <si>
    <t>5.4.1 Проверка напряжения смещения нуля. Замыкание сигнальных ключей (измеряемый сигнал)</t>
  </si>
  <si>
    <t>5.4.1 Проверка напряже-ния смещения нуля</t>
  </si>
  <si>
    <t>5.4.1 Проверка напряжения смещения нуля. Размыкание сигнальных ключей (измеряемый сигнал)</t>
  </si>
  <si>
    <t>5.4.2 Установка 0 В на ЦАП1</t>
  </si>
  <si>
    <t>5.4.2 Контроль выходного напряжения  Вкл. Ключ (Размыкание)</t>
  </si>
  <si>
    <t>5.4.4 Установка 3.0 В на ЦАП1</t>
  </si>
  <si>
    <t>5.4.4 Контроль выходного напряжения Вкл. Ключ (Замыкание)</t>
  </si>
  <si>
    <t>5.4.4 Вкл. Ключ (Размыкание)</t>
  </si>
  <si>
    <t>5.5.3-5.5.4 Замыкание сигнальных ключей (измеряемый сигнал)</t>
  </si>
  <si>
    <t>5.5.6 Установка 6.0 В на ЦАП1</t>
  </si>
  <si>
    <t>5.5.6 ЦАП1 (включение)</t>
  </si>
  <si>
    <t>5.5.6 Вкл. Ключ (Замыкание)</t>
  </si>
  <si>
    <t>5.5.6 Замыкание сигнальных ключей (измеряемый сигнал)</t>
  </si>
  <si>
    <t>5.5.6 Контроль задаваемых напряжений</t>
  </si>
  <si>
    <t>5.5.6 Размыкание сигнальных ключей (измеряемый сигнал)</t>
  </si>
  <si>
    <t>5.5.6 Вкл. Ключ (Размыкание)</t>
  </si>
  <si>
    <t>5.6.2.1 Установка 0.0 В на ЦАП1</t>
  </si>
  <si>
    <t>5.6.2.1 Установка 3.5 В на ЦАП2</t>
  </si>
  <si>
    <t>5.6.2.1 ЦАП1 (включение)</t>
  </si>
  <si>
    <t>5.6.2 L94 = 1</t>
  </si>
  <si>
    <t>5.6.2.1 Контроль выходного напряжения Вкл. Ключ (Размыкание)</t>
  </si>
  <si>
    <t>5.6.2.2 ЦАП1 (выключение)</t>
  </si>
  <si>
    <t>5.6.2.3 Установка 7 В на ЦАП2</t>
  </si>
  <si>
    <t>5.6.2.3 ЦАП1 (включение)</t>
  </si>
  <si>
    <t>5.6.2.3 Контроль задаваемых напряжений ЦАП2 (*Контроль ААП)</t>
  </si>
  <si>
    <t>5.6.2.4 Контроль выходного напряжения (Для наихудшего случая Uсм0)</t>
  </si>
  <si>
    <t>5.6.2.4 ЦАП1 (выключение)</t>
  </si>
  <si>
    <t>5.6.2 L94 = 0</t>
  </si>
  <si>
    <t>5.6.3 Переключение мультиметра в режим измерения переменного напряжения</t>
  </si>
  <si>
    <t>5.6.3.1 Вкл. Ключ (Замыкание)</t>
  </si>
  <si>
    <t>5.6.3.1 Установка 0,2 В на генераторе</t>
  </si>
  <si>
    <t>5.6.3.1 Контроль задаваемых напряжений (*Контроль ААП)</t>
  </si>
  <si>
    <t>5.6.3.1 Вкл. Ключ (Размыкание)</t>
  </si>
  <si>
    <t>5.6.3.2 Контроль выходного напряжения (ИППН измеряет Uэфф)</t>
  </si>
  <si>
    <t>5.6.3.3 Контроль выходного напряжения (ИППН измеряет Uэфф)</t>
  </si>
  <si>
    <t>5.6.3.4 Контроль выходного напряжения (ИППН измеряет Uэфф)</t>
  </si>
  <si>
    <t>5.6.3.4 Вкл. Ключ (Размыкание)</t>
  </si>
  <si>
    <t>5.6.3.5 Контроль задаваемых напряжений (*Контроль ААП)</t>
  </si>
  <si>
    <t>5.6.3.6 Вкл. Ключ (Замыкание)</t>
  </si>
  <si>
    <t>5.6.3.6 Контроль выходного напряжения (ИППН измеряет Uэфф)</t>
  </si>
  <si>
    <t>5.6.3.8 Вкл. Ключ (Размыкание)</t>
  </si>
  <si>
    <t>5.6.4 Установка 20 Гц на генераторе</t>
  </si>
  <si>
    <t>5.6.4.1 Переключение мультиметра в режим измерения переменного напряжения</t>
  </si>
  <si>
    <t>5.6.4.2 Вкл. Ключ (Замыкание)</t>
  </si>
  <si>
    <t>5.6.4.2 Контроль выходного напряжения UвыхИУ, сохранение значения в память</t>
  </si>
  <si>
    <t>5.6.4.2 Контроль выходного напряжения UвыхАФ, сохранение значения в память</t>
  </si>
  <si>
    <t>5.6.4.2 Контроль выходного напряжения UвыхАФ/UвыхИУ</t>
  </si>
  <si>
    <t>5.6.4.3 Контроль выходного напряжения UвыхИУ, сохранение значения в память</t>
  </si>
  <si>
    <t>5.6.4.3 Контроль выходного напряжения UвыхАФ, сохранение значения в память</t>
  </si>
  <si>
    <t>5.6.4.3 Контроль выходного напряжения UвыхАФ/UвыхИУ</t>
  </si>
  <si>
    <t>5.6.4.4 Контроль выходного напряжения UвыхИУ, сохранение значения в память</t>
  </si>
  <si>
    <t>5.6.4.4 Контроль выходного напряжения UвыхАФ, сохранение значения в память</t>
  </si>
  <si>
    <t>5.6.4.4 Контроль выходного напряжения UвыхАФ/UвыхИУ</t>
  </si>
  <si>
    <t>5.6.4 Размыкание реле (источник сигнала, вкл. Ключ)</t>
  </si>
  <si>
    <t>5.6.5.1 L94 = 1</t>
  </si>
  <si>
    <t>5.6.5.1 Переключение мультиметра в режим измерения постоянного напряжения</t>
  </si>
  <si>
    <t>5.6.5.2 Замыкание сигнальных ключей (измеряемый сигнал)</t>
  </si>
  <si>
    <t>5.6.5.3 L94 = 0</t>
  </si>
  <si>
    <t>5.6.5.4 Установка 0 В на ЦАП1</t>
  </si>
  <si>
    <t>5.6.5.9 Замыкание сигнальных ключей (измеряемый сигнал)</t>
  </si>
  <si>
    <t>5.6.5.11 Размыкание сигнальных ключей (измеряемый сигнал)</t>
  </si>
  <si>
    <t>5.6.5.12 Установка 0.25 В на ЦАП1</t>
  </si>
  <si>
    <t>5.6.5.13 Замыкание сигнальных ключей (измеряемый сигнал)</t>
  </si>
  <si>
    <t>5.6.5.15 Размыкание сигнальных ключей (измеряемый сигнал)</t>
  </si>
  <si>
    <t>5.6.5.27 Замыкание сигнальных ключей (измеряемый сигнал)</t>
  </si>
  <si>
    <t>5.6.5.16 Установка 0.0 В на ЦАП1</t>
  </si>
  <si>
    <t>5.6.5.16 Размыкание сигнальных ключей (измеряемый сигнал)</t>
  </si>
  <si>
    <t>5.6.5.17 Установка 0.3 В на ЦАП2</t>
  </si>
  <si>
    <t>5.6.5.17 ЦАП1 (включение)</t>
  </si>
  <si>
    <t>5.6.5.18 Замыкание сигнальных ключей (измеряемый сигнал)</t>
  </si>
  <si>
    <t>5.6.5.20 Размыкание сигнальных ключей (измеряемый сигнал)</t>
  </si>
  <si>
    <t>5.6.5.21 Установка 0.25 В на ЦАП1</t>
  </si>
  <si>
    <t>5.6.5.21 Установка 0.5 В на ЦАП2</t>
  </si>
  <si>
    <t>5.6.5.23 Замыкание сигнальных ключей (измеряемый сигнал)</t>
  </si>
  <si>
    <t>5.6.5.25 Размыкание реле (источник сигнала, вкл. Ключ)</t>
  </si>
  <si>
    <t>5.6.6 Замыкание реле (источник сигнала, вкл. Ключ)</t>
  </si>
  <si>
    <t>5.6.6.1 Проверка выданного Uпит КТО. Запись значения в память</t>
  </si>
  <si>
    <t>5.6.6.5 Проверка выданного Uпит КТО. Запись значения в память</t>
  </si>
  <si>
    <t>5.6.6 Размыкание реле (источник сигнала, вкл. Ключ)</t>
  </si>
  <si>
    <t>5.6.7.1 L93 = 1</t>
  </si>
  <si>
    <t>5.6.7.3 L93 = 0</t>
  </si>
  <si>
    <t>5.6.5.29 Размыкание сигнальных ключей (измеряемый сигнал)</t>
  </si>
  <si>
    <t>Канал 1</t>
  </si>
  <si>
    <t>Канал 2</t>
  </si>
  <si>
    <t>Канал 3</t>
  </si>
  <si>
    <t>Установка Uпит Номинал; Общие; Канал 1; Завершение</t>
  </si>
  <si>
    <t>Установка Uпит Номинал; Общие; Канал 2; Завершение</t>
  </si>
  <si>
    <t>Установка Uпит Номинал; Общие; Канал 3; Завершение</t>
  </si>
  <si>
    <t>3, 4, 5, 6, 77, 78, 49, 89, 94, 129</t>
  </si>
  <si>
    <t>3, 4, 5, 6, 49, 77, 78, 89, 94, 97</t>
  </si>
  <si>
    <t>49, 77, 5, 6</t>
  </si>
  <si>
    <t>3, 4, 5, 6, 78, 79, 80, 89, 94, 97, 49, 77</t>
  </si>
  <si>
    <t>3, 4, 5, 6, 103, 104, 49, 115, 120, 130</t>
  </si>
  <si>
    <t>3, 4, 5, 6, 49, 103, 104, 115, 120, 123</t>
  </si>
  <si>
    <t>49, 103</t>
  </si>
  <si>
    <t>3, 4, 5, 6, 104, 105, 106, 115, 120, 123, 49, 103</t>
  </si>
  <si>
    <t>16, 20</t>
  </si>
  <si>
    <t>94</t>
  </si>
  <si>
    <t>GetLineState</t>
  </si>
  <si>
    <t>129, 79</t>
  </si>
  <si>
    <t>79</t>
  </si>
  <si>
    <t>4.6.5.21 Размыкание реле (источник сигнала, вкл. Ключ)</t>
  </si>
  <si>
    <t>1, 2, 105, 106, 114, 123, 120, 123</t>
  </si>
  <si>
    <t>105</t>
  </si>
  <si>
    <t>105, 130</t>
  </si>
  <si>
    <t>49</t>
  </si>
  <si>
    <t>130, 105</t>
  </si>
  <si>
    <t>5.6.5.21 Размыкание сигнальных ключей (измеряемый сигнал)</t>
  </si>
  <si>
    <t>49, 5, 6, 103</t>
  </si>
  <si>
    <t>123, 103</t>
  </si>
  <si>
    <t>get state 1</t>
  </si>
  <si>
    <t>Установка Uпит Номинал; Общие; Транзитные цепи; Канал 1; Канал 2; Канал 3; Завершение</t>
  </si>
  <si>
    <t>129</t>
  </si>
  <si>
    <t>1, 2, 105, 106, 114</t>
  </si>
  <si>
    <t>130, 120</t>
  </si>
  <si>
    <t>9</t>
  </si>
  <si>
    <t>5.6.6.3 Размыкание реле (Имитатор)</t>
  </si>
  <si>
    <t>Установка Uпит Номинал; Общие; Транзитные цепи; Канал 1; Общие; Канал 2; Общие; Канал 3; Завершение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</si>
</sst>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000000"/>
  </numFmts>
  <fonts count="8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AFABAB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8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 applyProtection="1">
      <alignment horizontal="center" vertical="center"/>
      <protection locked="0"/>
    </xf>
    <xf numFmtId="164" fontId="3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164" fontId="3" fillId="0" borderId="0" xfId="0" applyNumberFormat="1" applyFont="1" applyAlignment="1" applyProtection="1">
      <alignment horizontal="center" vertical="center"/>
      <protection locked="0"/>
    </xf>
    <xf numFmtId="16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3" borderId="1" xfId="4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5" borderId="0" xfId="0" applyFont="1" applyFill="1"/>
    <xf numFmtId="0" fontId="4" fillId="3" borderId="1" xfId="3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" xfId="5" applyFont="1" applyBorder="1" applyAlignment="1">
      <alignment horizontal="center" vertical="center" wrapText="1"/>
    </xf>
    <xf numFmtId="0" fontId="4" fillId="0" borderId="2" xfId="3" applyFont="1" applyBorder="1" applyAlignment="1">
      <alignment horizontal="center" vertical="center" wrapText="1"/>
    </xf>
    <xf numFmtId="0" fontId="4" fillId="0" borderId="3" xfId="3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 applyProtection="1">
      <alignment horizontal="center" vertical="center"/>
      <protection locked="0"/>
    </xf>
    <xf numFmtId="164" fontId="5" fillId="0" borderId="0" xfId="0" applyNumberFormat="1" applyFont="1" applyAlignment="1" applyProtection="1">
      <alignment horizontal="center" vertical="center"/>
      <protection locked="0"/>
    </xf>
    <xf numFmtId="164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 applyProtection="1">
      <alignment horizontal="center" vertical="center"/>
      <protection locked="0"/>
    </xf>
    <xf numFmtId="49" fontId="3" fillId="2" borderId="1" xfId="5" applyNumberFormat="1" applyFont="1" applyFill="1" applyBorder="1" applyAlignment="1">
      <alignment horizontal="center" vertical="center"/>
    </xf>
    <xf numFmtId="49" fontId="3" fillId="0" borderId="1" xfId="5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0" fillId="0" borderId="0" xfId="0" applyNumberFormat="1"/>
    <xf numFmtId="1" fontId="0" fillId="3" borderId="1" xfId="4" applyNumberFormat="1" applyFont="1" applyFill="1" applyBorder="1" applyAlignment="1">
      <alignment horizontal="center" vertical="center"/>
    </xf>
    <xf numFmtId="1" fontId="0" fillId="0" borderId="0" xfId="0" applyNumberFormat="1"/>
    <xf numFmtId="0" fontId="0" fillId="12" borderId="0" xfId="0" applyFill="1" applyAlignment="1">
      <alignment horizontal="center" vertical="center"/>
    </xf>
    <xf numFmtId="0" fontId="6" fillId="2" borderId="1" xfId="5" applyFont="1" applyFill="1" applyBorder="1" applyAlignment="1">
      <alignment horizontal="center" vertical="center"/>
    </xf>
    <xf numFmtId="49" fontId="6" fillId="11" borderId="1" xfId="5" applyNumberFormat="1" applyFont="1" applyFill="1" applyBorder="1" applyAlignment="1">
      <alignment horizontal="center" vertical="center"/>
    </xf>
    <xf numFmtId="49" fontId="6" fillId="3" borderId="1" xfId="2" applyNumberFormat="1" applyFont="1" applyFill="1" applyBorder="1" applyAlignment="1" applyProtection="1">
      <alignment horizontal="center" vertical="center"/>
      <protection locked="0"/>
    </xf>
    <xf numFmtId="0" fontId="6" fillId="8" borderId="1" xfId="5" applyFont="1" applyFill="1" applyBorder="1" applyAlignment="1">
      <alignment horizontal="center" vertical="center"/>
    </xf>
    <xf numFmtId="1" fontId="6" fillId="3" borderId="1" xfId="1" applyNumberFormat="1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0" fontId="6" fillId="0" borderId="1" xfId="0" applyFont="1" applyBorder="1"/>
    <xf numFmtId="0" fontId="6" fillId="3" borderId="1" xfId="2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6" fontId="6" fillId="0" borderId="1" xfId="0" applyNumberFormat="1" applyFont="1" applyFill="1" applyBorder="1" applyAlignment="1">
      <alignment horizontal="center" vertical="center"/>
    </xf>
    <xf numFmtId="16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49" fontId="7" fillId="0" borderId="1" xfId="5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5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4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/>
    </xf>
    <xf numFmtId="165" fontId="6" fillId="3" borderId="1" xfId="1" applyNumberFormat="1" applyFont="1" applyFill="1" applyBorder="1" applyAlignment="1" applyProtection="1">
      <alignment horizontal="center" vertical="center"/>
      <protection locked="0"/>
    </xf>
    <xf numFmtId="165" fontId="6" fillId="3" borderId="1" xfId="1" applyNumberFormat="1" applyFont="1" applyFill="1" applyBorder="1" applyAlignment="1">
      <alignment horizontal="center" vertical="center"/>
    </xf>
    <xf numFmtId="165" fontId="6" fillId="0" borderId="1" xfId="0" applyNumberFormat="1" applyFont="1" applyBorder="1" applyAlignment="1" applyProtection="1">
      <alignment horizontal="center" vertical="center"/>
      <protection locked="0"/>
    </xf>
    <xf numFmtId="165" fontId="6" fillId="0" borderId="1" xfId="0" applyNumberFormat="1" applyFont="1" applyBorder="1" applyAlignment="1">
      <alignment horizontal="center" vertical="center"/>
    </xf>
    <xf numFmtId="165" fontId="7" fillId="0" borderId="1" xfId="4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165" fontId="6" fillId="13" borderId="1" xfId="0" applyNumberFormat="1" applyFont="1" applyFill="1" applyBorder="1" applyAlignment="1" applyProtection="1">
      <alignment horizontal="center" vertical="center"/>
      <protection locked="0"/>
    </xf>
    <xf numFmtId="165" fontId="6" fillId="13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4" applyNumberFormat="1" applyFont="1" applyBorder="1" applyAlignment="1">
      <alignment horizontal="center" vertical="center" wrapText="1"/>
    </xf>
    <xf numFmtId="49" fontId="6" fillId="0" borderId="1" xfId="0" applyNumberFormat="1" applyFont="1" applyBorder="1"/>
    <xf numFmtId="49" fontId="6" fillId="2" borderId="1" xfId="5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</cellXfs>
  <cellStyles count="6">
    <cellStyle name="Обычный" xfId="0" builtinId="0"/>
    <cellStyle name="Обычный_Лист1" xfId="1"/>
    <cellStyle name="Обычный_Лист4" xfId="2"/>
    <cellStyle name="Обычный_Лист5" xfId="3"/>
    <cellStyle name="Обычный_Лист6" xfId="4"/>
    <cellStyle name="Обычный_Проверка ОК НУ" xfId="5"/>
  </cellStyles>
  <dxfs count="522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C8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02"/>
  <sheetViews>
    <sheetView topLeftCell="A30" zoomScale="70" zoomScaleNormal="70" workbookViewId="0">
      <selection activeCell="D105" sqref="D105"/>
    </sheetView>
  </sheetViews>
  <sheetFormatPr defaultColWidth="35.7109375" defaultRowHeight="20.100000000000001" customHeight="1" x14ac:dyDescent="0.3"/>
  <cols>
    <col min="1" max="1" width="23.42578125" style="52" customWidth="1"/>
    <col min="2" max="2" width="37.5703125" style="52" customWidth="1"/>
    <col min="3" max="3" width="60.7109375" style="53" customWidth="1"/>
    <col min="4" max="4" width="39.140625" style="54" customWidth="1"/>
    <col min="5" max="5" width="128.7109375" style="52" customWidth="1"/>
    <col min="6" max="6" width="20.42578125" style="75" customWidth="1"/>
    <col min="7" max="7" width="22.7109375" style="76" customWidth="1"/>
    <col min="8" max="8" width="20.140625" style="55" customWidth="1"/>
    <col min="9" max="9" width="14" style="52" customWidth="1"/>
    <col min="10" max="10" width="35.7109375" style="52"/>
    <col min="11" max="11" width="39.140625" style="56" customWidth="1"/>
    <col min="12" max="1020" width="35.7109375" style="52"/>
    <col min="1021" max="16384" width="35.7109375" style="50"/>
  </cols>
  <sheetData>
    <row r="1" spans="1:1020" ht="20.100000000000001" customHeight="1" x14ac:dyDescent="0.3">
      <c r="A1" s="44" t="s">
        <v>0</v>
      </c>
      <c r="B1" s="44" t="s">
        <v>1</v>
      </c>
      <c r="C1" s="45" t="s">
        <v>2</v>
      </c>
      <c r="D1" s="46" t="s">
        <v>851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  <c r="J1" s="50"/>
      <c r="K1" s="51" t="s">
        <v>852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  <c r="AMF1" s="50"/>
    </row>
    <row r="2" spans="1:1020" s="29" customFormat="1" ht="20.100000000000001" customHeight="1" x14ac:dyDescent="0.3">
      <c r="A2" s="52" t="s">
        <v>825</v>
      </c>
      <c r="B2" s="52" t="s">
        <v>25</v>
      </c>
      <c r="C2" s="53" t="s">
        <v>1465</v>
      </c>
      <c r="D2" s="54">
        <v>1</v>
      </c>
      <c r="E2" s="57" t="s">
        <v>32</v>
      </c>
      <c r="F2" s="75">
        <v>0</v>
      </c>
      <c r="G2" s="76">
        <v>0</v>
      </c>
      <c r="H2" s="55">
        <v>1</v>
      </c>
      <c r="I2" s="52">
        <v>0</v>
      </c>
      <c r="J2" s="30"/>
      <c r="K2" s="35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0" ht="20.100000000000001" customHeight="1" x14ac:dyDescent="0.3">
      <c r="A3" s="52" t="s">
        <v>825</v>
      </c>
      <c r="B3" s="52" t="s">
        <v>25</v>
      </c>
      <c r="C3" s="53">
        <v>10</v>
      </c>
      <c r="D3" s="54">
        <v>2</v>
      </c>
      <c r="E3" s="57" t="s">
        <v>32</v>
      </c>
      <c r="F3" s="75">
        <v>0</v>
      </c>
      <c r="G3" s="76">
        <v>0</v>
      </c>
      <c r="H3" s="55">
        <v>1</v>
      </c>
      <c r="I3" s="52">
        <v>0</v>
      </c>
      <c r="K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4" spans="1:1020" ht="20.100000000000001" customHeight="1" x14ac:dyDescent="0.3">
      <c r="A4" s="52" t="s">
        <v>15</v>
      </c>
      <c r="B4" s="52" t="s">
        <v>1279</v>
      </c>
      <c r="C4" s="53" t="s">
        <v>9</v>
      </c>
      <c r="D4" s="54" t="s">
        <v>9</v>
      </c>
      <c r="E4" s="57" t="s">
        <v>1278</v>
      </c>
      <c r="F4" s="75">
        <v>0</v>
      </c>
      <c r="G4" s="76">
        <v>0</v>
      </c>
      <c r="H4" s="55">
        <v>1</v>
      </c>
      <c r="I4" s="52">
        <v>0</v>
      </c>
      <c r="K4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5" spans="1:1020" ht="20.100000000000001" customHeight="1" x14ac:dyDescent="0.3">
      <c r="A5" s="52" t="s">
        <v>15</v>
      </c>
      <c r="B5" s="52" t="s">
        <v>1167</v>
      </c>
      <c r="C5" s="53" t="s">
        <v>9</v>
      </c>
      <c r="D5" s="54" t="s">
        <v>9</v>
      </c>
      <c r="E5" s="57" t="s">
        <v>26</v>
      </c>
      <c r="F5" s="75">
        <f>9-0.01</f>
        <v>8.99</v>
      </c>
      <c r="G5" s="76">
        <f>9+0.01</f>
        <v>9.01</v>
      </c>
      <c r="H5" s="55">
        <v>1</v>
      </c>
      <c r="I5" s="52">
        <v>0</v>
      </c>
      <c r="K5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6" spans="1:1020" ht="20.100000000000001" customHeight="1" x14ac:dyDescent="0.3">
      <c r="A6" s="52" t="s">
        <v>825</v>
      </c>
      <c r="B6" s="52" t="s">
        <v>28</v>
      </c>
      <c r="C6" s="53">
        <v>10</v>
      </c>
      <c r="D6" s="54">
        <v>2</v>
      </c>
      <c r="E6" s="62" t="s">
        <v>29</v>
      </c>
      <c r="F6" s="75">
        <v>0</v>
      </c>
      <c r="G6" s="76">
        <v>0</v>
      </c>
      <c r="H6" s="55">
        <v>1</v>
      </c>
      <c r="I6" s="52">
        <v>0</v>
      </c>
      <c r="K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7" spans="1:1020" ht="20.100000000000001" customHeight="1" x14ac:dyDescent="0.3">
      <c r="A7" s="52" t="s">
        <v>825</v>
      </c>
      <c r="B7" s="52" t="s">
        <v>25</v>
      </c>
      <c r="C7" s="53">
        <v>11</v>
      </c>
      <c r="D7" s="54">
        <v>2</v>
      </c>
      <c r="E7" s="57" t="s">
        <v>30</v>
      </c>
      <c r="F7" s="75">
        <v>0</v>
      </c>
      <c r="G7" s="76">
        <v>0</v>
      </c>
      <c r="H7" s="55">
        <v>1</v>
      </c>
      <c r="I7" s="52">
        <v>0</v>
      </c>
      <c r="K7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8" spans="1:1020" ht="20.100000000000001" customHeight="1" x14ac:dyDescent="0.3">
      <c r="A8" s="52" t="s">
        <v>15</v>
      </c>
      <c r="B8" s="52" t="s">
        <v>1167</v>
      </c>
      <c r="C8" s="53" t="s">
        <v>9</v>
      </c>
      <c r="D8" s="54" t="s">
        <v>9</v>
      </c>
      <c r="E8" s="57" t="s">
        <v>27</v>
      </c>
      <c r="F8" s="75">
        <f>9-0.01</f>
        <v>8.99</v>
      </c>
      <c r="G8" s="76">
        <f>9+0.01</f>
        <v>9.01</v>
      </c>
      <c r="H8" s="55">
        <v>1</v>
      </c>
      <c r="I8" s="52">
        <v>0</v>
      </c>
      <c r="J8" s="58">
        <v>3</v>
      </c>
      <c r="K8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9" spans="1:1020" ht="20.100000000000001" customHeight="1" x14ac:dyDescent="0.3">
      <c r="A9" s="52" t="s">
        <v>825</v>
      </c>
      <c r="B9" s="52" t="s">
        <v>28</v>
      </c>
      <c r="C9" s="53">
        <v>11</v>
      </c>
      <c r="D9" s="54">
        <v>2</v>
      </c>
      <c r="E9" s="62" t="s">
        <v>31</v>
      </c>
      <c r="F9" s="75">
        <v>0</v>
      </c>
      <c r="G9" s="76">
        <v>0</v>
      </c>
      <c r="H9" s="55">
        <v>1</v>
      </c>
      <c r="I9" s="52">
        <v>0</v>
      </c>
      <c r="K9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0" spans="1:1020" ht="20.100000000000001" customHeight="1" x14ac:dyDescent="0.3">
      <c r="A10" s="52" t="s">
        <v>825</v>
      </c>
      <c r="B10" s="52" t="s">
        <v>25</v>
      </c>
      <c r="C10" s="53">
        <v>16</v>
      </c>
      <c r="D10" s="54">
        <v>2</v>
      </c>
      <c r="E10" s="57" t="s">
        <v>33</v>
      </c>
      <c r="F10" s="75">
        <v>0</v>
      </c>
      <c r="G10" s="76">
        <v>0</v>
      </c>
      <c r="H10" s="55">
        <v>1</v>
      </c>
      <c r="I10" s="52">
        <v>0</v>
      </c>
      <c r="J10" s="59">
        <v>1</v>
      </c>
      <c r="K10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1" spans="1:1020" ht="20.100000000000001" customHeight="1" x14ac:dyDescent="0.3">
      <c r="A11" s="52" t="s">
        <v>15</v>
      </c>
      <c r="B11" s="52" t="s">
        <v>1167</v>
      </c>
      <c r="C11" s="53" t="s">
        <v>9</v>
      </c>
      <c r="D11" s="54" t="s">
        <v>9</v>
      </c>
      <c r="E11" s="57" t="s">
        <v>34</v>
      </c>
      <c r="F11" s="75">
        <f>9-0.01</f>
        <v>8.99</v>
      </c>
      <c r="G11" s="76">
        <f>9+0.01</f>
        <v>9.01</v>
      </c>
      <c r="H11" s="55">
        <v>1</v>
      </c>
      <c r="I11" s="52">
        <v>0</v>
      </c>
      <c r="J11" s="60">
        <v>2</v>
      </c>
      <c r="K11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2" spans="1:1020" ht="20.100000000000001" customHeight="1" x14ac:dyDescent="0.3">
      <c r="A12" s="52" t="s">
        <v>825</v>
      </c>
      <c r="B12" s="52" t="s">
        <v>28</v>
      </c>
      <c r="C12" s="53">
        <v>16</v>
      </c>
      <c r="D12" s="54">
        <v>2</v>
      </c>
      <c r="E12" s="62" t="s">
        <v>35</v>
      </c>
      <c r="F12" s="75">
        <v>0</v>
      </c>
      <c r="G12" s="76">
        <v>0</v>
      </c>
      <c r="H12" s="55">
        <v>1</v>
      </c>
      <c r="I12" s="52">
        <v>0</v>
      </c>
      <c r="J12" s="58">
        <v>3</v>
      </c>
      <c r="K12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3" spans="1:1020" ht="20.100000000000001" customHeight="1" x14ac:dyDescent="0.3">
      <c r="A13" s="52" t="s">
        <v>825</v>
      </c>
      <c r="B13" s="52" t="s">
        <v>25</v>
      </c>
      <c r="C13" s="53">
        <v>17</v>
      </c>
      <c r="D13" s="54">
        <v>2</v>
      </c>
      <c r="E13" s="57" t="s">
        <v>36</v>
      </c>
      <c r="F13" s="75">
        <v>0</v>
      </c>
      <c r="G13" s="76">
        <v>0</v>
      </c>
      <c r="H13" s="55">
        <v>1</v>
      </c>
      <c r="I13" s="52">
        <v>0</v>
      </c>
      <c r="J13" s="52">
        <v>4</v>
      </c>
      <c r="K1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4" spans="1:1020" ht="20.100000000000001" customHeight="1" x14ac:dyDescent="0.3">
      <c r="A14" s="52" t="s">
        <v>15</v>
      </c>
      <c r="B14" s="52" t="s">
        <v>1167</v>
      </c>
      <c r="C14" s="53" t="s">
        <v>9</v>
      </c>
      <c r="D14" s="54" t="s">
        <v>9</v>
      </c>
      <c r="E14" s="57" t="s">
        <v>37</v>
      </c>
      <c r="F14" s="75">
        <f>9-0.01</f>
        <v>8.99</v>
      </c>
      <c r="G14" s="76">
        <f>9+0.01</f>
        <v>9.01</v>
      </c>
      <c r="H14" s="55">
        <v>1</v>
      </c>
      <c r="I14" s="52">
        <v>0</v>
      </c>
      <c r="J14" s="52">
        <v>4</v>
      </c>
      <c r="K14" s="56">
        <f>IF(ISNUMBER(SEARCH("MK_", A2)), IF(ISNUMBER(SEARCH("1", A2)), 1, IF(ISNUMBER(SEARCH("2", A2)), 2, IF(ISNUMBER(SEARCH("3", A2)), 3, IF(ISNUMBER(SEARCH("4", A2)), 4, IF(ISNUMBER(SEARCH("5", A2)), 5, "-"))))),D2)</f>
        <v>1</v>
      </c>
    </row>
    <row r="15" spans="1:1020" ht="20.100000000000001" customHeight="1" x14ac:dyDescent="0.3">
      <c r="A15" s="52" t="s">
        <v>825</v>
      </c>
      <c r="B15" s="52" t="s">
        <v>28</v>
      </c>
      <c r="C15" s="53">
        <v>17</v>
      </c>
      <c r="D15" s="54">
        <v>2</v>
      </c>
      <c r="E15" s="62" t="s">
        <v>38</v>
      </c>
      <c r="F15" s="75">
        <v>0</v>
      </c>
      <c r="G15" s="76">
        <v>0</v>
      </c>
      <c r="H15" s="55">
        <v>1</v>
      </c>
      <c r="I15" s="52">
        <v>0</v>
      </c>
      <c r="J15" s="61">
        <v>5</v>
      </c>
      <c r="K15" s="56">
        <f>IF(ISNUMBER(SEARCH("MK_", A3)), IF(ISNUMBER(SEARCH("1", A3)), 1, IF(ISNUMBER(SEARCH("2", A3)), 2, IF(ISNUMBER(SEARCH("3", A3)), 3, IF(ISNUMBER(SEARCH("4", A3)), 4, IF(ISNUMBER(SEARCH("5", A3)), 5, "-"))))),D3)</f>
        <v>2</v>
      </c>
    </row>
    <row r="16" spans="1:1020" ht="20.100000000000001" customHeight="1" x14ac:dyDescent="0.3">
      <c r="A16" s="52" t="s">
        <v>825</v>
      </c>
      <c r="B16" s="52" t="s">
        <v>25</v>
      </c>
      <c r="C16" s="53">
        <v>22</v>
      </c>
      <c r="D16" s="54">
        <v>2</v>
      </c>
      <c r="E16" s="57" t="s">
        <v>39</v>
      </c>
      <c r="F16" s="75">
        <v>0</v>
      </c>
      <c r="G16" s="76">
        <v>0</v>
      </c>
      <c r="H16" s="55">
        <v>1</v>
      </c>
      <c r="I16" s="52">
        <v>0</v>
      </c>
      <c r="J16" s="52" t="s">
        <v>826</v>
      </c>
      <c r="K16" s="56" t="str">
        <f t="shared" ref="K16" si="0">IF(ISNUMBER(SEARCH("MK_", A4)), IF(ISNUMBER(SEARCH("1", A4)), 1, IF(ISNUMBER(SEARCH("2", A4)), 2, IF(ISNUMBER(SEARCH("3", A4)), 3, IF(ISNUMBER(SEARCH("4", A4)), 4, IF(ISNUMBER(SEARCH("5", A4)), 5, "-"))))),D4)</f>
        <v>-</v>
      </c>
    </row>
    <row r="17" spans="1:11" ht="20.100000000000001" customHeight="1" x14ac:dyDescent="0.3">
      <c r="A17" s="52" t="s">
        <v>15</v>
      </c>
      <c r="B17" s="52" t="s">
        <v>1167</v>
      </c>
      <c r="C17" s="53" t="s">
        <v>9</v>
      </c>
      <c r="D17" s="54" t="s">
        <v>9</v>
      </c>
      <c r="E17" s="57" t="s">
        <v>40</v>
      </c>
      <c r="F17" s="75">
        <f>9-0.01</f>
        <v>8.99</v>
      </c>
      <c r="G17" s="76">
        <f>9+0.01</f>
        <v>9.01</v>
      </c>
      <c r="H17" s="55">
        <v>1</v>
      </c>
      <c r="I17" s="52">
        <v>0</v>
      </c>
      <c r="J17" s="52" t="s">
        <v>826</v>
      </c>
      <c r="K17" s="56" t="str">
        <f t="shared" ref="K17:K48" si="1">IF(ISNUMBER(SEARCH("MK_", A5)), IF(ISNUMBER(SEARCH("1", A5)), 1, IF(ISNUMBER(SEARCH("2", A5)), 2, IF(ISNUMBER(SEARCH("3", A5)), 3, IF(ISNUMBER(SEARCH("4", A5)), 4, IF(ISNUMBER(SEARCH("5", A5)), 5, "-"))))),D5)</f>
        <v>-</v>
      </c>
    </row>
    <row r="18" spans="1:11" ht="20.100000000000001" customHeight="1" x14ac:dyDescent="0.3">
      <c r="A18" s="52" t="s">
        <v>825</v>
      </c>
      <c r="B18" s="52" t="s">
        <v>28</v>
      </c>
      <c r="C18" s="53">
        <v>22</v>
      </c>
      <c r="D18" s="54">
        <v>2</v>
      </c>
      <c r="E18" s="62" t="s">
        <v>41</v>
      </c>
      <c r="F18" s="75">
        <v>0</v>
      </c>
      <c r="G18" s="76">
        <v>0</v>
      </c>
      <c r="H18" s="55">
        <v>1</v>
      </c>
      <c r="I18" s="52">
        <v>0</v>
      </c>
      <c r="J18" s="52" t="s">
        <v>819</v>
      </c>
      <c r="K18" s="56">
        <f t="shared" si="1"/>
        <v>2</v>
      </c>
    </row>
    <row r="19" spans="1:11" ht="20.100000000000001" customHeight="1" x14ac:dyDescent="0.3">
      <c r="A19" s="52" t="s">
        <v>825</v>
      </c>
      <c r="B19" s="52" t="s">
        <v>25</v>
      </c>
      <c r="C19" s="53">
        <v>23</v>
      </c>
      <c r="D19" s="54">
        <v>2</v>
      </c>
      <c r="E19" s="57" t="s">
        <v>42</v>
      </c>
      <c r="F19" s="75">
        <v>0</v>
      </c>
      <c r="G19" s="76">
        <v>0</v>
      </c>
      <c r="H19" s="55">
        <v>1</v>
      </c>
      <c r="I19" s="52">
        <v>0</v>
      </c>
      <c r="J19" s="52" t="s">
        <v>12</v>
      </c>
      <c r="K19" s="56">
        <f t="shared" si="1"/>
        <v>2</v>
      </c>
    </row>
    <row r="20" spans="1:11" ht="20.100000000000001" customHeight="1" x14ac:dyDescent="0.3">
      <c r="A20" s="52" t="s">
        <v>15</v>
      </c>
      <c r="B20" s="52" t="s">
        <v>1167</v>
      </c>
      <c r="C20" s="53" t="s">
        <v>9</v>
      </c>
      <c r="D20" s="54" t="s">
        <v>9</v>
      </c>
      <c r="E20" s="57" t="s">
        <v>43</v>
      </c>
      <c r="F20" s="75">
        <f>9-0.01</f>
        <v>8.99</v>
      </c>
      <c r="G20" s="76">
        <f>9+0.01</f>
        <v>9.01</v>
      </c>
      <c r="H20" s="55">
        <v>1</v>
      </c>
      <c r="I20" s="52">
        <v>0</v>
      </c>
      <c r="K20" s="56" t="str">
        <f t="shared" si="1"/>
        <v>-</v>
      </c>
    </row>
    <row r="21" spans="1:11" ht="20.100000000000001" customHeight="1" x14ac:dyDescent="0.3">
      <c r="A21" s="52" t="s">
        <v>825</v>
      </c>
      <c r="B21" s="52" t="s">
        <v>28</v>
      </c>
      <c r="C21" s="53">
        <v>23</v>
      </c>
      <c r="D21" s="54">
        <v>2</v>
      </c>
      <c r="E21" s="62" t="s">
        <v>44</v>
      </c>
      <c r="F21" s="75">
        <v>0</v>
      </c>
      <c r="G21" s="76">
        <v>0</v>
      </c>
      <c r="H21" s="55">
        <v>1</v>
      </c>
      <c r="I21" s="52">
        <v>0</v>
      </c>
      <c r="K21" s="56">
        <f t="shared" si="1"/>
        <v>2</v>
      </c>
    </row>
    <row r="22" spans="1:11" ht="20.100000000000001" customHeight="1" x14ac:dyDescent="0.3">
      <c r="A22" s="52" t="s">
        <v>825</v>
      </c>
      <c r="B22" s="52" t="s">
        <v>25</v>
      </c>
      <c r="C22" s="53">
        <v>12</v>
      </c>
      <c r="D22" s="54">
        <v>2</v>
      </c>
      <c r="E22" s="57" t="s">
        <v>45</v>
      </c>
      <c r="F22" s="75">
        <v>0</v>
      </c>
      <c r="G22" s="76">
        <v>0</v>
      </c>
      <c r="H22" s="55">
        <v>1</v>
      </c>
      <c r="I22" s="52">
        <v>0</v>
      </c>
      <c r="K22" s="56">
        <f t="shared" si="1"/>
        <v>2</v>
      </c>
    </row>
    <row r="23" spans="1:11" ht="20.100000000000001" customHeight="1" x14ac:dyDescent="0.3">
      <c r="A23" s="52" t="s">
        <v>15</v>
      </c>
      <c r="B23" s="52" t="s">
        <v>1167</v>
      </c>
      <c r="C23" s="53" t="s">
        <v>9</v>
      </c>
      <c r="D23" s="54" t="s">
        <v>9</v>
      </c>
      <c r="E23" s="57" t="s">
        <v>46</v>
      </c>
      <c r="F23" s="75">
        <f>-9-0.01</f>
        <v>-9.01</v>
      </c>
      <c r="G23" s="76">
        <f>-9+0.01</f>
        <v>-8.99</v>
      </c>
      <c r="H23" s="55">
        <v>1</v>
      </c>
      <c r="I23" s="52">
        <v>0</v>
      </c>
      <c r="K23" s="56" t="str">
        <f t="shared" si="1"/>
        <v>-</v>
      </c>
    </row>
    <row r="24" spans="1:11" ht="20.100000000000001" customHeight="1" x14ac:dyDescent="0.3">
      <c r="A24" s="52" t="s">
        <v>825</v>
      </c>
      <c r="B24" s="52" t="s">
        <v>28</v>
      </c>
      <c r="C24" s="53">
        <v>12</v>
      </c>
      <c r="D24" s="54">
        <v>2</v>
      </c>
      <c r="E24" s="62" t="s">
        <v>47</v>
      </c>
      <c r="F24" s="75">
        <v>0</v>
      </c>
      <c r="G24" s="76">
        <v>0</v>
      </c>
      <c r="H24" s="55">
        <v>1</v>
      </c>
      <c r="I24" s="52">
        <v>0</v>
      </c>
      <c r="K24" s="56">
        <f t="shared" si="1"/>
        <v>2</v>
      </c>
    </row>
    <row r="25" spans="1:11" ht="20.100000000000001" customHeight="1" x14ac:dyDescent="0.3">
      <c r="A25" s="52" t="s">
        <v>825</v>
      </c>
      <c r="B25" s="52" t="s">
        <v>25</v>
      </c>
      <c r="C25" s="53">
        <v>13</v>
      </c>
      <c r="D25" s="54">
        <v>2</v>
      </c>
      <c r="E25" s="57" t="s">
        <v>48</v>
      </c>
      <c r="F25" s="75">
        <v>0</v>
      </c>
      <c r="G25" s="76">
        <v>0</v>
      </c>
      <c r="H25" s="55">
        <v>1</v>
      </c>
      <c r="I25" s="52">
        <v>0</v>
      </c>
      <c r="K25" s="56">
        <f t="shared" si="1"/>
        <v>2</v>
      </c>
    </row>
    <row r="26" spans="1:11" ht="20.100000000000001" customHeight="1" x14ac:dyDescent="0.3">
      <c r="A26" s="52" t="s">
        <v>15</v>
      </c>
      <c r="B26" s="52" t="s">
        <v>1167</v>
      </c>
      <c r="C26" s="53" t="s">
        <v>9</v>
      </c>
      <c r="D26" s="54" t="s">
        <v>9</v>
      </c>
      <c r="E26" s="57" t="s">
        <v>49</v>
      </c>
      <c r="F26" s="75">
        <f>-9-0.01</f>
        <v>-9.01</v>
      </c>
      <c r="G26" s="76">
        <f>-9+0.01</f>
        <v>-8.99</v>
      </c>
      <c r="H26" s="55">
        <v>1</v>
      </c>
      <c r="I26" s="52">
        <v>0</v>
      </c>
      <c r="K26" s="56" t="str">
        <f t="shared" si="1"/>
        <v>-</v>
      </c>
    </row>
    <row r="27" spans="1:11" ht="20.100000000000001" customHeight="1" x14ac:dyDescent="0.3">
      <c r="A27" s="52" t="s">
        <v>825</v>
      </c>
      <c r="B27" s="52" t="s">
        <v>28</v>
      </c>
      <c r="C27" s="53">
        <v>13</v>
      </c>
      <c r="D27" s="54">
        <v>2</v>
      </c>
      <c r="E27" s="62" t="s">
        <v>50</v>
      </c>
      <c r="F27" s="75">
        <v>0</v>
      </c>
      <c r="G27" s="76">
        <v>0</v>
      </c>
      <c r="H27" s="55">
        <v>1</v>
      </c>
      <c r="I27" s="52">
        <v>0</v>
      </c>
      <c r="K27" s="56">
        <f t="shared" si="1"/>
        <v>2</v>
      </c>
    </row>
    <row r="28" spans="1:11" ht="20.100000000000001" customHeight="1" x14ac:dyDescent="0.3">
      <c r="A28" s="52" t="s">
        <v>825</v>
      </c>
      <c r="B28" s="52" t="s">
        <v>25</v>
      </c>
      <c r="C28" s="53">
        <v>18</v>
      </c>
      <c r="D28" s="54">
        <v>2</v>
      </c>
      <c r="E28" s="57" t="s">
        <v>51</v>
      </c>
      <c r="F28" s="75">
        <v>0</v>
      </c>
      <c r="G28" s="76">
        <v>0</v>
      </c>
      <c r="H28" s="55">
        <v>1</v>
      </c>
      <c r="I28" s="52">
        <v>0</v>
      </c>
      <c r="K28" s="56">
        <f t="shared" si="1"/>
        <v>2</v>
      </c>
    </row>
    <row r="29" spans="1:11" ht="20.100000000000001" customHeight="1" x14ac:dyDescent="0.3">
      <c r="A29" s="52" t="s">
        <v>15</v>
      </c>
      <c r="B29" s="52" t="s">
        <v>1167</v>
      </c>
      <c r="C29" s="53" t="s">
        <v>9</v>
      </c>
      <c r="D29" s="54" t="s">
        <v>9</v>
      </c>
      <c r="E29" s="57" t="s">
        <v>52</v>
      </c>
      <c r="F29" s="75">
        <f>-9-0.01</f>
        <v>-9.01</v>
      </c>
      <c r="G29" s="76">
        <f>-9+0.01</f>
        <v>-8.99</v>
      </c>
      <c r="H29" s="55">
        <v>1</v>
      </c>
      <c r="I29" s="52">
        <v>0</v>
      </c>
      <c r="K29" s="56" t="str">
        <f t="shared" si="1"/>
        <v>-</v>
      </c>
    </row>
    <row r="30" spans="1:11" ht="20.100000000000001" customHeight="1" x14ac:dyDescent="0.3">
      <c r="A30" s="52" t="s">
        <v>825</v>
      </c>
      <c r="B30" s="52" t="s">
        <v>28</v>
      </c>
      <c r="C30" s="53">
        <v>18</v>
      </c>
      <c r="D30" s="54">
        <v>2</v>
      </c>
      <c r="E30" s="62" t="s">
        <v>53</v>
      </c>
      <c r="F30" s="75">
        <v>0</v>
      </c>
      <c r="G30" s="76">
        <v>0</v>
      </c>
      <c r="H30" s="55">
        <v>1</v>
      </c>
      <c r="I30" s="52">
        <v>0</v>
      </c>
      <c r="K30" s="56">
        <f t="shared" si="1"/>
        <v>2</v>
      </c>
    </row>
    <row r="31" spans="1:11" ht="20.100000000000001" customHeight="1" x14ac:dyDescent="0.3">
      <c r="A31" s="52" t="s">
        <v>825</v>
      </c>
      <c r="B31" s="52" t="s">
        <v>25</v>
      </c>
      <c r="C31" s="53">
        <v>19</v>
      </c>
      <c r="D31" s="54">
        <v>2</v>
      </c>
      <c r="E31" s="57" t="s">
        <v>54</v>
      </c>
      <c r="F31" s="75">
        <v>0</v>
      </c>
      <c r="G31" s="76">
        <v>0</v>
      </c>
      <c r="H31" s="55">
        <v>1</v>
      </c>
      <c r="I31" s="52">
        <v>0</v>
      </c>
      <c r="K31" s="56">
        <f t="shared" si="1"/>
        <v>2</v>
      </c>
    </row>
    <row r="32" spans="1:11" ht="20.100000000000001" customHeight="1" x14ac:dyDescent="0.3">
      <c r="A32" s="52" t="s">
        <v>15</v>
      </c>
      <c r="B32" s="52" t="s">
        <v>1167</v>
      </c>
      <c r="C32" s="53" t="s">
        <v>9</v>
      </c>
      <c r="D32" s="54" t="s">
        <v>9</v>
      </c>
      <c r="E32" s="57" t="s">
        <v>55</v>
      </c>
      <c r="F32" s="75">
        <f>-9-0.01</f>
        <v>-9.01</v>
      </c>
      <c r="G32" s="76">
        <f>-9+0.01</f>
        <v>-8.99</v>
      </c>
      <c r="H32" s="55">
        <v>1</v>
      </c>
      <c r="I32" s="52">
        <v>0</v>
      </c>
      <c r="K32" s="56" t="str">
        <f t="shared" si="1"/>
        <v>-</v>
      </c>
    </row>
    <row r="33" spans="1:11" ht="20.100000000000001" customHeight="1" x14ac:dyDescent="0.3">
      <c r="A33" s="52" t="s">
        <v>825</v>
      </c>
      <c r="B33" s="52" t="s">
        <v>28</v>
      </c>
      <c r="C33" s="53">
        <v>19</v>
      </c>
      <c r="D33" s="54">
        <v>2</v>
      </c>
      <c r="E33" s="62" t="s">
        <v>56</v>
      </c>
      <c r="F33" s="75">
        <v>0</v>
      </c>
      <c r="G33" s="76">
        <v>0</v>
      </c>
      <c r="H33" s="55">
        <v>1</v>
      </c>
      <c r="I33" s="52">
        <v>0</v>
      </c>
      <c r="K33" s="56">
        <f t="shared" si="1"/>
        <v>2</v>
      </c>
    </row>
    <row r="34" spans="1:11" ht="20.100000000000001" customHeight="1" x14ac:dyDescent="0.3">
      <c r="A34" s="52" t="s">
        <v>825</v>
      </c>
      <c r="B34" s="52" t="s">
        <v>25</v>
      </c>
      <c r="C34" s="53">
        <v>24</v>
      </c>
      <c r="D34" s="54">
        <v>2</v>
      </c>
      <c r="E34" s="57" t="s">
        <v>57</v>
      </c>
      <c r="F34" s="75">
        <v>0</v>
      </c>
      <c r="G34" s="76">
        <v>0</v>
      </c>
      <c r="H34" s="55">
        <v>1</v>
      </c>
      <c r="I34" s="52">
        <v>0</v>
      </c>
      <c r="K34" s="56">
        <f t="shared" si="1"/>
        <v>2</v>
      </c>
    </row>
    <row r="35" spans="1:11" ht="20.100000000000001" customHeight="1" x14ac:dyDescent="0.3">
      <c r="A35" s="52" t="s">
        <v>15</v>
      </c>
      <c r="B35" s="52" t="s">
        <v>1167</v>
      </c>
      <c r="C35" s="53" t="s">
        <v>9</v>
      </c>
      <c r="D35" s="54" t="s">
        <v>9</v>
      </c>
      <c r="E35" s="57" t="s">
        <v>58</v>
      </c>
      <c r="F35" s="75">
        <f>-9-0.01</f>
        <v>-9.01</v>
      </c>
      <c r="G35" s="76">
        <f>-9+0.01</f>
        <v>-8.99</v>
      </c>
      <c r="H35" s="55">
        <v>1</v>
      </c>
      <c r="I35" s="52">
        <v>0</v>
      </c>
      <c r="K35" s="56" t="str">
        <f t="shared" si="1"/>
        <v>-</v>
      </c>
    </row>
    <row r="36" spans="1:11" ht="20.100000000000001" customHeight="1" x14ac:dyDescent="0.3">
      <c r="A36" s="52" t="s">
        <v>825</v>
      </c>
      <c r="B36" s="52" t="s">
        <v>28</v>
      </c>
      <c r="C36" s="53">
        <v>24</v>
      </c>
      <c r="D36" s="54">
        <v>2</v>
      </c>
      <c r="E36" s="62" t="s">
        <v>59</v>
      </c>
      <c r="F36" s="75">
        <v>0</v>
      </c>
      <c r="G36" s="76">
        <v>0</v>
      </c>
      <c r="H36" s="55">
        <v>1</v>
      </c>
      <c r="I36" s="52">
        <v>0</v>
      </c>
      <c r="K36" s="56">
        <f t="shared" si="1"/>
        <v>2</v>
      </c>
    </row>
    <row r="37" spans="1:11" ht="20.100000000000001" customHeight="1" x14ac:dyDescent="0.3">
      <c r="A37" s="52" t="s">
        <v>825</v>
      </c>
      <c r="B37" s="52" t="s">
        <v>25</v>
      </c>
      <c r="C37" s="53">
        <v>25</v>
      </c>
      <c r="D37" s="54">
        <v>2</v>
      </c>
      <c r="E37" s="57" t="s">
        <v>60</v>
      </c>
      <c r="F37" s="75">
        <v>0</v>
      </c>
      <c r="G37" s="76">
        <v>0</v>
      </c>
      <c r="H37" s="55">
        <v>1</v>
      </c>
      <c r="I37" s="52">
        <v>0</v>
      </c>
      <c r="K37" s="56">
        <f t="shared" si="1"/>
        <v>2</v>
      </c>
    </row>
    <row r="38" spans="1:11" ht="20.100000000000001" customHeight="1" x14ac:dyDescent="0.3">
      <c r="A38" s="52" t="s">
        <v>15</v>
      </c>
      <c r="B38" s="52" t="s">
        <v>1167</v>
      </c>
      <c r="C38" s="53" t="s">
        <v>9</v>
      </c>
      <c r="D38" s="54" t="s">
        <v>9</v>
      </c>
      <c r="E38" s="57" t="s">
        <v>61</v>
      </c>
      <c r="F38" s="75">
        <f>-9-0.01</f>
        <v>-9.01</v>
      </c>
      <c r="G38" s="76">
        <f>-9+0.01</f>
        <v>-8.99</v>
      </c>
      <c r="H38" s="55">
        <v>1</v>
      </c>
      <c r="I38" s="52">
        <v>0</v>
      </c>
      <c r="K38" s="56" t="str">
        <f t="shared" si="1"/>
        <v>-</v>
      </c>
    </row>
    <row r="39" spans="1:11" ht="20.100000000000001" customHeight="1" x14ac:dyDescent="0.3">
      <c r="A39" s="52" t="s">
        <v>825</v>
      </c>
      <c r="B39" s="52" t="s">
        <v>28</v>
      </c>
      <c r="C39" s="53">
        <v>25</v>
      </c>
      <c r="D39" s="54">
        <v>2</v>
      </c>
      <c r="E39" s="62" t="s">
        <v>62</v>
      </c>
      <c r="F39" s="75">
        <v>0</v>
      </c>
      <c r="G39" s="76">
        <v>0</v>
      </c>
      <c r="H39" s="55">
        <v>1</v>
      </c>
      <c r="I39" s="52">
        <v>0</v>
      </c>
      <c r="K39" s="56">
        <f t="shared" si="1"/>
        <v>2</v>
      </c>
    </row>
    <row r="40" spans="1:11" ht="20.100000000000001" customHeight="1" x14ac:dyDescent="0.3">
      <c r="A40" s="52" t="s">
        <v>825</v>
      </c>
      <c r="B40" s="52" t="s">
        <v>25</v>
      </c>
      <c r="C40" s="53">
        <v>14</v>
      </c>
      <c r="D40" s="54">
        <v>2</v>
      </c>
      <c r="E40" s="57" t="s">
        <v>63</v>
      </c>
      <c r="F40" s="75">
        <v>0</v>
      </c>
      <c r="G40" s="76">
        <v>0</v>
      </c>
      <c r="H40" s="55">
        <v>1</v>
      </c>
      <c r="I40" s="52">
        <v>0</v>
      </c>
      <c r="K40" s="56">
        <f t="shared" si="1"/>
        <v>2</v>
      </c>
    </row>
    <row r="41" spans="1:11" ht="20.100000000000001" customHeight="1" x14ac:dyDescent="0.3">
      <c r="A41" s="52" t="s">
        <v>15</v>
      </c>
      <c r="B41" s="52" t="s">
        <v>1167</v>
      </c>
      <c r="C41" s="53" t="s">
        <v>9</v>
      </c>
      <c r="D41" s="54" t="s">
        <v>9</v>
      </c>
      <c r="E41" s="57" t="s">
        <v>64</v>
      </c>
      <c r="F41" s="75">
        <v>4.97</v>
      </c>
      <c r="G41" s="76">
        <v>5.03</v>
      </c>
      <c r="H41" s="55">
        <v>1</v>
      </c>
      <c r="I41" s="52">
        <v>0</v>
      </c>
      <c r="K41" s="56" t="str">
        <f t="shared" si="1"/>
        <v>-</v>
      </c>
    </row>
    <row r="42" spans="1:11" ht="20.100000000000001" customHeight="1" x14ac:dyDescent="0.3">
      <c r="A42" s="52" t="s">
        <v>825</v>
      </c>
      <c r="B42" s="52" t="s">
        <v>28</v>
      </c>
      <c r="C42" s="53">
        <v>14</v>
      </c>
      <c r="D42" s="54">
        <v>2</v>
      </c>
      <c r="E42" s="62" t="s">
        <v>65</v>
      </c>
      <c r="F42" s="75">
        <v>0</v>
      </c>
      <c r="G42" s="76">
        <v>0</v>
      </c>
      <c r="H42" s="55">
        <v>1</v>
      </c>
      <c r="I42" s="52">
        <v>0</v>
      </c>
      <c r="K42" s="56">
        <f t="shared" si="1"/>
        <v>2</v>
      </c>
    </row>
    <row r="43" spans="1:11" ht="20.100000000000001" customHeight="1" x14ac:dyDescent="0.3">
      <c r="A43" s="52" t="s">
        <v>825</v>
      </c>
      <c r="B43" s="52" t="s">
        <v>25</v>
      </c>
      <c r="C43" s="53">
        <v>20</v>
      </c>
      <c r="D43" s="54">
        <v>2</v>
      </c>
      <c r="E43" s="57" t="s">
        <v>66</v>
      </c>
      <c r="F43" s="75">
        <v>0</v>
      </c>
      <c r="G43" s="76">
        <v>0</v>
      </c>
      <c r="H43" s="55">
        <v>1</v>
      </c>
      <c r="I43" s="52">
        <v>0</v>
      </c>
      <c r="K43" s="56">
        <f t="shared" si="1"/>
        <v>2</v>
      </c>
    </row>
    <row r="44" spans="1:11" ht="20.100000000000001" customHeight="1" x14ac:dyDescent="0.3">
      <c r="A44" s="52" t="s">
        <v>15</v>
      </c>
      <c r="B44" s="52" t="s">
        <v>1167</v>
      </c>
      <c r="C44" s="53" t="s">
        <v>9</v>
      </c>
      <c r="D44" s="54" t="s">
        <v>9</v>
      </c>
      <c r="E44" s="57" t="s">
        <v>67</v>
      </c>
      <c r="F44" s="75">
        <v>4.97</v>
      </c>
      <c r="G44" s="76">
        <v>5.03</v>
      </c>
      <c r="H44" s="55">
        <v>1</v>
      </c>
      <c r="I44" s="52">
        <v>0</v>
      </c>
      <c r="K44" s="56" t="str">
        <f t="shared" si="1"/>
        <v>-</v>
      </c>
    </row>
    <row r="45" spans="1:11" ht="20.100000000000001" customHeight="1" x14ac:dyDescent="0.3">
      <c r="A45" s="52" t="s">
        <v>825</v>
      </c>
      <c r="B45" s="52" t="s">
        <v>28</v>
      </c>
      <c r="C45" s="53">
        <v>20</v>
      </c>
      <c r="D45" s="54">
        <v>2</v>
      </c>
      <c r="E45" s="62" t="s">
        <v>68</v>
      </c>
      <c r="F45" s="75">
        <v>0</v>
      </c>
      <c r="G45" s="76">
        <v>0</v>
      </c>
      <c r="H45" s="55">
        <v>1</v>
      </c>
      <c r="I45" s="52">
        <v>0</v>
      </c>
      <c r="K45" s="56">
        <f t="shared" si="1"/>
        <v>2</v>
      </c>
    </row>
    <row r="46" spans="1:11" ht="20.100000000000001" customHeight="1" x14ac:dyDescent="0.3">
      <c r="A46" s="52" t="s">
        <v>825</v>
      </c>
      <c r="B46" s="52" t="s">
        <v>25</v>
      </c>
      <c r="C46" s="53">
        <v>26</v>
      </c>
      <c r="D46" s="54">
        <v>2</v>
      </c>
      <c r="E46" s="57" t="s">
        <v>69</v>
      </c>
      <c r="F46" s="75">
        <v>0</v>
      </c>
      <c r="G46" s="76">
        <v>0</v>
      </c>
      <c r="H46" s="55">
        <v>1</v>
      </c>
      <c r="I46" s="52">
        <v>0</v>
      </c>
      <c r="K46" s="56">
        <f t="shared" si="1"/>
        <v>2</v>
      </c>
    </row>
    <row r="47" spans="1:11" ht="20.100000000000001" customHeight="1" x14ac:dyDescent="0.3">
      <c r="A47" s="52" t="s">
        <v>15</v>
      </c>
      <c r="B47" s="52" t="s">
        <v>1167</v>
      </c>
      <c r="C47" s="53" t="s">
        <v>9</v>
      </c>
      <c r="D47" s="54" t="s">
        <v>9</v>
      </c>
      <c r="E47" s="57" t="s">
        <v>70</v>
      </c>
      <c r="F47" s="75">
        <v>4.97</v>
      </c>
      <c r="G47" s="76">
        <v>5.03</v>
      </c>
      <c r="H47" s="55">
        <v>1</v>
      </c>
      <c r="I47" s="52">
        <v>0</v>
      </c>
      <c r="K47" s="56" t="str">
        <f t="shared" si="1"/>
        <v>-</v>
      </c>
    </row>
    <row r="48" spans="1:11" ht="20.100000000000001" customHeight="1" x14ac:dyDescent="0.3">
      <c r="A48" s="52" t="s">
        <v>825</v>
      </c>
      <c r="B48" s="52" t="s">
        <v>28</v>
      </c>
      <c r="C48" s="53">
        <v>26</v>
      </c>
      <c r="D48" s="54">
        <v>2</v>
      </c>
      <c r="E48" s="62" t="s">
        <v>71</v>
      </c>
      <c r="F48" s="75">
        <v>0</v>
      </c>
      <c r="G48" s="76">
        <v>0</v>
      </c>
      <c r="H48" s="55">
        <v>1</v>
      </c>
      <c r="I48" s="52">
        <v>0</v>
      </c>
      <c r="K48" s="56">
        <f t="shared" si="1"/>
        <v>2</v>
      </c>
    </row>
    <row r="49" spans="1:11" ht="20.100000000000001" customHeight="1" x14ac:dyDescent="0.3">
      <c r="A49" s="52" t="s">
        <v>825</v>
      </c>
      <c r="B49" s="52" t="s">
        <v>28</v>
      </c>
      <c r="C49" s="53" t="s">
        <v>613</v>
      </c>
      <c r="D49" s="54">
        <v>5</v>
      </c>
      <c r="E49" s="62" t="s">
        <v>73</v>
      </c>
      <c r="F49" s="75">
        <v>0</v>
      </c>
      <c r="G49" s="76">
        <v>0</v>
      </c>
      <c r="H49" s="55">
        <v>1</v>
      </c>
      <c r="I49" s="52">
        <v>0</v>
      </c>
      <c r="K49" s="56">
        <f t="shared" ref="K49:K80" si="2">IF(ISNUMBER(SEARCH("MK_", A37)), IF(ISNUMBER(SEARCH("1", A37)), 1, IF(ISNUMBER(SEARCH("2", A37)), 2, IF(ISNUMBER(SEARCH("3", A37)), 3, IF(ISNUMBER(SEARCH("4", A37)), 4, IF(ISNUMBER(SEARCH("5", A37)), 5, "-"))))),D37)</f>
        <v>2</v>
      </c>
    </row>
    <row r="50" spans="1:11" ht="20.100000000000001" customHeight="1" x14ac:dyDescent="0.3">
      <c r="A50" s="52" t="s">
        <v>825</v>
      </c>
      <c r="B50" s="52" t="s">
        <v>28</v>
      </c>
      <c r="C50" s="53" t="s">
        <v>615</v>
      </c>
      <c r="D50" s="54">
        <v>1</v>
      </c>
      <c r="E50" s="62" t="s">
        <v>120</v>
      </c>
      <c r="F50" s="75">
        <v>0</v>
      </c>
      <c r="G50" s="76">
        <v>0</v>
      </c>
      <c r="H50" s="55">
        <v>1</v>
      </c>
      <c r="I50" s="52">
        <v>0</v>
      </c>
      <c r="K50" s="56" t="str">
        <f t="shared" si="2"/>
        <v>-</v>
      </c>
    </row>
    <row r="51" spans="1:11" ht="20.100000000000001" customHeight="1" x14ac:dyDescent="0.3">
      <c r="A51" s="52" t="s">
        <v>8</v>
      </c>
      <c r="B51" s="52" t="s">
        <v>10</v>
      </c>
      <c r="C51" s="87">
        <v>27</v>
      </c>
      <c r="D51" s="54" t="s">
        <v>1363</v>
      </c>
      <c r="E51" s="57" t="s">
        <v>905</v>
      </c>
      <c r="F51" s="75">
        <v>26.95</v>
      </c>
      <c r="G51" s="76">
        <v>27.05</v>
      </c>
      <c r="H51" s="55">
        <v>1</v>
      </c>
      <c r="I51" s="52">
        <v>0</v>
      </c>
      <c r="K51" s="56">
        <f t="shared" si="2"/>
        <v>2</v>
      </c>
    </row>
    <row r="52" spans="1:11" ht="20.100000000000001" customHeight="1" x14ac:dyDescent="0.3">
      <c r="A52" s="52" t="s">
        <v>8</v>
      </c>
      <c r="B52" s="52" t="s">
        <v>11</v>
      </c>
      <c r="C52" s="53" t="s">
        <v>9</v>
      </c>
      <c r="D52" s="54" t="s">
        <v>9</v>
      </c>
      <c r="E52" s="57" t="s">
        <v>906</v>
      </c>
      <c r="F52" s="75">
        <v>0</v>
      </c>
      <c r="G52" s="76">
        <v>0</v>
      </c>
      <c r="H52" s="55">
        <v>1</v>
      </c>
      <c r="I52" s="52">
        <v>0</v>
      </c>
      <c r="K52" s="56">
        <f t="shared" si="2"/>
        <v>2</v>
      </c>
    </row>
    <row r="53" spans="1:11" ht="20.100000000000001" customHeight="1" x14ac:dyDescent="0.3">
      <c r="A53" s="52" t="s">
        <v>825</v>
      </c>
      <c r="B53" s="52" t="s">
        <v>25</v>
      </c>
      <c r="C53" s="53" t="s">
        <v>617</v>
      </c>
      <c r="D53" s="54">
        <v>5</v>
      </c>
      <c r="E53" s="57" t="s">
        <v>72</v>
      </c>
      <c r="F53" s="75">
        <v>0</v>
      </c>
      <c r="G53" s="76">
        <v>0</v>
      </c>
      <c r="H53" s="55">
        <v>1</v>
      </c>
      <c r="I53" s="52">
        <v>0</v>
      </c>
      <c r="K53" s="56" t="str">
        <f t="shared" si="2"/>
        <v>-</v>
      </c>
    </row>
    <row r="54" spans="1:11" ht="20.100000000000001" customHeight="1" x14ac:dyDescent="0.3">
      <c r="A54" s="52" t="s">
        <v>825</v>
      </c>
      <c r="B54" s="52" t="s">
        <v>25</v>
      </c>
      <c r="C54" s="53" t="s">
        <v>618</v>
      </c>
      <c r="D54" s="54">
        <v>1</v>
      </c>
      <c r="E54" s="57" t="s">
        <v>75</v>
      </c>
      <c r="F54" s="75">
        <v>0</v>
      </c>
      <c r="G54" s="76">
        <v>0</v>
      </c>
      <c r="H54" s="55">
        <v>1</v>
      </c>
      <c r="I54" s="52">
        <v>0</v>
      </c>
      <c r="K54" s="56">
        <f t="shared" si="2"/>
        <v>2</v>
      </c>
    </row>
    <row r="55" spans="1:11" ht="20.100000000000001" customHeight="1" x14ac:dyDescent="0.3">
      <c r="A55" s="52" t="s">
        <v>825</v>
      </c>
      <c r="B55" s="52" t="s">
        <v>25</v>
      </c>
      <c r="C55" s="53">
        <v>15</v>
      </c>
      <c r="D55" s="54">
        <v>2</v>
      </c>
      <c r="E55" s="57" t="s">
        <v>616</v>
      </c>
      <c r="F55" s="75">
        <v>0</v>
      </c>
      <c r="G55" s="76">
        <v>0</v>
      </c>
      <c r="H55" s="55">
        <v>1</v>
      </c>
      <c r="I55" s="52">
        <v>0</v>
      </c>
      <c r="K55" s="56">
        <f t="shared" si="2"/>
        <v>2</v>
      </c>
    </row>
    <row r="56" spans="1:11" ht="20.100000000000001" customHeight="1" x14ac:dyDescent="0.3">
      <c r="A56" s="52" t="s">
        <v>15</v>
      </c>
      <c r="B56" s="52" t="s">
        <v>1167</v>
      </c>
      <c r="C56" s="53" t="s">
        <v>9</v>
      </c>
      <c r="D56" s="54" t="s">
        <v>9</v>
      </c>
      <c r="E56" s="57" t="s">
        <v>74</v>
      </c>
      <c r="F56" s="75">
        <v>26.95</v>
      </c>
      <c r="G56" s="76">
        <v>27.05</v>
      </c>
      <c r="H56" s="55">
        <v>1</v>
      </c>
      <c r="I56" s="52">
        <v>0</v>
      </c>
      <c r="K56" s="56" t="str">
        <f t="shared" si="2"/>
        <v>-</v>
      </c>
    </row>
    <row r="57" spans="1:11" ht="20.100000000000001" customHeight="1" x14ac:dyDescent="0.3">
      <c r="A57" s="52" t="s">
        <v>825</v>
      </c>
      <c r="B57" s="52" t="s">
        <v>28</v>
      </c>
      <c r="C57" s="53">
        <v>15</v>
      </c>
      <c r="D57" s="54">
        <v>2</v>
      </c>
      <c r="E57" s="62" t="s">
        <v>77</v>
      </c>
      <c r="F57" s="75">
        <v>0</v>
      </c>
      <c r="G57" s="76">
        <v>0</v>
      </c>
      <c r="H57" s="55">
        <v>1</v>
      </c>
      <c r="I57" s="52">
        <v>0</v>
      </c>
      <c r="K57" s="56">
        <f t="shared" si="2"/>
        <v>2</v>
      </c>
    </row>
    <row r="58" spans="1:11" ht="20.100000000000001" customHeight="1" x14ac:dyDescent="0.3">
      <c r="A58" s="52" t="s">
        <v>825</v>
      </c>
      <c r="B58" s="52" t="s">
        <v>28</v>
      </c>
      <c r="C58" s="53">
        <v>9</v>
      </c>
      <c r="D58" s="54">
        <v>1</v>
      </c>
      <c r="E58" s="57" t="s">
        <v>76</v>
      </c>
      <c r="F58" s="75">
        <v>0</v>
      </c>
      <c r="G58" s="76">
        <v>0</v>
      </c>
      <c r="H58" s="55">
        <v>1</v>
      </c>
      <c r="I58" s="52">
        <v>0</v>
      </c>
      <c r="K58" s="56">
        <f t="shared" si="2"/>
        <v>2</v>
      </c>
    </row>
    <row r="59" spans="1:11" ht="20.100000000000001" customHeight="1" x14ac:dyDescent="0.3">
      <c r="A59" s="52" t="s">
        <v>825</v>
      </c>
      <c r="B59" s="52" t="s">
        <v>25</v>
      </c>
      <c r="C59" s="53">
        <v>11</v>
      </c>
      <c r="D59" s="54">
        <v>1</v>
      </c>
      <c r="E59" s="57" t="s">
        <v>78</v>
      </c>
      <c r="F59" s="75">
        <v>0</v>
      </c>
      <c r="G59" s="76">
        <v>0</v>
      </c>
      <c r="H59" s="55">
        <v>1</v>
      </c>
      <c r="I59" s="52">
        <v>0</v>
      </c>
      <c r="K59" s="56" t="str">
        <f t="shared" si="2"/>
        <v>-</v>
      </c>
    </row>
    <row r="60" spans="1:11" ht="20.100000000000001" customHeight="1" x14ac:dyDescent="0.3">
      <c r="A60" s="52" t="s">
        <v>825</v>
      </c>
      <c r="B60" s="52" t="s">
        <v>25</v>
      </c>
      <c r="C60" s="53">
        <v>21</v>
      </c>
      <c r="D60" s="54">
        <v>2</v>
      </c>
      <c r="E60" s="57" t="s">
        <v>79</v>
      </c>
      <c r="F60" s="75">
        <v>0</v>
      </c>
      <c r="G60" s="76">
        <v>0</v>
      </c>
      <c r="H60" s="55">
        <v>1</v>
      </c>
      <c r="I60" s="52">
        <v>0</v>
      </c>
      <c r="K60" s="56">
        <f t="shared" si="2"/>
        <v>2</v>
      </c>
    </row>
    <row r="61" spans="1:11" ht="20.100000000000001" customHeight="1" x14ac:dyDescent="0.3">
      <c r="A61" s="52" t="s">
        <v>15</v>
      </c>
      <c r="B61" s="52" t="s">
        <v>1167</v>
      </c>
      <c r="C61" s="53" t="s">
        <v>9</v>
      </c>
      <c r="D61" s="54" t="s">
        <v>9</v>
      </c>
      <c r="E61" s="57" t="s">
        <v>80</v>
      </c>
      <c r="F61" s="75">
        <v>26.95</v>
      </c>
      <c r="G61" s="76">
        <v>27.05</v>
      </c>
      <c r="H61" s="55">
        <v>1</v>
      </c>
      <c r="I61" s="52">
        <v>0</v>
      </c>
      <c r="K61" s="56">
        <f t="shared" si="2"/>
        <v>5</v>
      </c>
    </row>
    <row r="62" spans="1:11" ht="20.100000000000001" customHeight="1" x14ac:dyDescent="0.3">
      <c r="A62" s="52" t="s">
        <v>825</v>
      </c>
      <c r="B62" s="52" t="s">
        <v>28</v>
      </c>
      <c r="C62" s="53">
        <v>21</v>
      </c>
      <c r="D62" s="54">
        <v>2</v>
      </c>
      <c r="E62" s="62" t="s">
        <v>81</v>
      </c>
      <c r="F62" s="75">
        <v>0</v>
      </c>
      <c r="G62" s="76">
        <v>0</v>
      </c>
      <c r="H62" s="55">
        <v>1</v>
      </c>
      <c r="I62" s="52">
        <v>0</v>
      </c>
      <c r="K62" s="56">
        <f t="shared" si="2"/>
        <v>1</v>
      </c>
    </row>
    <row r="63" spans="1:11" ht="20.100000000000001" customHeight="1" x14ac:dyDescent="0.3">
      <c r="A63" s="52" t="s">
        <v>825</v>
      </c>
      <c r="B63" s="52" t="s">
        <v>28</v>
      </c>
      <c r="C63" s="53">
        <v>11</v>
      </c>
      <c r="D63" s="54">
        <v>1</v>
      </c>
      <c r="E63" s="57" t="s">
        <v>82</v>
      </c>
      <c r="F63" s="75">
        <v>0</v>
      </c>
      <c r="G63" s="76">
        <v>0</v>
      </c>
      <c r="H63" s="55">
        <v>1</v>
      </c>
      <c r="I63" s="52">
        <v>0</v>
      </c>
      <c r="K63" s="56" t="str">
        <f t="shared" si="2"/>
        <v>1</v>
      </c>
    </row>
    <row r="64" spans="1:11" ht="20.100000000000001" customHeight="1" x14ac:dyDescent="0.3">
      <c r="A64" s="52" t="s">
        <v>825</v>
      </c>
      <c r="B64" s="52" t="s">
        <v>25</v>
      </c>
      <c r="C64" s="53">
        <v>15</v>
      </c>
      <c r="D64" s="54">
        <v>1</v>
      </c>
      <c r="E64" s="57" t="s">
        <v>83</v>
      </c>
      <c r="F64" s="75">
        <v>0</v>
      </c>
      <c r="G64" s="76">
        <v>0</v>
      </c>
      <c r="H64" s="55">
        <v>1</v>
      </c>
      <c r="I64" s="52">
        <v>0</v>
      </c>
      <c r="K64" s="56" t="str">
        <f t="shared" si="2"/>
        <v>-</v>
      </c>
    </row>
    <row r="65" spans="1:11" ht="20.100000000000001" customHeight="1" x14ac:dyDescent="0.3">
      <c r="A65" s="52" t="s">
        <v>825</v>
      </c>
      <c r="B65" s="52" t="s">
        <v>25</v>
      </c>
      <c r="C65" s="53">
        <v>27</v>
      </c>
      <c r="D65" s="54">
        <v>2</v>
      </c>
      <c r="E65" s="57" t="s">
        <v>84</v>
      </c>
      <c r="F65" s="75">
        <v>0</v>
      </c>
      <c r="G65" s="76">
        <v>0</v>
      </c>
      <c r="H65" s="55">
        <v>1</v>
      </c>
      <c r="I65" s="52">
        <v>0</v>
      </c>
      <c r="K65" s="56">
        <f t="shared" si="2"/>
        <v>5</v>
      </c>
    </row>
    <row r="66" spans="1:11" ht="20.100000000000001" customHeight="1" x14ac:dyDescent="0.3">
      <c r="A66" s="52" t="s">
        <v>15</v>
      </c>
      <c r="B66" s="52" t="s">
        <v>1167</v>
      </c>
      <c r="C66" s="53" t="s">
        <v>9</v>
      </c>
      <c r="D66" s="54" t="s">
        <v>9</v>
      </c>
      <c r="E66" s="57" t="s">
        <v>85</v>
      </c>
      <c r="F66" s="75">
        <v>26.95</v>
      </c>
      <c r="G66" s="76">
        <v>27.05</v>
      </c>
      <c r="H66" s="55">
        <v>1</v>
      </c>
      <c r="I66" s="52">
        <v>0</v>
      </c>
      <c r="K66" s="56">
        <f t="shared" si="2"/>
        <v>1</v>
      </c>
    </row>
    <row r="67" spans="1:11" ht="20.100000000000001" customHeight="1" x14ac:dyDescent="0.3">
      <c r="A67" s="52" t="s">
        <v>825</v>
      </c>
      <c r="B67" s="52" t="s">
        <v>28</v>
      </c>
      <c r="C67" s="53">
        <v>27</v>
      </c>
      <c r="D67" s="54">
        <v>2</v>
      </c>
      <c r="E67" s="62" t="s">
        <v>86</v>
      </c>
      <c r="F67" s="75">
        <v>0</v>
      </c>
      <c r="G67" s="76">
        <v>0</v>
      </c>
      <c r="H67" s="55">
        <v>1</v>
      </c>
      <c r="I67" s="52">
        <v>0</v>
      </c>
      <c r="K67" s="56">
        <f t="shared" si="2"/>
        <v>2</v>
      </c>
    </row>
    <row r="68" spans="1:11" ht="20.100000000000001" customHeight="1" x14ac:dyDescent="0.3">
      <c r="A68" s="52" t="s">
        <v>825</v>
      </c>
      <c r="B68" s="52" t="s">
        <v>28</v>
      </c>
      <c r="C68" s="53">
        <v>15</v>
      </c>
      <c r="D68" s="54">
        <v>1</v>
      </c>
      <c r="E68" s="57" t="s">
        <v>87</v>
      </c>
      <c r="F68" s="75">
        <v>0</v>
      </c>
      <c r="G68" s="76">
        <v>0</v>
      </c>
      <c r="H68" s="55">
        <v>1</v>
      </c>
      <c r="I68" s="52">
        <v>0</v>
      </c>
      <c r="K68" s="56" t="str">
        <f t="shared" si="2"/>
        <v>-</v>
      </c>
    </row>
    <row r="69" spans="1:11" ht="20.100000000000001" customHeight="1" x14ac:dyDescent="0.3">
      <c r="A69" s="52" t="s">
        <v>825</v>
      </c>
      <c r="B69" s="52" t="s">
        <v>25</v>
      </c>
      <c r="C69" s="53">
        <v>9</v>
      </c>
      <c r="D69" s="54">
        <v>1</v>
      </c>
      <c r="E69" s="52" t="s">
        <v>89</v>
      </c>
      <c r="F69" s="75">
        <v>0</v>
      </c>
      <c r="G69" s="76">
        <v>0</v>
      </c>
      <c r="H69" s="55">
        <v>1</v>
      </c>
      <c r="I69" s="52">
        <v>0</v>
      </c>
      <c r="K69" s="56">
        <f t="shared" si="2"/>
        <v>2</v>
      </c>
    </row>
    <row r="70" spans="1:11" ht="20.100000000000001" customHeight="1" x14ac:dyDescent="0.3">
      <c r="A70" s="52" t="s">
        <v>825</v>
      </c>
      <c r="B70" s="52" t="s">
        <v>25</v>
      </c>
      <c r="C70" s="53">
        <v>1</v>
      </c>
      <c r="D70" s="54">
        <v>2</v>
      </c>
      <c r="E70" s="52" t="s">
        <v>90</v>
      </c>
      <c r="F70" s="75">
        <v>0</v>
      </c>
      <c r="G70" s="76">
        <v>0</v>
      </c>
      <c r="H70" s="55">
        <v>1</v>
      </c>
      <c r="I70" s="52">
        <v>0</v>
      </c>
      <c r="K70" s="56">
        <f t="shared" si="2"/>
        <v>1</v>
      </c>
    </row>
    <row r="71" spans="1:11" ht="20.100000000000001" customHeight="1" x14ac:dyDescent="0.3">
      <c r="A71" s="52" t="s">
        <v>15</v>
      </c>
      <c r="B71" s="52" t="s">
        <v>1167</v>
      </c>
      <c r="C71" s="53" t="s">
        <v>9</v>
      </c>
      <c r="D71" s="54" t="s">
        <v>9</v>
      </c>
      <c r="E71" s="52" t="s">
        <v>88</v>
      </c>
      <c r="F71" s="75">
        <v>26.95</v>
      </c>
      <c r="G71" s="76">
        <v>27.05</v>
      </c>
      <c r="H71" s="55">
        <v>1</v>
      </c>
      <c r="I71" s="52">
        <v>0</v>
      </c>
      <c r="K71" s="56">
        <f t="shared" si="2"/>
        <v>1</v>
      </c>
    </row>
    <row r="72" spans="1:11" ht="20.100000000000001" customHeight="1" x14ac:dyDescent="0.3">
      <c r="A72" s="52" t="s">
        <v>825</v>
      </c>
      <c r="B72" s="52" t="s">
        <v>28</v>
      </c>
      <c r="C72" s="53">
        <v>1</v>
      </c>
      <c r="D72" s="54">
        <v>2</v>
      </c>
      <c r="E72" s="63" t="s">
        <v>91</v>
      </c>
      <c r="F72" s="75">
        <v>0</v>
      </c>
      <c r="G72" s="76">
        <v>0</v>
      </c>
      <c r="H72" s="55">
        <v>1</v>
      </c>
      <c r="I72" s="52">
        <v>0</v>
      </c>
      <c r="K72" s="56">
        <f t="shared" si="2"/>
        <v>2</v>
      </c>
    </row>
    <row r="73" spans="1:11" ht="20.100000000000001" customHeight="1" x14ac:dyDescent="0.3">
      <c r="A73" s="52" t="s">
        <v>825</v>
      </c>
      <c r="B73" s="52" t="s">
        <v>28</v>
      </c>
      <c r="C73" s="53">
        <v>9</v>
      </c>
      <c r="D73" s="54">
        <v>1</v>
      </c>
      <c r="E73" s="52" t="s">
        <v>93</v>
      </c>
      <c r="F73" s="75">
        <v>0</v>
      </c>
      <c r="G73" s="76">
        <v>0</v>
      </c>
      <c r="H73" s="55">
        <v>1</v>
      </c>
      <c r="I73" s="52">
        <v>0</v>
      </c>
      <c r="K73" s="56" t="str">
        <f t="shared" si="2"/>
        <v>-</v>
      </c>
    </row>
    <row r="74" spans="1:11" ht="20.100000000000001" customHeight="1" x14ac:dyDescent="0.3">
      <c r="A74" s="52" t="s">
        <v>825</v>
      </c>
      <c r="B74" s="52" t="s">
        <v>25</v>
      </c>
      <c r="C74" s="53">
        <v>10</v>
      </c>
      <c r="D74" s="54">
        <v>1</v>
      </c>
      <c r="E74" s="52" t="s">
        <v>94</v>
      </c>
      <c r="F74" s="75">
        <v>0</v>
      </c>
      <c r="G74" s="76">
        <v>0</v>
      </c>
      <c r="H74" s="55">
        <v>1</v>
      </c>
      <c r="I74" s="52">
        <v>0</v>
      </c>
      <c r="K74" s="56">
        <f t="shared" si="2"/>
        <v>2</v>
      </c>
    </row>
    <row r="75" spans="1:11" ht="20.100000000000001" customHeight="1" x14ac:dyDescent="0.3">
      <c r="A75" s="52" t="s">
        <v>825</v>
      </c>
      <c r="B75" s="52" t="s">
        <v>25</v>
      </c>
      <c r="C75" s="53">
        <v>2</v>
      </c>
      <c r="D75" s="54">
        <v>2</v>
      </c>
      <c r="E75" s="52" t="s">
        <v>95</v>
      </c>
      <c r="F75" s="75">
        <v>0</v>
      </c>
      <c r="G75" s="76">
        <v>0</v>
      </c>
      <c r="H75" s="55">
        <v>1</v>
      </c>
      <c r="I75" s="52">
        <v>0</v>
      </c>
      <c r="K75" s="56">
        <f t="shared" si="2"/>
        <v>1</v>
      </c>
    </row>
    <row r="76" spans="1:11" ht="20.100000000000001" customHeight="1" x14ac:dyDescent="0.3">
      <c r="A76" s="52" t="s">
        <v>15</v>
      </c>
      <c r="B76" s="52" t="s">
        <v>1167</v>
      </c>
      <c r="C76" s="53" t="s">
        <v>9</v>
      </c>
      <c r="D76" s="54" t="s">
        <v>9</v>
      </c>
      <c r="E76" s="52" t="s">
        <v>96</v>
      </c>
      <c r="F76" s="75">
        <v>26.95</v>
      </c>
      <c r="G76" s="76">
        <v>27.05</v>
      </c>
      <c r="H76" s="55">
        <v>1</v>
      </c>
      <c r="I76" s="52">
        <v>0</v>
      </c>
      <c r="K76" s="56">
        <f t="shared" si="2"/>
        <v>1</v>
      </c>
    </row>
    <row r="77" spans="1:11" ht="20.100000000000001" customHeight="1" x14ac:dyDescent="0.3">
      <c r="A77" s="52" t="s">
        <v>825</v>
      </c>
      <c r="B77" s="52" t="s">
        <v>28</v>
      </c>
      <c r="C77" s="53">
        <v>2</v>
      </c>
      <c r="D77" s="54">
        <v>2</v>
      </c>
      <c r="E77" s="63" t="s">
        <v>97</v>
      </c>
      <c r="F77" s="75">
        <v>0</v>
      </c>
      <c r="G77" s="76">
        <v>0</v>
      </c>
      <c r="H77" s="55">
        <v>1</v>
      </c>
      <c r="I77" s="52">
        <v>0</v>
      </c>
      <c r="K77" s="56">
        <f t="shared" si="2"/>
        <v>2</v>
      </c>
    </row>
    <row r="78" spans="1:11" ht="20.100000000000001" customHeight="1" x14ac:dyDescent="0.3">
      <c r="A78" s="52" t="s">
        <v>825</v>
      </c>
      <c r="B78" s="52" t="s">
        <v>28</v>
      </c>
      <c r="C78" s="53">
        <v>10</v>
      </c>
      <c r="D78" s="54">
        <v>1</v>
      </c>
      <c r="E78" s="52" t="s">
        <v>92</v>
      </c>
      <c r="F78" s="75">
        <v>0</v>
      </c>
      <c r="G78" s="76">
        <v>0</v>
      </c>
      <c r="H78" s="55">
        <v>1</v>
      </c>
      <c r="I78" s="52">
        <v>0</v>
      </c>
      <c r="K78" s="56" t="str">
        <f t="shared" si="2"/>
        <v>-</v>
      </c>
    </row>
    <row r="79" spans="1:11" ht="20.100000000000001" customHeight="1" x14ac:dyDescent="0.3">
      <c r="A79" s="52" t="s">
        <v>825</v>
      </c>
      <c r="B79" s="52" t="s">
        <v>25</v>
      </c>
      <c r="C79" s="53">
        <v>11</v>
      </c>
      <c r="D79" s="54">
        <v>1</v>
      </c>
      <c r="E79" s="52" t="s">
        <v>98</v>
      </c>
      <c r="F79" s="75">
        <v>0</v>
      </c>
      <c r="G79" s="76">
        <v>0</v>
      </c>
      <c r="H79" s="55">
        <v>1</v>
      </c>
      <c r="I79" s="52">
        <v>0</v>
      </c>
      <c r="K79" s="56">
        <f t="shared" si="2"/>
        <v>2</v>
      </c>
    </row>
    <row r="80" spans="1:11" ht="20.100000000000001" customHeight="1" x14ac:dyDescent="0.3">
      <c r="A80" s="52" t="s">
        <v>825</v>
      </c>
      <c r="B80" s="52" t="s">
        <v>25</v>
      </c>
      <c r="C80" s="53">
        <v>4</v>
      </c>
      <c r="D80" s="54">
        <v>2</v>
      </c>
      <c r="E80" s="52" t="s">
        <v>99</v>
      </c>
      <c r="F80" s="75">
        <v>0</v>
      </c>
      <c r="G80" s="76">
        <v>0</v>
      </c>
      <c r="H80" s="55">
        <v>1</v>
      </c>
      <c r="I80" s="52">
        <v>0</v>
      </c>
      <c r="K80" s="56">
        <f t="shared" si="2"/>
        <v>1</v>
      </c>
    </row>
    <row r="81" spans="1:11" ht="20.100000000000001" customHeight="1" x14ac:dyDescent="0.3">
      <c r="A81" s="52" t="s">
        <v>15</v>
      </c>
      <c r="B81" s="52" t="s">
        <v>1167</v>
      </c>
      <c r="C81" s="53" t="s">
        <v>9</v>
      </c>
      <c r="D81" s="54" t="s">
        <v>9</v>
      </c>
      <c r="E81" s="52" t="s">
        <v>102</v>
      </c>
      <c r="F81" s="75">
        <v>26.95</v>
      </c>
      <c r="G81" s="76">
        <v>27.05</v>
      </c>
      <c r="H81" s="55">
        <v>1</v>
      </c>
      <c r="I81" s="52">
        <v>0</v>
      </c>
      <c r="K81" s="56">
        <f t="shared" ref="K81:K102" si="3">IF(ISNUMBER(SEARCH("MK_", A69)), IF(ISNUMBER(SEARCH("1", A69)), 1, IF(ISNUMBER(SEARCH("2", A69)), 2, IF(ISNUMBER(SEARCH("3", A69)), 3, IF(ISNUMBER(SEARCH("4", A69)), 4, IF(ISNUMBER(SEARCH("5", A69)), 5, "-"))))),D69)</f>
        <v>1</v>
      </c>
    </row>
    <row r="82" spans="1:11" ht="20.100000000000001" customHeight="1" x14ac:dyDescent="0.3">
      <c r="A82" s="52" t="s">
        <v>825</v>
      </c>
      <c r="B82" s="52" t="s">
        <v>28</v>
      </c>
      <c r="C82" s="53">
        <v>4</v>
      </c>
      <c r="D82" s="54">
        <v>2</v>
      </c>
      <c r="E82" s="63" t="s">
        <v>100</v>
      </c>
      <c r="F82" s="75">
        <v>0</v>
      </c>
      <c r="G82" s="76">
        <v>0</v>
      </c>
      <c r="H82" s="55">
        <v>1</v>
      </c>
      <c r="I82" s="52">
        <v>0</v>
      </c>
      <c r="K82" s="56">
        <f t="shared" si="3"/>
        <v>2</v>
      </c>
    </row>
    <row r="83" spans="1:11" ht="20.100000000000001" customHeight="1" x14ac:dyDescent="0.3">
      <c r="A83" s="52" t="s">
        <v>825</v>
      </c>
      <c r="B83" s="52" t="s">
        <v>28</v>
      </c>
      <c r="C83" s="53">
        <v>11</v>
      </c>
      <c r="D83" s="54">
        <v>1</v>
      </c>
      <c r="E83" s="52" t="s">
        <v>101</v>
      </c>
      <c r="F83" s="75">
        <v>0</v>
      </c>
      <c r="G83" s="76">
        <v>0</v>
      </c>
      <c r="H83" s="55">
        <v>1</v>
      </c>
      <c r="I83" s="52">
        <v>0</v>
      </c>
      <c r="K83" s="56" t="str">
        <f t="shared" si="3"/>
        <v>-</v>
      </c>
    </row>
    <row r="84" spans="1:11" ht="20.100000000000001" customHeight="1" x14ac:dyDescent="0.3">
      <c r="A84" s="52" t="s">
        <v>825</v>
      </c>
      <c r="B84" s="52" t="s">
        <v>25</v>
      </c>
      <c r="C84" s="53">
        <v>12</v>
      </c>
      <c r="D84" s="54">
        <v>1</v>
      </c>
      <c r="E84" s="52" t="s">
        <v>103</v>
      </c>
      <c r="F84" s="75">
        <v>0</v>
      </c>
      <c r="G84" s="76">
        <v>0</v>
      </c>
      <c r="H84" s="55">
        <v>1</v>
      </c>
      <c r="I84" s="52">
        <v>0</v>
      </c>
      <c r="K84" s="56">
        <f t="shared" si="3"/>
        <v>2</v>
      </c>
    </row>
    <row r="85" spans="1:11" ht="20.100000000000001" customHeight="1" x14ac:dyDescent="0.3">
      <c r="A85" s="52" t="s">
        <v>825</v>
      </c>
      <c r="B85" s="52" t="s">
        <v>25</v>
      </c>
      <c r="C85" s="53">
        <v>5</v>
      </c>
      <c r="D85" s="54">
        <v>2</v>
      </c>
      <c r="E85" s="52" t="s">
        <v>104</v>
      </c>
      <c r="F85" s="75">
        <v>0</v>
      </c>
      <c r="G85" s="76">
        <v>0</v>
      </c>
      <c r="H85" s="55">
        <v>1</v>
      </c>
      <c r="I85" s="52">
        <v>0</v>
      </c>
      <c r="K85" s="56">
        <f t="shared" si="3"/>
        <v>1</v>
      </c>
    </row>
    <row r="86" spans="1:11" ht="20.100000000000001" customHeight="1" x14ac:dyDescent="0.3">
      <c r="A86" s="52" t="s">
        <v>15</v>
      </c>
      <c r="B86" s="52" t="s">
        <v>1167</v>
      </c>
      <c r="C86" s="53" t="s">
        <v>9</v>
      </c>
      <c r="D86" s="54" t="s">
        <v>9</v>
      </c>
      <c r="E86" s="52" t="s">
        <v>105</v>
      </c>
      <c r="F86" s="75">
        <v>26.95</v>
      </c>
      <c r="G86" s="76">
        <v>27.05</v>
      </c>
      <c r="H86" s="55">
        <v>1</v>
      </c>
      <c r="I86" s="52">
        <v>0</v>
      </c>
      <c r="K86" s="56">
        <f t="shared" si="3"/>
        <v>1</v>
      </c>
    </row>
    <row r="87" spans="1:11" ht="20.100000000000001" customHeight="1" x14ac:dyDescent="0.3">
      <c r="A87" s="52" t="s">
        <v>825</v>
      </c>
      <c r="B87" s="52" t="s">
        <v>28</v>
      </c>
      <c r="C87" s="53">
        <v>5</v>
      </c>
      <c r="D87" s="54">
        <v>2</v>
      </c>
      <c r="E87" s="63" t="s">
        <v>106</v>
      </c>
      <c r="F87" s="75">
        <v>0</v>
      </c>
      <c r="G87" s="76">
        <v>0</v>
      </c>
      <c r="H87" s="55">
        <v>1</v>
      </c>
      <c r="I87" s="52">
        <v>0</v>
      </c>
      <c r="K87" s="56">
        <f t="shared" si="3"/>
        <v>2</v>
      </c>
    </row>
    <row r="88" spans="1:11" ht="20.100000000000001" customHeight="1" x14ac:dyDescent="0.3">
      <c r="A88" s="52" t="s">
        <v>825</v>
      </c>
      <c r="B88" s="52" t="s">
        <v>28</v>
      </c>
      <c r="C88" s="53">
        <v>12</v>
      </c>
      <c r="D88" s="54">
        <v>1</v>
      </c>
      <c r="E88" s="52" t="s">
        <v>107</v>
      </c>
      <c r="F88" s="75">
        <v>0</v>
      </c>
      <c r="G88" s="76">
        <v>0</v>
      </c>
      <c r="H88" s="55">
        <v>1</v>
      </c>
      <c r="I88" s="52">
        <v>0</v>
      </c>
      <c r="K88" s="56" t="str">
        <f t="shared" si="3"/>
        <v>-</v>
      </c>
    </row>
    <row r="89" spans="1:11" ht="20.100000000000001" customHeight="1" x14ac:dyDescent="0.3">
      <c r="A89" s="52" t="s">
        <v>825</v>
      </c>
      <c r="B89" s="52" t="s">
        <v>25</v>
      </c>
      <c r="C89" s="53">
        <v>15</v>
      </c>
      <c r="D89" s="54">
        <v>1</v>
      </c>
      <c r="E89" s="52" t="s">
        <v>108</v>
      </c>
      <c r="F89" s="75">
        <v>0</v>
      </c>
      <c r="G89" s="76">
        <v>0</v>
      </c>
      <c r="H89" s="55">
        <v>1</v>
      </c>
      <c r="I89" s="52">
        <v>0</v>
      </c>
      <c r="K89" s="56">
        <f t="shared" si="3"/>
        <v>2</v>
      </c>
    </row>
    <row r="90" spans="1:11" ht="20.100000000000001" customHeight="1" x14ac:dyDescent="0.3">
      <c r="A90" s="52" t="s">
        <v>825</v>
      </c>
      <c r="B90" s="52" t="s">
        <v>25</v>
      </c>
      <c r="C90" s="53">
        <v>7</v>
      </c>
      <c r="D90" s="54">
        <v>2</v>
      </c>
      <c r="E90" s="52" t="s">
        <v>109</v>
      </c>
      <c r="F90" s="75">
        <v>0</v>
      </c>
      <c r="G90" s="76">
        <v>0</v>
      </c>
      <c r="H90" s="55">
        <v>1</v>
      </c>
      <c r="I90" s="52">
        <v>0</v>
      </c>
      <c r="K90" s="56">
        <f t="shared" si="3"/>
        <v>1</v>
      </c>
    </row>
    <row r="91" spans="1:11" ht="20.100000000000001" customHeight="1" x14ac:dyDescent="0.3">
      <c r="A91" s="52" t="s">
        <v>15</v>
      </c>
      <c r="B91" s="52" t="s">
        <v>1167</v>
      </c>
      <c r="C91" s="53" t="s">
        <v>9</v>
      </c>
      <c r="D91" s="54" t="s">
        <v>9</v>
      </c>
      <c r="E91" s="52" t="s">
        <v>112</v>
      </c>
      <c r="F91" s="75">
        <v>26.95</v>
      </c>
      <c r="G91" s="76">
        <v>27.05</v>
      </c>
      <c r="H91" s="55">
        <v>1</v>
      </c>
      <c r="I91" s="52">
        <v>0</v>
      </c>
      <c r="K91" s="56">
        <f t="shared" si="3"/>
        <v>1</v>
      </c>
    </row>
    <row r="92" spans="1:11" ht="20.100000000000001" customHeight="1" x14ac:dyDescent="0.3">
      <c r="A92" s="52" t="s">
        <v>825</v>
      </c>
      <c r="B92" s="52" t="s">
        <v>28</v>
      </c>
      <c r="C92" s="53">
        <v>7</v>
      </c>
      <c r="D92" s="54">
        <v>2</v>
      </c>
      <c r="E92" s="63" t="s">
        <v>110</v>
      </c>
      <c r="F92" s="75">
        <v>0</v>
      </c>
      <c r="G92" s="76">
        <v>0</v>
      </c>
      <c r="H92" s="55">
        <v>1</v>
      </c>
      <c r="I92" s="52">
        <v>0</v>
      </c>
      <c r="K92" s="56">
        <f t="shared" si="3"/>
        <v>2</v>
      </c>
    </row>
    <row r="93" spans="1:11" ht="20.100000000000001" customHeight="1" x14ac:dyDescent="0.3">
      <c r="A93" s="52" t="s">
        <v>825</v>
      </c>
      <c r="B93" s="52" t="s">
        <v>28</v>
      </c>
      <c r="C93" s="53">
        <v>15</v>
      </c>
      <c r="D93" s="54">
        <v>1</v>
      </c>
      <c r="E93" s="52" t="s">
        <v>111</v>
      </c>
      <c r="F93" s="75">
        <v>0</v>
      </c>
      <c r="G93" s="76">
        <v>0</v>
      </c>
      <c r="H93" s="55">
        <v>1</v>
      </c>
      <c r="I93" s="52">
        <v>0</v>
      </c>
      <c r="K93" s="56" t="str">
        <f t="shared" si="3"/>
        <v>-</v>
      </c>
    </row>
    <row r="94" spans="1:11" ht="20.100000000000001" customHeight="1" x14ac:dyDescent="0.3">
      <c r="A94" s="52" t="s">
        <v>825</v>
      </c>
      <c r="B94" s="52" t="s">
        <v>25</v>
      </c>
      <c r="C94" s="53">
        <v>14</v>
      </c>
      <c r="D94" s="54">
        <v>1</v>
      </c>
      <c r="E94" s="52" t="s">
        <v>113</v>
      </c>
      <c r="F94" s="75">
        <v>0</v>
      </c>
      <c r="G94" s="76">
        <v>0</v>
      </c>
      <c r="H94" s="55">
        <v>1</v>
      </c>
      <c r="I94" s="52">
        <v>0</v>
      </c>
      <c r="K94" s="56">
        <f t="shared" si="3"/>
        <v>2</v>
      </c>
    </row>
    <row r="95" spans="1:11" ht="20.100000000000001" customHeight="1" x14ac:dyDescent="0.3">
      <c r="A95" s="52" t="s">
        <v>825</v>
      </c>
      <c r="B95" s="52" t="s">
        <v>25</v>
      </c>
      <c r="C95" s="53">
        <v>8</v>
      </c>
      <c r="D95" s="54">
        <v>2</v>
      </c>
      <c r="E95" s="52" t="s">
        <v>114</v>
      </c>
      <c r="F95" s="75">
        <v>0</v>
      </c>
      <c r="G95" s="76">
        <v>0</v>
      </c>
      <c r="H95" s="55">
        <v>1</v>
      </c>
      <c r="I95" s="52">
        <v>0</v>
      </c>
      <c r="K95" s="56">
        <f t="shared" si="3"/>
        <v>1</v>
      </c>
    </row>
    <row r="96" spans="1:11" ht="20.100000000000001" customHeight="1" x14ac:dyDescent="0.3">
      <c r="A96" s="52" t="s">
        <v>15</v>
      </c>
      <c r="B96" s="52" t="s">
        <v>1167</v>
      </c>
      <c r="C96" s="53" t="s">
        <v>9</v>
      </c>
      <c r="D96" s="54" t="s">
        <v>9</v>
      </c>
      <c r="E96" s="52" t="s">
        <v>115</v>
      </c>
      <c r="F96" s="75">
        <v>26.95</v>
      </c>
      <c r="G96" s="76">
        <v>27.05</v>
      </c>
      <c r="H96" s="55">
        <v>1</v>
      </c>
      <c r="I96" s="52">
        <v>0</v>
      </c>
      <c r="K96" s="56">
        <f t="shared" si="3"/>
        <v>1</v>
      </c>
    </row>
    <row r="97" spans="1:11" ht="20.100000000000001" customHeight="1" x14ac:dyDescent="0.3">
      <c r="A97" s="52" t="s">
        <v>825</v>
      </c>
      <c r="B97" s="52" t="s">
        <v>28</v>
      </c>
      <c r="C97" s="53">
        <v>8</v>
      </c>
      <c r="D97" s="54">
        <v>2</v>
      </c>
      <c r="E97" s="63" t="s">
        <v>116</v>
      </c>
      <c r="F97" s="75">
        <v>0</v>
      </c>
      <c r="G97" s="76">
        <v>0</v>
      </c>
      <c r="H97" s="55">
        <v>1</v>
      </c>
      <c r="I97" s="52">
        <v>0</v>
      </c>
      <c r="K97" s="56">
        <f t="shared" si="3"/>
        <v>2</v>
      </c>
    </row>
    <row r="98" spans="1:11" ht="20.100000000000001" customHeight="1" x14ac:dyDescent="0.3">
      <c r="A98" s="52" t="s">
        <v>825</v>
      </c>
      <c r="B98" s="52" t="s">
        <v>28</v>
      </c>
      <c r="C98" s="53">
        <v>8</v>
      </c>
      <c r="D98" s="54">
        <v>1</v>
      </c>
      <c r="E98" s="63" t="s">
        <v>116</v>
      </c>
      <c r="F98" s="75">
        <v>0</v>
      </c>
      <c r="G98" s="76">
        <v>0</v>
      </c>
      <c r="H98" s="55">
        <v>1</v>
      </c>
      <c r="I98" s="52">
        <v>0</v>
      </c>
      <c r="K98" s="56" t="str">
        <f t="shared" si="3"/>
        <v>-</v>
      </c>
    </row>
    <row r="99" spans="1:11" ht="20.100000000000001" customHeight="1" x14ac:dyDescent="0.3">
      <c r="A99" s="52" t="s">
        <v>825</v>
      </c>
      <c r="B99" s="52" t="s">
        <v>28</v>
      </c>
      <c r="C99" s="53">
        <v>14</v>
      </c>
      <c r="D99" s="54">
        <v>1</v>
      </c>
      <c r="E99" s="52" t="s">
        <v>117</v>
      </c>
      <c r="F99" s="75">
        <v>0</v>
      </c>
      <c r="G99" s="76">
        <v>0</v>
      </c>
      <c r="H99" s="55">
        <v>1</v>
      </c>
      <c r="I99" s="52">
        <v>0</v>
      </c>
      <c r="K99" s="56">
        <f t="shared" si="3"/>
        <v>2</v>
      </c>
    </row>
    <row r="100" spans="1:11" ht="20.100000000000001" customHeight="1" x14ac:dyDescent="0.3">
      <c r="A100" s="52" t="s">
        <v>825</v>
      </c>
      <c r="B100" s="52" t="s">
        <v>28</v>
      </c>
      <c r="C100" s="53" t="s">
        <v>617</v>
      </c>
      <c r="D100" s="54">
        <v>5</v>
      </c>
      <c r="E100" s="52" t="s">
        <v>121</v>
      </c>
      <c r="F100" s="75">
        <v>0</v>
      </c>
      <c r="G100" s="76">
        <v>0</v>
      </c>
      <c r="H100" s="55">
        <v>1</v>
      </c>
      <c r="I100" s="52">
        <v>0</v>
      </c>
      <c r="K100" s="56">
        <f t="shared" si="3"/>
        <v>1</v>
      </c>
    </row>
    <row r="101" spans="1:11" ht="20.100000000000001" customHeight="1" x14ac:dyDescent="0.3">
      <c r="A101" s="52" t="s">
        <v>8</v>
      </c>
      <c r="B101" s="52" t="s">
        <v>14</v>
      </c>
      <c r="C101" s="53" t="s">
        <v>9</v>
      </c>
      <c r="D101" s="54" t="s">
        <v>9</v>
      </c>
      <c r="E101" s="57" t="s">
        <v>904</v>
      </c>
      <c r="F101" s="75">
        <v>0</v>
      </c>
      <c r="G101" s="76">
        <v>0</v>
      </c>
      <c r="H101" s="55">
        <v>1</v>
      </c>
      <c r="I101" s="52">
        <v>0</v>
      </c>
      <c r="K101" s="56">
        <f t="shared" si="3"/>
        <v>1</v>
      </c>
    </row>
    <row r="102" spans="1:11" ht="20.100000000000001" customHeight="1" x14ac:dyDescent="0.3">
      <c r="A102" s="52" t="s">
        <v>8</v>
      </c>
      <c r="B102" s="52" t="s">
        <v>10</v>
      </c>
      <c r="C102" s="87">
        <v>0</v>
      </c>
      <c r="D102" s="54" t="s">
        <v>1363</v>
      </c>
      <c r="E102" s="57" t="s">
        <v>850</v>
      </c>
      <c r="F102" s="75">
        <v>-0.1</v>
      </c>
      <c r="G102" s="76">
        <v>2</v>
      </c>
      <c r="H102" s="55">
        <v>1</v>
      </c>
      <c r="I102" s="52">
        <v>0</v>
      </c>
      <c r="K102" s="56">
        <f t="shared" si="3"/>
        <v>2</v>
      </c>
    </row>
  </sheetData>
  <conditionalFormatting sqref="C53:C100 C5:C50 C1:C3 C103:C1048576">
    <cfRule type="containsText" dxfId="521" priority="5809" operator="containsText" text="K">
      <formula>NOT(ISERROR(SEARCH("K",C1)))</formula>
    </cfRule>
  </conditionalFormatting>
  <conditionalFormatting sqref="J18">
    <cfRule type="containsText" dxfId="520" priority="5534" operator="containsText" text="Commutator_1">
      <formula>NOT(ISERROR(SEARCH("Commutator_1",J18)))</formula>
    </cfRule>
  </conditionalFormatting>
  <conditionalFormatting sqref="A2:I8577">
    <cfRule type="expression" dxfId="519" priority="5533">
      <formula>$A2=$J$18</formula>
    </cfRule>
  </conditionalFormatting>
  <conditionalFormatting sqref="A2:I1048576">
    <cfRule type="expression" dxfId="518" priority="5356">
      <formula>$A2=$J$19</formula>
    </cfRule>
  </conditionalFormatting>
  <conditionalFormatting sqref="C51">
    <cfRule type="containsText" dxfId="517" priority="1235" operator="containsText" text="K">
      <formula>NOT(ISERROR(SEARCH("K",C51)))</formula>
    </cfRule>
  </conditionalFormatting>
  <conditionalFormatting sqref="C52">
    <cfRule type="containsText" dxfId="516" priority="1215" operator="containsText" text="K">
      <formula>NOT(ISERROR(SEARCH("K",C52)))</formula>
    </cfRule>
  </conditionalFormatting>
  <conditionalFormatting sqref="C101">
    <cfRule type="containsText" dxfId="515" priority="1206" operator="containsText" text="K">
      <formula>NOT(ISERROR(SEARCH("K",C101)))</formula>
    </cfRule>
  </conditionalFormatting>
  <conditionalFormatting sqref="C102">
    <cfRule type="containsText" dxfId="514" priority="1197" operator="containsText" text="K">
      <formula>NOT(ISERROR(SEARCH("K",C102)))</formula>
    </cfRule>
  </conditionalFormatting>
  <conditionalFormatting sqref="J7:K7">
    <cfRule type="expression" dxfId="513" priority="7542">
      <formula>#REF!=#REF!</formula>
    </cfRule>
    <cfRule type="expression" dxfId="512" priority="7543">
      <formula>#REF!=#REF!</formula>
    </cfRule>
    <cfRule type="expression" dxfId="511" priority="7544">
      <formula>#REF!=#REF!</formula>
    </cfRule>
    <cfRule type="expression" dxfId="510" priority="7545">
      <formula>#REF!=#REF!</formula>
    </cfRule>
    <cfRule type="expression" dxfId="509" priority="7546">
      <formula>#REF!=#REF!</formula>
    </cfRule>
    <cfRule type="expression" dxfId="508" priority="7547">
      <formula>#REF!=#REF!</formula>
    </cfRule>
    <cfRule type="expression" dxfId="507" priority="7548">
      <formula>#REF!=#REF!</formula>
    </cfRule>
  </conditionalFormatting>
  <conditionalFormatting sqref="C4">
    <cfRule type="containsText" dxfId="506" priority="423" operator="containsText" text="K">
      <formula>NOT(ISERROR(SEARCH("K",C4)))</formula>
    </cfRule>
  </conditionalFormatting>
  <conditionalFormatting sqref="A2:I102">
    <cfRule type="expression" dxfId="505" priority="7716">
      <formula>$A2=$J$17</formula>
    </cfRule>
    <cfRule type="expression" dxfId="504" priority="7717">
      <formula>$A2=$J$14</formula>
    </cfRule>
    <cfRule type="expression" dxfId="503" priority="7718">
      <formula>$A2=$J$15</formula>
    </cfRule>
    <cfRule type="expression" dxfId="502" priority="7719">
      <formula>$A2=$J$12</formula>
    </cfRule>
    <cfRule type="expression" dxfId="501" priority="7720">
      <formula>$A2=$J$10</formula>
    </cfRule>
    <cfRule type="expression" dxfId="500" priority="7721">
      <formula>$A2=$J$11</formula>
    </cfRule>
  </conditionalFormatting>
  <conditionalFormatting sqref="A2:I102">
    <cfRule type="expression" dxfId="499" priority="7752">
      <formula>$D2=$J$19</formula>
    </cfRule>
    <cfRule type="expression" dxfId="498" priority="7753">
      <formula>$D2=$J$18</formula>
    </cfRule>
    <cfRule type="expression" dxfId="497" priority="7754">
      <formula>$D2=$J$14</formula>
    </cfRule>
    <cfRule type="expression" dxfId="496" priority="7755">
      <formula>$D2=$J$15</formula>
    </cfRule>
    <cfRule type="expression" dxfId="495" priority="7756">
      <formula>$D2=$J$12</formula>
    </cfRule>
    <cfRule type="expression" dxfId="494" priority="7757">
      <formula>$D2=$J$10</formula>
    </cfRule>
    <cfRule type="expression" dxfId="493" priority="7758">
      <formula>$D2=$J$11</formula>
    </cfRule>
  </conditionalFormatting>
  <conditionalFormatting sqref="J3:K6 J8:K8">
    <cfRule type="expression" dxfId="492" priority="7800">
      <formula>#REF!=$J$19</formula>
    </cfRule>
    <cfRule type="expression" dxfId="491" priority="7801">
      <formula>#REF!=$J$18</formula>
    </cfRule>
    <cfRule type="expression" dxfId="490" priority="7802">
      <formula>#REF!=$J$14</formula>
    </cfRule>
    <cfRule type="expression" dxfId="489" priority="7803">
      <formula>#REF!=$J$15</formula>
    </cfRule>
    <cfRule type="expression" dxfId="488" priority="7804">
      <formula>#REF!=$J$12</formula>
    </cfRule>
    <cfRule type="expression" dxfId="487" priority="7805">
      <formula>#REF!=$J$10</formula>
    </cfRule>
    <cfRule type="expression" dxfId="486" priority="7806">
      <formula>#REF!=$J$11</formula>
    </cfRule>
  </conditionalFormatting>
  <conditionalFormatting sqref="J18">
    <cfRule type="expression" dxfId="485" priority="7837">
      <formula>$A6=$J$17</formula>
    </cfRule>
    <cfRule type="expression" dxfId="484" priority="7838">
      <formula>$A6=$J$14</formula>
    </cfRule>
    <cfRule type="expression" dxfId="483" priority="7839">
      <formula>$A6=$J$15</formula>
    </cfRule>
    <cfRule type="expression" dxfId="482" priority="7840">
      <formula>$A6=$J$12</formula>
    </cfRule>
    <cfRule type="expression" dxfId="481" priority="7841">
      <formula>$A6=$J$10</formula>
    </cfRule>
    <cfRule type="expression" dxfId="480" priority="7842">
      <formula>$A6=$J$11</formula>
    </cfRule>
  </conditionalFormatting>
  <conditionalFormatting sqref="J9:K13">
    <cfRule type="expression" dxfId="479" priority="7843">
      <formula>#REF!=$J$19</formula>
    </cfRule>
    <cfRule type="expression" dxfId="478" priority="7844">
      <formula>#REF!=$J$18</formula>
    </cfRule>
    <cfRule type="expression" dxfId="477" priority="7845">
      <formula>#REF!=$J$14</formula>
    </cfRule>
    <cfRule type="expression" dxfId="476" priority="7846">
      <formula>#REF!=$J$15</formula>
    </cfRule>
    <cfRule type="expression" dxfId="475" priority="7847">
      <formula>#REF!=$J$12</formula>
    </cfRule>
    <cfRule type="expression" dxfId="474" priority="7848">
      <formula>#REF!=$J$10</formula>
    </cfRule>
    <cfRule type="expression" dxfId="473" priority="7849">
      <formula>#REF!=$J$11</formula>
    </cfRule>
  </conditionalFormatting>
  <conditionalFormatting sqref="J14:K102">
    <cfRule type="expression" dxfId="472" priority="7850">
      <formula>$D2=$J$19</formula>
    </cfRule>
    <cfRule type="expression" dxfId="471" priority="7851">
      <formula>$D2=$J$18</formula>
    </cfRule>
    <cfRule type="expression" dxfId="470" priority="7852">
      <formula>$D2=$J$14</formula>
    </cfRule>
    <cfRule type="expression" dxfId="469" priority="7853">
      <formula>$D2=$J$15</formula>
    </cfRule>
    <cfRule type="expression" dxfId="468" priority="7854">
      <formula>$D2=$J$12</formula>
    </cfRule>
    <cfRule type="expression" dxfId="467" priority="7855">
      <formula>$D2=$J$10</formula>
    </cfRule>
    <cfRule type="expression" dxfId="466" priority="7856">
      <formula>$D2=$J$11</formula>
    </cfRule>
  </conditionalFormatting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2" id="{8D0696B0-4CDE-41D3-BA5C-0837A1654789}">
            <xm:f>'Установка Uпит Номинал'!#REF!='Установка Uпит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73" id="{4BFF3103-E4A9-4A6C-A1B7-300514AE481D}">
            <xm:f>'Установка Uпит Номинал'!#REF!='Установка Uпит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274" id="{2976448E-7445-4CA9-8357-C15A0EA75267}">
            <xm:f>'Установка Uпит Номинал'!#REF!='Установка Uпит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75" id="{9908F527-D2F2-4AE4-B6D1-066E170DAC18}">
            <xm:f>'Установка Uпит Номинал'!#REF!='Установка Uпит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76" id="{1278FC22-0A47-4E5B-97C4-366F7FB939BE}">
            <xm:f>'Установка Uпит Номинал'!#REF!='Установка Uпит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77" id="{B6CFC02C-7227-464E-A631-E353F5B588B6}">
            <xm:f>'Установка Uпит Номинал'!#REF!='Установка Uпит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78" id="{A49F24EB-EEC7-486E-945A-BA05F27DAF08}">
            <xm:f>'Установка Uпит Номинал'!#REF!='Установка Uпит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J2:K2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zoomScaleNormal="100" workbookViewId="0">
      <selection activeCell="B8" sqref="B8"/>
    </sheetView>
  </sheetViews>
  <sheetFormatPr defaultColWidth="9.140625" defaultRowHeight="15" x14ac:dyDescent="0.25"/>
  <cols>
    <col min="1" max="1" width="17" bestFit="1" customWidth="1"/>
    <col min="2" max="2" width="102.425781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22" t="s">
        <v>21</v>
      </c>
      <c r="B1" s="22" t="s">
        <v>22</v>
      </c>
    </row>
    <row r="2" spans="1:2" x14ac:dyDescent="0.25">
      <c r="A2" t="s">
        <v>23</v>
      </c>
      <c r="B2" t="s">
        <v>1638</v>
      </c>
    </row>
    <row r="3" spans="1:2" x14ac:dyDescent="0.25">
      <c r="A3" t="s">
        <v>1603</v>
      </c>
      <c r="B3" t="s">
        <v>1606</v>
      </c>
    </row>
    <row r="4" spans="1:2" x14ac:dyDescent="0.25">
      <c r="A4" t="s">
        <v>1604</v>
      </c>
      <c r="B4" t="s">
        <v>1607</v>
      </c>
    </row>
    <row r="5" spans="1:2" x14ac:dyDescent="0.25">
      <c r="A5" t="s">
        <v>1605</v>
      </c>
      <c r="B5" t="s">
        <v>1608</v>
      </c>
    </row>
    <row r="6" spans="1:2" x14ac:dyDescent="0.25">
      <c r="A6" t="s">
        <v>1300</v>
      </c>
      <c r="B6" t="s">
        <v>1299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"/>
  <sheetViews>
    <sheetView zoomScale="85" zoomScaleNormal="85" workbookViewId="0">
      <selection sqref="A1:XFD1048576"/>
    </sheetView>
  </sheetViews>
  <sheetFormatPr defaultColWidth="35.7109375" defaultRowHeight="15" x14ac:dyDescent="0.25"/>
  <cols>
    <col min="1" max="2" width="35.7109375" style="2"/>
    <col min="3" max="3" width="18" style="2" customWidth="1"/>
    <col min="4" max="4" width="22.28515625" style="2" customWidth="1"/>
    <col min="5" max="5" width="35.7109375" style="2"/>
    <col min="6" max="6" width="16.7109375" style="3" customWidth="1"/>
    <col min="7" max="7" width="18.42578125" style="14" customWidth="1"/>
    <col min="8" max="8" width="19.85546875" style="14" customWidth="1"/>
    <col min="9" max="9" width="35.7109375" style="3"/>
    <col min="10" max="1024" width="35.7109375" style="2"/>
  </cols>
  <sheetData>
    <row r="1" spans="1:1024" ht="35.1" customHeight="1" x14ac:dyDescent="0.25">
      <c r="A1" s="19" t="s">
        <v>0</v>
      </c>
      <c r="B1" s="19" t="s">
        <v>1</v>
      </c>
      <c r="C1" s="19" t="s">
        <v>2</v>
      </c>
      <c r="D1" s="19" t="s">
        <v>851</v>
      </c>
      <c r="E1" s="19" t="s">
        <v>3</v>
      </c>
      <c r="F1" s="41" t="s">
        <v>7</v>
      </c>
      <c r="G1" s="20" t="s">
        <v>4</v>
      </c>
      <c r="H1" s="20" t="s">
        <v>5</v>
      </c>
      <c r="I1" s="21" t="s">
        <v>6</v>
      </c>
    </row>
    <row r="2" spans="1:1024" s="67" customFormat="1" ht="20.100000000000001" customHeight="1" x14ac:dyDescent="0.3">
      <c r="A2" s="52" t="s">
        <v>610</v>
      </c>
      <c r="B2" s="52" t="s">
        <v>14</v>
      </c>
      <c r="C2" s="66" t="s">
        <v>9</v>
      </c>
      <c r="D2" s="82" t="s">
        <v>9</v>
      </c>
      <c r="E2" s="68" t="s">
        <v>895</v>
      </c>
      <c r="F2" s="77">
        <v>0</v>
      </c>
      <c r="G2" s="78">
        <v>0</v>
      </c>
      <c r="H2" s="55">
        <v>1</v>
      </c>
      <c r="I2" s="69">
        <v>0</v>
      </c>
      <c r="AMH2" s="70"/>
      <c r="AMI2" s="70"/>
      <c r="AMJ2" s="70"/>
    </row>
    <row r="3" spans="1:1024" s="67" customFormat="1" ht="20.100000000000001" customHeight="1" x14ac:dyDescent="0.3">
      <c r="A3" s="52" t="s">
        <v>611</v>
      </c>
      <c r="B3" s="52" t="s">
        <v>14</v>
      </c>
      <c r="C3" s="66" t="s">
        <v>9</v>
      </c>
      <c r="D3" s="82" t="s">
        <v>9</v>
      </c>
      <c r="E3" s="68" t="s">
        <v>896</v>
      </c>
      <c r="F3" s="77">
        <v>0</v>
      </c>
      <c r="G3" s="78">
        <v>0</v>
      </c>
      <c r="H3" s="55">
        <v>1</v>
      </c>
      <c r="I3" s="69">
        <v>0</v>
      </c>
      <c r="AMH3" s="70"/>
      <c r="AMI3" s="70"/>
      <c r="AMJ3" s="70"/>
    </row>
    <row r="4" spans="1:1024" s="67" customFormat="1" ht="20.100000000000001" customHeight="1" x14ac:dyDescent="0.3">
      <c r="A4" s="52" t="s">
        <v>610</v>
      </c>
      <c r="B4" s="52" t="s">
        <v>10</v>
      </c>
      <c r="C4" s="66" t="s">
        <v>13</v>
      </c>
      <c r="D4" s="82" t="s">
        <v>9</v>
      </c>
      <c r="E4" s="68" t="s">
        <v>895</v>
      </c>
      <c r="F4" s="77">
        <v>0</v>
      </c>
      <c r="G4" s="78">
        <v>0</v>
      </c>
      <c r="H4" s="55">
        <v>1</v>
      </c>
      <c r="I4" s="69">
        <v>0</v>
      </c>
      <c r="AMH4" s="70"/>
      <c r="AMI4" s="70"/>
      <c r="AMJ4" s="70"/>
    </row>
    <row r="5" spans="1:1024" s="67" customFormat="1" ht="20.100000000000001" customHeight="1" x14ac:dyDescent="0.3">
      <c r="A5" s="52" t="s">
        <v>611</v>
      </c>
      <c r="B5" s="52" t="s">
        <v>10</v>
      </c>
      <c r="C5" s="66" t="s">
        <v>13</v>
      </c>
      <c r="D5" s="82" t="s">
        <v>9</v>
      </c>
      <c r="E5" s="68" t="s">
        <v>896</v>
      </c>
      <c r="F5" s="77">
        <v>0</v>
      </c>
      <c r="G5" s="78">
        <v>0</v>
      </c>
      <c r="H5" s="55">
        <v>1</v>
      </c>
      <c r="I5" s="69">
        <v>0</v>
      </c>
      <c r="AMH5" s="70"/>
      <c r="AMI5" s="70"/>
      <c r="AMJ5" s="70"/>
    </row>
    <row r="6" spans="1:1024" s="50" customFormat="1" ht="20.100000000000001" customHeight="1" x14ac:dyDescent="0.3">
      <c r="A6" s="52" t="s">
        <v>824</v>
      </c>
      <c r="B6" s="52" t="s">
        <v>14</v>
      </c>
      <c r="C6" s="53" t="s">
        <v>9</v>
      </c>
      <c r="D6" s="54" t="s">
        <v>9</v>
      </c>
      <c r="E6" s="52" t="s">
        <v>1160</v>
      </c>
      <c r="F6" s="75">
        <v>0</v>
      </c>
      <c r="G6" s="75">
        <v>0</v>
      </c>
      <c r="H6" s="55">
        <v>1</v>
      </c>
      <c r="I6" s="52">
        <v>0</v>
      </c>
      <c r="J6" s="52"/>
      <c r="K6" s="56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  <c r="GP6" s="52"/>
      <c r="GQ6" s="52"/>
      <c r="GR6" s="52"/>
      <c r="GS6" s="52"/>
      <c r="GT6" s="52"/>
      <c r="GU6" s="52"/>
      <c r="GV6" s="52"/>
      <c r="GW6" s="52"/>
      <c r="GX6" s="52"/>
      <c r="GY6" s="52"/>
      <c r="GZ6" s="52"/>
      <c r="HA6" s="52"/>
      <c r="HB6" s="52"/>
      <c r="HC6" s="52"/>
      <c r="HD6" s="52"/>
      <c r="HE6" s="52"/>
      <c r="HF6" s="52"/>
      <c r="HG6" s="52"/>
      <c r="HH6" s="52"/>
      <c r="HI6" s="52"/>
      <c r="HJ6" s="52"/>
      <c r="HK6" s="52"/>
      <c r="HL6" s="52"/>
      <c r="HM6" s="52"/>
      <c r="HN6" s="52"/>
      <c r="HO6" s="52"/>
      <c r="HP6" s="52"/>
      <c r="HQ6" s="52"/>
      <c r="HR6" s="52"/>
      <c r="HS6" s="52"/>
      <c r="HT6" s="52"/>
      <c r="HU6" s="52"/>
      <c r="HV6" s="52"/>
      <c r="HW6" s="52"/>
      <c r="HX6" s="52"/>
      <c r="HY6" s="52"/>
      <c r="HZ6" s="52"/>
      <c r="IA6" s="52"/>
      <c r="IB6" s="52"/>
      <c r="IC6" s="52"/>
      <c r="ID6" s="52"/>
      <c r="IE6" s="52"/>
      <c r="IF6" s="52"/>
      <c r="IG6" s="52"/>
      <c r="IH6" s="52"/>
      <c r="II6" s="52"/>
      <c r="IJ6" s="52"/>
      <c r="IK6" s="52"/>
      <c r="IL6" s="52"/>
      <c r="IM6" s="52"/>
      <c r="IN6" s="52"/>
      <c r="IO6" s="52"/>
      <c r="IP6" s="52"/>
      <c r="IQ6" s="52"/>
      <c r="IR6" s="52"/>
      <c r="IS6" s="52"/>
      <c r="IT6" s="52"/>
      <c r="IU6" s="52"/>
      <c r="IV6" s="52"/>
      <c r="IW6" s="52"/>
      <c r="IX6" s="52"/>
      <c r="IY6" s="52"/>
      <c r="IZ6" s="52"/>
      <c r="JA6" s="52"/>
      <c r="JB6" s="52"/>
      <c r="JC6" s="52"/>
      <c r="JD6" s="52"/>
      <c r="JE6" s="52"/>
      <c r="JF6" s="52"/>
      <c r="JG6" s="52"/>
      <c r="JH6" s="52"/>
      <c r="JI6" s="52"/>
      <c r="JJ6" s="52"/>
      <c r="JK6" s="52"/>
      <c r="JL6" s="52"/>
      <c r="JM6" s="52"/>
      <c r="JN6" s="52"/>
      <c r="JO6" s="52"/>
      <c r="JP6" s="52"/>
      <c r="JQ6" s="52"/>
      <c r="JR6" s="52"/>
      <c r="JS6" s="52"/>
      <c r="JT6" s="52"/>
      <c r="JU6" s="52"/>
      <c r="JV6" s="52"/>
      <c r="JW6" s="52"/>
      <c r="JX6" s="52"/>
      <c r="JY6" s="52"/>
      <c r="JZ6" s="52"/>
      <c r="KA6" s="52"/>
      <c r="KB6" s="52"/>
      <c r="KC6" s="52"/>
      <c r="KD6" s="52"/>
      <c r="KE6" s="52"/>
      <c r="KF6" s="52"/>
      <c r="KG6" s="52"/>
      <c r="KH6" s="52"/>
      <c r="KI6" s="52"/>
      <c r="KJ6" s="52"/>
      <c r="KK6" s="52"/>
      <c r="KL6" s="52"/>
      <c r="KM6" s="52"/>
      <c r="KN6" s="52"/>
      <c r="KO6" s="52"/>
      <c r="KP6" s="52"/>
      <c r="KQ6" s="52"/>
      <c r="KR6" s="52"/>
      <c r="KS6" s="52"/>
      <c r="KT6" s="52"/>
      <c r="KU6" s="52"/>
      <c r="KV6" s="52"/>
      <c r="KW6" s="52"/>
      <c r="KX6" s="52"/>
      <c r="KY6" s="52"/>
      <c r="KZ6" s="52"/>
      <c r="LA6" s="52"/>
      <c r="LB6" s="52"/>
      <c r="LC6" s="52"/>
      <c r="LD6" s="52"/>
      <c r="LE6" s="52"/>
      <c r="LF6" s="52"/>
      <c r="LG6" s="52"/>
      <c r="LH6" s="52"/>
      <c r="LI6" s="52"/>
      <c r="LJ6" s="52"/>
      <c r="LK6" s="52"/>
      <c r="LL6" s="52"/>
      <c r="LM6" s="52"/>
      <c r="LN6" s="52"/>
      <c r="LO6" s="52"/>
      <c r="LP6" s="52"/>
      <c r="LQ6" s="52"/>
      <c r="LR6" s="52"/>
      <c r="LS6" s="52"/>
      <c r="LT6" s="52"/>
      <c r="LU6" s="52"/>
      <c r="LV6" s="52"/>
      <c r="LW6" s="52"/>
      <c r="LX6" s="52"/>
      <c r="LY6" s="52"/>
      <c r="LZ6" s="52"/>
      <c r="MA6" s="52"/>
      <c r="MB6" s="52"/>
      <c r="MC6" s="52"/>
      <c r="MD6" s="52"/>
      <c r="ME6" s="52"/>
      <c r="MF6" s="52"/>
      <c r="MG6" s="52"/>
      <c r="MH6" s="52"/>
      <c r="MI6" s="52"/>
      <c r="MJ6" s="52"/>
      <c r="MK6" s="52"/>
      <c r="ML6" s="52"/>
      <c r="MM6" s="52"/>
      <c r="MN6" s="52"/>
      <c r="MO6" s="52"/>
      <c r="MP6" s="52"/>
      <c r="MQ6" s="52"/>
      <c r="MR6" s="52"/>
      <c r="MS6" s="52"/>
      <c r="MT6" s="52"/>
      <c r="MU6" s="52"/>
      <c r="MV6" s="52"/>
      <c r="MW6" s="52"/>
      <c r="MX6" s="52"/>
      <c r="MY6" s="52"/>
      <c r="MZ6" s="52"/>
      <c r="NA6" s="52"/>
      <c r="NB6" s="52"/>
      <c r="NC6" s="52"/>
      <c r="ND6" s="52"/>
      <c r="NE6" s="52"/>
      <c r="NF6" s="52"/>
      <c r="NG6" s="52"/>
      <c r="NH6" s="52"/>
      <c r="NI6" s="52"/>
      <c r="NJ6" s="52"/>
      <c r="NK6" s="52"/>
      <c r="NL6" s="52"/>
      <c r="NM6" s="52"/>
      <c r="NN6" s="52"/>
      <c r="NO6" s="52"/>
      <c r="NP6" s="52"/>
      <c r="NQ6" s="52"/>
      <c r="NR6" s="52"/>
      <c r="NS6" s="52"/>
      <c r="NT6" s="52"/>
      <c r="NU6" s="52"/>
      <c r="NV6" s="52"/>
      <c r="NW6" s="52"/>
      <c r="NX6" s="52"/>
      <c r="NY6" s="52"/>
      <c r="NZ6" s="52"/>
      <c r="OA6" s="52"/>
      <c r="OB6" s="52"/>
      <c r="OC6" s="52"/>
      <c r="OD6" s="52"/>
      <c r="OE6" s="52"/>
      <c r="OF6" s="52"/>
      <c r="OG6" s="52"/>
      <c r="OH6" s="52"/>
      <c r="OI6" s="52"/>
      <c r="OJ6" s="52"/>
      <c r="OK6" s="52"/>
      <c r="OL6" s="52"/>
      <c r="OM6" s="52"/>
      <c r="ON6" s="52"/>
      <c r="OO6" s="52"/>
      <c r="OP6" s="52"/>
      <c r="OQ6" s="52"/>
      <c r="OR6" s="52"/>
      <c r="OS6" s="52"/>
      <c r="OT6" s="52"/>
      <c r="OU6" s="52"/>
      <c r="OV6" s="52"/>
      <c r="OW6" s="52"/>
      <c r="OX6" s="52"/>
      <c r="OY6" s="52"/>
      <c r="OZ6" s="52"/>
      <c r="PA6" s="52"/>
      <c r="PB6" s="52"/>
      <c r="PC6" s="52"/>
      <c r="PD6" s="52"/>
      <c r="PE6" s="52"/>
      <c r="PF6" s="52"/>
      <c r="PG6" s="52"/>
      <c r="PH6" s="52"/>
      <c r="PI6" s="52"/>
      <c r="PJ6" s="52"/>
      <c r="PK6" s="52"/>
      <c r="PL6" s="52"/>
      <c r="PM6" s="52"/>
      <c r="PN6" s="52"/>
      <c r="PO6" s="52"/>
      <c r="PP6" s="52"/>
      <c r="PQ6" s="52"/>
      <c r="PR6" s="52"/>
      <c r="PS6" s="52"/>
      <c r="PT6" s="52"/>
      <c r="PU6" s="52"/>
      <c r="PV6" s="52"/>
      <c r="PW6" s="52"/>
      <c r="PX6" s="52"/>
      <c r="PY6" s="52"/>
      <c r="PZ6" s="52"/>
      <c r="QA6" s="52"/>
      <c r="QB6" s="52"/>
      <c r="QC6" s="52"/>
      <c r="QD6" s="52"/>
      <c r="QE6" s="52"/>
      <c r="QF6" s="52"/>
      <c r="QG6" s="52"/>
      <c r="QH6" s="52"/>
      <c r="QI6" s="52"/>
      <c r="QJ6" s="52"/>
      <c r="QK6" s="52"/>
      <c r="QL6" s="52"/>
      <c r="QM6" s="52"/>
      <c r="QN6" s="52"/>
      <c r="QO6" s="52"/>
      <c r="QP6" s="52"/>
      <c r="QQ6" s="52"/>
      <c r="QR6" s="52"/>
      <c r="QS6" s="52"/>
      <c r="QT6" s="52"/>
      <c r="QU6" s="52"/>
      <c r="QV6" s="52"/>
      <c r="QW6" s="52"/>
      <c r="QX6" s="52"/>
      <c r="QY6" s="52"/>
      <c r="QZ6" s="52"/>
      <c r="RA6" s="52"/>
      <c r="RB6" s="52"/>
      <c r="RC6" s="52"/>
      <c r="RD6" s="52"/>
      <c r="RE6" s="52"/>
      <c r="RF6" s="52"/>
      <c r="RG6" s="52"/>
      <c r="RH6" s="52"/>
      <c r="RI6" s="52"/>
      <c r="RJ6" s="52"/>
      <c r="RK6" s="52"/>
      <c r="RL6" s="52"/>
      <c r="RM6" s="52"/>
      <c r="RN6" s="52"/>
      <c r="RO6" s="52"/>
      <c r="RP6" s="52"/>
      <c r="RQ6" s="52"/>
      <c r="RR6" s="52"/>
      <c r="RS6" s="52"/>
      <c r="RT6" s="52"/>
      <c r="RU6" s="52"/>
      <c r="RV6" s="52"/>
      <c r="RW6" s="52"/>
      <c r="RX6" s="52"/>
      <c r="RY6" s="52"/>
      <c r="RZ6" s="52"/>
      <c r="SA6" s="52"/>
      <c r="SB6" s="52"/>
      <c r="SC6" s="52"/>
      <c r="SD6" s="52"/>
      <c r="SE6" s="52"/>
      <c r="SF6" s="52"/>
      <c r="SG6" s="52"/>
      <c r="SH6" s="52"/>
      <c r="SI6" s="52"/>
      <c r="SJ6" s="52"/>
      <c r="SK6" s="52"/>
      <c r="SL6" s="52"/>
      <c r="SM6" s="52"/>
      <c r="SN6" s="52"/>
      <c r="SO6" s="52"/>
      <c r="SP6" s="52"/>
      <c r="SQ6" s="52"/>
      <c r="SR6" s="52"/>
      <c r="SS6" s="52"/>
      <c r="ST6" s="52"/>
      <c r="SU6" s="52"/>
      <c r="SV6" s="52"/>
      <c r="SW6" s="52"/>
      <c r="SX6" s="52"/>
      <c r="SY6" s="52"/>
      <c r="SZ6" s="52"/>
      <c r="TA6" s="52"/>
      <c r="TB6" s="52"/>
      <c r="TC6" s="52"/>
      <c r="TD6" s="52"/>
      <c r="TE6" s="52"/>
      <c r="TF6" s="52"/>
      <c r="TG6" s="52"/>
      <c r="TH6" s="52"/>
      <c r="TI6" s="52"/>
      <c r="TJ6" s="52"/>
      <c r="TK6" s="52"/>
      <c r="TL6" s="52"/>
      <c r="TM6" s="52"/>
      <c r="TN6" s="52"/>
      <c r="TO6" s="52"/>
      <c r="TP6" s="52"/>
      <c r="TQ6" s="52"/>
      <c r="TR6" s="52"/>
      <c r="TS6" s="52"/>
      <c r="TT6" s="52"/>
      <c r="TU6" s="52"/>
      <c r="TV6" s="52"/>
      <c r="TW6" s="52"/>
      <c r="TX6" s="52"/>
      <c r="TY6" s="52"/>
      <c r="TZ6" s="52"/>
      <c r="UA6" s="52"/>
      <c r="UB6" s="52"/>
      <c r="UC6" s="52"/>
      <c r="UD6" s="52"/>
      <c r="UE6" s="52"/>
      <c r="UF6" s="52"/>
      <c r="UG6" s="52"/>
      <c r="UH6" s="52"/>
      <c r="UI6" s="52"/>
      <c r="UJ6" s="52"/>
      <c r="UK6" s="52"/>
      <c r="UL6" s="52"/>
      <c r="UM6" s="52"/>
      <c r="UN6" s="52"/>
      <c r="UO6" s="52"/>
      <c r="UP6" s="52"/>
      <c r="UQ6" s="52"/>
      <c r="UR6" s="52"/>
      <c r="US6" s="52"/>
      <c r="UT6" s="52"/>
      <c r="UU6" s="52"/>
      <c r="UV6" s="52"/>
      <c r="UW6" s="52"/>
      <c r="UX6" s="52"/>
      <c r="UY6" s="52"/>
      <c r="UZ6" s="52"/>
      <c r="VA6" s="52"/>
      <c r="VB6" s="52"/>
      <c r="VC6" s="52"/>
      <c r="VD6" s="52"/>
      <c r="VE6" s="52"/>
      <c r="VF6" s="52"/>
      <c r="VG6" s="52"/>
      <c r="VH6" s="52"/>
      <c r="VI6" s="52"/>
      <c r="VJ6" s="52"/>
      <c r="VK6" s="52"/>
      <c r="VL6" s="52"/>
      <c r="VM6" s="52"/>
      <c r="VN6" s="52"/>
      <c r="VO6" s="52"/>
      <c r="VP6" s="52"/>
      <c r="VQ6" s="52"/>
      <c r="VR6" s="52"/>
      <c r="VS6" s="52"/>
      <c r="VT6" s="52"/>
      <c r="VU6" s="52"/>
      <c r="VV6" s="52"/>
      <c r="VW6" s="52"/>
      <c r="VX6" s="52"/>
      <c r="VY6" s="52"/>
      <c r="VZ6" s="52"/>
      <c r="WA6" s="52"/>
      <c r="WB6" s="52"/>
      <c r="WC6" s="52"/>
      <c r="WD6" s="52"/>
      <c r="WE6" s="52"/>
      <c r="WF6" s="52"/>
      <c r="WG6" s="52"/>
      <c r="WH6" s="52"/>
      <c r="WI6" s="52"/>
      <c r="WJ6" s="52"/>
      <c r="WK6" s="52"/>
      <c r="WL6" s="52"/>
      <c r="WM6" s="52"/>
      <c r="WN6" s="52"/>
      <c r="WO6" s="52"/>
      <c r="WP6" s="52"/>
      <c r="WQ6" s="52"/>
      <c r="WR6" s="52"/>
      <c r="WS6" s="52"/>
      <c r="WT6" s="52"/>
      <c r="WU6" s="52"/>
      <c r="WV6" s="52"/>
      <c r="WW6" s="52"/>
      <c r="WX6" s="52"/>
      <c r="WY6" s="52"/>
      <c r="WZ6" s="52"/>
      <c r="XA6" s="52"/>
      <c r="XB6" s="52"/>
      <c r="XC6" s="52"/>
      <c r="XD6" s="52"/>
      <c r="XE6" s="52"/>
      <c r="XF6" s="52"/>
      <c r="XG6" s="52"/>
      <c r="XH6" s="52"/>
      <c r="XI6" s="52"/>
      <c r="XJ6" s="52"/>
      <c r="XK6" s="52"/>
      <c r="XL6" s="52"/>
      <c r="XM6" s="52"/>
      <c r="XN6" s="52"/>
      <c r="XO6" s="52"/>
      <c r="XP6" s="52"/>
      <c r="XQ6" s="52"/>
      <c r="XR6" s="52"/>
      <c r="XS6" s="52"/>
      <c r="XT6" s="52"/>
      <c r="XU6" s="52"/>
      <c r="XV6" s="52"/>
      <c r="XW6" s="52"/>
      <c r="XX6" s="52"/>
      <c r="XY6" s="52"/>
      <c r="XZ6" s="52"/>
      <c r="YA6" s="52"/>
      <c r="YB6" s="52"/>
      <c r="YC6" s="52"/>
      <c r="YD6" s="52"/>
      <c r="YE6" s="52"/>
      <c r="YF6" s="52"/>
      <c r="YG6" s="52"/>
      <c r="YH6" s="52"/>
      <c r="YI6" s="52"/>
      <c r="YJ6" s="52"/>
      <c r="YK6" s="52"/>
      <c r="YL6" s="52"/>
      <c r="YM6" s="52"/>
      <c r="YN6" s="52"/>
      <c r="YO6" s="52"/>
      <c r="YP6" s="52"/>
      <c r="YQ6" s="52"/>
      <c r="YR6" s="52"/>
      <c r="YS6" s="52"/>
      <c r="YT6" s="52"/>
      <c r="YU6" s="52"/>
      <c r="YV6" s="52"/>
      <c r="YW6" s="52"/>
      <c r="YX6" s="52"/>
      <c r="YY6" s="52"/>
      <c r="YZ6" s="52"/>
      <c r="ZA6" s="52"/>
      <c r="ZB6" s="52"/>
      <c r="ZC6" s="52"/>
      <c r="ZD6" s="52"/>
      <c r="ZE6" s="52"/>
      <c r="ZF6" s="52"/>
      <c r="ZG6" s="52"/>
      <c r="ZH6" s="52"/>
      <c r="ZI6" s="52"/>
      <c r="ZJ6" s="52"/>
      <c r="ZK6" s="52"/>
      <c r="ZL6" s="52"/>
      <c r="ZM6" s="52"/>
      <c r="ZN6" s="52"/>
      <c r="ZO6" s="52"/>
      <c r="ZP6" s="52"/>
      <c r="ZQ6" s="52"/>
      <c r="ZR6" s="52"/>
      <c r="ZS6" s="52"/>
      <c r="ZT6" s="52"/>
      <c r="ZU6" s="52"/>
      <c r="ZV6" s="52"/>
      <c r="ZW6" s="52"/>
      <c r="ZX6" s="52"/>
      <c r="ZY6" s="52"/>
      <c r="ZZ6" s="52"/>
      <c r="AAA6" s="52"/>
      <c r="AAB6" s="52"/>
      <c r="AAC6" s="52"/>
      <c r="AAD6" s="52"/>
      <c r="AAE6" s="52"/>
      <c r="AAF6" s="52"/>
      <c r="AAG6" s="52"/>
      <c r="AAH6" s="52"/>
      <c r="AAI6" s="52"/>
      <c r="AAJ6" s="52"/>
      <c r="AAK6" s="52"/>
      <c r="AAL6" s="52"/>
      <c r="AAM6" s="52"/>
      <c r="AAN6" s="52"/>
      <c r="AAO6" s="52"/>
      <c r="AAP6" s="52"/>
      <c r="AAQ6" s="52"/>
      <c r="AAR6" s="52"/>
      <c r="AAS6" s="52"/>
      <c r="AAT6" s="52"/>
      <c r="AAU6" s="52"/>
      <c r="AAV6" s="52"/>
      <c r="AAW6" s="52"/>
      <c r="AAX6" s="52"/>
      <c r="AAY6" s="52"/>
      <c r="AAZ6" s="52"/>
      <c r="ABA6" s="52"/>
      <c r="ABB6" s="52"/>
      <c r="ABC6" s="52"/>
      <c r="ABD6" s="52"/>
      <c r="ABE6" s="52"/>
      <c r="ABF6" s="52"/>
      <c r="ABG6" s="52"/>
      <c r="ABH6" s="52"/>
      <c r="ABI6" s="52"/>
      <c r="ABJ6" s="52"/>
      <c r="ABK6" s="52"/>
      <c r="ABL6" s="52"/>
      <c r="ABM6" s="52"/>
      <c r="ABN6" s="52"/>
      <c r="ABO6" s="52"/>
      <c r="ABP6" s="52"/>
      <c r="ABQ6" s="52"/>
      <c r="ABR6" s="52"/>
      <c r="ABS6" s="52"/>
      <c r="ABT6" s="52"/>
      <c r="ABU6" s="52"/>
      <c r="ABV6" s="52"/>
      <c r="ABW6" s="52"/>
      <c r="ABX6" s="52"/>
      <c r="ABY6" s="52"/>
      <c r="ABZ6" s="52"/>
      <c r="ACA6" s="52"/>
      <c r="ACB6" s="52"/>
      <c r="ACC6" s="52"/>
      <c r="ACD6" s="52"/>
      <c r="ACE6" s="52"/>
      <c r="ACF6" s="52"/>
      <c r="ACG6" s="52"/>
      <c r="ACH6" s="52"/>
      <c r="ACI6" s="52"/>
      <c r="ACJ6" s="52"/>
      <c r="ACK6" s="52"/>
      <c r="ACL6" s="52"/>
      <c r="ACM6" s="52"/>
      <c r="ACN6" s="52"/>
      <c r="ACO6" s="52"/>
      <c r="ACP6" s="52"/>
      <c r="ACQ6" s="52"/>
      <c r="ACR6" s="52"/>
      <c r="ACS6" s="52"/>
      <c r="ACT6" s="52"/>
      <c r="ACU6" s="52"/>
      <c r="ACV6" s="52"/>
      <c r="ACW6" s="52"/>
      <c r="ACX6" s="52"/>
      <c r="ACY6" s="52"/>
      <c r="ACZ6" s="52"/>
      <c r="ADA6" s="52"/>
      <c r="ADB6" s="52"/>
      <c r="ADC6" s="52"/>
      <c r="ADD6" s="52"/>
      <c r="ADE6" s="52"/>
      <c r="ADF6" s="52"/>
      <c r="ADG6" s="52"/>
      <c r="ADH6" s="52"/>
      <c r="ADI6" s="52"/>
      <c r="ADJ6" s="52"/>
      <c r="ADK6" s="52"/>
      <c r="ADL6" s="52"/>
      <c r="ADM6" s="52"/>
      <c r="ADN6" s="52"/>
      <c r="ADO6" s="52"/>
      <c r="ADP6" s="52"/>
      <c r="ADQ6" s="52"/>
      <c r="ADR6" s="52"/>
      <c r="ADS6" s="52"/>
      <c r="ADT6" s="52"/>
      <c r="ADU6" s="52"/>
      <c r="ADV6" s="52"/>
      <c r="ADW6" s="52"/>
      <c r="ADX6" s="52"/>
      <c r="ADY6" s="52"/>
      <c r="ADZ6" s="52"/>
      <c r="AEA6" s="52"/>
      <c r="AEB6" s="52"/>
      <c r="AEC6" s="52"/>
      <c r="AED6" s="52"/>
      <c r="AEE6" s="52"/>
      <c r="AEF6" s="52"/>
      <c r="AEG6" s="52"/>
      <c r="AEH6" s="52"/>
      <c r="AEI6" s="52"/>
      <c r="AEJ6" s="52"/>
      <c r="AEK6" s="52"/>
      <c r="AEL6" s="52"/>
      <c r="AEM6" s="52"/>
      <c r="AEN6" s="52"/>
      <c r="AEO6" s="52"/>
      <c r="AEP6" s="52"/>
      <c r="AEQ6" s="52"/>
      <c r="AER6" s="52"/>
      <c r="AES6" s="52"/>
      <c r="AET6" s="52"/>
      <c r="AEU6" s="52"/>
      <c r="AEV6" s="52"/>
      <c r="AEW6" s="52"/>
      <c r="AEX6" s="52"/>
      <c r="AEY6" s="52"/>
      <c r="AEZ6" s="52"/>
      <c r="AFA6" s="52"/>
      <c r="AFB6" s="52"/>
      <c r="AFC6" s="52"/>
      <c r="AFD6" s="52"/>
      <c r="AFE6" s="52"/>
      <c r="AFF6" s="52"/>
      <c r="AFG6" s="52"/>
      <c r="AFH6" s="52"/>
      <c r="AFI6" s="52"/>
      <c r="AFJ6" s="52"/>
      <c r="AFK6" s="52"/>
      <c r="AFL6" s="52"/>
      <c r="AFM6" s="52"/>
      <c r="AFN6" s="52"/>
      <c r="AFO6" s="52"/>
      <c r="AFP6" s="52"/>
      <c r="AFQ6" s="52"/>
      <c r="AFR6" s="52"/>
      <c r="AFS6" s="52"/>
      <c r="AFT6" s="52"/>
      <c r="AFU6" s="52"/>
      <c r="AFV6" s="52"/>
      <c r="AFW6" s="52"/>
      <c r="AFX6" s="52"/>
      <c r="AFY6" s="52"/>
      <c r="AFZ6" s="52"/>
      <c r="AGA6" s="52"/>
      <c r="AGB6" s="52"/>
      <c r="AGC6" s="52"/>
      <c r="AGD6" s="52"/>
      <c r="AGE6" s="52"/>
      <c r="AGF6" s="52"/>
      <c r="AGG6" s="52"/>
      <c r="AGH6" s="52"/>
      <c r="AGI6" s="52"/>
      <c r="AGJ6" s="52"/>
      <c r="AGK6" s="52"/>
      <c r="AGL6" s="52"/>
      <c r="AGM6" s="52"/>
      <c r="AGN6" s="52"/>
      <c r="AGO6" s="52"/>
      <c r="AGP6" s="52"/>
      <c r="AGQ6" s="52"/>
      <c r="AGR6" s="52"/>
      <c r="AGS6" s="52"/>
      <c r="AGT6" s="52"/>
      <c r="AGU6" s="52"/>
      <c r="AGV6" s="52"/>
      <c r="AGW6" s="52"/>
      <c r="AGX6" s="52"/>
      <c r="AGY6" s="52"/>
      <c r="AGZ6" s="52"/>
      <c r="AHA6" s="52"/>
      <c r="AHB6" s="52"/>
      <c r="AHC6" s="52"/>
      <c r="AHD6" s="52"/>
      <c r="AHE6" s="52"/>
      <c r="AHF6" s="52"/>
      <c r="AHG6" s="52"/>
      <c r="AHH6" s="52"/>
      <c r="AHI6" s="52"/>
      <c r="AHJ6" s="52"/>
      <c r="AHK6" s="52"/>
      <c r="AHL6" s="52"/>
      <c r="AHM6" s="52"/>
      <c r="AHN6" s="52"/>
      <c r="AHO6" s="52"/>
      <c r="AHP6" s="52"/>
      <c r="AHQ6" s="52"/>
      <c r="AHR6" s="52"/>
      <c r="AHS6" s="52"/>
      <c r="AHT6" s="52"/>
      <c r="AHU6" s="52"/>
      <c r="AHV6" s="52"/>
      <c r="AHW6" s="52"/>
      <c r="AHX6" s="52"/>
      <c r="AHY6" s="52"/>
      <c r="AHZ6" s="52"/>
      <c r="AIA6" s="52"/>
      <c r="AIB6" s="52"/>
      <c r="AIC6" s="52"/>
      <c r="AID6" s="52"/>
      <c r="AIE6" s="52"/>
      <c r="AIF6" s="52"/>
      <c r="AIG6" s="52"/>
      <c r="AIH6" s="52"/>
      <c r="AII6" s="52"/>
      <c r="AIJ6" s="52"/>
      <c r="AIK6" s="52"/>
      <c r="AIL6" s="52"/>
      <c r="AIM6" s="52"/>
      <c r="AIN6" s="52"/>
      <c r="AIO6" s="52"/>
      <c r="AIP6" s="52"/>
      <c r="AIQ6" s="52"/>
      <c r="AIR6" s="52"/>
      <c r="AIS6" s="52"/>
      <c r="AIT6" s="52"/>
      <c r="AIU6" s="52"/>
      <c r="AIV6" s="52"/>
      <c r="AIW6" s="52"/>
      <c r="AIX6" s="52"/>
      <c r="AIY6" s="52"/>
      <c r="AIZ6" s="52"/>
      <c r="AJA6" s="52"/>
      <c r="AJB6" s="52"/>
      <c r="AJC6" s="52"/>
      <c r="AJD6" s="52"/>
      <c r="AJE6" s="52"/>
      <c r="AJF6" s="52"/>
      <c r="AJG6" s="52"/>
      <c r="AJH6" s="52"/>
      <c r="AJI6" s="52"/>
      <c r="AJJ6" s="52"/>
      <c r="AJK6" s="52"/>
      <c r="AJL6" s="52"/>
      <c r="AJM6" s="52"/>
      <c r="AJN6" s="52"/>
      <c r="AJO6" s="52"/>
      <c r="AJP6" s="52"/>
      <c r="AJQ6" s="52"/>
      <c r="AJR6" s="52"/>
      <c r="AJS6" s="52"/>
      <c r="AJT6" s="52"/>
      <c r="AJU6" s="52"/>
      <c r="AJV6" s="52"/>
      <c r="AJW6" s="52"/>
      <c r="AJX6" s="52"/>
      <c r="AJY6" s="52"/>
      <c r="AJZ6" s="52"/>
      <c r="AKA6" s="52"/>
      <c r="AKB6" s="52"/>
      <c r="AKC6" s="52"/>
      <c r="AKD6" s="52"/>
      <c r="AKE6" s="52"/>
      <c r="AKF6" s="52"/>
      <c r="AKG6" s="52"/>
      <c r="AKH6" s="52"/>
      <c r="AKI6" s="52"/>
      <c r="AKJ6" s="52"/>
      <c r="AKK6" s="52"/>
      <c r="AKL6" s="52"/>
      <c r="AKM6" s="52"/>
      <c r="AKN6" s="52"/>
      <c r="AKO6" s="52"/>
      <c r="AKP6" s="52"/>
      <c r="AKQ6" s="52"/>
      <c r="AKR6" s="52"/>
      <c r="AKS6" s="52"/>
      <c r="AKT6" s="52"/>
      <c r="AKU6" s="52"/>
      <c r="AKV6" s="52"/>
      <c r="AKW6" s="52"/>
      <c r="AKX6" s="52"/>
      <c r="AKY6" s="52"/>
      <c r="AKZ6" s="52"/>
      <c r="ALA6" s="52"/>
      <c r="ALB6" s="52"/>
      <c r="ALC6" s="52"/>
      <c r="ALD6" s="52"/>
      <c r="ALE6" s="52"/>
      <c r="ALF6" s="52"/>
      <c r="ALG6" s="52"/>
      <c r="ALH6" s="52"/>
      <c r="ALI6" s="52"/>
      <c r="ALJ6" s="52"/>
      <c r="ALK6" s="52"/>
      <c r="ALL6" s="52"/>
      <c r="ALM6" s="52"/>
      <c r="ALN6" s="52"/>
      <c r="ALO6" s="52"/>
      <c r="ALP6" s="52"/>
      <c r="ALQ6" s="52"/>
      <c r="ALR6" s="52"/>
      <c r="ALS6" s="52"/>
      <c r="ALT6" s="52"/>
      <c r="ALU6" s="52"/>
      <c r="ALV6" s="52"/>
      <c r="ALW6" s="52"/>
      <c r="ALX6" s="52"/>
      <c r="ALY6" s="52"/>
      <c r="ALZ6" s="52"/>
      <c r="AMA6" s="52"/>
      <c r="AMB6" s="52"/>
      <c r="AMC6" s="52"/>
      <c r="AMD6" s="52"/>
      <c r="AME6" s="52"/>
      <c r="AMF6" s="52"/>
    </row>
    <row r="7" spans="1:1024" s="50" customFormat="1" ht="20.100000000000001" customHeight="1" x14ac:dyDescent="0.3">
      <c r="A7" s="52" t="s">
        <v>826</v>
      </c>
      <c r="B7" s="52" t="s">
        <v>885</v>
      </c>
      <c r="C7" s="53" t="s">
        <v>9</v>
      </c>
      <c r="D7" s="54" t="s">
        <v>9</v>
      </c>
      <c r="E7" s="52" t="s">
        <v>886</v>
      </c>
      <c r="F7" s="79">
        <v>0</v>
      </c>
      <c r="G7" s="75">
        <v>0</v>
      </c>
      <c r="H7" s="55">
        <v>1</v>
      </c>
      <c r="I7" s="52">
        <v>0</v>
      </c>
      <c r="J7" s="52"/>
      <c r="K7" s="56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52"/>
      <c r="GO7" s="52"/>
      <c r="GP7" s="52"/>
      <c r="GQ7" s="52"/>
      <c r="GR7" s="52"/>
      <c r="GS7" s="52"/>
      <c r="GT7" s="52"/>
      <c r="GU7" s="52"/>
      <c r="GV7" s="52"/>
      <c r="GW7" s="52"/>
      <c r="GX7" s="52"/>
      <c r="GY7" s="52"/>
      <c r="GZ7" s="52"/>
      <c r="HA7" s="52"/>
      <c r="HB7" s="52"/>
      <c r="HC7" s="52"/>
      <c r="HD7" s="52"/>
      <c r="HE7" s="52"/>
      <c r="HF7" s="52"/>
      <c r="HG7" s="52"/>
      <c r="HH7" s="52"/>
      <c r="HI7" s="52"/>
      <c r="HJ7" s="52"/>
      <c r="HK7" s="52"/>
      <c r="HL7" s="52"/>
      <c r="HM7" s="52"/>
      <c r="HN7" s="52"/>
      <c r="HO7" s="52"/>
      <c r="HP7" s="52"/>
      <c r="HQ7" s="52"/>
      <c r="HR7" s="52"/>
      <c r="HS7" s="52"/>
      <c r="HT7" s="52"/>
      <c r="HU7" s="52"/>
      <c r="HV7" s="52"/>
      <c r="HW7" s="52"/>
      <c r="HX7" s="52"/>
      <c r="HY7" s="52"/>
      <c r="HZ7" s="52"/>
      <c r="IA7" s="52"/>
      <c r="IB7" s="52"/>
      <c r="IC7" s="52"/>
      <c r="ID7" s="52"/>
      <c r="IE7" s="52"/>
      <c r="IF7" s="52"/>
      <c r="IG7" s="52"/>
      <c r="IH7" s="52"/>
      <c r="II7" s="52"/>
      <c r="IJ7" s="52"/>
      <c r="IK7" s="52"/>
      <c r="IL7" s="52"/>
      <c r="IM7" s="52"/>
      <c r="IN7" s="52"/>
      <c r="IO7" s="52"/>
      <c r="IP7" s="52"/>
      <c r="IQ7" s="52"/>
      <c r="IR7" s="52"/>
      <c r="IS7" s="52"/>
      <c r="IT7" s="52"/>
      <c r="IU7" s="52"/>
      <c r="IV7" s="52"/>
      <c r="IW7" s="52"/>
      <c r="IX7" s="52"/>
      <c r="IY7" s="52"/>
      <c r="IZ7" s="52"/>
      <c r="JA7" s="52"/>
      <c r="JB7" s="52"/>
      <c r="JC7" s="52"/>
      <c r="JD7" s="52"/>
      <c r="JE7" s="52"/>
      <c r="JF7" s="52"/>
      <c r="JG7" s="52"/>
      <c r="JH7" s="52"/>
      <c r="JI7" s="52"/>
      <c r="JJ7" s="52"/>
      <c r="JK7" s="52"/>
      <c r="JL7" s="52"/>
      <c r="JM7" s="52"/>
      <c r="JN7" s="52"/>
      <c r="JO7" s="52"/>
      <c r="JP7" s="52"/>
      <c r="JQ7" s="52"/>
      <c r="JR7" s="52"/>
      <c r="JS7" s="52"/>
      <c r="JT7" s="52"/>
      <c r="JU7" s="52"/>
      <c r="JV7" s="52"/>
      <c r="JW7" s="52"/>
      <c r="JX7" s="52"/>
      <c r="JY7" s="52"/>
      <c r="JZ7" s="52"/>
      <c r="KA7" s="52"/>
      <c r="KB7" s="52"/>
      <c r="KC7" s="52"/>
      <c r="KD7" s="52"/>
      <c r="KE7" s="52"/>
      <c r="KF7" s="52"/>
      <c r="KG7" s="52"/>
      <c r="KH7" s="52"/>
      <c r="KI7" s="52"/>
      <c r="KJ7" s="52"/>
      <c r="KK7" s="52"/>
      <c r="KL7" s="52"/>
      <c r="KM7" s="52"/>
      <c r="KN7" s="52"/>
      <c r="KO7" s="52"/>
      <c r="KP7" s="52"/>
      <c r="KQ7" s="52"/>
      <c r="KR7" s="52"/>
      <c r="KS7" s="52"/>
      <c r="KT7" s="52"/>
      <c r="KU7" s="52"/>
      <c r="KV7" s="52"/>
      <c r="KW7" s="52"/>
      <c r="KX7" s="52"/>
      <c r="KY7" s="52"/>
      <c r="KZ7" s="52"/>
      <c r="LA7" s="52"/>
      <c r="LB7" s="52"/>
      <c r="LC7" s="52"/>
      <c r="LD7" s="52"/>
      <c r="LE7" s="52"/>
      <c r="LF7" s="52"/>
      <c r="LG7" s="52"/>
      <c r="LH7" s="52"/>
      <c r="LI7" s="52"/>
      <c r="LJ7" s="52"/>
      <c r="LK7" s="52"/>
      <c r="LL7" s="52"/>
      <c r="LM7" s="52"/>
      <c r="LN7" s="52"/>
      <c r="LO7" s="52"/>
      <c r="LP7" s="52"/>
      <c r="LQ7" s="52"/>
      <c r="LR7" s="52"/>
      <c r="LS7" s="52"/>
      <c r="LT7" s="52"/>
      <c r="LU7" s="52"/>
      <c r="LV7" s="52"/>
      <c r="LW7" s="52"/>
      <c r="LX7" s="52"/>
      <c r="LY7" s="52"/>
      <c r="LZ7" s="52"/>
      <c r="MA7" s="52"/>
      <c r="MB7" s="52"/>
      <c r="MC7" s="52"/>
      <c r="MD7" s="52"/>
      <c r="ME7" s="52"/>
      <c r="MF7" s="52"/>
      <c r="MG7" s="52"/>
      <c r="MH7" s="52"/>
      <c r="MI7" s="52"/>
      <c r="MJ7" s="52"/>
      <c r="MK7" s="52"/>
      <c r="ML7" s="52"/>
      <c r="MM7" s="52"/>
      <c r="MN7" s="52"/>
      <c r="MO7" s="52"/>
      <c r="MP7" s="52"/>
      <c r="MQ7" s="52"/>
      <c r="MR7" s="52"/>
      <c r="MS7" s="52"/>
      <c r="MT7" s="52"/>
      <c r="MU7" s="52"/>
      <c r="MV7" s="52"/>
      <c r="MW7" s="52"/>
      <c r="MX7" s="52"/>
      <c r="MY7" s="52"/>
      <c r="MZ7" s="52"/>
      <c r="NA7" s="52"/>
      <c r="NB7" s="52"/>
      <c r="NC7" s="52"/>
      <c r="ND7" s="52"/>
      <c r="NE7" s="52"/>
      <c r="NF7" s="52"/>
      <c r="NG7" s="52"/>
      <c r="NH7" s="52"/>
      <c r="NI7" s="52"/>
      <c r="NJ7" s="52"/>
      <c r="NK7" s="52"/>
      <c r="NL7" s="52"/>
      <c r="NM7" s="52"/>
      <c r="NN7" s="52"/>
      <c r="NO7" s="52"/>
      <c r="NP7" s="52"/>
      <c r="NQ7" s="52"/>
      <c r="NR7" s="52"/>
      <c r="NS7" s="52"/>
      <c r="NT7" s="52"/>
      <c r="NU7" s="52"/>
      <c r="NV7" s="52"/>
      <c r="NW7" s="52"/>
      <c r="NX7" s="52"/>
      <c r="NY7" s="52"/>
      <c r="NZ7" s="52"/>
      <c r="OA7" s="52"/>
      <c r="OB7" s="52"/>
      <c r="OC7" s="52"/>
      <c r="OD7" s="52"/>
      <c r="OE7" s="52"/>
      <c r="OF7" s="52"/>
      <c r="OG7" s="52"/>
      <c r="OH7" s="52"/>
      <c r="OI7" s="52"/>
      <c r="OJ7" s="52"/>
      <c r="OK7" s="52"/>
      <c r="OL7" s="52"/>
      <c r="OM7" s="52"/>
      <c r="ON7" s="52"/>
      <c r="OO7" s="52"/>
      <c r="OP7" s="52"/>
      <c r="OQ7" s="52"/>
      <c r="OR7" s="52"/>
      <c r="OS7" s="52"/>
      <c r="OT7" s="52"/>
      <c r="OU7" s="52"/>
      <c r="OV7" s="52"/>
      <c r="OW7" s="52"/>
      <c r="OX7" s="52"/>
      <c r="OY7" s="52"/>
      <c r="OZ7" s="52"/>
      <c r="PA7" s="52"/>
      <c r="PB7" s="52"/>
      <c r="PC7" s="52"/>
      <c r="PD7" s="52"/>
      <c r="PE7" s="52"/>
      <c r="PF7" s="52"/>
      <c r="PG7" s="52"/>
      <c r="PH7" s="52"/>
      <c r="PI7" s="52"/>
      <c r="PJ7" s="52"/>
      <c r="PK7" s="52"/>
      <c r="PL7" s="52"/>
      <c r="PM7" s="52"/>
      <c r="PN7" s="52"/>
      <c r="PO7" s="52"/>
      <c r="PP7" s="52"/>
      <c r="PQ7" s="52"/>
      <c r="PR7" s="52"/>
      <c r="PS7" s="52"/>
      <c r="PT7" s="52"/>
      <c r="PU7" s="52"/>
      <c r="PV7" s="52"/>
      <c r="PW7" s="52"/>
      <c r="PX7" s="52"/>
      <c r="PY7" s="52"/>
      <c r="PZ7" s="52"/>
      <c r="QA7" s="52"/>
      <c r="QB7" s="52"/>
      <c r="QC7" s="52"/>
      <c r="QD7" s="52"/>
      <c r="QE7" s="52"/>
      <c r="QF7" s="52"/>
      <c r="QG7" s="52"/>
      <c r="QH7" s="52"/>
      <c r="QI7" s="52"/>
      <c r="QJ7" s="52"/>
      <c r="QK7" s="52"/>
      <c r="QL7" s="52"/>
      <c r="QM7" s="52"/>
      <c r="QN7" s="52"/>
      <c r="QO7" s="52"/>
      <c r="QP7" s="52"/>
      <c r="QQ7" s="52"/>
      <c r="QR7" s="52"/>
      <c r="QS7" s="52"/>
      <c r="QT7" s="52"/>
      <c r="QU7" s="52"/>
      <c r="QV7" s="52"/>
      <c r="QW7" s="52"/>
      <c r="QX7" s="52"/>
      <c r="QY7" s="52"/>
      <c r="QZ7" s="52"/>
      <c r="RA7" s="52"/>
      <c r="RB7" s="52"/>
      <c r="RC7" s="52"/>
      <c r="RD7" s="52"/>
      <c r="RE7" s="52"/>
      <c r="RF7" s="52"/>
      <c r="RG7" s="52"/>
      <c r="RH7" s="52"/>
      <c r="RI7" s="52"/>
      <c r="RJ7" s="52"/>
      <c r="RK7" s="52"/>
      <c r="RL7" s="52"/>
      <c r="RM7" s="52"/>
      <c r="RN7" s="52"/>
      <c r="RO7" s="52"/>
      <c r="RP7" s="52"/>
      <c r="RQ7" s="52"/>
      <c r="RR7" s="52"/>
      <c r="RS7" s="52"/>
      <c r="RT7" s="52"/>
      <c r="RU7" s="52"/>
      <c r="RV7" s="52"/>
      <c r="RW7" s="52"/>
      <c r="RX7" s="52"/>
      <c r="RY7" s="52"/>
      <c r="RZ7" s="52"/>
      <c r="SA7" s="52"/>
      <c r="SB7" s="52"/>
      <c r="SC7" s="52"/>
      <c r="SD7" s="52"/>
      <c r="SE7" s="52"/>
      <c r="SF7" s="52"/>
      <c r="SG7" s="52"/>
      <c r="SH7" s="52"/>
      <c r="SI7" s="52"/>
      <c r="SJ7" s="52"/>
      <c r="SK7" s="52"/>
      <c r="SL7" s="52"/>
      <c r="SM7" s="52"/>
      <c r="SN7" s="52"/>
      <c r="SO7" s="52"/>
      <c r="SP7" s="52"/>
      <c r="SQ7" s="52"/>
      <c r="SR7" s="52"/>
      <c r="SS7" s="52"/>
      <c r="ST7" s="52"/>
      <c r="SU7" s="52"/>
      <c r="SV7" s="52"/>
      <c r="SW7" s="52"/>
      <c r="SX7" s="52"/>
      <c r="SY7" s="52"/>
      <c r="SZ7" s="52"/>
      <c r="TA7" s="52"/>
      <c r="TB7" s="52"/>
      <c r="TC7" s="52"/>
      <c r="TD7" s="52"/>
      <c r="TE7" s="52"/>
      <c r="TF7" s="52"/>
      <c r="TG7" s="52"/>
      <c r="TH7" s="52"/>
      <c r="TI7" s="52"/>
      <c r="TJ7" s="52"/>
      <c r="TK7" s="52"/>
      <c r="TL7" s="52"/>
      <c r="TM7" s="52"/>
      <c r="TN7" s="52"/>
      <c r="TO7" s="52"/>
      <c r="TP7" s="52"/>
      <c r="TQ7" s="52"/>
      <c r="TR7" s="52"/>
      <c r="TS7" s="52"/>
      <c r="TT7" s="52"/>
      <c r="TU7" s="52"/>
      <c r="TV7" s="52"/>
      <c r="TW7" s="52"/>
      <c r="TX7" s="52"/>
      <c r="TY7" s="52"/>
      <c r="TZ7" s="52"/>
      <c r="UA7" s="52"/>
      <c r="UB7" s="52"/>
      <c r="UC7" s="52"/>
      <c r="UD7" s="52"/>
      <c r="UE7" s="52"/>
      <c r="UF7" s="52"/>
      <c r="UG7" s="52"/>
      <c r="UH7" s="52"/>
      <c r="UI7" s="52"/>
      <c r="UJ7" s="52"/>
      <c r="UK7" s="52"/>
      <c r="UL7" s="52"/>
      <c r="UM7" s="52"/>
      <c r="UN7" s="52"/>
      <c r="UO7" s="52"/>
      <c r="UP7" s="52"/>
      <c r="UQ7" s="52"/>
      <c r="UR7" s="52"/>
      <c r="US7" s="52"/>
      <c r="UT7" s="52"/>
      <c r="UU7" s="52"/>
      <c r="UV7" s="52"/>
      <c r="UW7" s="52"/>
      <c r="UX7" s="52"/>
      <c r="UY7" s="52"/>
      <c r="UZ7" s="52"/>
      <c r="VA7" s="52"/>
      <c r="VB7" s="52"/>
      <c r="VC7" s="52"/>
      <c r="VD7" s="52"/>
      <c r="VE7" s="52"/>
      <c r="VF7" s="52"/>
      <c r="VG7" s="52"/>
      <c r="VH7" s="52"/>
      <c r="VI7" s="52"/>
      <c r="VJ7" s="52"/>
      <c r="VK7" s="52"/>
      <c r="VL7" s="52"/>
      <c r="VM7" s="52"/>
      <c r="VN7" s="52"/>
      <c r="VO7" s="52"/>
      <c r="VP7" s="52"/>
      <c r="VQ7" s="52"/>
      <c r="VR7" s="52"/>
      <c r="VS7" s="52"/>
      <c r="VT7" s="52"/>
      <c r="VU7" s="52"/>
      <c r="VV7" s="52"/>
      <c r="VW7" s="52"/>
      <c r="VX7" s="52"/>
      <c r="VY7" s="52"/>
      <c r="VZ7" s="52"/>
      <c r="WA7" s="52"/>
      <c r="WB7" s="52"/>
      <c r="WC7" s="52"/>
      <c r="WD7" s="52"/>
      <c r="WE7" s="52"/>
      <c r="WF7" s="52"/>
      <c r="WG7" s="52"/>
      <c r="WH7" s="52"/>
      <c r="WI7" s="52"/>
      <c r="WJ7" s="52"/>
      <c r="WK7" s="52"/>
      <c r="WL7" s="52"/>
      <c r="WM7" s="52"/>
      <c r="WN7" s="52"/>
      <c r="WO7" s="52"/>
      <c r="WP7" s="52"/>
      <c r="WQ7" s="52"/>
      <c r="WR7" s="52"/>
      <c r="WS7" s="52"/>
      <c r="WT7" s="52"/>
      <c r="WU7" s="52"/>
      <c r="WV7" s="52"/>
      <c r="WW7" s="52"/>
      <c r="WX7" s="52"/>
      <c r="WY7" s="52"/>
      <c r="WZ7" s="52"/>
      <c r="XA7" s="52"/>
      <c r="XB7" s="52"/>
      <c r="XC7" s="52"/>
      <c r="XD7" s="52"/>
      <c r="XE7" s="52"/>
      <c r="XF7" s="52"/>
      <c r="XG7" s="52"/>
      <c r="XH7" s="52"/>
      <c r="XI7" s="52"/>
      <c r="XJ7" s="52"/>
      <c r="XK7" s="52"/>
      <c r="XL7" s="52"/>
      <c r="XM7" s="52"/>
      <c r="XN7" s="52"/>
      <c r="XO7" s="52"/>
      <c r="XP7" s="52"/>
      <c r="XQ7" s="52"/>
      <c r="XR7" s="52"/>
      <c r="XS7" s="52"/>
      <c r="XT7" s="52"/>
      <c r="XU7" s="52"/>
      <c r="XV7" s="52"/>
      <c r="XW7" s="52"/>
      <c r="XX7" s="52"/>
      <c r="XY7" s="52"/>
      <c r="XZ7" s="52"/>
      <c r="YA7" s="52"/>
      <c r="YB7" s="52"/>
      <c r="YC7" s="52"/>
      <c r="YD7" s="52"/>
      <c r="YE7" s="52"/>
      <c r="YF7" s="52"/>
      <c r="YG7" s="52"/>
      <c r="YH7" s="52"/>
      <c r="YI7" s="52"/>
      <c r="YJ7" s="52"/>
      <c r="YK7" s="52"/>
      <c r="YL7" s="52"/>
      <c r="YM7" s="52"/>
      <c r="YN7" s="52"/>
      <c r="YO7" s="52"/>
      <c r="YP7" s="52"/>
      <c r="YQ7" s="52"/>
      <c r="YR7" s="52"/>
      <c r="YS7" s="52"/>
      <c r="YT7" s="52"/>
      <c r="YU7" s="52"/>
      <c r="YV7" s="52"/>
      <c r="YW7" s="52"/>
      <c r="YX7" s="52"/>
      <c r="YY7" s="52"/>
      <c r="YZ7" s="52"/>
      <c r="ZA7" s="52"/>
      <c r="ZB7" s="52"/>
      <c r="ZC7" s="52"/>
      <c r="ZD7" s="52"/>
      <c r="ZE7" s="52"/>
      <c r="ZF7" s="52"/>
      <c r="ZG7" s="52"/>
      <c r="ZH7" s="52"/>
      <c r="ZI7" s="52"/>
      <c r="ZJ7" s="52"/>
      <c r="ZK7" s="52"/>
      <c r="ZL7" s="52"/>
      <c r="ZM7" s="52"/>
      <c r="ZN7" s="52"/>
      <c r="ZO7" s="52"/>
      <c r="ZP7" s="52"/>
      <c r="ZQ7" s="52"/>
      <c r="ZR7" s="52"/>
      <c r="ZS7" s="52"/>
      <c r="ZT7" s="52"/>
      <c r="ZU7" s="52"/>
      <c r="ZV7" s="52"/>
      <c r="ZW7" s="52"/>
      <c r="ZX7" s="52"/>
      <c r="ZY7" s="52"/>
      <c r="ZZ7" s="52"/>
      <c r="AAA7" s="52"/>
      <c r="AAB7" s="52"/>
      <c r="AAC7" s="52"/>
      <c r="AAD7" s="52"/>
      <c r="AAE7" s="52"/>
      <c r="AAF7" s="52"/>
      <c r="AAG7" s="52"/>
      <c r="AAH7" s="52"/>
      <c r="AAI7" s="52"/>
      <c r="AAJ7" s="52"/>
      <c r="AAK7" s="52"/>
      <c r="AAL7" s="52"/>
      <c r="AAM7" s="52"/>
      <c r="AAN7" s="52"/>
      <c r="AAO7" s="52"/>
      <c r="AAP7" s="52"/>
      <c r="AAQ7" s="52"/>
      <c r="AAR7" s="52"/>
      <c r="AAS7" s="52"/>
      <c r="AAT7" s="52"/>
      <c r="AAU7" s="52"/>
      <c r="AAV7" s="52"/>
      <c r="AAW7" s="52"/>
      <c r="AAX7" s="52"/>
      <c r="AAY7" s="52"/>
      <c r="AAZ7" s="52"/>
      <c r="ABA7" s="52"/>
      <c r="ABB7" s="52"/>
      <c r="ABC7" s="52"/>
      <c r="ABD7" s="52"/>
      <c r="ABE7" s="52"/>
      <c r="ABF7" s="52"/>
      <c r="ABG7" s="52"/>
      <c r="ABH7" s="52"/>
      <c r="ABI7" s="52"/>
      <c r="ABJ7" s="52"/>
      <c r="ABK7" s="52"/>
      <c r="ABL7" s="52"/>
      <c r="ABM7" s="52"/>
      <c r="ABN7" s="52"/>
      <c r="ABO7" s="52"/>
      <c r="ABP7" s="52"/>
      <c r="ABQ7" s="52"/>
      <c r="ABR7" s="52"/>
      <c r="ABS7" s="52"/>
      <c r="ABT7" s="52"/>
      <c r="ABU7" s="52"/>
      <c r="ABV7" s="52"/>
      <c r="ABW7" s="52"/>
      <c r="ABX7" s="52"/>
      <c r="ABY7" s="52"/>
      <c r="ABZ7" s="52"/>
      <c r="ACA7" s="52"/>
      <c r="ACB7" s="52"/>
      <c r="ACC7" s="52"/>
      <c r="ACD7" s="52"/>
      <c r="ACE7" s="52"/>
      <c r="ACF7" s="52"/>
      <c r="ACG7" s="52"/>
      <c r="ACH7" s="52"/>
      <c r="ACI7" s="52"/>
      <c r="ACJ7" s="52"/>
      <c r="ACK7" s="52"/>
      <c r="ACL7" s="52"/>
      <c r="ACM7" s="52"/>
      <c r="ACN7" s="52"/>
      <c r="ACO7" s="52"/>
      <c r="ACP7" s="52"/>
      <c r="ACQ7" s="52"/>
      <c r="ACR7" s="52"/>
      <c r="ACS7" s="52"/>
      <c r="ACT7" s="52"/>
      <c r="ACU7" s="52"/>
      <c r="ACV7" s="52"/>
      <c r="ACW7" s="52"/>
      <c r="ACX7" s="52"/>
      <c r="ACY7" s="52"/>
      <c r="ACZ7" s="52"/>
      <c r="ADA7" s="52"/>
      <c r="ADB7" s="52"/>
      <c r="ADC7" s="52"/>
      <c r="ADD7" s="52"/>
      <c r="ADE7" s="52"/>
      <c r="ADF7" s="52"/>
      <c r="ADG7" s="52"/>
      <c r="ADH7" s="52"/>
      <c r="ADI7" s="52"/>
      <c r="ADJ7" s="52"/>
      <c r="ADK7" s="52"/>
      <c r="ADL7" s="52"/>
      <c r="ADM7" s="52"/>
      <c r="ADN7" s="52"/>
      <c r="ADO7" s="52"/>
      <c r="ADP7" s="52"/>
      <c r="ADQ7" s="52"/>
      <c r="ADR7" s="52"/>
      <c r="ADS7" s="52"/>
      <c r="ADT7" s="52"/>
      <c r="ADU7" s="52"/>
      <c r="ADV7" s="52"/>
      <c r="ADW7" s="52"/>
      <c r="ADX7" s="52"/>
      <c r="ADY7" s="52"/>
      <c r="ADZ7" s="52"/>
      <c r="AEA7" s="52"/>
      <c r="AEB7" s="52"/>
      <c r="AEC7" s="52"/>
      <c r="AED7" s="52"/>
      <c r="AEE7" s="52"/>
      <c r="AEF7" s="52"/>
      <c r="AEG7" s="52"/>
      <c r="AEH7" s="52"/>
      <c r="AEI7" s="52"/>
      <c r="AEJ7" s="52"/>
      <c r="AEK7" s="52"/>
      <c r="AEL7" s="52"/>
      <c r="AEM7" s="52"/>
      <c r="AEN7" s="52"/>
      <c r="AEO7" s="52"/>
      <c r="AEP7" s="52"/>
      <c r="AEQ7" s="52"/>
      <c r="AER7" s="52"/>
      <c r="AES7" s="52"/>
      <c r="AET7" s="52"/>
      <c r="AEU7" s="52"/>
      <c r="AEV7" s="52"/>
      <c r="AEW7" s="52"/>
      <c r="AEX7" s="52"/>
      <c r="AEY7" s="52"/>
      <c r="AEZ7" s="52"/>
      <c r="AFA7" s="52"/>
      <c r="AFB7" s="52"/>
      <c r="AFC7" s="52"/>
      <c r="AFD7" s="52"/>
      <c r="AFE7" s="52"/>
      <c r="AFF7" s="52"/>
      <c r="AFG7" s="52"/>
      <c r="AFH7" s="52"/>
      <c r="AFI7" s="52"/>
      <c r="AFJ7" s="52"/>
      <c r="AFK7" s="52"/>
      <c r="AFL7" s="52"/>
      <c r="AFM7" s="52"/>
      <c r="AFN7" s="52"/>
      <c r="AFO7" s="52"/>
      <c r="AFP7" s="52"/>
      <c r="AFQ7" s="52"/>
      <c r="AFR7" s="52"/>
      <c r="AFS7" s="52"/>
      <c r="AFT7" s="52"/>
      <c r="AFU7" s="52"/>
      <c r="AFV7" s="52"/>
      <c r="AFW7" s="52"/>
      <c r="AFX7" s="52"/>
      <c r="AFY7" s="52"/>
      <c r="AFZ7" s="52"/>
      <c r="AGA7" s="52"/>
      <c r="AGB7" s="52"/>
      <c r="AGC7" s="52"/>
      <c r="AGD7" s="52"/>
      <c r="AGE7" s="52"/>
      <c r="AGF7" s="52"/>
      <c r="AGG7" s="52"/>
      <c r="AGH7" s="52"/>
      <c r="AGI7" s="52"/>
      <c r="AGJ7" s="52"/>
      <c r="AGK7" s="52"/>
      <c r="AGL7" s="52"/>
      <c r="AGM7" s="52"/>
      <c r="AGN7" s="52"/>
      <c r="AGO7" s="52"/>
      <c r="AGP7" s="52"/>
      <c r="AGQ7" s="52"/>
      <c r="AGR7" s="52"/>
      <c r="AGS7" s="52"/>
      <c r="AGT7" s="52"/>
      <c r="AGU7" s="52"/>
      <c r="AGV7" s="52"/>
      <c r="AGW7" s="52"/>
      <c r="AGX7" s="52"/>
      <c r="AGY7" s="52"/>
      <c r="AGZ7" s="52"/>
      <c r="AHA7" s="52"/>
      <c r="AHB7" s="52"/>
      <c r="AHC7" s="52"/>
      <c r="AHD7" s="52"/>
      <c r="AHE7" s="52"/>
      <c r="AHF7" s="52"/>
      <c r="AHG7" s="52"/>
      <c r="AHH7" s="52"/>
      <c r="AHI7" s="52"/>
      <c r="AHJ7" s="52"/>
      <c r="AHK7" s="52"/>
      <c r="AHL7" s="52"/>
      <c r="AHM7" s="52"/>
      <c r="AHN7" s="52"/>
      <c r="AHO7" s="52"/>
      <c r="AHP7" s="52"/>
      <c r="AHQ7" s="52"/>
      <c r="AHR7" s="52"/>
      <c r="AHS7" s="52"/>
      <c r="AHT7" s="52"/>
      <c r="AHU7" s="52"/>
      <c r="AHV7" s="52"/>
      <c r="AHW7" s="52"/>
      <c r="AHX7" s="52"/>
      <c r="AHY7" s="52"/>
      <c r="AHZ7" s="52"/>
      <c r="AIA7" s="52"/>
      <c r="AIB7" s="52"/>
      <c r="AIC7" s="52"/>
      <c r="AID7" s="52"/>
      <c r="AIE7" s="52"/>
      <c r="AIF7" s="52"/>
      <c r="AIG7" s="52"/>
      <c r="AIH7" s="52"/>
      <c r="AII7" s="52"/>
      <c r="AIJ7" s="52"/>
      <c r="AIK7" s="52"/>
      <c r="AIL7" s="52"/>
      <c r="AIM7" s="52"/>
      <c r="AIN7" s="52"/>
      <c r="AIO7" s="52"/>
      <c r="AIP7" s="52"/>
      <c r="AIQ7" s="52"/>
      <c r="AIR7" s="52"/>
      <c r="AIS7" s="52"/>
      <c r="AIT7" s="52"/>
      <c r="AIU7" s="52"/>
      <c r="AIV7" s="52"/>
      <c r="AIW7" s="52"/>
      <c r="AIX7" s="52"/>
      <c r="AIY7" s="52"/>
      <c r="AIZ7" s="52"/>
      <c r="AJA7" s="52"/>
      <c r="AJB7" s="52"/>
      <c r="AJC7" s="52"/>
      <c r="AJD7" s="52"/>
      <c r="AJE7" s="52"/>
      <c r="AJF7" s="52"/>
      <c r="AJG7" s="52"/>
      <c r="AJH7" s="52"/>
      <c r="AJI7" s="52"/>
      <c r="AJJ7" s="52"/>
      <c r="AJK7" s="52"/>
      <c r="AJL7" s="52"/>
      <c r="AJM7" s="52"/>
      <c r="AJN7" s="52"/>
      <c r="AJO7" s="52"/>
      <c r="AJP7" s="52"/>
      <c r="AJQ7" s="52"/>
      <c r="AJR7" s="52"/>
      <c r="AJS7" s="52"/>
      <c r="AJT7" s="52"/>
      <c r="AJU7" s="52"/>
      <c r="AJV7" s="52"/>
      <c r="AJW7" s="52"/>
      <c r="AJX7" s="52"/>
      <c r="AJY7" s="52"/>
      <c r="AJZ7" s="52"/>
      <c r="AKA7" s="52"/>
      <c r="AKB7" s="52"/>
      <c r="AKC7" s="52"/>
      <c r="AKD7" s="52"/>
      <c r="AKE7" s="52"/>
      <c r="AKF7" s="52"/>
      <c r="AKG7" s="52"/>
      <c r="AKH7" s="52"/>
      <c r="AKI7" s="52"/>
      <c r="AKJ7" s="52"/>
      <c r="AKK7" s="52"/>
      <c r="AKL7" s="52"/>
      <c r="AKM7" s="52"/>
      <c r="AKN7" s="52"/>
      <c r="AKO7" s="52"/>
      <c r="AKP7" s="52"/>
      <c r="AKQ7" s="52"/>
      <c r="AKR7" s="52"/>
      <c r="AKS7" s="52"/>
      <c r="AKT7" s="52"/>
      <c r="AKU7" s="52"/>
      <c r="AKV7" s="52"/>
      <c r="AKW7" s="52"/>
      <c r="AKX7" s="52"/>
      <c r="AKY7" s="52"/>
      <c r="AKZ7" s="52"/>
      <c r="ALA7" s="52"/>
      <c r="ALB7" s="52"/>
      <c r="ALC7" s="52"/>
      <c r="ALD7" s="52"/>
      <c r="ALE7" s="52"/>
      <c r="ALF7" s="52"/>
      <c r="ALG7" s="52"/>
      <c r="ALH7" s="52"/>
      <c r="ALI7" s="52"/>
      <c r="ALJ7" s="52"/>
      <c r="ALK7" s="52"/>
      <c r="ALL7" s="52"/>
      <c r="ALM7" s="52"/>
      <c r="ALN7" s="52"/>
      <c r="ALO7" s="52"/>
      <c r="ALP7" s="52"/>
      <c r="ALQ7" s="52"/>
      <c r="ALR7" s="52"/>
      <c r="ALS7" s="52"/>
      <c r="ALT7" s="52"/>
      <c r="ALU7" s="52"/>
      <c r="ALV7" s="52"/>
      <c r="ALW7" s="52"/>
      <c r="ALX7" s="52"/>
      <c r="ALY7" s="52"/>
      <c r="ALZ7" s="52"/>
      <c r="AMA7" s="52"/>
      <c r="AMB7" s="52"/>
      <c r="AMC7" s="52"/>
      <c r="AMD7" s="52"/>
      <c r="AME7" s="52"/>
      <c r="AMF7" s="52"/>
    </row>
    <row r="8" spans="1:1024" s="70" customFormat="1" ht="20.100000000000001" customHeight="1" x14ac:dyDescent="0.3">
      <c r="A8" s="71" t="s">
        <v>8</v>
      </c>
      <c r="B8" s="71" t="s">
        <v>14</v>
      </c>
      <c r="C8" s="83" t="s">
        <v>9</v>
      </c>
      <c r="D8" s="83" t="s">
        <v>9</v>
      </c>
      <c r="E8" s="71" t="s">
        <v>20</v>
      </c>
      <c r="F8" s="77">
        <v>0</v>
      </c>
      <c r="G8" s="78">
        <v>0</v>
      </c>
      <c r="H8" s="55">
        <v>1</v>
      </c>
      <c r="I8" s="72">
        <v>0</v>
      </c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  <c r="GO8" s="67"/>
      <c r="GP8" s="67"/>
      <c r="GQ8" s="67"/>
      <c r="GR8" s="67"/>
      <c r="GS8" s="67"/>
      <c r="GT8" s="67"/>
      <c r="GU8" s="67"/>
      <c r="GV8" s="67"/>
      <c r="GW8" s="67"/>
      <c r="GX8" s="67"/>
      <c r="GY8" s="67"/>
      <c r="GZ8" s="67"/>
      <c r="HA8" s="67"/>
      <c r="HB8" s="67"/>
      <c r="HC8" s="67"/>
      <c r="HD8" s="67"/>
      <c r="HE8" s="67"/>
      <c r="HF8" s="67"/>
      <c r="HG8" s="67"/>
      <c r="HH8" s="67"/>
      <c r="HI8" s="67"/>
      <c r="HJ8" s="67"/>
      <c r="HK8" s="67"/>
      <c r="HL8" s="67"/>
      <c r="HM8" s="67"/>
      <c r="HN8" s="67"/>
      <c r="HO8" s="67"/>
      <c r="HP8" s="67"/>
      <c r="HQ8" s="67"/>
      <c r="HR8" s="67"/>
      <c r="HS8" s="67"/>
      <c r="HT8" s="67"/>
      <c r="HU8" s="67"/>
      <c r="HV8" s="67"/>
      <c r="HW8" s="67"/>
      <c r="HX8" s="67"/>
      <c r="HY8" s="67"/>
      <c r="HZ8" s="67"/>
      <c r="IA8" s="67"/>
      <c r="IB8" s="67"/>
      <c r="IC8" s="67"/>
      <c r="ID8" s="67"/>
      <c r="IE8" s="67"/>
      <c r="IF8" s="67"/>
      <c r="IG8" s="67"/>
      <c r="IH8" s="67"/>
      <c r="II8" s="67"/>
      <c r="IJ8" s="67"/>
      <c r="IK8" s="67"/>
      <c r="IL8" s="67"/>
      <c r="IM8" s="67"/>
      <c r="IN8" s="67"/>
      <c r="IO8" s="67"/>
      <c r="IP8" s="67"/>
      <c r="IQ8" s="67"/>
      <c r="IR8" s="67"/>
      <c r="IS8" s="67"/>
      <c r="IT8" s="67"/>
      <c r="IU8" s="67"/>
      <c r="IV8" s="67"/>
      <c r="IW8" s="67"/>
      <c r="IX8" s="67"/>
      <c r="IY8" s="67"/>
      <c r="IZ8" s="67"/>
      <c r="JA8" s="67"/>
      <c r="JB8" s="67"/>
      <c r="JC8" s="67"/>
      <c r="JD8" s="67"/>
      <c r="JE8" s="67"/>
      <c r="JF8" s="67"/>
      <c r="JG8" s="67"/>
      <c r="JH8" s="67"/>
      <c r="JI8" s="67"/>
      <c r="JJ8" s="67"/>
      <c r="JK8" s="67"/>
      <c r="JL8" s="67"/>
      <c r="JM8" s="67"/>
      <c r="JN8" s="67"/>
      <c r="JO8" s="67"/>
      <c r="JP8" s="67"/>
      <c r="JQ8" s="67"/>
      <c r="JR8" s="67"/>
      <c r="JS8" s="67"/>
      <c r="JT8" s="67"/>
      <c r="JU8" s="67"/>
      <c r="JV8" s="67"/>
      <c r="JW8" s="67"/>
      <c r="JX8" s="67"/>
      <c r="JY8" s="67"/>
      <c r="JZ8" s="67"/>
      <c r="KA8" s="67"/>
      <c r="KB8" s="67"/>
      <c r="KC8" s="67"/>
      <c r="KD8" s="67"/>
      <c r="KE8" s="67"/>
      <c r="KF8" s="67"/>
      <c r="KG8" s="67"/>
      <c r="KH8" s="67"/>
      <c r="KI8" s="67"/>
      <c r="KJ8" s="67"/>
      <c r="KK8" s="67"/>
      <c r="KL8" s="67"/>
      <c r="KM8" s="67"/>
      <c r="KN8" s="67"/>
      <c r="KO8" s="67"/>
      <c r="KP8" s="67"/>
      <c r="KQ8" s="67"/>
      <c r="KR8" s="67"/>
      <c r="KS8" s="67"/>
      <c r="KT8" s="67"/>
      <c r="KU8" s="67"/>
      <c r="KV8" s="67"/>
      <c r="KW8" s="67"/>
      <c r="KX8" s="67"/>
      <c r="KY8" s="67"/>
      <c r="KZ8" s="67"/>
      <c r="LA8" s="67"/>
      <c r="LB8" s="67"/>
      <c r="LC8" s="67"/>
      <c r="LD8" s="67"/>
      <c r="LE8" s="67"/>
      <c r="LF8" s="67"/>
      <c r="LG8" s="67"/>
      <c r="LH8" s="67"/>
      <c r="LI8" s="67"/>
      <c r="LJ8" s="67"/>
      <c r="LK8" s="67"/>
      <c r="LL8" s="67"/>
      <c r="LM8" s="67"/>
      <c r="LN8" s="67"/>
      <c r="LO8" s="67"/>
      <c r="LP8" s="67"/>
      <c r="LQ8" s="67"/>
      <c r="LR8" s="67"/>
      <c r="LS8" s="67"/>
      <c r="LT8" s="67"/>
      <c r="LU8" s="67"/>
      <c r="LV8" s="67"/>
      <c r="LW8" s="67"/>
      <c r="LX8" s="67"/>
      <c r="LY8" s="67"/>
      <c r="LZ8" s="67"/>
      <c r="MA8" s="67"/>
      <c r="MB8" s="67"/>
      <c r="MC8" s="67"/>
      <c r="MD8" s="67"/>
      <c r="ME8" s="67"/>
      <c r="MF8" s="67"/>
      <c r="MG8" s="67"/>
      <c r="MH8" s="67"/>
      <c r="MI8" s="67"/>
      <c r="MJ8" s="67"/>
      <c r="MK8" s="67"/>
      <c r="ML8" s="67"/>
      <c r="MM8" s="67"/>
      <c r="MN8" s="67"/>
      <c r="MO8" s="67"/>
      <c r="MP8" s="67"/>
      <c r="MQ8" s="67"/>
      <c r="MR8" s="67"/>
      <c r="MS8" s="67"/>
      <c r="MT8" s="67"/>
      <c r="MU8" s="67"/>
      <c r="MV8" s="67"/>
      <c r="MW8" s="67"/>
      <c r="MX8" s="67"/>
      <c r="MY8" s="67"/>
      <c r="MZ8" s="67"/>
      <c r="NA8" s="67"/>
      <c r="NB8" s="67"/>
      <c r="NC8" s="67"/>
      <c r="ND8" s="67"/>
      <c r="NE8" s="67"/>
      <c r="NF8" s="67"/>
      <c r="NG8" s="67"/>
      <c r="NH8" s="67"/>
      <c r="NI8" s="67"/>
      <c r="NJ8" s="67"/>
      <c r="NK8" s="67"/>
      <c r="NL8" s="67"/>
      <c r="NM8" s="67"/>
      <c r="NN8" s="67"/>
      <c r="NO8" s="67"/>
      <c r="NP8" s="67"/>
      <c r="NQ8" s="67"/>
      <c r="NR8" s="67"/>
      <c r="NS8" s="67"/>
      <c r="NT8" s="67"/>
      <c r="NU8" s="67"/>
      <c r="NV8" s="67"/>
      <c r="NW8" s="67"/>
      <c r="NX8" s="67"/>
      <c r="NY8" s="67"/>
      <c r="NZ8" s="67"/>
      <c r="OA8" s="67"/>
      <c r="OB8" s="67"/>
      <c r="OC8" s="67"/>
      <c r="OD8" s="67"/>
      <c r="OE8" s="67"/>
      <c r="OF8" s="67"/>
      <c r="OG8" s="67"/>
      <c r="OH8" s="67"/>
      <c r="OI8" s="67"/>
      <c r="OJ8" s="67"/>
      <c r="OK8" s="67"/>
      <c r="OL8" s="67"/>
      <c r="OM8" s="67"/>
      <c r="ON8" s="67"/>
      <c r="OO8" s="67"/>
      <c r="OP8" s="67"/>
      <c r="OQ8" s="67"/>
      <c r="OR8" s="67"/>
      <c r="OS8" s="67"/>
      <c r="OT8" s="67"/>
      <c r="OU8" s="67"/>
      <c r="OV8" s="67"/>
      <c r="OW8" s="67"/>
      <c r="OX8" s="67"/>
      <c r="OY8" s="67"/>
      <c r="OZ8" s="67"/>
      <c r="PA8" s="67"/>
      <c r="PB8" s="67"/>
      <c r="PC8" s="67"/>
      <c r="PD8" s="67"/>
      <c r="PE8" s="67"/>
      <c r="PF8" s="67"/>
      <c r="PG8" s="67"/>
      <c r="PH8" s="67"/>
      <c r="PI8" s="67"/>
      <c r="PJ8" s="67"/>
      <c r="PK8" s="67"/>
      <c r="PL8" s="67"/>
      <c r="PM8" s="67"/>
      <c r="PN8" s="67"/>
      <c r="PO8" s="67"/>
      <c r="PP8" s="67"/>
      <c r="PQ8" s="67"/>
      <c r="PR8" s="67"/>
      <c r="PS8" s="67"/>
      <c r="PT8" s="67"/>
      <c r="PU8" s="67"/>
      <c r="PV8" s="67"/>
      <c r="PW8" s="67"/>
      <c r="PX8" s="67"/>
      <c r="PY8" s="67"/>
      <c r="PZ8" s="67"/>
      <c r="QA8" s="67"/>
      <c r="QB8" s="67"/>
      <c r="QC8" s="67"/>
      <c r="QD8" s="67"/>
      <c r="QE8" s="67"/>
      <c r="QF8" s="67"/>
      <c r="QG8" s="67"/>
      <c r="QH8" s="67"/>
      <c r="QI8" s="67"/>
      <c r="QJ8" s="67"/>
      <c r="QK8" s="67"/>
      <c r="QL8" s="67"/>
      <c r="QM8" s="67"/>
      <c r="QN8" s="67"/>
      <c r="QO8" s="67"/>
      <c r="QP8" s="67"/>
      <c r="QQ8" s="67"/>
      <c r="QR8" s="67"/>
      <c r="QS8" s="67"/>
      <c r="QT8" s="67"/>
      <c r="QU8" s="67"/>
      <c r="QV8" s="67"/>
      <c r="QW8" s="67"/>
      <c r="QX8" s="67"/>
      <c r="QY8" s="67"/>
      <c r="QZ8" s="67"/>
      <c r="RA8" s="67"/>
      <c r="RB8" s="67"/>
      <c r="RC8" s="67"/>
      <c r="RD8" s="67"/>
      <c r="RE8" s="67"/>
      <c r="RF8" s="67"/>
      <c r="RG8" s="67"/>
      <c r="RH8" s="67"/>
      <c r="RI8" s="67"/>
      <c r="RJ8" s="67"/>
      <c r="RK8" s="67"/>
      <c r="RL8" s="67"/>
      <c r="RM8" s="67"/>
      <c r="RN8" s="67"/>
      <c r="RO8" s="67"/>
      <c r="RP8" s="67"/>
      <c r="RQ8" s="67"/>
      <c r="RR8" s="67"/>
      <c r="RS8" s="67"/>
      <c r="RT8" s="67"/>
      <c r="RU8" s="67"/>
      <c r="RV8" s="67"/>
      <c r="RW8" s="67"/>
      <c r="RX8" s="67"/>
      <c r="RY8" s="67"/>
      <c r="RZ8" s="67"/>
      <c r="SA8" s="67"/>
      <c r="SB8" s="67"/>
      <c r="SC8" s="67"/>
      <c r="SD8" s="67"/>
      <c r="SE8" s="67"/>
      <c r="SF8" s="67"/>
      <c r="SG8" s="67"/>
      <c r="SH8" s="67"/>
      <c r="SI8" s="67"/>
      <c r="SJ8" s="67"/>
      <c r="SK8" s="67"/>
      <c r="SL8" s="67"/>
      <c r="SM8" s="67"/>
      <c r="SN8" s="67"/>
      <c r="SO8" s="67"/>
      <c r="SP8" s="67"/>
      <c r="SQ8" s="67"/>
      <c r="SR8" s="67"/>
      <c r="SS8" s="67"/>
      <c r="ST8" s="67"/>
      <c r="SU8" s="67"/>
      <c r="SV8" s="67"/>
      <c r="SW8" s="67"/>
      <c r="SX8" s="67"/>
      <c r="SY8" s="67"/>
      <c r="SZ8" s="67"/>
      <c r="TA8" s="67"/>
      <c r="TB8" s="67"/>
      <c r="TC8" s="67"/>
      <c r="TD8" s="67"/>
      <c r="TE8" s="67"/>
      <c r="TF8" s="67"/>
      <c r="TG8" s="67"/>
      <c r="TH8" s="67"/>
      <c r="TI8" s="67"/>
      <c r="TJ8" s="67"/>
      <c r="TK8" s="67"/>
      <c r="TL8" s="67"/>
      <c r="TM8" s="67"/>
      <c r="TN8" s="67"/>
      <c r="TO8" s="67"/>
      <c r="TP8" s="67"/>
      <c r="TQ8" s="67"/>
      <c r="TR8" s="67"/>
      <c r="TS8" s="67"/>
      <c r="TT8" s="67"/>
      <c r="TU8" s="67"/>
      <c r="TV8" s="67"/>
      <c r="TW8" s="67"/>
      <c r="TX8" s="67"/>
      <c r="TY8" s="67"/>
      <c r="TZ8" s="67"/>
      <c r="UA8" s="67"/>
      <c r="UB8" s="67"/>
      <c r="UC8" s="67"/>
      <c r="UD8" s="67"/>
      <c r="UE8" s="67"/>
      <c r="UF8" s="67"/>
      <c r="UG8" s="67"/>
      <c r="UH8" s="67"/>
      <c r="UI8" s="67"/>
      <c r="UJ8" s="67"/>
      <c r="UK8" s="67"/>
      <c r="UL8" s="67"/>
      <c r="UM8" s="67"/>
      <c r="UN8" s="67"/>
      <c r="UO8" s="67"/>
      <c r="UP8" s="67"/>
      <c r="UQ8" s="67"/>
      <c r="UR8" s="67"/>
      <c r="US8" s="67"/>
      <c r="UT8" s="67"/>
      <c r="UU8" s="67"/>
      <c r="UV8" s="67"/>
      <c r="UW8" s="67"/>
      <c r="UX8" s="67"/>
      <c r="UY8" s="67"/>
      <c r="UZ8" s="67"/>
      <c r="VA8" s="67"/>
      <c r="VB8" s="67"/>
      <c r="VC8" s="67"/>
      <c r="VD8" s="67"/>
      <c r="VE8" s="67"/>
      <c r="VF8" s="67"/>
      <c r="VG8" s="67"/>
      <c r="VH8" s="67"/>
      <c r="VI8" s="67"/>
      <c r="VJ8" s="67"/>
      <c r="VK8" s="67"/>
      <c r="VL8" s="67"/>
      <c r="VM8" s="67"/>
      <c r="VN8" s="67"/>
      <c r="VO8" s="67"/>
      <c r="VP8" s="67"/>
      <c r="VQ8" s="67"/>
      <c r="VR8" s="67"/>
      <c r="VS8" s="67"/>
      <c r="VT8" s="67"/>
      <c r="VU8" s="67"/>
      <c r="VV8" s="67"/>
      <c r="VW8" s="67"/>
      <c r="VX8" s="67"/>
      <c r="VY8" s="67"/>
      <c r="VZ8" s="67"/>
      <c r="WA8" s="67"/>
      <c r="WB8" s="67"/>
      <c r="WC8" s="67"/>
      <c r="WD8" s="67"/>
      <c r="WE8" s="67"/>
      <c r="WF8" s="67"/>
      <c r="WG8" s="67"/>
      <c r="WH8" s="67"/>
      <c r="WI8" s="67"/>
      <c r="WJ8" s="67"/>
      <c r="WK8" s="67"/>
      <c r="WL8" s="67"/>
      <c r="WM8" s="67"/>
      <c r="WN8" s="67"/>
      <c r="WO8" s="67"/>
      <c r="WP8" s="67"/>
      <c r="WQ8" s="67"/>
      <c r="WR8" s="67"/>
      <c r="WS8" s="67"/>
      <c r="WT8" s="67"/>
      <c r="WU8" s="67"/>
      <c r="WV8" s="67"/>
      <c r="WW8" s="67"/>
      <c r="WX8" s="67"/>
      <c r="WY8" s="67"/>
      <c r="WZ8" s="67"/>
      <c r="XA8" s="67"/>
      <c r="XB8" s="67"/>
      <c r="XC8" s="67"/>
      <c r="XD8" s="67"/>
      <c r="XE8" s="67"/>
      <c r="XF8" s="67"/>
      <c r="XG8" s="67"/>
      <c r="XH8" s="67"/>
      <c r="XI8" s="67"/>
      <c r="XJ8" s="67"/>
      <c r="XK8" s="67"/>
      <c r="XL8" s="67"/>
      <c r="XM8" s="67"/>
      <c r="XN8" s="67"/>
      <c r="XO8" s="67"/>
      <c r="XP8" s="67"/>
      <c r="XQ8" s="67"/>
      <c r="XR8" s="67"/>
      <c r="XS8" s="67"/>
      <c r="XT8" s="67"/>
      <c r="XU8" s="67"/>
      <c r="XV8" s="67"/>
      <c r="XW8" s="67"/>
      <c r="XX8" s="67"/>
      <c r="XY8" s="67"/>
      <c r="XZ8" s="67"/>
      <c r="YA8" s="67"/>
      <c r="YB8" s="67"/>
      <c r="YC8" s="67"/>
      <c r="YD8" s="67"/>
      <c r="YE8" s="67"/>
      <c r="YF8" s="67"/>
      <c r="YG8" s="67"/>
      <c r="YH8" s="67"/>
      <c r="YI8" s="67"/>
      <c r="YJ8" s="67"/>
      <c r="YK8" s="67"/>
      <c r="YL8" s="67"/>
      <c r="YM8" s="67"/>
      <c r="YN8" s="67"/>
      <c r="YO8" s="67"/>
      <c r="YP8" s="67"/>
      <c r="YQ8" s="67"/>
      <c r="YR8" s="67"/>
      <c r="YS8" s="67"/>
      <c r="YT8" s="67"/>
      <c r="YU8" s="67"/>
      <c r="YV8" s="67"/>
      <c r="YW8" s="67"/>
      <c r="YX8" s="67"/>
      <c r="YY8" s="67"/>
      <c r="YZ8" s="67"/>
      <c r="ZA8" s="67"/>
      <c r="ZB8" s="67"/>
      <c r="ZC8" s="67"/>
      <c r="ZD8" s="67"/>
      <c r="ZE8" s="67"/>
      <c r="ZF8" s="67"/>
      <c r="ZG8" s="67"/>
      <c r="ZH8" s="67"/>
      <c r="ZI8" s="67"/>
      <c r="ZJ8" s="67"/>
      <c r="ZK8" s="67"/>
      <c r="ZL8" s="67"/>
      <c r="ZM8" s="67"/>
      <c r="ZN8" s="67"/>
      <c r="ZO8" s="67"/>
      <c r="ZP8" s="67"/>
      <c r="ZQ8" s="67"/>
      <c r="ZR8" s="67"/>
      <c r="ZS8" s="67"/>
      <c r="ZT8" s="67"/>
      <c r="ZU8" s="67"/>
      <c r="ZV8" s="67"/>
      <c r="ZW8" s="67"/>
      <c r="ZX8" s="67"/>
      <c r="ZY8" s="67"/>
      <c r="ZZ8" s="67"/>
      <c r="AAA8" s="67"/>
      <c r="AAB8" s="67"/>
      <c r="AAC8" s="67"/>
      <c r="AAD8" s="67"/>
      <c r="AAE8" s="67"/>
      <c r="AAF8" s="67"/>
      <c r="AAG8" s="67"/>
      <c r="AAH8" s="67"/>
      <c r="AAI8" s="67"/>
      <c r="AAJ8" s="67"/>
      <c r="AAK8" s="67"/>
      <c r="AAL8" s="67"/>
      <c r="AAM8" s="67"/>
      <c r="AAN8" s="67"/>
      <c r="AAO8" s="67"/>
      <c r="AAP8" s="67"/>
      <c r="AAQ8" s="67"/>
      <c r="AAR8" s="67"/>
      <c r="AAS8" s="67"/>
      <c r="AAT8" s="67"/>
      <c r="AAU8" s="67"/>
      <c r="AAV8" s="67"/>
      <c r="AAW8" s="67"/>
      <c r="AAX8" s="67"/>
      <c r="AAY8" s="67"/>
      <c r="AAZ8" s="67"/>
      <c r="ABA8" s="67"/>
      <c r="ABB8" s="67"/>
      <c r="ABC8" s="67"/>
      <c r="ABD8" s="67"/>
      <c r="ABE8" s="67"/>
      <c r="ABF8" s="67"/>
      <c r="ABG8" s="67"/>
      <c r="ABH8" s="67"/>
      <c r="ABI8" s="67"/>
      <c r="ABJ8" s="67"/>
      <c r="ABK8" s="67"/>
      <c r="ABL8" s="67"/>
      <c r="ABM8" s="67"/>
      <c r="ABN8" s="67"/>
      <c r="ABO8" s="67"/>
      <c r="ABP8" s="67"/>
      <c r="ABQ8" s="67"/>
      <c r="ABR8" s="67"/>
      <c r="ABS8" s="67"/>
      <c r="ABT8" s="67"/>
      <c r="ABU8" s="67"/>
      <c r="ABV8" s="67"/>
      <c r="ABW8" s="67"/>
      <c r="ABX8" s="67"/>
      <c r="ABY8" s="67"/>
      <c r="ABZ8" s="67"/>
      <c r="ACA8" s="67"/>
      <c r="ACB8" s="67"/>
      <c r="ACC8" s="67"/>
      <c r="ACD8" s="67"/>
      <c r="ACE8" s="67"/>
      <c r="ACF8" s="67"/>
      <c r="ACG8" s="67"/>
      <c r="ACH8" s="67"/>
      <c r="ACI8" s="67"/>
      <c r="ACJ8" s="67"/>
      <c r="ACK8" s="67"/>
      <c r="ACL8" s="67"/>
      <c r="ACM8" s="67"/>
      <c r="ACN8" s="67"/>
      <c r="ACO8" s="67"/>
      <c r="ACP8" s="67"/>
      <c r="ACQ8" s="67"/>
      <c r="ACR8" s="67"/>
      <c r="ACS8" s="67"/>
      <c r="ACT8" s="67"/>
      <c r="ACU8" s="67"/>
      <c r="ACV8" s="67"/>
      <c r="ACW8" s="67"/>
      <c r="ACX8" s="67"/>
      <c r="ACY8" s="67"/>
      <c r="ACZ8" s="67"/>
      <c r="ADA8" s="67"/>
      <c r="ADB8" s="67"/>
      <c r="ADC8" s="67"/>
      <c r="ADD8" s="67"/>
      <c r="ADE8" s="67"/>
      <c r="ADF8" s="67"/>
      <c r="ADG8" s="67"/>
      <c r="ADH8" s="67"/>
      <c r="ADI8" s="67"/>
      <c r="ADJ8" s="67"/>
      <c r="ADK8" s="67"/>
      <c r="ADL8" s="67"/>
      <c r="ADM8" s="67"/>
      <c r="ADN8" s="67"/>
      <c r="ADO8" s="67"/>
      <c r="ADP8" s="67"/>
      <c r="ADQ8" s="67"/>
      <c r="ADR8" s="67"/>
      <c r="ADS8" s="67"/>
      <c r="ADT8" s="67"/>
      <c r="ADU8" s="67"/>
      <c r="ADV8" s="67"/>
      <c r="ADW8" s="67"/>
      <c r="ADX8" s="67"/>
      <c r="ADY8" s="67"/>
      <c r="ADZ8" s="67"/>
      <c r="AEA8" s="67"/>
      <c r="AEB8" s="67"/>
      <c r="AEC8" s="67"/>
      <c r="AED8" s="67"/>
      <c r="AEE8" s="67"/>
      <c r="AEF8" s="67"/>
      <c r="AEG8" s="67"/>
      <c r="AEH8" s="67"/>
      <c r="AEI8" s="67"/>
      <c r="AEJ8" s="67"/>
      <c r="AEK8" s="67"/>
      <c r="AEL8" s="67"/>
      <c r="AEM8" s="67"/>
      <c r="AEN8" s="67"/>
      <c r="AEO8" s="67"/>
      <c r="AEP8" s="67"/>
      <c r="AEQ8" s="67"/>
      <c r="AER8" s="67"/>
      <c r="AES8" s="67"/>
      <c r="AET8" s="67"/>
      <c r="AEU8" s="67"/>
      <c r="AEV8" s="67"/>
      <c r="AEW8" s="67"/>
      <c r="AEX8" s="67"/>
      <c r="AEY8" s="67"/>
      <c r="AEZ8" s="67"/>
      <c r="AFA8" s="67"/>
      <c r="AFB8" s="67"/>
      <c r="AFC8" s="67"/>
      <c r="AFD8" s="67"/>
      <c r="AFE8" s="67"/>
      <c r="AFF8" s="67"/>
      <c r="AFG8" s="67"/>
      <c r="AFH8" s="67"/>
      <c r="AFI8" s="67"/>
      <c r="AFJ8" s="67"/>
      <c r="AFK8" s="67"/>
      <c r="AFL8" s="67"/>
      <c r="AFM8" s="67"/>
      <c r="AFN8" s="67"/>
      <c r="AFO8" s="67"/>
      <c r="AFP8" s="67"/>
      <c r="AFQ8" s="67"/>
      <c r="AFR8" s="67"/>
      <c r="AFS8" s="67"/>
      <c r="AFT8" s="67"/>
      <c r="AFU8" s="67"/>
      <c r="AFV8" s="67"/>
      <c r="AFW8" s="67"/>
      <c r="AFX8" s="67"/>
      <c r="AFY8" s="67"/>
      <c r="AFZ8" s="67"/>
      <c r="AGA8" s="67"/>
      <c r="AGB8" s="67"/>
      <c r="AGC8" s="67"/>
      <c r="AGD8" s="67"/>
      <c r="AGE8" s="67"/>
      <c r="AGF8" s="67"/>
      <c r="AGG8" s="67"/>
      <c r="AGH8" s="67"/>
      <c r="AGI8" s="67"/>
      <c r="AGJ8" s="67"/>
      <c r="AGK8" s="67"/>
      <c r="AGL8" s="67"/>
      <c r="AGM8" s="67"/>
      <c r="AGN8" s="67"/>
      <c r="AGO8" s="67"/>
      <c r="AGP8" s="67"/>
      <c r="AGQ8" s="67"/>
      <c r="AGR8" s="67"/>
      <c r="AGS8" s="67"/>
      <c r="AGT8" s="67"/>
      <c r="AGU8" s="67"/>
      <c r="AGV8" s="67"/>
      <c r="AGW8" s="67"/>
      <c r="AGX8" s="67"/>
      <c r="AGY8" s="67"/>
      <c r="AGZ8" s="67"/>
      <c r="AHA8" s="67"/>
      <c r="AHB8" s="67"/>
      <c r="AHC8" s="67"/>
      <c r="AHD8" s="67"/>
      <c r="AHE8" s="67"/>
      <c r="AHF8" s="67"/>
      <c r="AHG8" s="67"/>
      <c r="AHH8" s="67"/>
      <c r="AHI8" s="67"/>
      <c r="AHJ8" s="67"/>
      <c r="AHK8" s="67"/>
      <c r="AHL8" s="67"/>
      <c r="AHM8" s="67"/>
      <c r="AHN8" s="67"/>
      <c r="AHO8" s="67"/>
      <c r="AHP8" s="67"/>
      <c r="AHQ8" s="67"/>
      <c r="AHR8" s="67"/>
      <c r="AHS8" s="67"/>
      <c r="AHT8" s="67"/>
      <c r="AHU8" s="67"/>
      <c r="AHV8" s="67"/>
      <c r="AHW8" s="67"/>
      <c r="AHX8" s="67"/>
      <c r="AHY8" s="67"/>
      <c r="AHZ8" s="67"/>
      <c r="AIA8" s="67"/>
      <c r="AIB8" s="67"/>
      <c r="AIC8" s="67"/>
      <c r="AID8" s="67"/>
      <c r="AIE8" s="67"/>
      <c r="AIF8" s="67"/>
      <c r="AIG8" s="67"/>
      <c r="AIH8" s="67"/>
      <c r="AII8" s="67"/>
      <c r="AIJ8" s="67"/>
      <c r="AIK8" s="67"/>
      <c r="AIL8" s="67"/>
      <c r="AIM8" s="67"/>
      <c r="AIN8" s="67"/>
      <c r="AIO8" s="67"/>
      <c r="AIP8" s="67"/>
      <c r="AIQ8" s="67"/>
      <c r="AIR8" s="67"/>
      <c r="AIS8" s="67"/>
      <c r="AIT8" s="67"/>
      <c r="AIU8" s="67"/>
      <c r="AIV8" s="67"/>
      <c r="AIW8" s="67"/>
      <c r="AIX8" s="67"/>
      <c r="AIY8" s="67"/>
      <c r="AIZ8" s="67"/>
      <c r="AJA8" s="67"/>
      <c r="AJB8" s="67"/>
      <c r="AJC8" s="67"/>
      <c r="AJD8" s="67"/>
      <c r="AJE8" s="67"/>
      <c r="AJF8" s="67"/>
      <c r="AJG8" s="67"/>
      <c r="AJH8" s="67"/>
      <c r="AJI8" s="67"/>
      <c r="AJJ8" s="67"/>
      <c r="AJK8" s="67"/>
      <c r="AJL8" s="67"/>
      <c r="AJM8" s="67"/>
      <c r="AJN8" s="67"/>
      <c r="AJO8" s="67"/>
      <c r="AJP8" s="67"/>
      <c r="AJQ8" s="67"/>
      <c r="AJR8" s="67"/>
      <c r="AJS8" s="67"/>
      <c r="AJT8" s="67"/>
      <c r="AJU8" s="67"/>
      <c r="AJV8" s="67"/>
      <c r="AJW8" s="67"/>
      <c r="AJX8" s="67"/>
      <c r="AJY8" s="67"/>
      <c r="AJZ8" s="67"/>
      <c r="AKA8" s="67"/>
      <c r="AKB8" s="67"/>
      <c r="AKC8" s="67"/>
      <c r="AKD8" s="67"/>
      <c r="AKE8" s="67"/>
      <c r="AKF8" s="67"/>
      <c r="AKG8" s="67"/>
      <c r="AKH8" s="67"/>
      <c r="AKI8" s="67"/>
      <c r="AKJ8" s="67"/>
      <c r="AKK8" s="67"/>
      <c r="AKL8" s="67"/>
      <c r="AKM8" s="67"/>
      <c r="AKN8" s="67"/>
      <c r="AKO8" s="67"/>
      <c r="AKP8" s="67"/>
      <c r="AKQ8" s="67"/>
      <c r="AKR8" s="67"/>
      <c r="AKS8" s="67"/>
      <c r="AKT8" s="67"/>
      <c r="AKU8" s="67"/>
      <c r="AKV8" s="67"/>
      <c r="AKW8" s="67"/>
      <c r="AKX8" s="67"/>
      <c r="AKY8" s="67"/>
      <c r="AKZ8" s="67"/>
      <c r="ALA8" s="67"/>
      <c r="ALB8" s="67"/>
      <c r="ALC8" s="67"/>
      <c r="ALD8" s="67"/>
      <c r="ALE8" s="67"/>
      <c r="ALF8" s="67"/>
      <c r="ALG8" s="67"/>
      <c r="ALH8" s="67"/>
      <c r="ALI8" s="67"/>
      <c r="ALJ8" s="67"/>
      <c r="ALK8" s="67"/>
      <c r="ALL8" s="67"/>
      <c r="ALM8" s="67"/>
      <c r="ALN8" s="67"/>
      <c r="ALO8" s="67"/>
      <c r="ALP8" s="67"/>
      <c r="ALQ8" s="67"/>
      <c r="ALR8" s="67"/>
      <c r="ALS8" s="67"/>
      <c r="ALT8" s="67"/>
      <c r="ALU8" s="67"/>
      <c r="ALV8" s="67"/>
      <c r="ALW8" s="67"/>
      <c r="ALX8" s="67"/>
      <c r="ALY8" s="67"/>
      <c r="ALZ8" s="67"/>
      <c r="AMA8" s="67"/>
      <c r="AMB8" s="67"/>
      <c r="AMC8" s="67"/>
      <c r="AMD8" s="67"/>
      <c r="AME8" s="67"/>
      <c r="AMF8" s="67"/>
      <c r="AMG8" s="67"/>
      <c r="AMH8" s="67"/>
      <c r="AMI8" s="67"/>
      <c r="AMJ8" s="67"/>
    </row>
    <row r="9" spans="1:1024" s="67" customFormat="1" ht="20.100000000000001" customHeight="1" x14ac:dyDescent="0.3">
      <c r="A9" s="68" t="s">
        <v>866</v>
      </c>
      <c r="B9" s="68" t="s">
        <v>14</v>
      </c>
      <c r="C9" s="66" t="s">
        <v>9</v>
      </c>
      <c r="D9" s="82" t="s">
        <v>9</v>
      </c>
      <c r="E9" s="68" t="s">
        <v>884</v>
      </c>
      <c r="F9" s="77">
        <v>0</v>
      </c>
      <c r="G9" s="78">
        <v>0</v>
      </c>
      <c r="H9" s="55">
        <v>1</v>
      </c>
      <c r="I9" s="69">
        <v>0</v>
      </c>
      <c r="AMH9" s="70"/>
      <c r="AMI9" s="70"/>
      <c r="AMJ9" s="70"/>
    </row>
    <row r="10" spans="1:1024" s="50" customFormat="1" ht="20.100000000000001" customHeight="1" x14ac:dyDescent="0.3">
      <c r="A10" s="52" t="s">
        <v>819</v>
      </c>
      <c r="B10" s="52" t="s">
        <v>859</v>
      </c>
      <c r="C10" s="53" t="s">
        <v>9</v>
      </c>
      <c r="D10" s="84" t="s">
        <v>9</v>
      </c>
      <c r="E10" s="52" t="s">
        <v>860</v>
      </c>
      <c r="F10" s="77">
        <v>0</v>
      </c>
      <c r="G10" s="78">
        <v>0</v>
      </c>
      <c r="H10" s="55">
        <v>1</v>
      </c>
      <c r="I10" s="52">
        <v>0</v>
      </c>
      <c r="J10" s="52"/>
      <c r="K10" s="56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  <c r="GQ10" s="52"/>
      <c r="GR10" s="52"/>
      <c r="GS10" s="52"/>
      <c r="GT10" s="52"/>
      <c r="GU10" s="52"/>
      <c r="GV10" s="52"/>
      <c r="GW10" s="52"/>
      <c r="GX10" s="52"/>
      <c r="GY10" s="52"/>
      <c r="GZ10" s="52"/>
      <c r="HA10" s="52"/>
      <c r="HB10" s="52"/>
      <c r="HC10" s="52"/>
      <c r="HD10" s="52"/>
      <c r="HE10" s="52"/>
      <c r="HF10" s="52"/>
      <c r="HG10" s="52"/>
      <c r="HH10" s="52"/>
      <c r="HI10" s="52"/>
      <c r="HJ10" s="52"/>
      <c r="HK10" s="52"/>
      <c r="HL10" s="52"/>
      <c r="HM10" s="52"/>
      <c r="HN10" s="52"/>
      <c r="HO10" s="52"/>
      <c r="HP10" s="52"/>
      <c r="HQ10" s="52"/>
      <c r="HR10" s="52"/>
      <c r="HS10" s="52"/>
      <c r="HT10" s="52"/>
      <c r="HU10" s="52"/>
      <c r="HV10" s="52"/>
      <c r="HW10" s="52"/>
      <c r="HX10" s="52"/>
      <c r="HY10" s="52"/>
      <c r="HZ10" s="52"/>
      <c r="IA10" s="52"/>
      <c r="IB10" s="52"/>
      <c r="IC10" s="52"/>
      <c r="ID10" s="52"/>
      <c r="IE10" s="52"/>
      <c r="IF10" s="52"/>
      <c r="IG10" s="52"/>
      <c r="IH10" s="52"/>
      <c r="II10" s="52"/>
      <c r="IJ10" s="52"/>
      <c r="IK10" s="52"/>
      <c r="IL10" s="52"/>
      <c r="IM10" s="52"/>
      <c r="IN10" s="52"/>
      <c r="IO10" s="52"/>
      <c r="IP10" s="52"/>
      <c r="IQ10" s="52"/>
      <c r="IR10" s="52"/>
      <c r="IS10" s="52"/>
      <c r="IT10" s="52"/>
      <c r="IU10" s="52"/>
      <c r="IV10" s="52"/>
      <c r="IW10" s="52"/>
      <c r="IX10" s="52"/>
      <c r="IY10" s="52"/>
      <c r="IZ10" s="52"/>
      <c r="JA10" s="52"/>
      <c r="JB10" s="52"/>
      <c r="JC10" s="52"/>
      <c r="JD10" s="52"/>
      <c r="JE10" s="52"/>
      <c r="JF10" s="52"/>
      <c r="JG10" s="52"/>
      <c r="JH10" s="52"/>
      <c r="JI10" s="52"/>
      <c r="JJ10" s="52"/>
      <c r="JK10" s="52"/>
      <c r="JL10" s="52"/>
      <c r="JM10" s="52"/>
      <c r="JN10" s="52"/>
      <c r="JO10" s="52"/>
      <c r="JP10" s="52"/>
      <c r="JQ10" s="52"/>
      <c r="JR10" s="52"/>
      <c r="JS10" s="52"/>
      <c r="JT10" s="52"/>
      <c r="JU10" s="52"/>
      <c r="JV10" s="52"/>
      <c r="JW10" s="52"/>
      <c r="JX10" s="52"/>
      <c r="JY10" s="52"/>
      <c r="JZ10" s="52"/>
      <c r="KA10" s="52"/>
      <c r="KB10" s="52"/>
      <c r="KC10" s="52"/>
      <c r="KD10" s="52"/>
      <c r="KE10" s="52"/>
      <c r="KF10" s="52"/>
      <c r="KG10" s="52"/>
      <c r="KH10" s="52"/>
      <c r="KI10" s="52"/>
      <c r="KJ10" s="52"/>
      <c r="KK10" s="52"/>
      <c r="KL10" s="52"/>
      <c r="KM10" s="52"/>
      <c r="KN10" s="52"/>
      <c r="KO10" s="52"/>
      <c r="KP10" s="52"/>
      <c r="KQ10" s="52"/>
      <c r="KR10" s="52"/>
      <c r="KS10" s="52"/>
      <c r="KT10" s="52"/>
      <c r="KU10" s="52"/>
      <c r="KV10" s="52"/>
      <c r="KW10" s="52"/>
      <c r="KX10" s="52"/>
      <c r="KY10" s="52"/>
      <c r="KZ10" s="52"/>
      <c r="LA10" s="52"/>
      <c r="LB10" s="52"/>
      <c r="LC10" s="52"/>
      <c r="LD10" s="52"/>
      <c r="LE10" s="52"/>
      <c r="LF10" s="52"/>
      <c r="LG10" s="52"/>
      <c r="LH10" s="52"/>
      <c r="LI10" s="52"/>
      <c r="LJ10" s="52"/>
      <c r="LK10" s="52"/>
      <c r="LL10" s="52"/>
      <c r="LM10" s="52"/>
      <c r="LN10" s="52"/>
      <c r="LO10" s="52"/>
      <c r="LP10" s="52"/>
      <c r="LQ10" s="52"/>
      <c r="LR10" s="52"/>
      <c r="LS10" s="52"/>
      <c r="LT10" s="52"/>
      <c r="LU10" s="52"/>
      <c r="LV10" s="52"/>
      <c r="LW10" s="52"/>
      <c r="LX10" s="52"/>
      <c r="LY10" s="52"/>
      <c r="LZ10" s="52"/>
      <c r="MA10" s="52"/>
      <c r="MB10" s="52"/>
      <c r="MC10" s="52"/>
      <c r="MD10" s="52"/>
      <c r="ME10" s="52"/>
      <c r="MF10" s="52"/>
      <c r="MG10" s="52"/>
      <c r="MH10" s="52"/>
      <c r="MI10" s="52"/>
      <c r="MJ10" s="52"/>
      <c r="MK10" s="52"/>
      <c r="ML10" s="52"/>
      <c r="MM10" s="52"/>
      <c r="MN10" s="52"/>
      <c r="MO10" s="52"/>
      <c r="MP10" s="52"/>
      <c r="MQ10" s="52"/>
      <c r="MR10" s="52"/>
      <c r="MS10" s="52"/>
      <c r="MT10" s="52"/>
      <c r="MU10" s="52"/>
      <c r="MV10" s="52"/>
      <c r="MW10" s="52"/>
      <c r="MX10" s="52"/>
      <c r="MY10" s="52"/>
      <c r="MZ10" s="52"/>
      <c r="NA10" s="52"/>
      <c r="NB10" s="52"/>
      <c r="NC10" s="52"/>
      <c r="ND10" s="52"/>
      <c r="NE10" s="52"/>
      <c r="NF10" s="52"/>
      <c r="NG10" s="52"/>
      <c r="NH10" s="52"/>
      <c r="NI10" s="52"/>
      <c r="NJ10" s="52"/>
      <c r="NK10" s="52"/>
      <c r="NL10" s="52"/>
      <c r="NM10" s="52"/>
      <c r="NN10" s="52"/>
      <c r="NO10" s="52"/>
      <c r="NP10" s="52"/>
      <c r="NQ10" s="52"/>
      <c r="NR10" s="52"/>
      <c r="NS10" s="52"/>
      <c r="NT10" s="52"/>
      <c r="NU10" s="52"/>
      <c r="NV10" s="52"/>
      <c r="NW10" s="52"/>
      <c r="NX10" s="52"/>
      <c r="NY10" s="52"/>
      <c r="NZ10" s="52"/>
      <c r="OA10" s="52"/>
      <c r="OB10" s="52"/>
      <c r="OC10" s="52"/>
      <c r="OD10" s="52"/>
      <c r="OE10" s="52"/>
      <c r="OF10" s="52"/>
      <c r="OG10" s="52"/>
      <c r="OH10" s="52"/>
      <c r="OI10" s="52"/>
      <c r="OJ10" s="52"/>
      <c r="OK10" s="52"/>
      <c r="OL10" s="52"/>
      <c r="OM10" s="52"/>
      <c r="ON10" s="52"/>
      <c r="OO10" s="52"/>
      <c r="OP10" s="52"/>
      <c r="OQ10" s="52"/>
      <c r="OR10" s="52"/>
      <c r="OS10" s="52"/>
      <c r="OT10" s="52"/>
      <c r="OU10" s="52"/>
      <c r="OV10" s="52"/>
      <c r="OW10" s="52"/>
      <c r="OX10" s="52"/>
      <c r="OY10" s="52"/>
      <c r="OZ10" s="52"/>
      <c r="PA10" s="52"/>
      <c r="PB10" s="52"/>
      <c r="PC10" s="52"/>
      <c r="PD10" s="52"/>
      <c r="PE10" s="52"/>
      <c r="PF10" s="52"/>
      <c r="PG10" s="52"/>
      <c r="PH10" s="52"/>
      <c r="PI10" s="52"/>
      <c r="PJ10" s="52"/>
      <c r="PK10" s="52"/>
      <c r="PL10" s="52"/>
      <c r="PM10" s="52"/>
      <c r="PN10" s="52"/>
      <c r="PO10" s="52"/>
      <c r="PP10" s="52"/>
      <c r="PQ10" s="52"/>
      <c r="PR10" s="52"/>
      <c r="PS10" s="52"/>
      <c r="PT10" s="52"/>
      <c r="PU10" s="52"/>
      <c r="PV10" s="52"/>
      <c r="PW10" s="52"/>
      <c r="PX10" s="52"/>
      <c r="PY10" s="52"/>
      <c r="PZ10" s="52"/>
      <c r="QA10" s="52"/>
      <c r="QB10" s="52"/>
      <c r="QC10" s="52"/>
      <c r="QD10" s="52"/>
      <c r="QE10" s="52"/>
      <c r="QF10" s="52"/>
      <c r="QG10" s="52"/>
      <c r="QH10" s="52"/>
      <c r="QI10" s="52"/>
      <c r="QJ10" s="52"/>
      <c r="QK10" s="52"/>
      <c r="QL10" s="52"/>
      <c r="QM10" s="52"/>
      <c r="QN10" s="52"/>
      <c r="QO10" s="52"/>
      <c r="QP10" s="52"/>
      <c r="QQ10" s="52"/>
      <c r="QR10" s="52"/>
      <c r="QS10" s="52"/>
      <c r="QT10" s="52"/>
      <c r="QU10" s="52"/>
      <c r="QV10" s="52"/>
      <c r="QW10" s="52"/>
      <c r="QX10" s="52"/>
      <c r="QY10" s="52"/>
      <c r="QZ10" s="52"/>
      <c r="RA10" s="52"/>
      <c r="RB10" s="52"/>
      <c r="RC10" s="52"/>
      <c r="RD10" s="52"/>
      <c r="RE10" s="52"/>
      <c r="RF10" s="52"/>
      <c r="RG10" s="52"/>
      <c r="RH10" s="52"/>
      <c r="RI10" s="52"/>
      <c r="RJ10" s="52"/>
      <c r="RK10" s="52"/>
      <c r="RL10" s="52"/>
      <c r="RM10" s="52"/>
      <c r="RN10" s="52"/>
      <c r="RO10" s="52"/>
      <c r="RP10" s="52"/>
      <c r="RQ10" s="52"/>
      <c r="RR10" s="52"/>
      <c r="RS10" s="52"/>
      <c r="RT10" s="52"/>
      <c r="RU10" s="52"/>
      <c r="RV10" s="52"/>
      <c r="RW10" s="52"/>
      <c r="RX10" s="52"/>
      <c r="RY10" s="52"/>
      <c r="RZ10" s="52"/>
      <c r="SA10" s="52"/>
      <c r="SB10" s="52"/>
      <c r="SC10" s="52"/>
      <c r="SD10" s="52"/>
      <c r="SE10" s="52"/>
      <c r="SF10" s="52"/>
      <c r="SG10" s="52"/>
      <c r="SH10" s="52"/>
      <c r="SI10" s="52"/>
      <c r="SJ10" s="52"/>
      <c r="SK10" s="52"/>
      <c r="SL10" s="52"/>
      <c r="SM10" s="52"/>
      <c r="SN10" s="52"/>
      <c r="SO10" s="52"/>
      <c r="SP10" s="52"/>
      <c r="SQ10" s="52"/>
      <c r="SR10" s="52"/>
      <c r="SS10" s="52"/>
      <c r="ST10" s="52"/>
      <c r="SU10" s="52"/>
      <c r="SV10" s="52"/>
      <c r="SW10" s="52"/>
      <c r="SX10" s="52"/>
      <c r="SY10" s="52"/>
      <c r="SZ10" s="52"/>
      <c r="TA10" s="52"/>
      <c r="TB10" s="52"/>
      <c r="TC10" s="52"/>
      <c r="TD10" s="52"/>
      <c r="TE10" s="52"/>
      <c r="TF10" s="52"/>
      <c r="TG10" s="52"/>
      <c r="TH10" s="52"/>
      <c r="TI10" s="52"/>
      <c r="TJ10" s="52"/>
      <c r="TK10" s="52"/>
      <c r="TL10" s="52"/>
      <c r="TM10" s="52"/>
      <c r="TN10" s="52"/>
      <c r="TO10" s="52"/>
      <c r="TP10" s="52"/>
      <c r="TQ10" s="52"/>
      <c r="TR10" s="52"/>
      <c r="TS10" s="52"/>
      <c r="TT10" s="52"/>
      <c r="TU10" s="52"/>
      <c r="TV10" s="52"/>
      <c r="TW10" s="52"/>
      <c r="TX10" s="52"/>
      <c r="TY10" s="52"/>
      <c r="TZ10" s="52"/>
      <c r="UA10" s="52"/>
      <c r="UB10" s="52"/>
      <c r="UC10" s="52"/>
      <c r="UD10" s="52"/>
      <c r="UE10" s="52"/>
      <c r="UF10" s="52"/>
      <c r="UG10" s="52"/>
      <c r="UH10" s="52"/>
      <c r="UI10" s="52"/>
      <c r="UJ10" s="52"/>
      <c r="UK10" s="52"/>
      <c r="UL10" s="52"/>
      <c r="UM10" s="52"/>
      <c r="UN10" s="52"/>
      <c r="UO10" s="52"/>
      <c r="UP10" s="52"/>
      <c r="UQ10" s="52"/>
      <c r="UR10" s="52"/>
      <c r="US10" s="52"/>
      <c r="UT10" s="52"/>
      <c r="UU10" s="52"/>
      <c r="UV10" s="52"/>
      <c r="UW10" s="52"/>
      <c r="UX10" s="52"/>
      <c r="UY10" s="52"/>
      <c r="UZ10" s="52"/>
      <c r="VA10" s="52"/>
      <c r="VB10" s="52"/>
      <c r="VC10" s="52"/>
      <c r="VD10" s="52"/>
      <c r="VE10" s="52"/>
      <c r="VF10" s="52"/>
      <c r="VG10" s="52"/>
      <c r="VH10" s="52"/>
      <c r="VI10" s="52"/>
      <c r="VJ10" s="52"/>
      <c r="VK10" s="52"/>
      <c r="VL10" s="52"/>
      <c r="VM10" s="52"/>
      <c r="VN10" s="52"/>
      <c r="VO10" s="52"/>
      <c r="VP10" s="52"/>
      <c r="VQ10" s="52"/>
      <c r="VR10" s="52"/>
      <c r="VS10" s="52"/>
      <c r="VT10" s="52"/>
      <c r="VU10" s="52"/>
      <c r="VV10" s="52"/>
      <c r="VW10" s="52"/>
      <c r="VX10" s="52"/>
      <c r="VY10" s="52"/>
      <c r="VZ10" s="52"/>
      <c r="WA10" s="52"/>
      <c r="WB10" s="52"/>
      <c r="WC10" s="52"/>
      <c r="WD10" s="52"/>
      <c r="WE10" s="52"/>
      <c r="WF10" s="52"/>
      <c r="WG10" s="52"/>
      <c r="WH10" s="52"/>
      <c r="WI10" s="52"/>
      <c r="WJ10" s="52"/>
      <c r="WK10" s="52"/>
      <c r="WL10" s="52"/>
      <c r="WM10" s="52"/>
      <c r="WN10" s="52"/>
      <c r="WO10" s="52"/>
      <c r="WP10" s="52"/>
      <c r="WQ10" s="52"/>
      <c r="WR10" s="52"/>
      <c r="WS10" s="52"/>
      <c r="WT10" s="52"/>
      <c r="WU10" s="52"/>
      <c r="WV10" s="52"/>
      <c r="WW10" s="52"/>
      <c r="WX10" s="52"/>
      <c r="WY10" s="52"/>
      <c r="WZ10" s="52"/>
      <c r="XA10" s="52"/>
      <c r="XB10" s="52"/>
      <c r="XC10" s="52"/>
      <c r="XD10" s="52"/>
      <c r="XE10" s="52"/>
      <c r="XF10" s="52"/>
      <c r="XG10" s="52"/>
      <c r="XH10" s="52"/>
      <c r="XI10" s="52"/>
      <c r="XJ10" s="52"/>
      <c r="XK10" s="52"/>
      <c r="XL10" s="52"/>
      <c r="XM10" s="52"/>
      <c r="XN10" s="52"/>
      <c r="XO10" s="52"/>
      <c r="XP10" s="52"/>
      <c r="XQ10" s="52"/>
      <c r="XR10" s="52"/>
      <c r="XS10" s="52"/>
      <c r="XT10" s="52"/>
      <c r="XU10" s="52"/>
      <c r="XV10" s="52"/>
      <c r="XW10" s="52"/>
      <c r="XX10" s="52"/>
      <c r="XY10" s="52"/>
      <c r="XZ10" s="52"/>
      <c r="YA10" s="52"/>
      <c r="YB10" s="52"/>
      <c r="YC10" s="52"/>
      <c r="YD10" s="52"/>
      <c r="YE10" s="52"/>
      <c r="YF10" s="52"/>
      <c r="YG10" s="52"/>
      <c r="YH10" s="52"/>
      <c r="YI10" s="52"/>
      <c r="YJ10" s="52"/>
      <c r="YK10" s="52"/>
      <c r="YL10" s="52"/>
      <c r="YM10" s="52"/>
      <c r="YN10" s="52"/>
      <c r="YO10" s="52"/>
      <c r="YP10" s="52"/>
      <c r="YQ10" s="52"/>
      <c r="YR10" s="52"/>
      <c r="YS10" s="52"/>
      <c r="YT10" s="52"/>
      <c r="YU10" s="52"/>
      <c r="YV10" s="52"/>
      <c r="YW10" s="52"/>
      <c r="YX10" s="52"/>
      <c r="YY10" s="52"/>
      <c r="YZ10" s="52"/>
      <c r="ZA10" s="52"/>
      <c r="ZB10" s="52"/>
      <c r="ZC10" s="52"/>
      <c r="ZD10" s="52"/>
      <c r="ZE10" s="52"/>
      <c r="ZF10" s="52"/>
      <c r="ZG10" s="52"/>
      <c r="ZH10" s="52"/>
      <c r="ZI10" s="52"/>
      <c r="ZJ10" s="52"/>
      <c r="ZK10" s="52"/>
      <c r="ZL10" s="52"/>
      <c r="ZM10" s="52"/>
      <c r="ZN10" s="52"/>
      <c r="ZO10" s="52"/>
      <c r="ZP10" s="52"/>
      <c r="ZQ10" s="52"/>
      <c r="ZR10" s="52"/>
      <c r="ZS10" s="52"/>
      <c r="ZT10" s="52"/>
      <c r="ZU10" s="52"/>
      <c r="ZV10" s="52"/>
      <c r="ZW10" s="52"/>
      <c r="ZX10" s="52"/>
      <c r="ZY10" s="52"/>
      <c r="ZZ10" s="52"/>
      <c r="AAA10" s="52"/>
      <c r="AAB10" s="52"/>
      <c r="AAC10" s="52"/>
      <c r="AAD10" s="52"/>
      <c r="AAE10" s="52"/>
      <c r="AAF10" s="52"/>
      <c r="AAG10" s="52"/>
      <c r="AAH10" s="52"/>
      <c r="AAI10" s="52"/>
      <c r="AAJ10" s="52"/>
      <c r="AAK10" s="52"/>
      <c r="AAL10" s="52"/>
      <c r="AAM10" s="52"/>
      <c r="AAN10" s="52"/>
      <c r="AAO10" s="52"/>
      <c r="AAP10" s="52"/>
      <c r="AAQ10" s="52"/>
      <c r="AAR10" s="52"/>
      <c r="AAS10" s="52"/>
      <c r="AAT10" s="52"/>
      <c r="AAU10" s="52"/>
      <c r="AAV10" s="52"/>
      <c r="AAW10" s="52"/>
      <c r="AAX10" s="52"/>
      <c r="AAY10" s="52"/>
      <c r="AAZ10" s="52"/>
      <c r="ABA10" s="52"/>
      <c r="ABB10" s="52"/>
      <c r="ABC10" s="52"/>
      <c r="ABD10" s="52"/>
      <c r="ABE10" s="52"/>
      <c r="ABF10" s="52"/>
      <c r="ABG10" s="52"/>
      <c r="ABH10" s="52"/>
      <c r="ABI10" s="52"/>
      <c r="ABJ10" s="52"/>
      <c r="ABK10" s="52"/>
      <c r="ABL10" s="52"/>
      <c r="ABM10" s="52"/>
      <c r="ABN10" s="52"/>
      <c r="ABO10" s="52"/>
      <c r="ABP10" s="52"/>
      <c r="ABQ10" s="52"/>
      <c r="ABR10" s="52"/>
      <c r="ABS10" s="52"/>
      <c r="ABT10" s="52"/>
      <c r="ABU10" s="52"/>
      <c r="ABV10" s="52"/>
      <c r="ABW10" s="52"/>
      <c r="ABX10" s="52"/>
      <c r="ABY10" s="52"/>
      <c r="ABZ10" s="52"/>
      <c r="ACA10" s="52"/>
      <c r="ACB10" s="52"/>
      <c r="ACC10" s="52"/>
      <c r="ACD10" s="52"/>
      <c r="ACE10" s="52"/>
      <c r="ACF10" s="52"/>
      <c r="ACG10" s="52"/>
      <c r="ACH10" s="52"/>
      <c r="ACI10" s="52"/>
      <c r="ACJ10" s="52"/>
      <c r="ACK10" s="52"/>
      <c r="ACL10" s="52"/>
      <c r="ACM10" s="52"/>
      <c r="ACN10" s="52"/>
      <c r="ACO10" s="52"/>
      <c r="ACP10" s="52"/>
      <c r="ACQ10" s="52"/>
      <c r="ACR10" s="52"/>
      <c r="ACS10" s="52"/>
      <c r="ACT10" s="52"/>
      <c r="ACU10" s="52"/>
      <c r="ACV10" s="52"/>
      <c r="ACW10" s="52"/>
      <c r="ACX10" s="52"/>
      <c r="ACY10" s="52"/>
      <c r="ACZ10" s="52"/>
      <c r="ADA10" s="52"/>
      <c r="ADB10" s="52"/>
      <c r="ADC10" s="52"/>
      <c r="ADD10" s="52"/>
      <c r="ADE10" s="52"/>
      <c r="ADF10" s="52"/>
      <c r="ADG10" s="52"/>
      <c r="ADH10" s="52"/>
      <c r="ADI10" s="52"/>
      <c r="ADJ10" s="52"/>
      <c r="ADK10" s="52"/>
      <c r="ADL10" s="52"/>
      <c r="ADM10" s="52"/>
      <c r="ADN10" s="52"/>
      <c r="ADO10" s="52"/>
      <c r="ADP10" s="52"/>
      <c r="ADQ10" s="52"/>
      <c r="ADR10" s="52"/>
      <c r="ADS10" s="52"/>
      <c r="ADT10" s="52"/>
      <c r="ADU10" s="52"/>
      <c r="ADV10" s="52"/>
      <c r="ADW10" s="52"/>
      <c r="ADX10" s="52"/>
      <c r="ADY10" s="52"/>
      <c r="ADZ10" s="52"/>
      <c r="AEA10" s="52"/>
      <c r="AEB10" s="52"/>
      <c r="AEC10" s="52"/>
      <c r="AED10" s="52"/>
      <c r="AEE10" s="52"/>
      <c r="AEF10" s="52"/>
      <c r="AEG10" s="52"/>
      <c r="AEH10" s="52"/>
      <c r="AEI10" s="52"/>
      <c r="AEJ10" s="52"/>
      <c r="AEK10" s="52"/>
      <c r="AEL10" s="52"/>
      <c r="AEM10" s="52"/>
      <c r="AEN10" s="52"/>
      <c r="AEO10" s="52"/>
      <c r="AEP10" s="52"/>
      <c r="AEQ10" s="52"/>
      <c r="AER10" s="52"/>
      <c r="AES10" s="52"/>
      <c r="AET10" s="52"/>
      <c r="AEU10" s="52"/>
      <c r="AEV10" s="52"/>
      <c r="AEW10" s="52"/>
      <c r="AEX10" s="52"/>
      <c r="AEY10" s="52"/>
      <c r="AEZ10" s="52"/>
      <c r="AFA10" s="52"/>
      <c r="AFB10" s="52"/>
      <c r="AFC10" s="52"/>
      <c r="AFD10" s="52"/>
      <c r="AFE10" s="52"/>
      <c r="AFF10" s="52"/>
      <c r="AFG10" s="52"/>
      <c r="AFH10" s="52"/>
      <c r="AFI10" s="52"/>
      <c r="AFJ10" s="52"/>
      <c r="AFK10" s="52"/>
      <c r="AFL10" s="52"/>
      <c r="AFM10" s="52"/>
      <c r="AFN10" s="52"/>
      <c r="AFO10" s="52"/>
      <c r="AFP10" s="52"/>
      <c r="AFQ10" s="52"/>
      <c r="AFR10" s="52"/>
      <c r="AFS10" s="52"/>
      <c r="AFT10" s="52"/>
      <c r="AFU10" s="52"/>
      <c r="AFV10" s="52"/>
      <c r="AFW10" s="52"/>
      <c r="AFX10" s="52"/>
      <c r="AFY10" s="52"/>
      <c r="AFZ10" s="52"/>
      <c r="AGA10" s="52"/>
      <c r="AGB10" s="52"/>
      <c r="AGC10" s="52"/>
      <c r="AGD10" s="52"/>
      <c r="AGE10" s="52"/>
      <c r="AGF10" s="52"/>
      <c r="AGG10" s="52"/>
      <c r="AGH10" s="52"/>
      <c r="AGI10" s="52"/>
      <c r="AGJ10" s="52"/>
      <c r="AGK10" s="52"/>
      <c r="AGL10" s="52"/>
      <c r="AGM10" s="52"/>
      <c r="AGN10" s="52"/>
      <c r="AGO10" s="52"/>
      <c r="AGP10" s="52"/>
      <c r="AGQ10" s="52"/>
      <c r="AGR10" s="52"/>
      <c r="AGS10" s="52"/>
      <c r="AGT10" s="52"/>
      <c r="AGU10" s="52"/>
      <c r="AGV10" s="52"/>
      <c r="AGW10" s="52"/>
      <c r="AGX10" s="52"/>
      <c r="AGY10" s="52"/>
      <c r="AGZ10" s="52"/>
      <c r="AHA10" s="52"/>
      <c r="AHB10" s="52"/>
      <c r="AHC10" s="52"/>
      <c r="AHD10" s="52"/>
      <c r="AHE10" s="52"/>
      <c r="AHF10" s="52"/>
      <c r="AHG10" s="52"/>
      <c r="AHH10" s="52"/>
      <c r="AHI10" s="52"/>
      <c r="AHJ10" s="52"/>
      <c r="AHK10" s="52"/>
      <c r="AHL10" s="52"/>
      <c r="AHM10" s="52"/>
      <c r="AHN10" s="52"/>
      <c r="AHO10" s="52"/>
      <c r="AHP10" s="52"/>
      <c r="AHQ10" s="52"/>
      <c r="AHR10" s="52"/>
      <c r="AHS10" s="52"/>
      <c r="AHT10" s="52"/>
      <c r="AHU10" s="52"/>
      <c r="AHV10" s="52"/>
      <c r="AHW10" s="52"/>
      <c r="AHX10" s="52"/>
      <c r="AHY10" s="52"/>
      <c r="AHZ10" s="52"/>
      <c r="AIA10" s="52"/>
      <c r="AIB10" s="52"/>
      <c r="AIC10" s="52"/>
      <c r="AID10" s="52"/>
      <c r="AIE10" s="52"/>
      <c r="AIF10" s="52"/>
      <c r="AIG10" s="52"/>
      <c r="AIH10" s="52"/>
      <c r="AII10" s="52"/>
      <c r="AIJ10" s="52"/>
      <c r="AIK10" s="52"/>
      <c r="AIL10" s="52"/>
      <c r="AIM10" s="52"/>
      <c r="AIN10" s="52"/>
      <c r="AIO10" s="52"/>
      <c r="AIP10" s="52"/>
      <c r="AIQ10" s="52"/>
      <c r="AIR10" s="52"/>
      <c r="AIS10" s="52"/>
      <c r="AIT10" s="52"/>
      <c r="AIU10" s="52"/>
      <c r="AIV10" s="52"/>
      <c r="AIW10" s="52"/>
      <c r="AIX10" s="52"/>
      <c r="AIY10" s="52"/>
      <c r="AIZ10" s="52"/>
      <c r="AJA10" s="52"/>
      <c r="AJB10" s="52"/>
      <c r="AJC10" s="52"/>
      <c r="AJD10" s="52"/>
      <c r="AJE10" s="52"/>
      <c r="AJF10" s="52"/>
      <c r="AJG10" s="52"/>
      <c r="AJH10" s="52"/>
      <c r="AJI10" s="52"/>
      <c r="AJJ10" s="52"/>
      <c r="AJK10" s="52"/>
      <c r="AJL10" s="52"/>
      <c r="AJM10" s="52"/>
      <c r="AJN10" s="52"/>
      <c r="AJO10" s="52"/>
      <c r="AJP10" s="52"/>
      <c r="AJQ10" s="52"/>
      <c r="AJR10" s="52"/>
      <c r="AJS10" s="52"/>
      <c r="AJT10" s="52"/>
      <c r="AJU10" s="52"/>
      <c r="AJV10" s="52"/>
      <c r="AJW10" s="52"/>
      <c r="AJX10" s="52"/>
      <c r="AJY10" s="52"/>
      <c r="AJZ10" s="52"/>
      <c r="AKA10" s="52"/>
      <c r="AKB10" s="52"/>
      <c r="AKC10" s="52"/>
      <c r="AKD10" s="52"/>
      <c r="AKE10" s="52"/>
      <c r="AKF10" s="52"/>
      <c r="AKG10" s="52"/>
      <c r="AKH10" s="52"/>
      <c r="AKI10" s="52"/>
      <c r="AKJ10" s="52"/>
      <c r="AKK10" s="52"/>
      <c r="AKL10" s="52"/>
      <c r="AKM10" s="52"/>
      <c r="AKN10" s="52"/>
      <c r="AKO10" s="52"/>
      <c r="AKP10" s="52"/>
      <c r="AKQ10" s="52"/>
      <c r="AKR10" s="52"/>
      <c r="AKS10" s="52"/>
      <c r="AKT10" s="52"/>
      <c r="AKU10" s="52"/>
      <c r="AKV10" s="52"/>
      <c r="AKW10" s="52"/>
      <c r="AKX10" s="52"/>
      <c r="AKY10" s="52"/>
      <c r="AKZ10" s="52"/>
      <c r="ALA10" s="52"/>
      <c r="ALB10" s="52"/>
      <c r="ALC10" s="52"/>
      <c r="ALD10" s="52"/>
      <c r="ALE10" s="52"/>
      <c r="ALF10" s="52"/>
      <c r="ALG10" s="52"/>
      <c r="ALH10" s="52"/>
      <c r="ALI10" s="52"/>
      <c r="ALJ10" s="52"/>
      <c r="ALK10" s="52"/>
      <c r="ALL10" s="52"/>
      <c r="ALM10" s="52"/>
      <c r="ALN10" s="52"/>
      <c r="ALO10" s="52"/>
      <c r="ALP10" s="52"/>
      <c r="ALQ10" s="52"/>
      <c r="ALR10" s="52"/>
      <c r="ALS10" s="52"/>
      <c r="ALT10" s="52"/>
      <c r="ALU10" s="52"/>
      <c r="ALV10" s="52"/>
      <c r="ALW10" s="52"/>
      <c r="ALX10" s="52"/>
      <c r="ALY10" s="52"/>
      <c r="ALZ10" s="52"/>
      <c r="AMA10" s="52"/>
      <c r="AMB10" s="52"/>
      <c r="AMC10" s="52"/>
      <c r="AMD10" s="52"/>
      <c r="AME10" s="52"/>
      <c r="AMF10" s="52"/>
    </row>
    <row r="11" spans="1:1024" s="50" customFormat="1" ht="20.100000000000001" customHeight="1" x14ac:dyDescent="0.3">
      <c r="A11" s="52" t="s">
        <v>825</v>
      </c>
      <c r="B11" s="52" t="s">
        <v>885</v>
      </c>
      <c r="C11" s="53" t="s">
        <v>9</v>
      </c>
      <c r="D11" s="84" t="s">
        <v>9</v>
      </c>
      <c r="E11" s="52" t="s">
        <v>886</v>
      </c>
      <c r="F11" s="77">
        <v>0</v>
      </c>
      <c r="G11" s="78">
        <v>0</v>
      </c>
      <c r="H11" s="55">
        <v>1</v>
      </c>
      <c r="I11" s="52">
        <v>0</v>
      </c>
      <c r="J11" s="52"/>
      <c r="K11" s="56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  <c r="EI11" s="52"/>
      <c r="EJ11" s="52"/>
      <c r="EK11" s="52"/>
      <c r="EL11" s="52"/>
      <c r="EM11" s="52"/>
      <c r="EN11" s="52"/>
      <c r="EO11" s="52"/>
      <c r="EP11" s="52"/>
      <c r="EQ11" s="52"/>
      <c r="ER11" s="52"/>
      <c r="ES11" s="52"/>
      <c r="ET11" s="52"/>
      <c r="EU11" s="52"/>
      <c r="EV11" s="52"/>
      <c r="EW11" s="52"/>
      <c r="EX11" s="52"/>
      <c r="EY11" s="52"/>
      <c r="EZ11" s="52"/>
      <c r="FA11" s="52"/>
      <c r="FB11" s="52"/>
      <c r="FC11" s="52"/>
      <c r="FD11" s="52"/>
      <c r="FE11" s="52"/>
      <c r="FF11" s="52"/>
      <c r="FG11" s="52"/>
      <c r="FH11" s="52"/>
      <c r="FI11" s="52"/>
      <c r="FJ11" s="52"/>
      <c r="FK11" s="52"/>
      <c r="FL11" s="52"/>
      <c r="FM11" s="52"/>
      <c r="FN11" s="52"/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52"/>
      <c r="GF11" s="52"/>
      <c r="GG11" s="52"/>
      <c r="GH11" s="52"/>
      <c r="GI11" s="52"/>
      <c r="GJ11" s="52"/>
      <c r="GK11" s="52"/>
      <c r="GL11" s="52"/>
      <c r="GM11" s="52"/>
      <c r="GN11" s="52"/>
      <c r="GO11" s="52"/>
      <c r="GP11" s="52"/>
      <c r="GQ11" s="52"/>
      <c r="GR11" s="52"/>
      <c r="GS11" s="52"/>
      <c r="GT11" s="52"/>
      <c r="GU11" s="52"/>
      <c r="GV11" s="52"/>
      <c r="GW11" s="52"/>
      <c r="GX11" s="52"/>
      <c r="GY11" s="52"/>
      <c r="GZ11" s="52"/>
      <c r="HA11" s="52"/>
      <c r="HB11" s="52"/>
      <c r="HC11" s="52"/>
      <c r="HD11" s="52"/>
      <c r="HE11" s="52"/>
      <c r="HF11" s="52"/>
      <c r="HG11" s="52"/>
      <c r="HH11" s="52"/>
      <c r="HI11" s="52"/>
      <c r="HJ11" s="52"/>
      <c r="HK11" s="52"/>
      <c r="HL11" s="52"/>
      <c r="HM11" s="52"/>
      <c r="HN11" s="52"/>
      <c r="HO11" s="52"/>
      <c r="HP11" s="52"/>
      <c r="HQ11" s="52"/>
      <c r="HR11" s="52"/>
      <c r="HS11" s="52"/>
      <c r="HT11" s="52"/>
      <c r="HU11" s="52"/>
      <c r="HV11" s="52"/>
      <c r="HW11" s="52"/>
      <c r="HX11" s="52"/>
      <c r="HY11" s="52"/>
      <c r="HZ11" s="52"/>
      <c r="IA11" s="52"/>
      <c r="IB11" s="52"/>
      <c r="IC11" s="52"/>
      <c r="ID11" s="52"/>
      <c r="IE11" s="52"/>
      <c r="IF11" s="52"/>
      <c r="IG11" s="52"/>
      <c r="IH11" s="52"/>
      <c r="II11" s="52"/>
      <c r="IJ11" s="52"/>
      <c r="IK11" s="52"/>
      <c r="IL11" s="52"/>
      <c r="IM11" s="52"/>
      <c r="IN11" s="52"/>
      <c r="IO11" s="52"/>
      <c r="IP11" s="52"/>
      <c r="IQ11" s="52"/>
      <c r="IR11" s="52"/>
      <c r="IS11" s="52"/>
      <c r="IT11" s="52"/>
      <c r="IU11" s="52"/>
      <c r="IV11" s="52"/>
      <c r="IW11" s="52"/>
      <c r="IX11" s="52"/>
      <c r="IY11" s="52"/>
      <c r="IZ11" s="52"/>
      <c r="JA11" s="52"/>
      <c r="JB11" s="52"/>
      <c r="JC11" s="52"/>
      <c r="JD11" s="52"/>
      <c r="JE11" s="52"/>
      <c r="JF11" s="52"/>
      <c r="JG11" s="52"/>
      <c r="JH11" s="52"/>
      <c r="JI11" s="52"/>
      <c r="JJ11" s="52"/>
      <c r="JK11" s="52"/>
      <c r="JL11" s="52"/>
      <c r="JM11" s="52"/>
      <c r="JN11" s="52"/>
      <c r="JO11" s="52"/>
      <c r="JP11" s="52"/>
      <c r="JQ11" s="52"/>
      <c r="JR11" s="52"/>
      <c r="JS11" s="52"/>
      <c r="JT11" s="52"/>
      <c r="JU11" s="52"/>
      <c r="JV11" s="52"/>
      <c r="JW11" s="52"/>
      <c r="JX11" s="52"/>
      <c r="JY11" s="52"/>
      <c r="JZ11" s="52"/>
      <c r="KA11" s="52"/>
      <c r="KB11" s="52"/>
      <c r="KC11" s="52"/>
      <c r="KD11" s="52"/>
      <c r="KE11" s="52"/>
      <c r="KF11" s="52"/>
      <c r="KG11" s="52"/>
      <c r="KH11" s="52"/>
      <c r="KI11" s="52"/>
      <c r="KJ11" s="52"/>
      <c r="KK11" s="52"/>
      <c r="KL11" s="52"/>
      <c r="KM11" s="52"/>
      <c r="KN11" s="52"/>
      <c r="KO11" s="52"/>
      <c r="KP11" s="52"/>
      <c r="KQ11" s="52"/>
      <c r="KR11" s="52"/>
      <c r="KS11" s="52"/>
      <c r="KT11" s="52"/>
      <c r="KU11" s="52"/>
      <c r="KV11" s="52"/>
      <c r="KW11" s="52"/>
      <c r="KX11" s="52"/>
      <c r="KY11" s="52"/>
      <c r="KZ11" s="52"/>
      <c r="LA11" s="52"/>
      <c r="LB11" s="52"/>
      <c r="LC11" s="52"/>
      <c r="LD11" s="52"/>
      <c r="LE11" s="52"/>
      <c r="LF11" s="52"/>
      <c r="LG11" s="52"/>
      <c r="LH11" s="52"/>
      <c r="LI11" s="52"/>
      <c r="LJ11" s="52"/>
      <c r="LK11" s="52"/>
      <c r="LL11" s="52"/>
      <c r="LM11" s="52"/>
      <c r="LN11" s="52"/>
      <c r="LO11" s="52"/>
      <c r="LP11" s="52"/>
      <c r="LQ11" s="52"/>
      <c r="LR11" s="52"/>
      <c r="LS11" s="52"/>
      <c r="LT11" s="52"/>
      <c r="LU11" s="52"/>
      <c r="LV11" s="52"/>
      <c r="LW11" s="52"/>
      <c r="LX11" s="52"/>
      <c r="LY11" s="52"/>
      <c r="LZ11" s="52"/>
      <c r="MA11" s="52"/>
      <c r="MB11" s="52"/>
      <c r="MC11" s="52"/>
      <c r="MD11" s="52"/>
      <c r="ME11" s="52"/>
      <c r="MF11" s="52"/>
      <c r="MG11" s="52"/>
      <c r="MH11" s="52"/>
      <c r="MI11" s="52"/>
      <c r="MJ11" s="52"/>
      <c r="MK11" s="52"/>
      <c r="ML11" s="52"/>
      <c r="MM11" s="52"/>
      <c r="MN11" s="52"/>
      <c r="MO11" s="52"/>
      <c r="MP11" s="52"/>
      <c r="MQ11" s="52"/>
      <c r="MR11" s="52"/>
      <c r="MS11" s="52"/>
      <c r="MT11" s="52"/>
      <c r="MU11" s="52"/>
      <c r="MV11" s="52"/>
      <c r="MW11" s="52"/>
      <c r="MX11" s="52"/>
      <c r="MY11" s="52"/>
      <c r="MZ11" s="52"/>
      <c r="NA11" s="52"/>
      <c r="NB11" s="52"/>
      <c r="NC11" s="52"/>
      <c r="ND11" s="52"/>
      <c r="NE11" s="52"/>
      <c r="NF11" s="52"/>
      <c r="NG11" s="52"/>
      <c r="NH11" s="52"/>
      <c r="NI11" s="52"/>
      <c r="NJ11" s="52"/>
      <c r="NK11" s="52"/>
      <c r="NL11" s="52"/>
      <c r="NM11" s="52"/>
      <c r="NN11" s="52"/>
      <c r="NO11" s="52"/>
      <c r="NP11" s="52"/>
      <c r="NQ11" s="52"/>
      <c r="NR11" s="52"/>
      <c r="NS11" s="52"/>
      <c r="NT11" s="52"/>
      <c r="NU11" s="52"/>
      <c r="NV11" s="52"/>
      <c r="NW11" s="52"/>
      <c r="NX11" s="52"/>
      <c r="NY11" s="52"/>
      <c r="NZ11" s="52"/>
      <c r="OA11" s="52"/>
      <c r="OB11" s="52"/>
      <c r="OC11" s="52"/>
      <c r="OD11" s="52"/>
      <c r="OE11" s="52"/>
      <c r="OF11" s="52"/>
      <c r="OG11" s="52"/>
      <c r="OH11" s="52"/>
      <c r="OI11" s="52"/>
      <c r="OJ11" s="52"/>
      <c r="OK11" s="52"/>
      <c r="OL11" s="52"/>
      <c r="OM11" s="52"/>
      <c r="ON11" s="52"/>
      <c r="OO11" s="52"/>
      <c r="OP11" s="52"/>
      <c r="OQ11" s="52"/>
      <c r="OR11" s="52"/>
      <c r="OS11" s="52"/>
      <c r="OT11" s="52"/>
      <c r="OU11" s="52"/>
      <c r="OV11" s="52"/>
      <c r="OW11" s="52"/>
      <c r="OX11" s="52"/>
      <c r="OY11" s="52"/>
      <c r="OZ11" s="52"/>
      <c r="PA11" s="52"/>
      <c r="PB11" s="52"/>
      <c r="PC11" s="52"/>
      <c r="PD11" s="52"/>
      <c r="PE11" s="52"/>
      <c r="PF11" s="52"/>
      <c r="PG11" s="52"/>
      <c r="PH11" s="52"/>
      <c r="PI11" s="52"/>
      <c r="PJ11" s="52"/>
      <c r="PK11" s="52"/>
      <c r="PL11" s="52"/>
      <c r="PM11" s="52"/>
      <c r="PN11" s="52"/>
      <c r="PO11" s="52"/>
      <c r="PP11" s="52"/>
      <c r="PQ11" s="52"/>
      <c r="PR11" s="52"/>
      <c r="PS11" s="52"/>
      <c r="PT11" s="52"/>
      <c r="PU11" s="52"/>
      <c r="PV11" s="52"/>
      <c r="PW11" s="52"/>
      <c r="PX11" s="52"/>
      <c r="PY11" s="52"/>
      <c r="PZ11" s="52"/>
      <c r="QA11" s="52"/>
      <c r="QB11" s="52"/>
      <c r="QC11" s="52"/>
      <c r="QD11" s="52"/>
      <c r="QE11" s="52"/>
      <c r="QF11" s="52"/>
      <c r="QG11" s="52"/>
      <c r="QH11" s="52"/>
      <c r="QI11" s="52"/>
      <c r="QJ11" s="52"/>
      <c r="QK11" s="52"/>
      <c r="QL11" s="52"/>
      <c r="QM11" s="52"/>
      <c r="QN11" s="52"/>
      <c r="QO11" s="52"/>
      <c r="QP11" s="52"/>
      <c r="QQ11" s="52"/>
      <c r="QR11" s="52"/>
      <c r="QS11" s="52"/>
      <c r="QT11" s="52"/>
      <c r="QU11" s="52"/>
      <c r="QV11" s="52"/>
      <c r="QW11" s="52"/>
      <c r="QX11" s="52"/>
      <c r="QY11" s="52"/>
      <c r="QZ11" s="52"/>
      <c r="RA11" s="52"/>
      <c r="RB11" s="52"/>
      <c r="RC11" s="52"/>
      <c r="RD11" s="52"/>
      <c r="RE11" s="52"/>
      <c r="RF11" s="52"/>
      <c r="RG11" s="52"/>
      <c r="RH11" s="52"/>
      <c r="RI11" s="52"/>
      <c r="RJ11" s="52"/>
      <c r="RK11" s="52"/>
      <c r="RL11" s="52"/>
      <c r="RM11" s="52"/>
      <c r="RN11" s="52"/>
      <c r="RO11" s="52"/>
      <c r="RP11" s="52"/>
      <c r="RQ11" s="52"/>
      <c r="RR11" s="52"/>
      <c r="RS11" s="52"/>
      <c r="RT11" s="52"/>
      <c r="RU11" s="52"/>
      <c r="RV11" s="52"/>
      <c r="RW11" s="52"/>
      <c r="RX11" s="52"/>
      <c r="RY11" s="52"/>
      <c r="RZ11" s="52"/>
      <c r="SA11" s="52"/>
      <c r="SB11" s="52"/>
      <c r="SC11" s="52"/>
      <c r="SD11" s="52"/>
      <c r="SE11" s="52"/>
      <c r="SF11" s="52"/>
      <c r="SG11" s="52"/>
      <c r="SH11" s="52"/>
      <c r="SI11" s="52"/>
      <c r="SJ11" s="52"/>
      <c r="SK11" s="52"/>
      <c r="SL11" s="52"/>
      <c r="SM11" s="52"/>
      <c r="SN11" s="52"/>
      <c r="SO11" s="52"/>
      <c r="SP11" s="52"/>
      <c r="SQ11" s="52"/>
      <c r="SR11" s="52"/>
      <c r="SS11" s="52"/>
      <c r="ST11" s="52"/>
      <c r="SU11" s="52"/>
      <c r="SV11" s="52"/>
      <c r="SW11" s="52"/>
      <c r="SX11" s="52"/>
      <c r="SY11" s="52"/>
      <c r="SZ11" s="52"/>
      <c r="TA11" s="52"/>
      <c r="TB11" s="52"/>
      <c r="TC11" s="52"/>
      <c r="TD11" s="52"/>
      <c r="TE11" s="52"/>
      <c r="TF11" s="52"/>
      <c r="TG11" s="52"/>
      <c r="TH11" s="52"/>
      <c r="TI11" s="52"/>
      <c r="TJ11" s="52"/>
      <c r="TK11" s="52"/>
      <c r="TL11" s="52"/>
      <c r="TM11" s="52"/>
      <c r="TN11" s="52"/>
      <c r="TO11" s="52"/>
      <c r="TP11" s="52"/>
      <c r="TQ11" s="52"/>
      <c r="TR11" s="52"/>
      <c r="TS11" s="52"/>
      <c r="TT11" s="52"/>
      <c r="TU11" s="52"/>
      <c r="TV11" s="52"/>
      <c r="TW11" s="52"/>
      <c r="TX11" s="52"/>
      <c r="TY11" s="52"/>
      <c r="TZ11" s="52"/>
      <c r="UA11" s="52"/>
      <c r="UB11" s="52"/>
      <c r="UC11" s="52"/>
      <c r="UD11" s="52"/>
      <c r="UE11" s="52"/>
      <c r="UF11" s="52"/>
      <c r="UG11" s="52"/>
      <c r="UH11" s="52"/>
      <c r="UI11" s="52"/>
      <c r="UJ11" s="52"/>
      <c r="UK11" s="52"/>
      <c r="UL11" s="52"/>
      <c r="UM11" s="52"/>
      <c r="UN11" s="52"/>
      <c r="UO11" s="52"/>
      <c r="UP11" s="52"/>
      <c r="UQ11" s="52"/>
      <c r="UR11" s="52"/>
      <c r="US11" s="52"/>
      <c r="UT11" s="52"/>
      <c r="UU11" s="52"/>
      <c r="UV11" s="52"/>
      <c r="UW11" s="52"/>
      <c r="UX11" s="52"/>
      <c r="UY11" s="52"/>
      <c r="UZ11" s="52"/>
      <c r="VA11" s="52"/>
      <c r="VB11" s="52"/>
      <c r="VC11" s="52"/>
      <c r="VD11" s="52"/>
      <c r="VE11" s="52"/>
      <c r="VF11" s="52"/>
      <c r="VG11" s="52"/>
      <c r="VH11" s="52"/>
      <c r="VI11" s="52"/>
      <c r="VJ11" s="52"/>
      <c r="VK11" s="52"/>
      <c r="VL11" s="52"/>
      <c r="VM11" s="52"/>
      <c r="VN11" s="52"/>
      <c r="VO11" s="52"/>
      <c r="VP11" s="52"/>
      <c r="VQ11" s="52"/>
      <c r="VR11" s="52"/>
      <c r="VS11" s="52"/>
      <c r="VT11" s="52"/>
      <c r="VU11" s="52"/>
      <c r="VV11" s="52"/>
      <c r="VW11" s="52"/>
      <c r="VX11" s="52"/>
      <c r="VY11" s="52"/>
      <c r="VZ11" s="52"/>
      <c r="WA11" s="52"/>
      <c r="WB11" s="52"/>
      <c r="WC11" s="52"/>
      <c r="WD11" s="52"/>
      <c r="WE11" s="52"/>
      <c r="WF11" s="52"/>
      <c r="WG11" s="52"/>
      <c r="WH11" s="52"/>
      <c r="WI11" s="52"/>
      <c r="WJ11" s="52"/>
      <c r="WK11" s="52"/>
      <c r="WL11" s="52"/>
      <c r="WM11" s="52"/>
      <c r="WN11" s="52"/>
      <c r="WO11" s="52"/>
      <c r="WP11" s="52"/>
      <c r="WQ11" s="52"/>
      <c r="WR11" s="52"/>
      <c r="WS11" s="52"/>
      <c r="WT11" s="52"/>
      <c r="WU11" s="52"/>
      <c r="WV11" s="52"/>
      <c r="WW11" s="52"/>
      <c r="WX11" s="52"/>
      <c r="WY11" s="52"/>
      <c r="WZ11" s="52"/>
      <c r="XA11" s="52"/>
      <c r="XB11" s="52"/>
      <c r="XC11" s="52"/>
      <c r="XD11" s="52"/>
      <c r="XE11" s="52"/>
      <c r="XF11" s="52"/>
      <c r="XG11" s="52"/>
      <c r="XH11" s="52"/>
      <c r="XI11" s="52"/>
      <c r="XJ11" s="52"/>
      <c r="XK11" s="52"/>
      <c r="XL11" s="52"/>
      <c r="XM11" s="52"/>
      <c r="XN11" s="52"/>
      <c r="XO11" s="52"/>
      <c r="XP11" s="52"/>
      <c r="XQ11" s="52"/>
      <c r="XR11" s="52"/>
      <c r="XS11" s="52"/>
      <c r="XT11" s="52"/>
      <c r="XU11" s="52"/>
      <c r="XV11" s="52"/>
      <c r="XW11" s="52"/>
      <c r="XX11" s="52"/>
      <c r="XY11" s="52"/>
      <c r="XZ11" s="52"/>
      <c r="YA11" s="52"/>
      <c r="YB11" s="52"/>
      <c r="YC11" s="52"/>
      <c r="YD11" s="52"/>
      <c r="YE11" s="52"/>
      <c r="YF11" s="52"/>
      <c r="YG11" s="52"/>
      <c r="YH11" s="52"/>
      <c r="YI11" s="52"/>
      <c r="YJ11" s="52"/>
      <c r="YK11" s="52"/>
      <c r="YL11" s="52"/>
      <c r="YM11" s="52"/>
      <c r="YN11" s="52"/>
      <c r="YO11" s="52"/>
      <c r="YP11" s="52"/>
      <c r="YQ11" s="52"/>
      <c r="YR11" s="52"/>
      <c r="YS11" s="52"/>
      <c r="YT11" s="52"/>
      <c r="YU11" s="52"/>
      <c r="YV11" s="52"/>
      <c r="YW11" s="52"/>
      <c r="YX11" s="52"/>
      <c r="YY11" s="52"/>
      <c r="YZ11" s="52"/>
      <c r="ZA11" s="52"/>
      <c r="ZB11" s="52"/>
      <c r="ZC11" s="52"/>
      <c r="ZD11" s="52"/>
      <c r="ZE11" s="52"/>
      <c r="ZF11" s="52"/>
      <c r="ZG11" s="52"/>
      <c r="ZH11" s="52"/>
      <c r="ZI11" s="52"/>
      <c r="ZJ11" s="52"/>
      <c r="ZK11" s="52"/>
      <c r="ZL11" s="52"/>
      <c r="ZM11" s="52"/>
      <c r="ZN11" s="52"/>
      <c r="ZO11" s="52"/>
      <c r="ZP11" s="52"/>
      <c r="ZQ11" s="52"/>
      <c r="ZR11" s="52"/>
      <c r="ZS11" s="52"/>
      <c r="ZT11" s="52"/>
      <c r="ZU11" s="52"/>
      <c r="ZV11" s="52"/>
      <c r="ZW11" s="52"/>
      <c r="ZX11" s="52"/>
      <c r="ZY11" s="52"/>
      <c r="ZZ11" s="52"/>
      <c r="AAA11" s="52"/>
      <c r="AAB11" s="52"/>
      <c r="AAC11" s="52"/>
      <c r="AAD11" s="52"/>
      <c r="AAE11" s="52"/>
      <c r="AAF11" s="52"/>
      <c r="AAG11" s="52"/>
      <c r="AAH11" s="52"/>
      <c r="AAI11" s="52"/>
      <c r="AAJ11" s="52"/>
      <c r="AAK11" s="52"/>
      <c r="AAL11" s="52"/>
      <c r="AAM11" s="52"/>
      <c r="AAN11" s="52"/>
      <c r="AAO11" s="52"/>
      <c r="AAP11" s="52"/>
      <c r="AAQ11" s="52"/>
      <c r="AAR11" s="52"/>
      <c r="AAS11" s="52"/>
      <c r="AAT11" s="52"/>
      <c r="AAU11" s="52"/>
      <c r="AAV11" s="52"/>
      <c r="AAW11" s="52"/>
      <c r="AAX11" s="52"/>
      <c r="AAY11" s="52"/>
      <c r="AAZ11" s="52"/>
      <c r="ABA11" s="52"/>
      <c r="ABB11" s="52"/>
      <c r="ABC11" s="52"/>
      <c r="ABD11" s="52"/>
      <c r="ABE11" s="52"/>
      <c r="ABF11" s="52"/>
      <c r="ABG11" s="52"/>
      <c r="ABH11" s="52"/>
      <c r="ABI11" s="52"/>
      <c r="ABJ11" s="52"/>
      <c r="ABK11" s="52"/>
      <c r="ABL11" s="52"/>
      <c r="ABM11" s="52"/>
      <c r="ABN11" s="52"/>
      <c r="ABO11" s="52"/>
      <c r="ABP11" s="52"/>
      <c r="ABQ11" s="52"/>
      <c r="ABR11" s="52"/>
      <c r="ABS11" s="52"/>
      <c r="ABT11" s="52"/>
      <c r="ABU11" s="52"/>
      <c r="ABV11" s="52"/>
      <c r="ABW11" s="52"/>
      <c r="ABX11" s="52"/>
      <c r="ABY11" s="52"/>
      <c r="ABZ11" s="52"/>
      <c r="ACA11" s="52"/>
      <c r="ACB11" s="52"/>
      <c r="ACC11" s="52"/>
      <c r="ACD11" s="52"/>
      <c r="ACE11" s="52"/>
      <c r="ACF11" s="52"/>
      <c r="ACG11" s="52"/>
      <c r="ACH11" s="52"/>
      <c r="ACI11" s="52"/>
      <c r="ACJ11" s="52"/>
      <c r="ACK11" s="52"/>
      <c r="ACL11" s="52"/>
      <c r="ACM11" s="52"/>
      <c r="ACN11" s="52"/>
      <c r="ACO11" s="52"/>
      <c r="ACP11" s="52"/>
      <c r="ACQ11" s="52"/>
      <c r="ACR11" s="52"/>
      <c r="ACS11" s="52"/>
      <c r="ACT11" s="52"/>
      <c r="ACU11" s="52"/>
      <c r="ACV11" s="52"/>
      <c r="ACW11" s="52"/>
      <c r="ACX11" s="52"/>
      <c r="ACY11" s="52"/>
      <c r="ACZ11" s="52"/>
      <c r="ADA11" s="52"/>
      <c r="ADB11" s="52"/>
      <c r="ADC11" s="52"/>
      <c r="ADD11" s="52"/>
      <c r="ADE11" s="52"/>
      <c r="ADF11" s="52"/>
      <c r="ADG11" s="52"/>
      <c r="ADH11" s="52"/>
      <c r="ADI11" s="52"/>
      <c r="ADJ11" s="52"/>
      <c r="ADK11" s="52"/>
      <c r="ADL11" s="52"/>
      <c r="ADM11" s="52"/>
      <c r="ADN11" s="52"/>
      <c r="ADO11" s="52"/>
      <c r="ADP11" s="52"/>
      <c r="ADQ11" s="52"/>
      <c r="ADR11" s="52"/>
      <c r="ADS11" s="52"/>
      <c r="ADT11" s="52"/>
      <c r="ADU11" s="52"/>
      <c r="ADV11" s="52"/>
      <c r="ADW11" s="52"/>
      <c r="ADX11" s="52"/>
      <c r="ADY11" s="52"/>
      <c r="ADZ11" s="52"/>
      <c r="AEA11" s="52"/>
      <c r="AEB11" s="52"/>
      <c r="AEC11" s="52"/>
      <c r="AED11" s="52"/>
      <c r="AEE11" s="52"/>
      <c r="AEF11" s="52"/>
      <c r="AEG11" s="52"/>
      <c r="AEH11" s="52"/>
      <c r="AEI11" s="52"/>
      <c r="AEJ11" s="52"/>
      <c r="AEK11" s="52"/>
      <c r="AEL11" s="52"/>
      <c r="AEM11" s="52"/>
      <c r="AEN11" s="52"/>
      <c r="AEO11" s="52"/>
      <c r="AEP11" s="52"/>
      <c r="AEQ11" s="52"/>
      <c r="AER11" s="52"/>
      <c r="AES11" s="52"/>
      <c r="AET11" s="52"/>
      <c r="AEU11" s="52"/>
      <c r="AEV11" s="52"/>
      <c r="AEW11" s="52"/>
      <c r="AEX11" s="52"/>
      <c r="AEY11" s="52"/>
      <c r="AEZ11" s="52"/>
      <c r="AFA11" s="52"/>
      <c r="AFB11" s="52"/>
      <c r="AFC11" s="52"/>
      <c r="AFD11" s="52"/>
      <c r="AFE11" s="52"/>
      <c r="AFF11" s="52"/>
      <c r="AFG11" s="52"/>
      <c r="AFH11" s="52"/>
      <c r="AFI11" s="52"/>
      <c r="AFJ11" s="52"/>
      <c r="AFK11" s="52"/>
      <c r="AFL11" s="52"/>
      <c r="AFM11" s="52"/>
      <c r="AFN11" s="52"/>
      <c r="AFO11" s="52"/>
      <c r="AFP11" s="52"/>
      <c r="AFQ11" s="52"/>
      <c r="AFR11" s="52"/>
      <c r="AFS11" s="52"/>
      <c r="AFT11" s="52"/>
      <c r="AFU11" s="52"/>
      <c r="AFV11" s="52"/>
      <c r="AFW11" s="52"/>
      <c r="AFX11" s="52"/>
      <c r="AFY11" s="52"/>
      <c r="AFZ11" s="52"/>
      <c r="AGA11" s="52"/>
      <c r="AGB11" s="52"/>
      <c r="AGC11" s="52"/>
      <c r="AGD11" s="52"/>
      <c r="AGE11" s="52"/>
      <c r="AGF11" s="52"/>
      <c r="AGG11" s="52"/>
      <c r="AGH11" s="52"/>
      <c r="AGI11" s="52"/>
      <c r="AGJ11" s="52"/>
      <c r="AGK11" s="52"/>
      <c r="AGL11" s="52"/>
      <c r="AGM11" s="52"/>
      <c r="AGN11" s="52"/>
      <c r="AGO11" s="52"/>
      <c r="AGP11" s="52"/>
      <c r="AGQ11" s="52"/>
      <c r="AGR11" s="52"/>
      <c r="AGS11" s="52"/>
      <c r="AGT11" s="52"/>
      <c r="AGU11" s="52"/>
      <c r="AGV11" s="52"/>
      <c r="AGW11" s="52"/>
      <c r="AGX11" s="52"/>
      <c r="AGY11" s="52"/>
      <c r="AGZ11" s="52"/>
      <c r="AHA11" s="52"/>
      <c r="AHB11" s="52"/>
      <c r="AHC11" s="52"/>
      <c r="AHD11" s="52"/>
      <c r="AHE11" s="52"/>
      <c r="AHF11" s="52"/>
      <c r="AHG11" s="52"/>
      <c r="AHH11" s="52"/>
      <c r="AHI11" s="52"/>
      <c r="AHJ11" s="52"/>
      <c r="AHK11" s="52"/>
      <c r="AHL11" s="52"/>
      <c r="AHM11" s="52"/>
      <c r="AHN11" s="52"/>
      <c r="AHO11" s="52"/>
      <c r="AHP11" s="52"/>
      <c r="AHQ11" s="52"/>
      <c r="AHR11" s="52"/>
      <c r="AHS11" s="52"/>
      <c r="AHT11" s="52"/>
      <c r="AHU11" s="52"/>
      <c r="AHV11" s="52"/>
      <c r="AHW11" s="52"/>
      <c r="AHX11" s="52"/>
      <c r="AHY11" s="52"/>
      <c r="AHZ11" s="52"/>
      <c r="AIA11" s="52"/>
      <c r="AIB11" s="52"/>
      <c r="AIC11" s="52"/>
      <c r="AID11" s="52"/>
      <c r="AIE11" s="52"/>
      <c r="AIF11" s="52"/>
      <c r="AIG11" s="52"/>
      <c r="AIH11" s="52"/>
      <c r="AII11" s="52"/>
      <c r="AIJ11" s="52"/>
      <c r="AIK11" s="52"/>
      <c r="AIL11" s="52"/>
      <c r="AIM11" s="52"/>
      <c r="AIN11" s="52"/>
      <c r="AIO11" s="52"/>
      <c r="AIP11" s="52"/>
      <c r="AIQ11" s="52"/>
      <c r="AIR11" s="52"/>
      <c r="AIS11" s="52"/>
      <c r="AIT11" s="52"/>
      <c r="AIU11" s="52"/>
      <c r="AIV11" s="52"/>
      <c r="AIW11" s="52"/>
      <c r="AIX11" s="52"/>
      <c r="AIY11" s="52"/>
      <c r="AIZ11" s="52"/>
      <c r="AJA11" s="52"/>
      <c r="AJB11" s="52"/>
      <c r="AJC11" s="52"/>
      <c r="AJD11" s="52"/>
      <c r="AJE11" s="52"/>
      <c r="AJF11" s="52"/>
      <c r="AJG11" s="52"/>
      <c r="AJH11" s="52"/>
      <c r="AJI11" s="52"/>
      <c r="AJJ11" s="52"/>
      <c r="AJK11" s="52"/>
      <c r="AJL11" s="52"/>
      <c r="AJM11" s="52"/>
      <c r="AJN11" s="52"/>
      <c r="AJO11" s="52"/>
      <c r="AJP11" s="52"/>
      <c r="AJQ11" s="52"/>
      <c r="AJR11" s="52"/>
      <c r="AJS11" s="52"/>
      <c r="AJT11" s="52"/>
      <c r="AJU11" s="52"/>
      <c r="AJV11" s="52"/>
      <c r="AJW11" s="52"/>
      <c r="AJX11" s="52"/>
      <c r="AJY11" s="52"/>
      <c r="AJZ11" s="52"/>
      <c r="AKA11" s="52"/>
      <c r="AKB11" s="52"/>
      <c r="AKC11" s="52"/>
      <c r="AKD11" s="52"/>
      <c r="AKE11" s="52"/>
      <c r="AKF11" s="52"/>
      <c r="AKG11" s="52"/>
      <c r="AKH11" s="52"/>
      <c r="AKI11" s="52"/>
      <c r="AKJ11" s="52"/>
      <c r="AKK11" s="52"/>
      <c r="AKL11" s="52"/>
      <c r="AKM11" s="52"/>
      <c r="AKN11" s="52"/>
      <c r="AKO11" s="52"/>
      <c r="AKP11" s="52"/>
      <c r="AKQ11" s="52"/>
      <c r="AKR11" s="52"/>
      <c r="AKS11" s="52"/>
      <c r="AKT11" s="52"/>
      <c r="AKU11" s="52"/>
      <c r="AKV11" s="52"/>
      <c r="AKW11" s="52"/>
      <c r="AKX11" s="52"/>
      <c r="AKY11" s="52"/>
      <c r="AKZ11" s="52"/>
      <c r="ALA11" s="52"/>
      <c r="ALB11" s="52"/>
      <c r="ALC11" s="52"/>
      <c r="ALD11" s="52"/>
      <c r="ALE11" s="52"/>
      <c r="ALF11" s="52"/>
      <c r="ALG11" s="52"/>
      <c r="ALH11" s="52"/>
      <c r="ALI11" s="52"/>
      <c r="ALJ11" s="52"/>
      <c r="ALK11" s="52"/>
      <c r="ALL11" s="52"/>
      <c r="ALM11" s="52"/>
      <c r="ALN11" s="52"/>
      <c r="ALO11" s="52"/>
      <c r="ALP11" s="52"/>
      <c r="ALQ11" s="52"/>
      <c r="ALR11" s="52"/>
      <c r="ALS11" s="52"/>
      <c r="ALT11" s="52"/>
      <c r="ALU11" s="52"/>
      <c r="ALV11" s="52"/>
      <c r="ALW11" s="52"/>
      <c r="ALX11" s="52"/>
      <c r="ALY11" s="52"/>
      <c r="ALZ11" s="52"/>
      <c r="AMA11" s="52"/>
      <c r="AMB11" s="52"/>
      <c r="AMC11" s="52"/>
      <c r="AMD11" s="52"/>
      <c r="AME11" s="52"/>
      <c r="AMF11" s="52"/>
    </row>
    <row r="12" spans="1:1024" s="67" customFormat="1" ht="20.100000000000001" customHeight="1" x14ac:dyDescent="0.3">
      <c r="A12" s="68" t="s">
        <v>866</v>
      </c>
      <c r="B12" s="68" t="s">
        <v>10</v>
      </c>
      <c r="C12" s="66" t="s">
        <v>13</v>
      </c>
      <c r="D12" s="82">
        <v>1</v>
      </c>
      <c r="E12" s="68" t="s">
        <v>888</v>
      </c>
      <c r="F12" s="77">
        <v>0</v>
      </c>
      <c r="G12" s="78">
        <v>0</v>
      </c>
      <c r="H12" s="55">
        <v>1</v>
      </c>
      <c r="I12" s="69">
        <v>0</v>
      </c>
      <c r="AMH12" s="70"/>
      <c r="AMI12" s="70"/>
      <c r="AMJ12" s="70"/>
    </row>
    <row r="13" spans="1:1024" s="67" customFormat="1" ht="20.100000000000001" customHeight="1" x14ac:dyDescent="0.3">
      <c r="A13" s="68" t="s">
        <v>866</v>
      </c>
      <c r="B13" s="68" t="s">
        <v>10</v>
      </c>
      <c r="C13" s="66" t="s">
        <v>13</v>
      </c>
      <c r="D13" s="82">
        <v>2</v>
      </c>
      <c r="E13" s="68" t="s">
        <v>888</v>
      </c>
      <c r="F13" s="77">
        <v>0</v>
      </c>
      <c r="G13" s="78">
        <v>0</v>
      </c>
      <c r="H13" s="55">
        <v>1</v>
      </c>
      <c r="I13" s="69">
        <v>0</v>
      </c>
      <c r="AMH13" s="70"/>
      <c r="AMI13" s="70"/>
      <c r="AMJ13" s="70"/>
    </row>
    <row r="14" spans="1:1024" s="67" customFormat="1" ht="20.100000000000001" customHeight="1" x14ac:dyDescent="0.3">
      <c r="A14" s="68" t="s">
        <v>866</v>
      </c>
      <c r="B14" s="68" t="s">
        <v>10</v>
      </c>
      <c r="C14" s="66" t="s">
        <v>13</v>
      </c>
      <c r="D14" s="82">
        <v>3</v>
      </c>
      <c r="E14" s="68" t="s">
        <v>888</v>
      </c>
      <c r="F14" s="77">
        <v>0</v>
      </c>
      <c r="G14" s="78">
        <v>0</v>
      </c>
      <c r="H14" s="55">
        <v>1</v>
      </c>
      <c r="I14" s="69">
        <v>0</v>
      </c>
      <c r="AMH14" s="70"/>
      <c r="AMI14" s="70"/>
      <c r="AMJ14" s="70"/>
    </row>
  </sheetData>
  <conditionalFormatting sqref="A2:I14">
    <cfRule type="expression" dxfId="34" priority="1">
      <formula>$A2=$J$8</formula>
    </cfRule>
    <cfRule type="expression" dxfId="33" priority="2">
      <formula>$A2=$J$7</formula>
    </cfRule>
    <cfRule type="expression" dxfId="32" priority="3">
      <formula>$A2=$J$6</formula>
    </cfRule>
    <cfRule type="expression" dxfId="31" priority="4">
      <formula>$D2=$J$5</formula>
    </cfRule>
    <cfRule type="expression" dxfId="30" priority="5">
      <formula>$D2=$J$4</formula>
    </cfRule>
    <cfRule type="expression" dxfId="29" priority="6">
      <formula>$D2=$J$2</formula>
    </cfRule>
    <cfRule type="expression" dxfId="28" priority="7">
      <formula>$D2=$J$1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9"/>
  <sheetViews>
    <sheetView workbookViewId="0">
      <selection activeCell="D5" sqref="D5"/>
    </sheetView>
  </sheetViews>
  <sheetFormatPr defaultColWidth="8.7109375" defaultRowHeight="15" x14ac:dyDescent="0.25"/>
  <cols>
    <col min="1" max="1" width="29.140625" customWidth="1"/>
    <col min="2" max="2" width="42.5703125" customWidth="1"/>
    <col min="3" max="3" width="33" style="40" customWidth="1"/>
    <col min="4" max="4" width="26.42578125" customWidth="1"/>
    <col min="5" max="5" width="63.42578125" customWidth="1"/>
    <col min="6" max="6" width="19.42578125" customWidth="1"/>
    <col min="7" max="7" width="24.7109375" customWidth="1"/>
    <col min="8" max="8" width="15" style="42" bestFit="1" customWidth="1"/>
  </cols>
  <sheetData>
    <row r="1" spans="1:1020" s="18" customFormat="1" ht="35.1" customHeight="1" x14ac:dyDescent="0.25">
      <c r="A1" s="4" t="s">
        <v>0</v>
      </c>
      <c r="B1" s="4" t="s">
        <v>1</v>
      </c>
      <c r="C1" s="36" t="s">
        <v>2</v>
      </c>
      <c r="D1" s="5" t="s">
        <v>851</v>
      </c>
      <c r="E1" s="4" t="s">
        <v>3</v>
      </c>
      <c r="F1" s="6" t="s">
        <v>4</v>
      </c>
      <c r="G1" s="7" t="s">
        <v>5</v>
      </c>
      <c r="H1" s="8" t="s">
        <v>6</v>
      </c>
      <c r="I1" s="5" t="s">
        <v>7</v>
      </c>
    </row>
    <row r="2" spans="1:1020" ht="18.75" x14ac:dyDescent="0.25">
      <c r="A2" s="30" t="s">
        <v>819</v>
      </c>
      <c r="B2" s="30" t="s">
        <v>859</v>
      </c>
      <c r="C2" s="39" t="s">
        <v>9</v>
      </c>
      <c r="D2" s="31" t="s">
        <v>9</v>
      </c>
      <c r="E2" s="30" t="s">
        <v>860</v>
      </c>
      <c r="F2" s="32">
        <v>0</v>
      </c>
      <c r="G2" s="33">
        <v>0</v>
      </c>
      <c r="H2" s="34">
        <v>1</v>
      </c>
      <c r="I2" s="30">
        <v>0</v>
      </c>
    </row>
    <row r="3" spans="1:1020" s="50" customFormat="1" ht="20.100000000000001" customHeight="1" x14ac:dyDescent="0.3">
      <c r="A3" s="52" t="s">
        <v>819</v>
      </c>
      <c r="B3" s="86" t="s">
        <v>861</v>
      </c>
      <c r="C3" s="53">
        <v>83</v>
      </c>
      <c r="D3" s="54" t="s">
        <v>9</v>
      </c>
      <c r="E3" s="52" t="s">
        <v>820</v>
      </c>
      <c r="F3" s="75">
        <v>0</v>
      </c>
      <c r="G3" s="76">
        <v>0</v>
      </c>
      <c r="H3" s="55">
        <v>1</v>
      </c>
      <c r="I3" s="52">
        <v>0</v>
      </c>
      <c r="J3" s="52"/>
      <c r="K3" s="56" t="e">
        <f t="shared" ref="K3" si="0"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  <c r="EL3" s="52"/>
      <c r="EM3" s="52"/>
      <c r="EN3" s="52"/>
      <c r="EO3" s="52"/>
      <c r="EP3" s="52"/>
      <c r="EQ3" s="52"/>
      <c r="ER3" s="52"/>
      <c r="ES3" s="52"/>
      <c r="ET3" s="52"/>
      <c r="EU3" s="52"/>
      <c r="EV3" s="52"/>
      <c r="EW3" s="52"/>
      <c r="EX3" s="52"/>
      <c r="EY3" s="52"/>
      <c r="EZ3" s="52"/>
      <c r="FA3" s="52"/>
      <c r="FB3" s="52"/>
      <c r="FC3" s="52"/>
      <c r="FD3" s="52"/>
      <c r="FE3" s="52"/>
      <c r="FF3" s="52"/>
      <c r="FG3" s="52"/>
      <c r="FH3" s="52"/>
      <c r="FI3" s="52"/>
      <c r="FJ3" s="52"/>
      <c r="FK3" s="52"/>
      <c r="FL3" s="52"/>
      <c r="FM3" s="52"/>
      <c r="FN3" s="52"/>
      <c r="FO3" s="52"/>
      <c r="FP3" s="52"/>
      <c r="FQ3" s="52"/>
      <c r="FR3" s="52"/>
      <c r="FS3" s="52"/>
      <c r="FT3" s="52"/>
      <c r="FU3" s="52"/>
      <c r="FV3" s="52"/>
      <c r="FW3" s="52"/>
      <c r="FX3" s="52"/>
      <c r="FY3" s="52"/>
      <c r="FZ3" s="52"/>
      <c r="GA3" s="52"/>
      <c r="GB3" s="52"/>
      <c r="GC3" s="52"/>
      <c r="GD3" s="52"/>
      <c r="GE3" s="52"/>
      <c r="GF3" s="52"/>
      <c r="GG3" s="52"/>
      <c r="GH3" s="52"/>
      <c r="GI3" s="52"/>
      <c r="GJ3" s="52"/>
      <c r="GK3" s="52"/>
      <c r="GL3" s="52"/>
      <c r="GM3" s="52"/>
      <c r="GN3" s="52"/>
      <c r="GO3" s="52"/>
      <c r="GP3" s="52"/>
      <c r="GQ3" s="52"/>
      <c r="GR3" s="52"/>
      <c r="GS3" s="52"/>
      <c r="GT3" s="52"/>
      <c r="GU3" s="52"/>
      <c r="GV3" s="52"/>
      <c r="GW3" s="52"/>
      <c r="GX3" s="52"/>
      <c r="GY3" s="52"/>
      <c r="GZ3" s="52"/>
      <c r="HA3" s="52"/>
      <c r="HB3" s="52"/>
      <c r="HC3" s="52"/>
      <c r="HD3" s="52"/>
      <c r="HE3" s="52"/>
      <c r="HF3" s="52"/>
      <c r="HG3" s="52"/>
      <c r="HH3" s="52"/>
      <c r="HI3" s="52"/>
      <c r="HJ3" s="52"/>
      <c r="HK3" s="52"/>
      <c r="HL3" s="52"/>
      <c r="HM3" s="52"/>
      <c r="HN3" s="52"/>
      <c r="HO3" s="52"/>
      <c r="HP3" s="52"/>
      <c r="HQ3" s="52"/>
      <c r="HR3" s="52"/>
      <c r="HS3" s="52"/>
      <c r="HT3" s="52"/>
      <c r="HU3" s="52"/>
      <c r="HV3" s="52"/>
      <c r="HW3" s="52"/>
      <c r="HX3" s="52"/>
      <c r="HY3" s="52"/>
      <c r="HZ3" s="52"/>
      <c r="IA3" s="52"/>
      <c r="IB3" s="52"/>
      <c r="IC3" s="52"/>
      <c r="ID3" s="52"/>
      <c r="IE3" s="52"/>
      <c r="IF3" s="52"/>
      <c r="IG3" s="52"/>
      <c r="IH3" s="52"/>
      <c r="II3" s="52"/>
      <c r="IJ3" s="52"/>
      <c r="IK3" s="52"/>
      <c r="IL3" s="52"/>
      <c r="IM3" s="52"/>
      <c r="IN3" s="52"/>
      <c r="IO3" s="52"/>
      <c r="IP3" s="52"/>
      <c r="IQ3" s="52"/>
      <c r="IR3" s="52"/>
      <c r="IS3" s="52"/>
      <c r="IT3" s="52"/>
      <c r="IU3" s="52"/>
      <c r="IV3" s="52"/>
      <c r="IW3" s="52"/>
      <c r="IX3" s="52"/>
      <c r="IY3" s="52"/>
      <c r="IZ3" s="52"/>
      <c r="JA3" s="52"/>
      <c r="JB3" s="52"/>
      <c r="JC3" s="52"/>
      <c r="JD3" s="52"/>
      <c r="JE3" s="52"/>
      <c r="JF3" s="52"/>
      <c r="JG3" s="52"/>
      <c r="JH3" s="52"/>
      <c r="JI3" s="52"/>
      <c r="JJ3" s="52"/>
      <c r="JK3" s="52"/>
      <c r="JL3" s="52"/>
      <c r="JM3" s="52"/>
      <c r="JN3" s="52"/>
      <c r="JO3" s="52"/>
      <c r="JP3" s="52"/>
      <c r="JQ3" s="52"/>
      <c r="JR3" s="52"/>
      <c r="JS3" s="52"/>
      <c r="JT3" s="52"/>
      <c r="JU3" s="52"/>
      <c r="JV3" s="52"/>
      <c r="JW3" s="52"/>
      <c r="JX3" s="52"/>
      <c r="JY3" s="52"/>
      <c r="JZ3" s="52"/>
      <c r="KA3" s="52"/>
      <c r="KB3" s="52"/>
      <c r="KC3" s="52"/>
      <c r="KD3" s="52"/>
      <c r="KE3" s="52"/>
      <c r="KF3" s="52"/>
      <c r="KG3" s="52"/>
      <c r="KH3" s="52"/>
      <c r="KI3" s="52"/>
      <c r="KJ3" s="52"/>
      <c r="KK3" s="52"/>
      <c r="KL3" s="52"/>
      <c r="KM3" s="52"/>
      <c r="KN3" s="52"/>
      <c r="KO3" s="52"/>
      <c r="KP3" s="52"/>
      <c r="KQ3" s="52"/>
      <c r="KR3" s="52"/>
      <c r="KS3" s="52"/>
      <c r="KT3" s="52"/>
      <c r="KU3" s="52"/>
      <c r="KV3" s="52"/>
      <c r="KW3" s="52"/>
      <c r="KX3" s="52"/>
      <c r="KY3" s="52"/>
      <c r="KZ3" s="52"/>
      <c r="LA3" s="52"/>
      <c r="LB3" s="52"/>
      <c r="LC3" s="52"/>
      <c r="LD3" s="52"/>
      <c r="LE3" s="52"/>
      <c r="LF3" s="52"/>
      <c r="LG3" s="52"/>
      <c r="LH3" s="52"/>
      <c r="LI3" s="52"/>
      <c r="LJ3" s="52"/>
      <c r="LK3" s="52"/>
      <c r="LL3" s="52"/>
      <c r="LM3" s="52"/>
      <c r="LN3" s="52"/>
      <c r="LO3" s="52"/>
      <c r="LP3" s="52"/>
      <c r="LQ3" s="52"/>
      <c r="LR3" s="52"/>
      <c r="LS3" s="52"/>
      <c r="LT3" s="52"/>
      <c r="LU3" s="52"/>
      <c r="LV3" s="52"/>
      <c r="LW3" s="52"/>
      <c r="LX3" s="52"/>
      <c r="LY3" s="52"/>
      <c r="LZ3" s="52"/>
      <c r="MA3" s="52"/>
      <c r="MB3" s="52"/>
      <c r="MC3" s="52"/>
      <c r="MD3" s="52"/>
      <c r="ME3" s="52"/>
      <c r="MF3" s="52"/>
      <c r="MG3" s="52"/>
      <c r="MH3" s="52"/>
      <c r="MI3" s="52"/>
      <c r="MJ3" s="52"/>
      <c r="MK3" s="52"/>
      <c r="ML3" s="52"/>
      <c r="MM3" s="52"/>
      <c r="MN3" s="52"/>
      <c r="MO3" s="52"/>
      <c r="MP3" s="52"/>
      <c r="MQ3" s="52"/>
      <c r="MR3" s="52"/>
      <c r="MS3" s="52"/>
      <c r="MT3" s="52"/>
      <c r="MU3" s="52"/>
      <c r="MV3" s="52"/>
      <c r="MW3" s="52"/>
      <c r="MX3" s="52"/>
      <c r="MY3" s="52"/>
      <c r="MZ3" s="52"/>
      <c r="NA3" s="52"/>
      <c r="NB3" s="52"/>
      <c r="NC3" s="52"/>
      <c r="ND3" s="52"/>
      <c r="NE3" s="52"/>
      <c r="NF3" s="52"/>
      <c r="NG3" s="52"/>
      <c r="NH3" s="52"/>
      <c r="NI3" s="52"/>
      <c r="NJ3" s="52"/>
      <c r="NK3" s="52"/>
      <c r="NL3" s="52"/>
      <c r="NM3" s="52"/>
      <c r="NN3" s="52"/>
      <c r="NO3" s="52"/>
      <c r="NP3" s="52"/>
      <c r="NQ3" s="52"/>
      <c r="NR3" s="52"/>
      <c r="NS3" s="52"/>
      <c r="NT3" s="52"/>
      <c r="NU3" s="52"/>
      <c r="NV3" s="52"/>
      <c r="NW3" s="52"/>
      <c r="NX3" s="52"/>
      <c r="NY3" s="52"/>
      <c r="NZ3" s="52"/>
      <c r="OA3" s="52"/>
      <c r="OB3" s="52"/>
      <c r="OC3" s="52"/>
      <c r="OD3" s="52"/>
      <c r="OE3" s="52"/>
      <c r="OF3" s="52"/>
      <c r="OG3" s="52"/>
      <c r="OH3" s="52"/>
      <c r="OI3" s="52"/>
      <c r="OJ3" s="52"/>
      <c r="OK3" s="52"/>
      <c r="OL3" s="52"/>
      <c r="OM3" s="52"/>
      <c r="ON3" s="52"/>
      <c r="OO3" s="52"/>
      <c r="OP3" s="52"/>
      <c r="OQ3" s="52"/>
      <c r="OR3" s="52"/>
      <c r="OS3" s="52"/>
      <c r="OT3" s="52"/>
      <c r="OU3" s="52"/>
      <c r="OV3" s="52"/>
      <c r="OW3" s="52"/>
      <c r="OX3" s="52"/>
      <c r="OY3" s="52"/>
      <c r="OZ3" s="52"/>
      <c r="PA3" s="52"/>
      <c r="PB3" s="52"/>
      <c r="PC3" s="52"/>
      <c r="PD3" s="52"/>
      <c r="PE3" s="52"/>
      <c r="PF3" s="52"/>
      <c r="PG3" s="52"/>
      <c r="PH3" s="52"/>
      <c r="PI3" s="52"/>
      <c r="PJ3" s="52"/>
      <c r="PK3" s="52"/>
      <c r="PL3" s="52"/>
      <c r="PM3" s="52"/>
      <c r="PN3" s="52"/>
      <c r="PO3" s="52"/>
      <c r="PP3" s="52"/>
      <c r="PQ3" s="52"/>
      <c r="PR3" s="52"/>
      <c r="PS3" s="52"/>
      <c r="PT3" s="52"/>
      <c r="PU3" s="52"/>
      <c r="PV3" s="52"/>
      <c r="PW3" s="52"/>
      <c r="PX3" s="52"/>
      <c r="PY3" s="52"/>
      <c r="PZ3" s="52"/>
      <c r="QA3" s="52"/>
      <c r="QB3" s="52"/>
      <c r="QC3" s="52"/>
      <c r="QD3" s="52"/>
      <c r="QE3" s="52"/>
      <c r="QF3" s="52"/>
      <c r="QG3" s="52"/>
      <c r="QH3" s="52"/>
      <c r="QI3" s="52"/>
      <c r="QJ3" s="52"/>
      <c r="QK3" s="52"/>
      <c r="QL3" s="52"/>
      <c r="QM3" s="52"/>
      <c r="QN3" s="52"/>
      <c r="QO3" s="52"/>
      <c r="QP3" s="52"/>
      <c r="QQ3" s="52"/>
      <c r="QR3" s="52"/>
      <c r="QS3" s="52"/>
      <c r="QT3" s="52"/>
      <c r="QU3" s="52"/>
      <c r="QV3" s="52"/>
      <c r="QW3" s="52"/>
      <c r="QX3" s="52"/>
      <c r="QY3" s="52"/>
      <c r="QZ3" s="52"/>
      <c r="RA3" s="52"/>
      <c r="RB3" s="52"/>
      <c r="RC3" s="52"/>
      <c r="RD3" s="52"/>
      <c r="RE3" s="52"/>
      <c r="RF3" s="52"/>
      <c r="RG3" s="52"/>
      <c r="RH3" s="52"/>
      <c r="RI3" s="52"/>
      <c r="RJ3" s="52"/>
      <c r="RK3" s="52"/>
      <c r="RL3" s="52"/>
      <c r="RM3" s="52"/>
      <c r="RN3" s="52"/>
      <c r="RO3" s="52"/>
      <c r="RP3" s="52"/>
      <c r="RQ3" s="52"/>
      <c r="RR3" s="52"/>
      <c r="RS3" s="52"/>
      <c r="RT3" s="52"/>
      <c r="RU3" s="52"/>
      <c r="RV3" s="52"/>
      <c r="RW3" s="52"/>
      <c r="RX3" s="52"/>
      <c r="RY3" s="52"/>
      <c r="RZ3" s="52"/>
      <c r="SA3" s="52"/>
      <c r="SB3" s="52"/>
      <c r="SC3" s="52"/>
      <c r="SD3" s="52"/>
      <c r="SE3" s="52"/>
      <c r="SF3" s="52"/>
      <c r="SG3" s="52"/>
      <c r="SH3" s="52"/>
      <c r="SI3" s="52"/>
      <c r="SJ3" s="52"/>
      <c r="SK3" s="52"/>
      <c r="SL3" s="52"/>
      <c r="SM3" s="52"/>
      <c r="SN3" s="52"/>
      <c r="SO3" s="52"/>
      <c r="SP3" s="52"/>
      <c r="SQ3" s="52"/>
      <c r="SR3" s="52"/>
      <c r="SS3" s="52"/>
      <c r="ST3" s="52"/>
      <c r="SU3" s="52"/>
      <c r="SV3" s="52"/>
      <c r="SW3" s="52"/>
      <c r="SX3" s="52"/>
      <c r="SY3" s="52"/>
      <c r="SZ3" s="52"/>
      <c r="TA3" s="52"/>
      <c r="TB3" s="52"/>
      <c r="TC3" s="52"/>
      <c r="TD3" s="52"/>
      <c r="TE3" s="52"/>
      <c r="TF3" s="52"/>
      <c r="TG3" s="52"/>
      <c r="TH3" s="52"/>
      <c r="TI3" s="52"/>
      <c r="TJ3" s="52"/>
      <c r="TK3" s="52"/>
      <c r="TL3" s="52"/>
      <c r="TM3" s="52"/>
      <c r="TN3" s="52"/>
      <c r="TO3" s="52"/>
      <c r="TP3" s="52"/>
      <c r="TQ3" s="52"/>
      <c r="TR3" s="52"/>
      <c r="TS3" s="52"/>
      <c r="TT3" s="52"/>
      <c r="TU3" s="52"/>
      <c r="TV3" s="52"/>
      <c r="TW3" s="52"/>
      <c r="TX3" s="52"/>
      <c r="TY3" s="52"/>
      <c r="TZ3" s="52"/>
      <c r="UA3" s="52"/>
      <c r="UB3" s="52"/>
      <c r="UC3" s="52"/>
      <c r="UD3" s="52"/>
      <c r="UE3" s="52"/>
      <c r="UF3" s="52"/>
      <c r="UG3" s="52"/>
      <c r="UH3" s="52"/>
      <c r="UI3" s="52"/>
      <c r="UJ3" s="52"/>
      <c r="UK3" s="52"/>
      <c r="UL3" s="52"/>
      <c r="UM3" s="52"/>
      <c r="UN3" s="52"/>
      <c r="UO3" s="52"/>
      <c r="UP3" s="52"/>
      <c r="UQ3" s="52"/>
      <c r="UR3" s="52"/>
      <c r="US3" s="52"/>
      <c r="UT3" s="52"/>
      <c r="UU3" s="52"/>
      <c r="UV3" s="52"/>
      <c r="UW3" s="52"/>
      <c r="UX3" s="52"/>
      <c r="UY3" s="52"/>
      <c r="UZ3" s="52"/>
      <c r="VA3" s="52"/>
      <c r="VB3" s="52"/>
      <c r="VC3" s="52"/>
      <c r="VD3" s="52"/>
      <c r="VE3" s="52"/>
      <c r="VF3" s="52"/>
      <c r="VG3" s="52"/>
      <c r="VH3" s="52"/>
      <c r="VI3" s="52"/>
      <c r="VJ3" s="52"/>
      <c r="VK3" s="52"/>
      <c r="VL3" s="52"/>
      <c r="VM3" s="52"/>
      <c r="VN3" s="52"/>
      <c r="VO3" s="52"/>
      <c r="VP3" s="52"/>
      <c r="VQ3" s="52"/>
      <c r="VR3" s="52"/>
      <c r="VS3" s="52"/>
      <c r="VT3" s="52"/>
      <c r="VU3" s="52"/>
      <c r="VV3" s="52"/>
      <c r="VW3" s="52"/>
      <c r="VX3" s="52"/>
      <c r="VY3" s="52"/>
      <c r="VZ3" s="52"/>
      <c r="WA3" s="52"/>
      <c r="WB3" s="52"/>
      <c r="WC3" s="52"/>
      <c r="WD3" s="52"/>
      <c r="WE3" s="52"/>
      <c r="WF3" s="52"/>
      <c r="WG3" s="52"/>
      <c r="WH3" s="52"/>
      <c r="WI3" s="52"/>
      <c r="WJ3" s="52"/>
      <c r="WK3" s="52"/>
      <c r="WL3" s="52"/>
      <c r="WM3" s="52"/>
      <c r="WN3" s="52"/>
      <c r="WO3" s="52"/>
      <c r="WP3" s="52"/>
      <c r="WQ3" s="52"/>
      <c r="WR3" s="52"/>
      <c r="WS3" s="52"/>
      <c r="WT3" s="52"/>
      <c r="WU3" s="52"/>
      <c r="WV3" s="52"/>
      <c r="WW3" s="52"/>
      <c r="WX3" s="52"/>
      <c r="WY3" s="52"/>
      <c r="WZ3" s="52"/>
      <c r="XA3" s="52"/>
      <c r="XB3" s="52"/>
      <c r="XC3" s="52"/>
      <c r="XD3" s="52"/>
      <c r="XE3" s="52"/>
      <c r="XF3" s="52"/>
      <c r="XG3" s="52"/>
      <c r="XH3" s="52"/>
      <c r="XI3" s="52"/>
      <c r="XJ3" s="52"/>
      <c r="XK3" s="52"/>
      <c r="XL3" s="52"/>
      <c r="XM3" s="52"/>
      <c r="XN3" s="52"/>
      <c r="XO3" s="52"/>
      <c r="XP3" s="52"/>
      <c r="XQ3" s="52"/>
      <c r="XR3" s="52"/>
      <c r="XS3" s="52"/>
      <c r="XT3" s="52"/>
      <c r="XU3" s="52"/>
      <c r="XV3" s="52"/>
      <c r="XW3" s="52"/>
      <c r="XX3" s="52"/>
      <c r="XY3" s="52"/>
      <c r="XZ3" s="52"/>
      <c r="YA3" s="52"/>
      <c r="YB3" s="52"/>
      <c r="YC3" s="52"/>
      <c r="YD3" s="52"/>
      <c r="YE3" s="52"/>
      <c r="YF3" s="52"/>
      <c r="YG3" s="52"/>
      <c r="YH3" s="52"/>
      <c r="YI3" s="52"/>
      <c r="YJ3" s="52"/>
      <c r="YK3" s="52"/>
      <c r="YL3" s="52"/>
      <c r="YM3" s="52"/>
      <c r="YN3" s="52"/>
      <c r="YO3" s="52"/>
      <c r="YP3" s="52"/>
      <c r="YQ3" s="52"/>
      <c r="YR3" s="52"/>
      <c r="YS3" s="52"/>
      <c r="YT3" s="52"/>
      <c r="YU3" s="52"/>
      <c r="YV3" s="52"/>
      <c r="YW3" s="52"/>
      <c r="YX3" s="52"/>
      <c r="YY3" s="52"/>
      <c r="YZ3" s="52"/>
      <c r="ZA3" s="52"/>
      <c r="ZB3" s="52"/>
      <c r="ZC3" s="52"/>
      <c r="ZD3" s="52"/>
      <c r="ZE3" s="52"/>
      <c r="ZF3" s="52"/>
      <c r="ZG3" s="52"/>
      <c r="ZH3" s="52"/>
      <c r="ZI3" s="52"/>
      <c r="ZJ3" s="52"/>
      <c r="ZK3" s="52"/>
      <c r="ZL3" s="52"/>
      <c r="ZM3" s="52"/>
      <c r="ZN3" s="52"/>
      <c r="ZO3" s="52"/>
      <c r="ZP3" s="52"/>
      <c r="ZQ3" s="52"/>
      <c r="ZR3" s="52"/>
      <c r="ZS3" s="52"/>
      <c r="ZT3" s="52"/>
      <c r="ZU3" s="52"/>
      <c r="ZV3" s="52"/>
      <c r="ZW3" s="52"/>
      <c r="ZX3" s="52"/>
      <c r="ZY3" s="52"/>
      <c r="ZZ3" s="52"/>
      <c r="AAA3" s="52"/>
      <c r="AAB3" s="52"/>
      <c r="AAC3" s="52"/>
      <c r="AAD3" s="52"/>
      <c r="AAE3" s="52"/>
      <c r="AAF3" s="52"/>
      <c r="AAG3" s="52"/>
      <c r="AAH3" s="52"/>
      <c r="AAI3" s="52"/>
      <c r="AAJ3" s="52"/>
      <c r="AAK3" s="52"/>
      <c r="AAL3" s="52"/>
      <c r="AAM3" s="52"/>
      <c r="AAN3" s="52"/>
      <c r="AAO3" s="52"/>
      <c r="AAP3" s="52"/>
      <c r="AAQ3" s="52"/>
      <c r="AAR3" s="52"/>
      <c r="AAS3" s="52"/>
      <c r="AAT3" s="52"/>
      <c r="AAU3" s="52"/>
      <c r="AAV3" s="52"/>
      <c r="AAW3" s="52"/>
      <c r="AAX3" s="52"/>
      <c r="AAY3" s="52"/>
      <c r="AAZ3" s="52"/>
      <c r="ABA3" s="52"/>
      <c r="ABB3" s="52"/>
      <c r="ABC3" s="52"/>
      <c r="ABD3" s="52"/>
      <c r="ABE3" s="52"/>
      <c r="ABF3" s="52"/>
      <c r="ABG3" s="52"/>
      <c r="ABH3" s="52"/>
      <c r="ABI3" s="52"/>
      <c r="ABJ3" s="52"/>
      <c r="ABK3" s="52"/>
      <c r="ABL3" s="52"/>
      <c r="ABM3" s="52"/>
      <c r="ABN3" s="52"/>
      <c r="ABO3" s="52"/>
      <c r="ABP3" s="52"/>
      <c r="ABQ3" s="52"/>
      <c r="ABR3" s="52"/>
      <c r="ABS3" s="52"/>
      <c r="ABT3" s="52"/>
      <c r="ABU3" s="52"/>
      <c r="ABV3" s="52"/>
      <c r="ABW3" s="52"/>
      <c r="ABX3" s="52"/>
      <c r="ABY3" s="52"/>
      <c r="ABZ3" s="52"/>
      <c r="ACA3" s="52"/>
      <c r="ACB3" s="52"/>
      <c r="ACC3" s="52"/>
      <c r="ACD3" s="52"/>
      <c r="ACE3" s="52"/>
      <c r="ACF3" s="52"/>
      <c r="ACG3" s="52"/>
      <c r="ACH3" s="52"/>
      <c r="ACI3" s="52"/>
      <c r="ACJ3" s="52"/>
      <c r="ACK3" s="52"/>
      <c r="ACL3" s="52"/>
      <c r="ACM3" s="52"/>
      <c r="ACN3" s="52"/>
      <c r="ACO3" s="52"/>
      <c r="ACP3" s="52"/>
      <c r="ACQ3" s="52"/>
      <c r="ACR3" s="52"/>
      <c r="ACS3" s="52"/>
      <c r="ACT3" s="52"/>
      <c r="ACU3" s="52"/>
      <c r="ACV3" s="52"/>
      <c r="ACW3" s="52"/>
      <c r="ACX3" s="52"/>
      <c r="ACY3" s="52"/>
      <c r="ACZ3" s="52"/>
      <c r="ADA3" s="52"/>
      <c r="ADB3" s="52"/>
      <c r="ADC3" s="52"/>
      <c r="ADD3" s="52"/>
      <c r="ADE3" s="52"/>
      <c r="ADF3" s="52"/>
      <c r="ADG3" s="52"/>
      <c r="ADH3" s="52"/>
      <c r="ADI3" s="52"/>
      <c r="ADJ3" s="52"/>
      <c r="ADK3" s="52"/>
      <c r="ADL3" s="52"/>
      <c r="ADM3" s="52"/>
      <c r="ADN3" s="52"/>
      <c r="ADO3" s="52"/>
      <c r="ADP3" s="52"/>
      <c r="ADQ3" s="52"/>
      <c r="ADR3" s="52"/>
      <c r="ADS3" s="52"/>
      <c r="ADT3" s="52"/>
      <c r="ADU3" s="52"/>
      <c r="ADV3" s="52"/>
      <c r="ADW3" s="52"/>
      <c r="ADX3" s="52"/>
      <c r="ADY3" s="52"/>
      <c r="ADZ3" s="52"/>
      <c r="AEA3" s="52"/>
      <c r="AEB3" s="52"/>
      <c r="AEC3" s="52"/>
      <c r="AED3" s="52"/>
      <c r="AEE3" s="52"/>
      <c r="AEF3" s="52"/>
      <c r="AEG3" s="52"/>
      <c r="AEH3" s="52"/>
      <c r="AEI3" s="52"/>
      <c r="AEJ3" s="52"/>
      <c r="AEK3" s="52"/>
      <c r="AEL3" s="52"/>
      <c r="AEM3" s="52"/>
      <c r="AEN3" s="52"/>
      <c r="AEO3" s="52"/>
      <c r="AEP3" s="52"/>
      <c r="AEQ3" s="52"/>
      <c r="AER3" s="52"/>
      <c r="AES3" s="52"/>
      <c r="AET3" s="52"/>
      <c r="AEU3" s="52"/>
      <c r="AEV3" s="52"/>
      <c r="AEW3" s="52"/>
      <c r="AEX3" s="52"/>
      <c r="AEY3" s="52"/>
      <c r="AEZ3" s="52"/>
      <c r="AFA3" s="52"/>
      <c r="AFB3" s="52"/>
      <c r="AFC3" s="52"/>
      <c r="AFD3" s="52"/>
      <c r="AFE3" s="52"/>
      <c r="AFF3" s="52"/>
      <c r="AFG3" s="52"/>
      <c r="AFH3" s="52"/>
      <c r="AFI3" s="52"/>
      <c r="AFJ3" s="52"/>
      <c r="AFK3" s="52"/>
      <c r="AFL3" s="52"/>
      <c r="AFM3" s="52"/>
      <c r="AFN3" s="52"/>
      <c r="AFO3" s="52"/>
      <c r="AFP3" s="52"/>
      <c r="AFQ3" s="52"/>
      <c r="AFR3" s="52"/>
      <c r="AFS3" s="52"/>
      <c r="AFT3" s="52"/>
      <c r="AFU3" s="52"/>
      <c r="AFV3" s="52"/>
      <c r="AFW3" s="52"/>
      <c r="AFX3" s="52"/>
      <c r="AFY3" s="52"/>
      <c r="AFZ3" s="52"/>
      <c r="AGA3" s="52"/>
      <c r="AGB3" s="52"/>
      <c r="AGC3" s="52"/>
      <c r="AGD3" s="52"/>
      <c r="AGE3" s="52"/>
      <c r="AGF3" s="52"/>
      <c r="AGG3" s="52"/>
      <c r="AGH3" s="52"/>
      <c r="AGI3" s="52"/>
      <c r="AGJ3" s="52"/>
      <c r="AGK3" s="52"/>
      <c r="AGL3" s="52"/>
      <c r="AGM3" s="52"/>
      <c r="AGN3" s="52"/>
      <c r="AGO3" s="52"/>
      <c r="AGP3" s="52"/>
      <c r="AGQ3" s="52"/>
      <c r="AGR3" s="52"/>
      <c r="AGS3" s="52"/>
      <c r="AGT3" s="52"/>
      <c r="AGU3" s="52"/>
      <c r="AGV3" s="52"/>
      <c r="AGW3" s="52"/>
      <c r="AGX3" s="52"/>
      <c r="AGY3" s="52"/>
      <c r="AGZ3" s="52"/>
      <c r="AHA3" s="52"/>
      <c r="AHB3" s="52"/>
      <c r="AHC3" s="52"/>
      <c r="AHD3" s="52"/>
      <c r="AHE3" s="52"/>
      <c r="AHF3" s="52"/>
      <c r="AHG3" s="52"/>
      <c r="AHH3" s="52"/>
      <c r="AHI3" s="52"/>
      <c r="AHJ3" s="52"/>
      <c r="AHK3" s="52"/>
      <c r="AHL3" s="52"/>
      <c r="AHM3" s="52"/>
      <c r="AHN3" s="52"/>
      <c r="AHO3" s="52"/>
      <c r="AHP3" s="52"/>
      <c r="AHQ3" s="52"/>
      <c r="AHR3" s="52"/>
      <c r="AHS3" s="52"/>
      <c r="AHT3" s="52"/>
      <c r="AHU3" s="52"/>
      <c r="AHV3" s="52"/>
      <c r="AHW3" s="52"/>
      <c r="AHX3" s="52"/>
      <c r="AHY3" s="52"/>
      <c r="AHZ3" s="52"/>
      <c r="AIA3" s="52"/>
      <c r="AIB3" s="52"/>
      <c r="AIC3" s="52"/>
      <c r="AID3" s="52"/>
      <c r="AIE3" s="52"/>
      <c r="AIF3" s="52"/>
      <c r="AIG3" s="52"/>
      <c r="AIH3" s="52"/>
      <c r="AII3" s="52"/>
      <c r="AIJ3" s="52"/>
      <c r="AIK3" s="52"/>
      <c r="AIL3" s="52"/>
      <c r="AIM3" s="52"/>
      <c r="AIN3" s="52"/>
      <c r="AIO3" s="52"/>
      <c r="AIP3" s="52"/>
      <c r="AIQ3" s="52"/>
      <c r="AIR3" s="52"/>
      <c r="AIS3" s="52"/>
      <c r="AIT3" s="52"/>
      <c r="AIU3" s="52"/>
      <c r="AIV3" s="52"/>
      <c r="AIW3" s="52"/>
      <c r="AIX3" s="52"/>
      <c r="AIY3" s="52"/>
      <c r="AIZ3" s="52"/>
      <c r="AJA3" s="52"/>
      <c r="AJB3" s="52"/>
      <c r="AJC3" s="52"/>
      <c r="AJD3" s="52"/>
      <c r="AJE3" s="52"/>
      <c r="AJF3" s="52"/>
      <c r="AJG3" s="52"/>
      <c r="AJH3" s="52"/>
      <c r="AJI3" s="52"/>
      <c r="AJJ3" s="52"/>
      <c r="AJK3" s="52"/>
      <c r="AJL3" s="52"/>
      <c r="AJM3" s="52"/>
      <c r="AJN3" s="52"/>
      <c r="AJO3" s="52"/>
      <c r="AJP3" s="52"/>
      <c r="AJQ3" s="52"/>
      <c r="AJR3" s="52"/>
      <c r="AJS3" s="52"/>
      <c r="AJT3" s="52"/>
      <c r="AJU3" s="52"/>
      <c r="AJV3" s="52"/>
      <c r="AJW3" s="52"/>
      <c r="AJX3" s="52"/>
      <c r="AJY3" s="52"/>
      <c r="AJZ3" s="52"/>
      <c r="AKA3" s="52"/>
      <c r="AKB3" s="52"/>
      <c r="AKC3" s="52"/>
      <c r="AKD3" s="52"/>
      <c r="AKE3" s="52"/>
      <c r="AKF3" s="52"/>
      <c r="AKG3" s="52"/>
      <c r="AKH3" s="52"/>
      <c r="AKI3" s="52"/>
      <c r="AKJ3" s="52"/>
      <c r="AKK3" s="52"/>
      <c r="AKL3" s="52"/>
      <c r="AKM3" s="52"/>
      <c r="AKN3" s="52"/>
      <c r="AKO3" s="52"/>
      <c r="AKP3" s="52"/>
      <c r="AKQ3" s="52"/>
      <c r="AKR3" s="52"/>
      <c r="AKS3" s="52"/>
      <c r="AKT3" s="52"/>
      <c r="AKU3" s="52"/>
      <c r="AKV3" s="52"/>
      <c r="AKW3" s="52"/>
      <c r="AKX3" s="52"/>
      <c r="AKY3" s="52"/>
      <c r="AKZ3" s="52"/>
      <c r="ALA3" s="52"/>
      <c r="ALB3" s="52"/>
      <c r="ALC3" s="52"/>
      <c r="ALD3" s="52"/>
      <c r="ALE3" s="52"/>
      <c r="ALF3" s="52"/>
      <c r="ALG3" s="52"/>
      <c r="ALH3" s="52"/>
      <c r="ALI3" s="52"/>
      <c r="ALJ3" s="52"/>
      <c r="ALK3" s="52"/>
      <c r="ALL3" s="52"/>
      <c r="ALM3" s="52"/>
      <c r="ALN3" s="52"/>
      <c r="ALO3" s="52"/>
      <c r="ALP3" s="52"/>
      <c r="ALQ3" s="52"/>
      <c r="ALR3" s="52"/>
      <c r="ALS3" s="52"/>
      <c r="ALT3" s="52"/>
      <c r="ALU3" s="52"/>
      <c r="ALV3" s="52"/>
      <c r="ALW3" s="52"/>
      <c r="ALX3" s="52"/>
      <c r="ALY3" s="52"/>
      <c r="ALZ3" s="52"/>
      <c r="AMA3" s="52"/>
      <c r="AMB3" s="52"/>
      <c r="AMC3" s="52"/>
      <c r="AMD3" s="52"/>
      <c r="AME3" s="52"/>
      <c r="AMF3" s="52"/>
    </row>
    <row r="4" spans="1:1020" s="50" customFormat="1" ht="20.100000000000001" customHeight="1" x14ac:dyDescent="0.3">
      <c r="A4" s="52" t="s">
        <v>819</v>
      </c>
      <c r="B4" s="86" t="s">
        <v>1619</v>
      </c>
      <c r="C4" s="53">
        <v>83</v>
      </c>
      <c r="D4" s="56">
        <v>1</v>
      </c>
      <c r="E4" s="52" t="s">
        <v>1631</v>
      </c>
      <c r="F4" s="75">
        <v>0</v>
      </c>
      <c r="G4" s="76">
        <v>0</v>
      </c>
      <c r="H4" s="55">
        <v>1</v>
      </c>
      <c r="I4" s="52">
        <v>0</v>
      </c>
      <c r="J4" s="52"/>
      <c r="K4" s="56" t="e">
        <f t="shared" ref="K4:K5" si="1"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  <c r="EA4" s="52"/>
      <c r="EB4" s="52"/>
      <c r="EC4" s="52"/>
      <c r="ED4" s="52"/>
      <c r="EE4" s="52"/>
      <c r="EF4" s="52"/>
      <c r="EG4" s="52"/>
      <c r="EH4" s="52"/>
      <c r="EI4" s="52"/>
      <c r="EJ4" s="52"/>
      <c r="EK4" s="52"/>
      <c r="EL4" s="52"/>
      <c r="EM4" s="52"/>
      <c r="EN4" s="52"/>
      <c r="EO4" s="52"/>
      <c r="EP4" s="52"/>
      <c r="EQ4" s="52"/>
      <c r="ER4" s="52"/>
      <c r="ES4" s="52"/>
      <c r="ET4" s="52"/>
      <c r="EU4" s="52"/>
      <c r="EV4" s="52"/>
      <c r="EW4" s="52"/>
      <c r="EX4" s="52"/>
      <c r="EY4" s="52"/>
      <c r="EZ4" s="52"/>
      <c r="FA4" s="52"/>
      <c r="FB4" s="52"/>
      <c r="FC4" s="52"/>
      <c r="FD4" s="52"/>
      <c r="FE4" s="52"/>
      <c r="FF4" s="52"/>
      <c r="FG4" s="52"/>
      <c r="FH4" s="52"/>
      <c r="FI4" s="52"/>
      <c r="FJ4" s="52"/>
      <c r="FK4" s="52"/>
      <c r="FL4" s="52"/>
      <c r="FM4" s="52"/>
      <c r="FN4" s="52"/>
      <c r="FO4" s="52"/>
      <c r="FP4" s="52"/>
      <c r="FQ4" s="52"/>
      <c r="FR4" s="52"/>
      <c r="FS4" s="52"/>
      <c r="FT4" s="52"/>
      <c r="FU4" s="52"/>
      <c r="FV4" s="52"/>
      <c r="FW4" s="52"/>
      <c r="FX4" s="52"/>
      <c r="FY4" s="52"/>
      <c r="FZ4" s="52"/>
      <c r="GA4" s="52"/>
      <c r="GB4" s="52"/>
      <c r="GC4" s="52"/>
      <c r="GD4" s="52"/>
      <c r="GE4" s="52"/>
      <c r="GF4" s="52"/>
      <c r="GG4" s="52"/>
      <c r="GH4" s="52"/>
      <c r="GI4" s="52"/>
      <c r="GJ4" s="52"/>
      <c r="GK4" s="52"/>
      <c r="GL4" s="52"/>
      <c r="GM4" s="52"/>
      <c r="GN4" s="52"/>
      <c r="GO4" s="52"/>
      <c r="GP4" s="52"/>
      <c r="GQ4" s="52"/>
      <c r="GR4" s="52"/>
      <c r="GS4" s="52"/>
      <c r="GT4" s="52"/>
      <c r="GU4" s="52"/>
      <c r="GV4" s="52"/>
      <c r="GW4" s="52"/>
      <c r="GX4" s="52"/>
      <c r="GY4" s="52"/>
      <c r="GZ4" s="52"/>
      <c r="HA4" s="52"/>
      <c r="HB4" s="52"/>
      <c r="HC4" s="52"/>
      <c r="HD4" s="52"/>
      <c r="HE4" s="52"/>
      <c r="HF4" s="52"/>
      <c r="HG4" s="52"/>
      <c r="HH4" s="52"/>
      <c r="HI4" s="52"/>
      <c r="HJ4" s="52"/>
      <c r="HK4" s="52"/>
      <c r="HL4" s="52"/>
      <c r="HM4" s="52"/>
      <c r="HN4" s="52"/>
      <c r="HO4" s="52"/>
      <c r="HP4" s="52"/>
      <c r="HQ4" s="52"/>
      <c r="HR4" s="52"/>
      <c r="HS4" s="52"/>
      <c r="HT4" s="52"/>
      <c r="HU4" s="52"/>
      <c r="HV4" s="52"/>
      <c r="HW4" s="52"/>
      <c r="HX4" s="52"/>
      <c r="HY4" s="52"/>
      <c r="HZ4" s="52"/>
      <c r="IA4" s="52"/>
      <c r="IB4" s="52"/>
      <c r="IC4" s="52"/>
      <c r="ID4" s="52"/>
      <c r="IE4" s="52"/>
      <c r="IF4" s="52"/>
      <c r="IG4" s="52"/>
      <c r="IH4" s="52"/>
      <c r="II4" s="52"/>
      <c r="IJ4" s="52"/>
      <c r="IK4" s="52"/>
      <c r="IL4" s="52"/>
      <c r="IM4" s="52"/>
      <c r="IN4" s="52"/>
      <c r="IO4" s="52"/>
      <c r="IP4" s="52"/>
      <c r="IQ4" s="52"/>
      <c r="IR4" s="52"/>
      <c r="IS4" s="52"/>
      <c r="IT4" s="52"/>
      <c r="IU4" s="52"/>
      <c r="IV4" s="52"/>
      <c r="IW4" s="52"/>
      <c r="IX4" s="52"/>
      <c r="IY4" s="52"/>
      <c r="IZ4" s="52"/>
      <c r="JA4" s="52"/>
      <c r="JB4" s="52"/>
      <c r="JC4" s="52"/>
      <c r="JD4" s="52"/>
      <c r="JE4" s="52"/>
      <c r="JF4" s="52"/>
      <c r="JG4" s="52"/>
      <c r="JH4" s="52"/>
      <c r="JI4" s="52"/>
      <c r="JJ4" s="52"/>
      <c r="JK4" s="52"/>
      <c r="JL4" s="52"/>
      <c r="JM4" s="52"/>
      <c r="JN4" s="52"/>
      <c r="JO4" s="52"/>
      <c r="JP4" s="52"/>
      <c r="JQ4" s="52"/>
      <c r="JR4" s="52"/>
      <c r="JS4" s="52"/>
      <c r="JT4" s="52"/>
      <c r="JU4" s="52"/>
      <c r="JV4" s="52"/>
      <c r="JW4" s="52"/>
      <c r="JX4" s="52"/>
      <c r="JY4" s="52"/>
      <c r="JZ4" s="52"/>
      <c r="KA4" s="52"/>
      <c r="KB4" s="52"/>
      <c r="KC4" s="52"/>
      <c r="KD4" s="52"/>
      <c r="KE4" s="52"/>
      <c r="KF4" s="52"/>
      <c r="KG4" s="52"/>
      <c r="KH4" s="52"/>
      <c r="KI4" s="52"/>
      <c r="KJ4" s="52"/>
      <c r="KK4" s="52"/>
      <c r="KL4" s="52"/>
      <c r="KM4" s="52"/>
      <c r="KN4" s="52"/>
      <c r="KO4" s="52"/>
      <c r="KP4" s="52"/>
      <c r="KQ4" s="52"/>
      <c r="KR4" s="52"/>
      <c r="KS4" s="52"/>
      <c r="KT4" s="52"/>
      <c r="KU4" s="52"/>
      <c r="KV4" s="52"/>
      <c r="KW4" s="52"/>
      <c r="KX4" s="52"/>
      <c r="KY4" s="52"/>
      <c r="KZ4" s="52"/>
      <c r="LA4" s="52"/>
      <c r="LB4" s="52"/>
      <c r="LC4" s="52"/>
      <c r="LD4" s="52"/>
      <c r="LE4" s="52"/>
      <c r="LF4" s="52"/>
      <c r="LG4" s="52"/>
      <c r="LH4" s="52"/>
      <c r="LI4" s="52"/>
      <c r="LJ4" s="52"/>
      <c r="LK4" s="52"/>
      <c r="LL4" s="52"/>
      <c r="LM4" s="52"/>
      <c r="LN4" s="52"/>
      <c r="LO4" s="52"/>
      <c r="LP4" s="52"/>
      <c r="LQ4" s="52"/>
      <c r="LR4" s="52"/>
      <c r="LS4" s="52"/>
      <c r="LT4" s="52"/>
      <c r="LU4" s="52"/>
      <c r="LV4" s="52"/>
      <c r="LW4" s="52"/>
      <c r="LX4" s="52"/>
      <c r="LY4" s="52"/>
      <c r="LZ4" s="52"/>
      <c r="MA4" s="52"/>
      <c r="MB4" s="52"/>
      <c r="MC4" s="52"/>
      <c r="MD4" s="52"/>
      <c r="ME4" s="52"/>
      <c r="MF4" s="52"/>
      <c r="MG4" s="52"/>
      <c r="MH4" s="52"/>
      <c r="MI4" s="52"/>
      <c r="MJ4" s="52"/>
      <c r="MK4" s="52"/>
      <c r="ML4" s="52"/>
      <c r="MM4" s="52"/>
      <c r="MN4" s="52"/>
      <c r="MO4" s="52"/>
      <c r="MP4" s="52"/>
      <c r="MQ4" s="52"/>
      <c r="MR4" s="52"/>
      <c r="MS4" s="52"/>
      <c r="MT4" s="52"/>
      <c r="MU4" s="52"/>
      <c r="MV4" s="52"/>
      <c r="MW4" s="52"/>
      <c r="MX4" s="52"/>
      <c r="MY4" s="52"/>
      <c r="MZ4" s="52"/>
      <c r="NA4" s="52"/>
      <c r="NB4" s="52"/>
      <c r="NC4" s="52"/>
      <c r="ND4" s="52"/>
      <c r="NE4" s="52"/>
      <c r="NF4" s="52"/>
      <c r="NG4" s="52"/>
      <c r="NH4" s="52"/>
      <c r="NI4" s="52"/>
      <c r="NJ4" s="52"/>
      <c r="NK4" s="52"/>
      <c r="NL4" s="52"/>
      <c r="NM4" s="52"/>
      <c r="NN4" s="52"/>
      <c r="NO4" s="52"/>
      <c r="NP4" s="52"/>
      <c r="NQ4" s="52"/>
      <c r="NR4" s="52"/>
      <c r="NS4" s="52"/>
      <c r="NT4" s="52"/>
      <c r="NU4" s="52"/>
      <c r="NV4" s="52"/>
      <c r="NW4" s="52"/>
      <c r="NX4" s="52"/>
      <c r="NY4" s="52"/>
      <c r="NZ4" s="52"/>
      <c r="OA4" s="52"/>
      <c r="OB4" s="52"/>
      <c r="OC4" s="52"/>
      <c r="OD4" s="52"/>
      <c r="OE4" s="52"/>
      <c r="OF4" s="52"/>
      <c r="OG4" s="52"/>
      <c r="OH4" s="52"/>
      <c r="OI4" s="52"/>
      <c r="OJ4" s="52"/>
      <c r="OK4" s="52"/>
      <c r="OL4" s="52"/>
      <c r="OM4" s="52"/>
      <c r="ON4" s="52"/>
      <c r="OO4" s="52"/>
      <c r="OP4" s="52"/>
      <c r="OQ4" s="52"/>
      <c r="OR4" s="52"/>
      <c r="OS4" s="52"/>
      <c r="OT4" s="52"/>
      <c r="OU4" s="52"/>
      <c r="OV4" s="52"/>
      <c r="OW4" s="52"/>
      <c r="OX4" s="52"/>
      <c r="OY4" s="52"/>
      <c r="OZ4" s="52"/>
      <c r="PA4" s="52"/>
      <c r="PB4" s="52"/>
      <c r="PC4" s="52"/>
      <c r="PD4" s="52"/>
      <c r="PE4" s="52"/>
      <c r="PF4" s="52"/>
      <c r="PG4" s="52"/>
      <c r="PH4" s="52"/>
      <c r="PI4" s="52"/>
      <c r="PJ4" s="52"/>
      <c r="PK4" s="52"/>
      <c r="PL4" s="52"/>
      <c r="PM4" s="52"/>
      <c r="PN4" s="52"/>
      <c r="PO4" s="52"/>
      <c r="PP4" s="52"/>
      <c r="PQ4" s="52"/>
      <c r="PR4" s="52"/>
      <c r="PS4" s="52"/>
      <c r="PT4" s="52"/>
      <c r="PU4" s="52"/>
      <c r="PV4" s="52"/>
      <c r="PW4" s="52"/>
      <c r="PX4" s="52"/>
      <c r="PY4" s="52"/>
      <c r="PZ4" s="52"/>
      <c r="QA4" s="52"/>
      <c r="QB4" s="52"/>
      <c r="QC4" s="52"/>
      <c r="QD4" s="52"/>
      <c r="QE4" s="52"/>
      <c r="QF4" s="52"/>
      <c r="QG4" s="52"/>
      <c r="QH4" s="52"/>
      <c r="QI4" s="52"/>
      <c r="QJ4" s="52"/>
      <c r="QK4" s="52"/>
      <c r="QL4" s="52"/>
      <c r="QM4" s="52"/>
      <c r="QN4" s="52"/>
      <c r="QO4" s="52"/>
      <c r="QP4" s="52"/>
      <c r="QQ4" s="52"/>
      <c r="QR4" s="52"/>
      <c r="QS4" s="52"/>
      <c r="QT4" s="52"/>
      <c r="QU4" s="52"/>
      <c r="QV4" s="52"/>
      <c r="QW4" s="52"/>
      <c r="QX4" s="52"/>
      <c r="QY4" s="52"/>
      <c r="QZ4" s="52"/>
      <c r="RA4" s="52"/>
      <c r="RB4" s="52"/>
      <c r="RC4" s="52"/>
      <c r="RD4" s="52"/>
      <c r="RE4" s="52"/>
      <c r="RF4" s="52"/>
      <c r="RG4" s="52"/>
      <c r="RH4" s="52"/>
      <c r="RI4" s="52"/>
      <c r="RJ4" s="52"/>
      <c r="RK4" s="52"/>
      <c r="RL4" s="52"/>
      <c r="RM4" s="52"/>
      <c r="RN4" s="52"/>
      <c r="RO4" s="52"/>
      <c r="RP4" s="52"/>
      <c r="RQ4" s="52"/>
      <c r="RR4" s="52"/>
      <c r="RS4" s="52"/>
      <c r="RT4" s="52"/>
      <c r="RU4" s="52"/>
      <c r="RV4" s="52"/>
      <c r="RW4" s="52"/>
      <c r="RX4" s="52"/>
      <c r="RY4" s="52"/>
      <c r="RZ4" s="52"/>
      <c r="SA4" s="52"/>
      <c r="SB4" s="52"/>
      <c r="SC4" s="52"/>
      <c r="SD4" s="52"/>
      <c r="SE4" s="52"/>
      <c r="SF4" s="52"/>
      <c r="SG4" s="52"/>
      <c r="SH4" s="52"/>
      <c r="SI4" s="52"/>
      <c r="SJ4" s="52"/>
      <c r="SK4" s="52"/>
      <c r="SL4" s="52"/>
      <c r="SM4" s="52"/>
      <c r="SN4" s="52"/>
      <c r="SO4" s="52"/>
      <c r="SP4" s="52"/>
      <c r="SQ4" s="52"/>
      <c r="SR4" s="52"/>
      <c r="SS4" s="52"/>
      <c r="ST4" s="52"/>
      <c r="SU4" s="52"/>
      <c r="SV4" s="52"/>
      <c r="SW4" s="52"/>
      <c r="SX4" s="52"/>
      <c r="SY4" s="52"/>
      <c r="SZ4" s="52"/>
      <c r="TA4" s="52"/>
      <c r="TB4" s="52"/>
      <c r="TC4" s="52"/>
      <c r="TD4" s="52"/>
      <c r="TE4" s="52"/>
      <c r="TF4" s="52"/>
      <c r="TG4" s="52"/>
      <c r="TH4" s="52"/>
      <c r="TI4" s="52"/>
      <c r="TJ4" s="52"/>
      <c r="TK4" s="52"/>
      <c r="TL4" s="52"/>
      <c r="TM4" s="52"/>
      <c r="TN4" s="52"/>
      <c r="TO4" s="52"/>
      <c r="TP4" s="52"/>
      <c r="TQ4" s="52"/>
      <c r="TR4" s="52"/>
      <c r="TS4" s="52"/>
      <c r="TT4" s="52"/>
      <c r="TU4" s="52"/>
      <c r="TV4" s="52"/>
      <c r="TW4" s="52"/>
      <c r="TX4" s="52"/>
      <c r="TY4" s="52"/>
      <c r="TZ4" s="52"/>
      <c r="UA4" s="52"/>
      <c r="UB4" s="52"/>
      <c r="UC4" s="52"/>
      <c r="UD4" s="52"/>
      <c r="UE4" s="52"/>
      <c r="UF4" s="52"/>
      <c r="UG4" s="52"/>
      <c r="UH4" s="52"/>
      <c r="UI4" s="52"/>
      <c r="UJ4" s="52"/>
      <c r="UK4" s="52"/>
      <c r="UL4" s="52"/>
      <c r="UM4" s="52"/>
      <c r="UN4" s="52"/>
      <c r="UO4" s="52"/>
      <c r="UP4" s="52"/>
      <c r="UQ4" s="52"/>
      <c r="UR4" s="52"/>
      <c r="US4" s="52"/>
      <c r="UT4" s="52"/>
      <c r="UU4" s="52"/>
      <c r="UV4" s="52"/>
      <c r="UW4" s="52"/>
      <c r="UX4" s="52"/>
      <c r="UY4" s="52"/>
      <c r="UZ4" s="52"/>
      <c r="VA4" s="52"/>
      <c r="VB4" s="52"/>
      <c r="VC4" s="52"/>
      <c r="VD4" s="52"/>
      <c r="VE4" s="52"/>
      <c r="VF4" s="52"/>
      <c r="VG4" s="52"/>
      <c r="VH4" s="52"/>
      <c r="VI4" s="52"/>
      <c r="VJ4" s="52"/>
      <c r="VK4" s="52"/>
      <c r="VL4" s="52"/>
      <c r="VM4" s="52"/>
      <c r="VN4" s="52"/>
      <c r="VO4" s="52"/>
      <c r="VP4" s="52"/>
      <c r="VQ4" s="52"/>
      <c r="VR4" s="52"/>
      <c r="VS4" s="52"/>
      <c r="VT4" s="52"/>
      <c r="VU4" s="52"/>
      <c r="VV4" s="52"/>
      <c r="VW4" s="52"/>
      <c r="VX4" s="52"/>
      <c r="VY4" s="52"/>
      <c r="VZ4" s="52"/>
      <c r="WA4" s="52"/>
      <c r="WB4" s="52"/>
      <c r="WC4" s="52"/>
      <c r="WD4" s="52"/>
      <c r="WE4" s="52"/>
      <c r="WF4" s="52"/>
      <c r="WG4" s="52"/>
      <c r="WH4" s="52"/>
      <c r="WI4" s="52"/>
      <c r="WJ4" s="52"/>
      <c r="WK4" s="52"/>
      <c r="WL4" s="52"/>
      <c r="WM4" s="52"/>
      <c r="WN4" s="52"/>
      <c r="WO4" s="52"/>
      <c r="WP4" s="52"/>
      <c r="WQ4" s="52"/>
      <c r="WR4" s="52"/>
      <c r="WS4" s="52"/>
      <c r="WT4" s="52"/>
      <c r="WU4" s="52"/>
      <c r="WV4" s="52"/>
      <c r="WW4" s="52"/>
      <c r="WX4" s="52"/>
      <c r="WY4" s="52"/>
      <c r="WZ4" s="52"/>
      <c r="XA4" s="52"/>
      <c r="XB4" s="52"/>
      <c r="XC4" s="52"/>
      <c r="XD4" s="52"/>
      <c r="XE4" s="52"/>
      <c r="XF4" s="52"/>
      <c r="XG4" s="52"/>
      <c r="XH4" s="52"/>
      <c r="XI4" s="52"/>
      <c r="XJ4" s="52"/>
      <c r="XK4" s="52"/>
      <c r="XL4" s="52"/>
      <c r="XM4" s="52"/>
      <c r="XN4" s="52"/>
      <c r="XO4" s="52"/>
      <c r="XP4" s="52"/>
      <c r="XQ4" s="52"/>
      <c r="XR4" s="52"/>
      <c r="XS4" s="52"/>
      <c r="XT4" s="52"/>
      <c r="XU4" s="52"/>
      <c r="XV4" s="52"/>
      <c r="XW4" s="52"/>
      <c r="XX4" s="52"/>
      <c r="XY4" s="52"/>
      <c r="XZ4" s="52"/>
      <c r="YA4" s="52"/>
      <c r="YB4" s="52"/>
      <c r="YC4" s="52"/>
      <c r="YD4" s="52"/>
      <c r="YE4" s="52"/>
      <c r="YF4" s="52"/>
      <c r="YG4" s="52"/>
      <c r="YH4" s="52"/>
      <c r="YI4" s="52"/>
      <c r="YJ4" s="52"/>
      <c r="YK4" s="52"/>
      <c r="YL4" s="52"/>
      <c r="YM4" s="52"/>
      <c r="YN4" s="52"/>
      <c r="YO4" s="52"/>
      <c r="YP4" s="52"/>
      <c r="YQ4" s="52"/>
      <c r="YR4" s="52"/>
      <c r="YS4" s="52"/>
      <c r="YT4" s="52"/>
      <c r="YU4" s="52"/>
      <c r="YV4" s="52"/>
      <c r="YW4" s="52"/>
      <c r="YX4" s="52"/>
      <c r="YY4" s="52"/>
      <c r="YZ4" s="52"/>
      <c r="ZA4" s="52"/>
      <c r="ZB4" s="52"/>
      <c r="ZC4" s="52"/>
      <c r="ZD4" s="52"/>
      <c r="ZE4" s="52"/>
      <c r="ZF4" s="52"/>
      <c r="ZG4" s="52"/>
      <c r="ZH4" s="52"/>
      <c r="ZI4" s="52"/>
      <c r="ZJ4" s="52"/>
      <c r="ZK4" s="52"/>
      <c r="ZL4" s="52"/>
      <c r="ZM4" s="52"/>
      <c r="ZN4" s="52"/>
      <c r="ZO4" s="52"/>
      <c r="ZP4" s="52"/>
      <c r="ZQ4" s="52"/>
      <c r="ZR4" s="52"/>
      <c r="ZS4" s="52"/>
      <c r="ZT4" s="52"/>
      <c r="ZU4" s="52"/>
      <c r="ZV4" s="52"/>
      <c r="ZW4" s="52"/>
      <c r="ZX4" s="52"/>
      <c r="ZY4" s="52"/>
      <c r="ZZ4" s="52"/>
      <c r="AAA4" s="52"/>
      <c r="AAB4" s="52"/>
      <c r="AAC4" s="52"/>
      <c r="AAD4" s="52"/>
      <c r="AAE4" s="52"/>
      <c r="AAF4" s="52"/>
      <c r="AAG4" s="52"/>
      <c r="AAH4" s="52"/>
      <c r="AAI4" s="52"/>
      <c r="AAJ4" s="52"/>
      <c r="AAK4" s="52"/>
      <c r="AAL4" s="52"/>
      <c r="AAM4" s="52"/>
      <c r="AAN4" s="52"/>
      <c r="AAO4" s="52"/>
      <c r="AAP4" s="52"/>
      <c r="AAQ4" s="52"/>
      <c r="AAR4" s="52"/>
      <c r="AAS4" s="52"/>
      <c r="AAT4" s="52"/>
      <c r="AAU4" s="52"/>
      <c r="AAV4" s="52"/>
      <c r="AAW4" s="52"/>
      <c r="AAX4" s="52"/>
      <c r="AAY4" s="52"/>
      <c r="AAZ4" s="52"/>
      <c r="ABA4" s="52"/>
      <c r="ABB4" s="52"/>
      <c r="ABC4" s="52"/>
      <c r="ABD4" s="52"/>
      <c r="ABE4" s="52"/>
      <c r="ABF4" s="52"/>
      <c r="ABG4" s="52"/>
      <c r="ABH4" s="52"/>
      <c r="ABI4" s="52"/>
      <c r="ABJ4" s="52"/>
      <c r="ABK4" s="52"/>
      <c r="ABL4" s="52"/>
      <c r="ABM4" s="52"/>
      <c r="ABN4" s="52"/>
      <c r="ABO4" s="52"/>
      <c r="ABP4" s="52"/>
      <c r="ABQ4" s="52"/>
      <c r="ABR4" s="52"/>
      <c r="ABS4" s="52"/>
      <c r="ABT4" s="52"/>
      <c r="ABU4" s="52"/>
      <c r="ABV4" s="52"/>
      <c r="ABW4" s="52"/>
      <c r="ABX4" s="52"/>
      <c r="ABY4" s="52"/>
      <c r="ABZ4" s="52"/>
      <c r="ACA4" s="52"/>
      <c r="ACB4" s="52"/>
      <c r="ACC4" s="52"/>
      <c r="ACD4" s="52"/>
      <c r="ACE4" s="52"/>
      <c r="ACF4" s="52"/>
      <c r="ACG4" s="52"/>
      <c r="ACH4" s="52"/>
      <c r="ACI4" s="52"/>
      <c r="ACJ4" s="52"/>
      <c r="ACK4" s="52"/>
      <c r="ACL4" s="52"/>
      <c r="ACM4" s="52"/>
      <c r="ACN4" s="52"/>
      <c r="ACO4" s="52"/>
      <c r="ACP4" s="52"/>
      <c r="ACQ4" s="52"/>
      <c r="ACR4" s="52"/>
      <c r="ACS4" s="52"/>
      <c r="ACT4" s="52"/>
      <c r="ACU4" s="52"/>
      <c r="ACV4" s="52"/>
      <c r="ACW4" s="52"/>
      <c r="ACX4" s="52"/>
      <c r="ACY4" s="52"/>
      <c r="ACZ4" s="52"/>
      <c r="ADA4" s="52"/>
      <c r="ADB4" s="52"/>
      <c r="ADC4" s="52"/>
      <c r="ADD4" s="52"/>
      <c r="ADE4" s="52"/>
      <c r="ADF4" s="52"/>
      <c r="ADG4" s="52"/>
      <c r="ADH4" s="52"/>
      <c r="ADI4" s="52"/>
      <c r="ADJ4" s="52"/>
      <c r="ADK4" s="52"/>
      <c r="ADL4" s="52"/>
      <c r="ADM4" s="52"/>
      <c r="ADN4" s="52"/>
      <c r="ADO4" s="52"/>
      <c r="ADP4" s="52"/>
      <c r="ADQ4" s="52"/>
      <c r="ADR4" s="52"/>
      <c r="ADS4" s="52"/>
      <c r="ADT4" s="52"/>
      <c r="ADU4" s="52"/>
      <c r="ADV4" s="52"/>
      <c r="ADW4" s="52"/>
      <c r="ADX4" s="52"/>
      <c r="ADY4" s="52"/>
      <c r="ADZ4" s="52"/>
      <c r="AEA4" s="52"/>
      <c r="AEB4" s="52"/>
      <c r="AEC4" s="52"/>
      <c r="AED4" s="52"/>
      <c r="AEE4" s="52"/>
      <c r="AEF4" s="52"/>
      <c r="AEG4" s="52"/>
      <c r="AEH4" s="52"/>
      <c r="AEI4" s="52"/>
      <c r="AEJ4" s="52"/>
      <c r="AEK4" s="52"/>
      <c r="AEL4" s="52"/>
      <c r="AEM4" s="52"/>
      <c r="AEN4" s="52"/>
      <c r="AEO4" s="52"/>
      <c r="AEP4" s="52"/>
      <c r="AEQ4" s="52"/>
      <c r="AER4" s="52"/>
      <c r="AES4" s="52"/>
      <c r="AET4" s="52"/>
      <c r="AEU4" s="52"/>
      <c r="AEV4" s="52"/>
      <c r="AEW4" s="52"/>
      <c r="AEX4" s="52"/>
      <c r="AEY4" s="52"/>
      <c r="AEZ4" s="52"/>
      <c r="AFA4" s="52"/>
      <c r="AFB4" s="52"/>
      <c r="AFC4" s="52"/>
      <c r="AFD4" s="52"/>
      <c r="AFE4" s="52"/>
      <c r="AFF4" s="52"/>
      <c r="AFG4" s="52"/>
      <c r="AFH4" s="52"/>
      <c r="AFI4" s="52"/>
      <c r="AFJ4" s="52"/>
      <c r="AFK4" s="52"/>
      <c r="AFL4" s="52"/>
      <c r="AFM4" s="52"/>
      <c r="AFN4" s="52"/>
      <c r="AFO4" s="52"/>
      <c r="AFP4" s="52"/>
      <c r="AFQ4" s="52"/>
      <c r="AFR4" s="52"/>
      <c r="AFS4" s="52"/>
      <c r="AFT4" s="52"/>
      <c r="AFU4" s="52"/>
      <c r="AFV4" s="52"/>
      <c r="AFW4" s="52"/>
      <c r="AFX4" s="52"/>
      <c r="AFY4" s="52"/>
      <c r="AFZ4" s="52"/>
      <c r="AGA4" s="52"/>
      <c r="AGB4" s="52"/>
      <c r="AGC4" s="52"/>
      <c r="AGD4" s="52"/>
      <c r="AGE4" s="52"/>
      <c r="AGF4" s="52"/>
      <c r="AGG4" s="52"/>
      <c r="AGH4" s="52"/>
      <c r="AGI4" s="52"/>
      <c r="AGJ4" s="52"/>
      <c r="AGK4" s="52"/>
      <c r="AGL4" s="52"/>
      <c r="AGM4" s="52"/>
      <c r="AGN4" s="52"/>
      <c r="AGO4" s="52"/>
      <c r="AGP4" s="52"/>
      <c r="AGQ4" s="52"/>
      <c r="AGR4" s="52"/>
      <c r="AGS4" s="52"/>
      <c r="AGT4" s="52"/>
      <c r="AGU4" s="52"/>
      <c r="AGV4" s="52"/>
      <c r="AGW4" s="52"/>
      <c r="AGX4" s="52"/>
      <c r="AGY4" s="52"/>
      <c r="AGZ4" s="52"/>
      <c r="AHA4" s="52"/>
      <c r="AHB4" s="52"/>
      <c r="AHC4" s="52"/>
      <c r="AHD4" s="52"/>
      <c r="AHE4" s="52"/>
      <c r="AHF4" s="52"/>
      <c r="AHG4" s="52"/>
      <c r="AHH4" s="52"/>
      <c r="AHI4" s="52"/>
      <c r="AHJ4" s="52"/>
      <c r="AHK4" s="52"/>
      <c r="AHL4" s="52"/>
      <c r="AHM4" s="52"/>
      <c r="AHN4" s="52"/>
      <c r="AHO4" s="52"/>
      <c r="AHP4" s="52"/>
      <c r="AHQ4" s="52"/>
      <c r="AHR4" s="52"/>
      <c r="AHS4" s="52"/>
      <c r="AHT4" s="52"/>
      <c r="AHU4" s="52"/>
      <c r="AHV4" s="52"/>
      <c r="AHW4" s="52"/>
      <c r="AHX4" s="52"/>
      <c r="AHY4" s="52"/>
      <c r="AHZ4" s="52"/>
      <c r="AIA4" s="52"/>
      <c r="AIB4" s="52"/>
      <c r="AIC4" s="52"/>
      <c r="AID4" s="52"/>
      <c r="AIE4" s="52"/>
      <c r="AIF4" s="52"/>
      <c r="AIG4" s="52"/>
      <c r="AIH4" s="52"/>
      <c r="AII4" s="52"/>
      <c r="AIJ4" s="52"/>
      <c r="AIK4" s="52"/>
      <c r="AIL4" s="52"/>
      <c r="AIM4" s="52"/>
      <c r="AIN4" s="52"/>
      <c r="AIO4" s="52"/>
      <c r="AIP4" s="52"/>
      <c r="AIQ4" s="52"/>
      <c r="AIR4" s="52"/>
      <c r="AIS4" s="52"/>
      <c r="AIT4" s="52"/>
      <c r="AIU4" s="52"/>
      <c r="AIV4" s="52"/>
      <c r="AIW4" s="52"/>
      <c r="AIX4" s="52"/>
      <c r="AIY4" s="52"/>
      <c r="AIZ4" s="52"/>
      <c r="AJA4" s="52"/>
      <c r="AJB4" s="52"/>
      <c r="AJC4" s="52"/>
      <c r="AJD4" s="52"/>
      <c r="AJE4" s="52"/>
      <c r="AJF4" s="52"/>
      <c r="AJG4" s="52"/>
      <c r="AJH4" s="52"/>
      <c r="AJI4" s="52"/>
      <c r="AJJ4" s="52"/>
      <c r="AJK4" s="52"/>
      <c r="AJL4" s="52"/>
      <c r="AJM4" s="52"/>
      <c r="AJN4" s="52"/>
      <c r="AJO4" s="52"/>
      <c r="AJP4" s="52"/>
      <c r="AJQ4" s="52"/>
      <c r="AJR4" s="52"/>
      <c r="AJS4" s="52"/>
      <c r="AJT4" s="52"/>
      <c r="AJU4" s="52"/>
      <c r="AJV4" s="52"/>
      <c r="AJW4" s="52"/>
      <c r="AJX4" s="52"/>
      <c r="AJY4" s="52"/>
      <c r="AJZ4" s="52"/>
      <c r="AKA4" s="52"/>
      <c r="AKB4" s="52"/>
      <c r="AKC4" s="52"/>
      <c r="AKD4" s="52"/>
      <c r="AKE4" s="52"/>
      <c r="AKF4" s="52"/>
      <c r="AKG4" s="52"/>
      <c r="AKH4" s="52"/>
      <c r="AKI4" s="52"/>
      <c r="AKJ4" s="52"/>
      <c r="AKK4" s="52"/>
      <c r="AKL4" s="52"/>
      <c r="AKM4" s="52"/>
      <c r="AKN4" s="52"/>
      <c r="AKO4" s="52"/>
      <c r="AKP4" s="52"/>
      <c r="AKQ4" s="52"/>
      <c r="AKR4" s="52"/>
      <c r="AKS4" s="52"/>
      <c r="AKT4" s="52"/>
      <c r="AKU4" s="52"/>
      <c r="AKV4" s="52"/>
      <c r="AKW4" s="52"/>
      <c r="AKX4" s="52"/>
      <c r="AKY4" s="52"/>
      <c r="AKZ4" s="52"/>
      <c r="ALA4" s="52"/>
      <c r="ALB4" s="52"/>
      <c r="ALC4" s="52"/>
      <c r="ALD4" s="52"/>
      <c r="ALE4" s="52"/>
      <c r="ALF4" s="52"/>
      <c r="ALG4" s="52"/>
      <c r="ALH4" s="52"/>
      <c r="ALI4" s="52"/>
      <c r="ALJ4" s="52"/>
      <c r="ALK4" s="52"/>
      <c r="ALL4" s="52"/>
      <c r="ALM4" s="52"/>
      <c r="ALN4" s="52"/>
      <c r="ALO4" s="52"/>
      <c r="ALP4" s="52"/>
      <c r="ALQ4" s="52"/>
      <c r="ALR4" s="52"/>
      <c r="ALS4" s="52"/>
      <c r="ALT4" s="52"/>
      <c r="ALU4" s="52"/>
      <c r="ALV4" s="52"/>
      <c r="ALW4" s="52"/>
      <c r="ALX4" s="52"/>
      <c r="ALY4" s="52"/>
      <c r="ALZ4" s="52"/>
      <c r="AMA4" s="52"/>
      <c r="AMB4" s="52"/>
      <c r="AMC4" s="52"/>
      <c r="AMD4" s="52"/>
      <c r="AME4" s="52"/>
      <c r="AMF4" s="52"/>
    </row>
    <row r="5" spans="1:1020" s="50" customFormat="1" ht="20.100000000000001" customHeight="1" x14ac:dyDescent="0.3">
      <c r="A5" s="52" t="s">
        <v>819</v>
      </c>
      <c r="B5" s="86" t="s">
        <v>862</v>
      </c>
      <c r="C5" s="53">
        <v>83</v>
      </c>
      <c r="D5" s="54" t="s">
        <v>9</v>
      </c>
      <c r="E5" s="52" t="s">
        <v>827</v>
      </c>
      <c r="F5" s="75">
        <v>0</v>
      </c>
      <c r="G5" s="76">
        <v>0</v>
      </c>
      <c r="H5" s="55">
        <v>1</v>
      </c>
      <c r="I5" s="52">
        <v>0</v>
      </c>
      <c r="J5" s="52"/>
      <c r="K5" s="56" t="e">
        <f t="shared" si="1"/>
        <v>#REF!</v>
      </c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  <c r="EA5" s="52"/>
      <c r="EB5" s="52"/>
      <c r="EC5" s="52"/>
      <c r="ED5" s="52"/>
      <c r="EE5" s="52"/>
      <c r="EF5" s="52"/>
      <c r="EG5" s="52"/>
      <c r="EH5" s="52"/>
      <c r="EI5" s="52"/>
      <c r="EJ5" s="52"/>
      <c r="EK5" s="52"/>
      <c r="EL5" s="52"/>
      <c r="EM5" s="52"/>
      <c r="EN5" s="52"/>
      <c r="EO5" s="52"/>
      <c r="EP5" s="52"/>
      <c r="EQ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2"/>
      <c r="FT5" s="52"/>
      <c r="FU5" s="52"/>
      <c r="FV5" s="52"/>
      <c r="FW5" s="52"/>
      <c r="FX5" s="52"/>
      <c r="FY5" s="52"/>
      <c r="FZ5" s="52"/>
      <c r="GA5" s="52"/>
      <c r="GB5" s="52"/>
      <c r="GC5" s="52"/>
      <c r="GD5" s="52"/>
      <c r="GE5" s="52"/>
      <c r="GF5" s="52"/>
      <c r="GG5" s="52"/>
      <c r="GH5" s="52"/>
      <c r="GI5" s="52"/>
      <c r="GJ5" s="52"/>
      <c r="GK5" s="52"/>
      <c r="GL5" s="52"/>
      <c r="GM5" s="52"/>
      <c r="GN5" s="52"/>
      <c r="GO5" s="52"/>
      <c r="GP5" s="52"/>
      <c r="GQ5" s="52"/>
      <c r="GR5" s="52"/>
      <c r="GS5" s="52"/>
      <c r="GT5" s="52"/>
      <c r="GU5" s="52"/>
      <c r="GV5" s="52"/>
      <c r="GW5" s="52"/>
      <c r="GX5" s="52"/>
      <c r="GY5" s="52"/>
      <c r="GZ5" s="52"/>
      <c r="HA5" s="52"/>
      <c r="HB5" s="52"/>
      <c r="HC5" s="52"/>
      <c r="HD5" s="52"/>
      <c r="HE5" s="52"/>
      <c r="HF5" s="52"/>
      <c r="HG5" s="52"/>
      <c r="HH5" s="52"/>
      <c r="HI5" s="52"/>
      <c r="HJ5" s="52"/>
      <c r="HK5" s="52"/>
      <c r="HL5" s="52"/>
      <c r="HM5" s="52"/>
      <c r="HN5" s="52"/>
      <c r="HO5" s="52"/>
      <c r="HP5" s="52"/>
      <c r="HQ5" s="52"/>
      <c r="HR5" s="52"/>
      <c r="HS5" s="52"/>
      <c r="HT5" s="52"/>
      <c r="HU5" s="52"/>
      <c r="HV5" s="52"/>
      <c r="HW5" s="52"/>
      <c r="HX5" s="52"/>
      <c r="HY5" s="52"/>
      <c r="HZ5" s="52"/>
      <c r="IA5" s="52"/>
      <c r="IB5" s="52"/>
      <c r="IC5" s="52"/>
      <c r="ID5" s="52"/>
      <c r="IE5" s="52"/>
      <c r="IF5" s="52"/>
      <c r="IG5" s="52"/>
      <c r="IH5" s="52"/>
      <c r="II5" s="52"/>
      <c r="IJ5" s="52"/>
      <c r="IK5" s="52"/>
      <c r="IL5" s="52"/>
      <c r="IM5" s="52"/>
      <c r="IN5" s="52"/>
      <c r="IO5" s="52"/>
      <c r="IP5" s="52"/>
      <c r="IQ5" s="52"/>
      <c r="IR5" s="52"/>
      <c r="IS5" s="52"/>
      <c r="IT5" s="52"/>
      <c r="IU5" s="52"/>
      <c r="IV5" s="52"/>
      <c r="IW5" s="52"/>
      <c r="IX5" s="52"/>
      <c r="IY5" s="52"/>
      <c r="IZ5" s="52"/>
      <c r="JA5" s="52"/>
      <c r="JB5" s="52"/>
      <c r="JC5" s="52"/>
      <c r="JD5" s="52"/>
      <c r="JE5" s="52"/>
      <c r="JF5" s="52"/>
      <c r="JG5" s="52"/>
      <c r="JH5" s="52"/>
      <c r="JI5" s="52"/>
      <c r="JJ5" s="52"/>
      <c r="JK5" s="52"/>
      <c r="JL5" s="52"/>
      <c r="JM5" s="52"/>
      <c r="JN5" s="52"/>
      <c r="JO5" s="52"/>
      <c r="JP5" s="52"/>
      <c r="JQ5" s="52"/>
      <c r="JR5" s="52"/>
      <c r="JS5" s="52"/>
      <c r="JT5" s="52"/>
      <c r="JU5" s="52"/>
      <c r="JV5" s="52"/>
      <c r="JW5" s="52"/>
      <c r="JX5" s="52"/>
      <c r="JY5" s="52"/>
      <c r="JZ5" s="52"/>
      <c r="KA5" s="52"/>
      <c r="KB5" s="52"/>
      <c r="KC5" s="52"/>
      <c r="KD5" s="52"/>
      <c r="KE5" s="52"/>
      <c r="KF5" s="52"/>
      <c r="KG5" s="52"/>
      <c r="KH5" s="52"/>
      <c r="KI5" s="52"/>
      <c r="KJ5" s="52"/>
      <c r="KK5" s="52"/>
      <c r="KL5" s="52"/>
      <c r="KM5" s="52"/>
      <c r="KN5" s="52"/>
      <c r="KO5" s="52"/>
      <c r="KP5" s="52"/>
      <c r="KQ5" s="52"/>
      <c r="KR5" s="52"/>
      <c r="KS5" s="52"/>
      <c r="KT5" s="52"/>
      <c r="KU5" s="52"/>
      <c r="KV5" s="52"/>
      <c r="KW5" s="52"/>
      <c r="KX5" s="52"/>
      <c r="KY5" s="52"/>
      <c r="KZ5" s="52"/>
      <c r="LA5" s="52"/>
      <c r="LB5" s="52"/>
      <c r="LC5" s="52"/>
      <c r="LD5" s="52"/>
      <c r="LE5" s="52"/>
      <c r="LF5" s="52"/>
      <c r="LG5" s="52"/>
      <c r="LH5" s="52"/>
      <c r="LI5" s="52"/>
      <c r="LJ5" s="52"/>
      <c r="LK5" s="52"/>
      <c r="LL5" s="52"/>
      <c r="LM5" s="52"/>
      <c r="LN5" s="52"/>
      <c r="LO5" s="52"/>
      <c r="LP5" s="52"/>
      <c r="LQ5" s="52"/>
      <c r="LR5" s="52"/>
      <c r="LS5" s="52"/>
      <c r="LT5" s="52"/>
      <c r="LU5" s="52"/>
      <c r="LV5" s="52"/>
      <c r="LW5" s="52"/>
      <c r="LX5" s="52"/>
      <c r="LY5" s="52"/>
      <c r="LZ5" s="52"/>
      <c r="MA5" s="52"/>
      <c r="MB5" s="52"/>
      <c r="MC5" s="52"/>
      <c r="MD5" s="52"/>
      <c r="ME5" s="52"/>
      <c r="MF5" s="52"/>
      <c r="MG5" s="52"/>
      <c r="MH5" s="52"/>
      <c r="MI5" s="52"/>
      <c r="MJ5" s="52"/>
      <c r="MK5" s="52"/>
      <c r="ML5" s="52"/>
      <c r="MM5" s="52"/>
      <c r="MN5" s="52"/>
      <c r="MO5" s="52"/>
      <c r="MP5" s="52"/>
      <c r="MQ5" s="52"/>
      <c r="MR5" s="52"/>
      <c r="MS5" s="52"/>
      <c r="MT5" s="52"/>
      <c r="MU5" s="52"/>
      <c r="MV5" s="52"/>
      <c r="MW5" s="52"/>
      <c r="MX5" s="52"/>
      <c r="MY5" s="52"/>
      <c r="MZ5" s="52"/>
      <c r="NA5" s="52"/>
      <c r="NB5" s="52"/>
      <c r="NC5" s="52"/>
      <c r="ND5" s="52"/>
      <c r="NE5" s="52"/>
      <c r="NF5" s="52"/>
      <c r="NG5" s="52"/>
      <c r="NH5" s="52"/>
      <c r="NI5" s="52"/>
      <c r="NJ5" s="52"/>
      <c r="NK5" s="52"/>
      <c r="NL5" s="52"/>
      <c r="NM5" s="52"/>
      <c r="NN5" s="52"/>
      <c r="NO5" s="52"/>
      <c r="NP5" s="52"/>
      <c r="NQ5" s="52"/>
      <c r="NR5" s="52"/>
      <c r="NS5" s="52"/>
      <c r="NT5" s="52"/>
      <c r="NU5" s="52"/>
      <c r="NV5" s="52"/>
      <c r="NW5" s="52"/>
      <c r="NX5" s="52"/>
      <c r="NY5" s="52"/>
      <c r="NZ5" s="52"/>
      <c r="OA5" s="52"/>
      <c r="OB5" s="52"/>
      <c r="OC5" s="52"/>
      <c r="OD5" s="52"/>
      <c r="OE5" s="52"/>
      <c r="OF5" s="52"/>
      <c r="OG5" s="52"/>
      <c r="OH5" s="52"/>
      <c r="OI5" s="52"/>
      <c r="OJ5" s="52"/>
      <c r="OK5" s="52"/>
      <c r="OL5" s="52"/>
      <c r="OM5" s="52"/>
      <c r="ON5" s="52"/>
      <c r="OO5" s="52"/>
      <c r="OP5" s="52"/>
      <c r="OQ5" s="52"/>
      <c r="OR5" s="52"/>
      <c r="OS5" s="52"/>
      <c r="OT5" s="52"/>
      <c r="OU5" s="52"/>
      <c r="OV5" s="52"/>
      <c r="OW5" s="52"/>
      <c r="OX5" s="52"/>
      <c r="OY5" s="52"/>
      <c r="OZ5" s="52"/>
      <c r="PA5" s="52"/>
      <c r="PB5" s="52"/>
      <c r="PC5" s="52"/>
      <c r="PD5" s="52"/>
      <c r="PE5" s="52"/>
      <c r="PF5" s="52"/>
      <c r="PG5" s="52"/>
      <c r="PH5" s="52"/>
      <c r="PI5" s="52"/>
      <c r="PJ5" s="52"/>
      <c r="PK5" s="52"/>
      <c r="PL5" s="52"/>
      <c r="PM5" s="52"/>
      <c r="PN5" s="52"/>
      <c r="PO5" s="52"/>
      <c r="PP5" s="52"/>
      <c r="PQ5" s="52"/>
      <c r="PR5" s="52"/>
      <c r="PS5" s="52"/>
      <c r="PT5" s="52"/>
      <c r="PU5" s="52"/>
      <c r="PV5" s="52"/>
      <c r="PW5" s="52"/>
      <c r="PX5" s="52"/>
      <c r="PY5" s="52"/>
      <c r="PZ5" s="52"/>
      <c r="QA5" s="52"/>
      <c r="QB5" s="52"/>
      <c r="QC5" s="52"/>
      <c r="QD5" s="52"/>
      <c r="QE5" s="52"/>
      <c r="QF5" s="52"/>
      <c r="QG5" s="52"/>
      <c r="QH5" s="52"/>
      <c r="QI5" s="52"/>
      <c r="QJ5" s="52"/>
      <c r="QK5" s="52"/>
      <c r="QL5" s="52"/>
      <c r="QM5" s="52"/>
      <c r="QN5" s="52"/>
      <c r="QO5" s="52"/>
      <c r="QP5" s="52"/>
      <c r="QQ5" s="52"/>
      <c r="QR5" s="52"/>
      <c r="QS5" s="52"/>
      <c r="QT5" s="52"/>
      <c r="QU5" s="52"/>
      <c r="QV5" s="52"/>
      <c r="QW5" s="52"/>
      <c r="QX5" s="52"/>
      <c r="QY5" s="52"/>
      <c r="QZ5" s="52"/>
      <c r="RA5" s="52"/>
      <c r="RB5" s="52"/>
      <c r="RC5" s="52"/>
      <c r="RD5" s="52"/>
      <c r="RE5" s="52"/>
      <c r="RF5" s="52"/>
      <c r="RG5" s="52"/>
      <c r="RH5" s="52"/>
      <c r="RI5" s="52"/>
      <c r="RJ5" s="52"/>
      <c r="RK5" s="52"/>
      <c r="RL5" s="52"/>
      <c r="RM5" s="52"/>
      <c r="RN5" s="52"/>
      <c r="RO5" s="52"/>
      <c r="RP5" s="52"/>
      <c r="RQ5" s="52"/>
      <c r="RR5" s="52"/>
      <c r="RS5" s="52"/>
      <c r="RT5" s="52"/>
      <c r="RU5" s="52"/>
      <c r="RV5" s="52"/>
      <c r="RW5" s="52"/>
      <c r="RX5" s="52"/>
      <c r="RY5" s="52"/>
      <c r="RZ5" s="52"/>
      <c r="SA5" s="52"/>
      <c r="SB5" s="52"/>
      <c r="SC5" s="52"/>
      <c r="SD5" s="52"/>
      <c r="SE5" s="52"/>
      <c r="SF5" s="52"/>
      <c r="SG5" s="52"/>
      <c r="SH5" s="52"/>
      <c r="SI5" s="52"/>
      <c r="SJ5" s="52"/>
      <c r="SK5" s="52"/>
      <c r="SL5" s="52"/>
      <c r="SM5" s="52"/>
      <c r="SN5" s="52"/>
      <c r="SO5" s="52"/>
      <c r="SP5" s="52"/>
      <c r="SQ5" s="52"/>
      <c r="SR5" s="52"/>
      <c r="SS5" s="52"/>
      <c r="ST5" s="52"/>
      <c r="SU5" s="52"/>
      <c r="SV5" s="52"/>
      <c r="SW5" s="52"/>
      <c r="SX5" s="52"/>
      <c r="SY5" s="52"/>
      <c r="SZ5" s="52"/>
      <c r="TA5" s="52"/>
      <c r="TB5" s="52"/>
      <c r="TC5" s="52"/>
      <c r="TD5" s="52"/>
      <c r="TE5" s="52"/>
      <c r="TF5" s="52"/>
      <c r="TG5" s="52"/>
      <c r="TH5" s="52"/>
      <c r="TI5" s="52"/>
      <c r="TJ5" s="52"/>
      <c r="TK5" s="52"/>
      <c r="TL5" s="52"/>
      <c r="TM5" s="52"/>
      <c r="TN5" s="52"/>
      <c r="TO5" s="52"/>
      <c r="TP5" s="52"/>
      <c r="TQ5" s="52"/>
      <c r="TR5" s="52"/>
      <c r="TS5" s="52"/>
      <c r="TT5" s="52"/>
      <c r="TU5" s="52"/>
      <c r="TV5" s="52"/>
      <c r="TW5" s="52"/>
      <c r="TX5" s="52"/>
      <c r="TY5" s="52"/>
      <c r="TZ5" s="52"/>
      <c r="UA5" s="52"/>
      <c r="UB5" s="52"/>
      <c r="UC5" s="52"/>
      <c r="UD5" s="52"/>
      <c r="UE5" s="52"/>
      <c r="UF5" s="52"/>
      <c r="UG5" s="52"/>
      <c r="UH5" s="52"/>
      <c r="UI5" s="52"/>
      <c r="UJ5" s="52"/>
      <c r="UK5" s="52"/>
      <c r="UL5" s="52"/>
      <c r="UM5" s="52"/>
      <c r="UN5" s="52"/>
      <c r="UO5" s="52"/>
      <c r="UP5" s="52"/>
      <c r="UQ5" s="52"/>
      <c r="UR5" s="52"/>
      <c r="US5" s="52"/>
      <c r="UT5" s="52"/>
      <c r="UU5" s="52"/>
      <c r="UV5" s="52"/>
      <c r="UW5" s="52"/>
      <c r="UX5" s="52"/>
      <c r="UY5" s="52"/>
      <c r="UZ5" s="52"/>
      <c r="VA5" s="52"/>
      <c r="VB5" s="52"/>
      <c r="VC5" s="52"/>
      <c r="VD5" s="52"/>
      <c r="VE5" s="52"/>
      <c r="VF5" s="52"/>
      <c r="VG5" s="52"/>
      <c r="VH5" s="52"/>
      <c r="VI5" s="52"/>
      <c r="VJ5" s="52"/>
      <c r="VK5" s="52"/>
      <c r="VL5" s="52"/>
      <c r="VM5" s="52"/>
      <c r="VN5" s="52"/>
      <c r="VO5" s="52"/>
      <c r="VP5" s="52"/>
      <c r="VQ5" s="52"/>
      <c r="VR5" s="52"/>
      <c r="VS5" s="52"/>
      <c r="VT5" s="52"/>
      <c r="VU5" s="52"/>
      <c r="VV5" s="52"/>
      <c r="VW5" s="52"/>
      <c r="VX5" s="52"/>
      <c r="VY5" s="52"/>
      <c r="VZ5" s="52"/>
      <c r="WA5" s="52"/>
      <c r="WB5" s="52"/>
      <c r="WC5" s="52"/>
      <c r="WD5" s="52"/>
      <c r="WE5" s="52"/>
      <c r="WF5" s="52"/>
      <c r="WG5" s="52"/>
      <c r="WH5" s="52"/>
      <c r="WI5" s="52"/>
      <c r="WJ5" s="52"/>
      <c r="WK5" s="52"/>
      <c r="WL5" s="52"/>
      <c r="WM5" s="52"/>
      <c r="WN5" s="52"/>
      <c r="WO5" s="52"/>
      <c r="WP5" s="52"/>
      <c r="WQ5" s="52"/>
      <c r="WR5" s="52"/>
      <c r="WS5" s="52"/>
      <c r="WT5" s="52"/>
      <c r="WU5" s="52"/>
      <c r="WV5" s="52"/>
      <c r="WW5" s="52"/>
      <c r="WX5" s="52"/>
      <c r="WY5" s="52"/>
      <c r="WZ5" s="52"/>
      <c r="XA5" s="52"/>
      <c r="XB5" s="52"/>
      <c r="XC5" s="52"/>
      <c r="XD5" s="52"/>
      <c r="XE5" s="52"/>
      <c r="XF5" s="52"/>
      <c r="XG5" s="52"/>
      <c r="XH5" s="52"/>
      <c r="XI5" s="52"/>
      <c r="XJ5" s="52"/>
      <c r="XK5" s="52"/>
      <c r="XL5" s="52"/>
      <c r="XM5" s="52"/>
      <c r="XN5" s="52"/>
      <c r="XO5" s="52"/>
      <c r="XP5" s="52"/>
      <c r="XQ5" s="52"/>
      <c r="XR5" s="52"/>
      <c r="XS5" s="52"/>
      <c r="XT5" s="52"/>
      <c r="XU5" s="52"/>
      <c r="XV5" s="52"/>
      <c r="XW5" s="52"/>
      <c r="XX5" s="52"/>
      <c r="XY5" s="52"/>
      <c r="XZ5" s="52"/>
      <c r="YA5" s="52"/>
      <c r="YB5" s="52"/>
      <c r="YC5" s="52"/>
      <c r="YD5" s="52"/>
      <c r="YE5" s="52"/>
      <c r="YF5" s="52"/>
      <c r="YG5" s="52"/>
      <c r="YH5" s="52"/>
      <c r="YI5" s="52"/>
      <c r="YJ5" s="52"/>
      <c r="YK5" s="52"/>
      <c r="YL5" s="52"/>
      <c r="YM5" s="52"/>
      <c r="YN5" s="52"/>
      <c r="YO5" s="52"/>
      <c r="YP5" s="52"/>
      <c r="YQ5" s="52"/>
      <c r="YR5" s="52"/>
      <c r="YS5" s="52"/>
      <c r="YT5" s="52"/>
      <c r="YU5" s="52"/>
      <c r="YV5" s="52"/>
      <c r="YW5" s="52"/>
      <c r="YX5" s="52"/>
      <c r="YY5" s="52"/>
      <c r="YZ5" s="52"/>
      <c r="ZA5" s="52"/>
      <c r="ZB5" s="52"/>
      <c r="ZC5" s="52"/>
      <c r="ZD5" s="52"/>
      <c r="ZE5" s="52"/>
      <c r="ZF5" s="52"/>
      <c r="ZG5" s="52"/>
      <c r="ZH5" s="52"/>
      <c r="ZI5" s="52"/>
      <c r="ZJ5" s="52"/>
      <c r="ZK5" s="52"/>
      <c r="ZL5" s="52"/>
      <c r="ZM5" s="52"/>
      <c r="ZN5" s="52"/>
      <c r="ZO5" s="52"/>
      <c r="ZP5" s="52"/>
      <c r="ZQ5" s="52"/>
      <c r="ZR5" s="52"/>
      <c r="ZS5" s="52"/>
      <c r="ZT5" s="52"/>
      <c r="ZU5" s="52"/>
      <c r="ZV5" s="52"/>
      <c r="ZW5" s="52"/>
      <c r="ZX5" s="52"/>
      <c r="ZY5" s="52"/>
      <c r="ZZ5" s="52"/>
      <c r="AAA5" s="52"/>
      <c r="AAB5" s="52"/>
      <c r="AAC5" s="52"/>
      <c r="AAD5" s="52"/>
      <c r="AAE5" s="52"/>
      <c r="AAF5" s="52"/>
      <c r="AAG5" s="52"/>
      <c r="AAH5" s="52"/>
      <c r="AAI5" s="52"/>
      <c r="AAJ5" s="52"/>
      <c r="AAK5" s="52"/>
      <c r="AAL5" s="52"/>
      <c r="AAM5" s="52"/>
      <c r="AAN5" s="52"/>
      <c r="AAO5" s="52"/>
      <c r="AAP5" s="52"/>
      <c r="AAQ5" s="52"/>
      <c r="AAR5" s="52"/>
      <c r="AAS5" s="52"/>
      <c r="AAT5" s="52"/>
      <c r="AAU5" s="52"/>
      <c r="AAV5" s="52"/>
      <c r="AAW5" s="52"/>
      <c r="AAX5" s="52"/>
      <c r="AAY5" s="52"/>
      <c r="AAZ5" s="52"/>
      <c r="ABA5" s="52"/>
      <c r="ABB5" s="52"/>
      <c r="ABC5" s="52"/>
      <c r="ABD5" s="52"/>
      <c r="ABE5" s="52"/>
      <c r="ABF5" s="52"/>
      <c r="ABG5" s="52"/>
      <c r="ABH5" s="52"/>
      <c r="ABI5" s="52"/>
      <c r="ABJ5" s="52"/>
      <c r="ABK5" s="52"/>
      <c r="ABL5" s="52"/>
      <c r="ABM5" s="52"/>
      <c r="ABN5" s="52"/>
      <c r="ABO5" s="52"/>
      <c r="ABP5" s="52"/>
      <c r="ABQ5" s="52"/>
      <c r="ABR5" s="52"/>
      <c r="ABS5" s="52"/>
      <c r="ABT5" s="52"/>
      <c r="ABU5" s="52"/>
      <c r="ABV5" s="52"/>
      <c r="ABW5" s="52"/>
      <c r="ABX5" s="52"/>
      <c r="ABY5" s="52"/>
      <c r="ABZ5" s="52"/>
      <c r="ACA5" s="52"/>
      <c r="ACB5" s="52"/>
      <c r="ACC5" s="52"/>
      <c r="ACD5" s="52"/>
      <c r="ACE5" s="52"/>
      <c r="ACF5" s="52"/>
      <c r="ACG5" s="52"/>
      <c r="ACH5" s="52"/>
      <c r="ACI5" s="52"/>
      <c r="ACJ5" s="52"/>
      <c r="ACK5" s="52"/>
      <c r="ACL5" s="52"/>
      <c r="ACM5" s="52"/>
      <c r="ACN5" s="52"/>
      <c r="ACO5" s="52"/>
      <c r="ACP5" s="52"/>
      <c r="ACQ5" s="52"/>
      <c r="ACR5" s="52"/>
      <c r="ACS5" s="52"/>
      <c r="ACT5" s="52"/>
      <c r="ACU5" s="52"/>
      <c r="ACV5" s="52"/>
      <c r="ACW5" s="52"/>
      <c r="ACX5" s="52"/>
      <c r="ACY5" s="52"/>
      <c r="ACZ5" s="52"/>
      <c r="ADA5" s="52"/>
      <c r="ADB5" s="52"/>
      <c r="ADC5" s="52"/>
      <c r="ADD5" s="52"/>
      <c r="ADE5" s="52"/>
      <c r="ADF5" s="52"/>
      <c r="ADG5" s="52"/>
      <c r="ADH5" s="52"/>
      <c r="ADI5" s="52"/>
      <c r="ADJ5" s="52"/>
      <c r="ADK5" s="52"/>
      <c r="ADL5" s="52"/>
      <c r="ADM5" s="52"/>
      <c r="ADN5" s="52"/>
      <c r="ADO5" s="52"/>
      <c r="ADP5" s="52"/>
      <c r="ADQ5" s="52"/>
      <c r="ADR5" s="52"/>
      <c r="ADS5" s="52"/>
      <c r="ADT5" s="52"/>
      <c r="ADU5" s="52"/>
      <c r="ADV5" s="52"/>
      <c r="ADW5" s="52"/>
      <c r="ADX5" s="52"/>
      <c r="ADY5" s="52"/>
      <c r="ADZ5" s="52"/>
      <c r="AEA5" s="52"/>
      <c r="AEB5" s="52"/>
      <c r="AEC5" s="52"/>
      <c r="AED5" s="52"/>
      <c r="AEE5" s="52"/>
      <c r="AEF5" s="52"/>
      <c r="AEG5" s="52"/>
      <c r="AEH5" s="52"/>
      <c r="AEI5" s="52"/>
      <c r="AEJ5" s="52"/>
      <c r="AEK5" s="52"/>
      <c r="AEL5" s="52"/>
      <c r="AEM5" s="52"/>
      <c r="AEN5" s="52"/>
      <c r="AEO5" s="52"/>
      <c r="AEP5" s="52"/>
      <c r="AEQ5" s="52"/>
      <c r="AER5" s="52"/>
      <c r="AES5" s="52"/>
      <c r="AET5" s="52"/>
      <c r="AEU5" s="52"/>
      <c r="AEV5" s="52"/>
      <c r="AEW5" s="52"/>
      <c r="AEX5" s="52"/>
      <c r="AEY5" s="52"/>
      <c r="AEZ5" s="52"/>
      <c r="AFA5" s="52"/>
      <c r="AFB5" s="52"/>
      <c r="AFC5" s="52"/>
      <c r="AFD5" s="52"/>
      <c r="AFE5" s="52"/>
      <c r="AFF5" s="52"/>
      <c r="AFG5" s="52"/>
      <c r="AFH5" s="52"/>
      <c r="AFI5" s="52"/>
      <c r="AFJ5" s="52"/>
      <c r="AFK5" s="52"/>
      <c r="AFL5" s="52"/>
      <c r="AFM5" s="52"/>
      <c r="AFN5" s="52"/>
      <c r="AFO5" s="52"/>
      <c r="AFP5" s="52"/>
      <c r="AFQ5" s="52"/>
      <c r="AFR5" s="52"/>
      <c r="AFS5" s="52"/>
      <c r="AFT5" s="52"/>
      <c r="AFU5" s="52"/>
      <c r="AFV5" s="52"/>
      <c r="AFW5" s="52"/>
      <c r="AFX5" s="52"/>
      <c r="AFY5" s="52"/>
      <c r="AFZ5" s="52"/>
      <c r="AGA5" s="52"/>
      <c r="AGB5" s="52"/>
      <c r="AGC5" s="52"/>
      <c r="AGD5" s="52"/>
      <c r="AGE5" s="52"/>
      <c r="AGF5" s="52"/>
      <c r="AGG5" s="52"/>
      <c r="AGH5" s="52"/>
      <c r="AGI5" s="52"/>
      <c r="AGJ5" s="52"/>
      <c r="AGK5" s="52"/>
      <c r="AGL5" s="52"/>
      <c r="AGM5" s="52"/>
      <c r="AGN5" s="52"/>
      <c r="AGO5" s="52"/>
      <c r="AGP5" s="52"/>
      <c r="AGQ5" s="52"/>
      <c r="AGR5" s="52"/>
      <c r="AGS5" s="52"/>
      <c r="AGT5" s="52"/>
      <c r="AGU5" s="52"/>
      <c r="AGV5" s="52"/>
      <c r="AGW5" s="52"/>
      <c r="AGX5" s="52"/>
      <c r="AGY5" s="52"/>
      <c r="AGZ5" s="52"/>
      <c r="AHA5" s="52"/>
      <c r="AHB5" s="52"/>
      <c r="AHC5" s="52"/>
      <c r="AHD5" s="52"/>
      <c r="AHE5" s="52"/>
      <c r="AHF5" s="52"/>
      <c r="AHG5" s="52"/>
      <c r="AHH5" s="52"/>
      <c r="AHI5" s="52"/>
      <c r="AHJ5" s="52"/>
      <c r="AHK5" s="52"/>
      <c r="AHL5" s="52"/>
      <c r="AHM5" s="52"/>
      <c r="AHN5" s="52"/>
      <c r="AHO5" s="52"/>
      <c r="AHP5" s="52"/>
      <c r="AHQ5" s="52"/>
      <c r="AHR5" s="52"/>
      <c r="AHS5" s="52"/>
      <c r="AHT5" s="52"/>
      <c r="AHU5" s="52"/>
      <c r="AHV5" s="52"/>
      <c r="AHW5" s="52"/>
      <c r="AHX5" s="52"/>
      <c r="AHY5" s="52"/>
      <c r="AHZ5" s="52"/>
      <c r="AIA5" s="52"/>
      <c r="AIB5" s="52"/>
      <c r="AIC5" s="52"/>
      <c r="AID5" s="52"/>
      <c r="AIE5" s="52"/>
      <c r="AIF5" s="52"/>
      <c r="AIG5" s="52"/>
      <c r="AIH5" s="52"/>
      <c r="AII5" s="52"/>
      <c r="AIJ5" s="52"/>
      <c r="AIK5" s="52"/>
      <c r="AIL5" s="52"/>
      <c r="AIM5" s="52"/>
      <c r="AIN5" s="52"/>
      <c r="AIO5" s="52"/>
      <c r="AIP5" s="52"/>
      <c r="AIQ5" s="52"/>
      <c r="AIR5" s="52"/>
      <c r="AIS5" s="52"/>
      <c r="AIT5" s="52"/>
      <c r="AIU5" s="52"/>
      <c r="AIV5" s="52"/>
      <c r="AIW5" s="52"/>
      <c r="AIX5" s="52"/>
      <c r="AIY5" s="52"/>
      <c r="AIZ5" s="52"/>
      <c r="AJA5" s="52"/>
      <c r="AJB5" s="52"/>
      <c r="AJC5" s="52"/>
      <c r="AJD5" s="52"/>
      <c r="AJE5" s="52"/>
      <c r="AJF5" s="52"/>
      <c r="AJG5" s="52"/>
      <c r="AJH5" s="52"/>
      <c r="AJI5" s="52"/>
      <c r="AJJ5" s="52"/>
      <c r="AJK5" s="52"/>
      <c r="AJL5" s="52"/>
      <c r="AJM5" s="52"/>
      <c r="AJN5" s="52"/>
      <c r="AJO5" s="52"/>
      <c r="AJP5" s="52"/>
      <c r="AJQ5" s="52"/>
      <c r="AJR5" s="52"/>
      <c r="AJS5" s="52"/>
      <c r="AJT5" s="52"/>
      <c r="AJU5" s="52"/>
      <c r="AJV5" s="52"/>
      <c r="AJW5" s="52"/>
      <c r="AJX5" s="52"/>
      <c r="AJY5" s="52"/>
      <c r="AJZ5" s="52"/>
      <c r="AKA5" s="52"/>
      <c r="AKB5" s="52"/>
      <c r="AKC5" s="52"/>
      <c r="AKD5" s="52"/>
      <c r="AKE5" s="52"/>
      <c r="AKF5" s="52"/>
      <c r="AKG5" s="52"/>
      <c r="AKH5" s="52"/>
      <c r="AKI5" s="52"/>
      <c r="AKJ5" s="52"/>
      <c r="AKK5" s="52"/>
      <c r="AKL5" s="52"/>
      <c r="AKM5" s="52"/>
      <c r="AKN5" s="52"/>
      <c r="AKO5" s="52"/>
      <c r="AKP5" s="52"/>
      <c r="AKQ5" s="52"/>
      <c r="AKR5" s="52"/>
      <c r="AKS5" s="52"/>
      <c r="AKT5" s="52"/>
      <c r="AKU5" s="52"/>
      <c r="AKV5" s="52"/>
      <c r="AKW5" s="52"/>
      <c r="AKX5" s="52"/>
      <c r="AKY5" s="52"/>
      <c r="AKZ5" s="52"/>
      <c r="ALA5" s="52"/>
      <c r="ALB5" s="52"/>
      <c r="ALC5" s="52"/>
      <c r="ALD5" s="52"/>
      <c r="ALE5" s="52"/>
      <c r="ALF5" s="52"/>
      <c r="ALG5" s="52"/>
      <c r="ALH5" s="52"/>
      <c r="ALI5" s="52"/>
      <c r="ALJ5" s="52"/>
      <c r="ALK5" s="52"/>
      <c r="ALL5" s="52"/>
      <c r="ALM5" s="52"/>
      <c r="ALN5" s="52"/>
      <c r="ALO5" s="52"/>
      <c r="ALP5" s="52"/>
      <c r="ALQ5" s="52"/>
      <c r="ALR5" s="52"/>
      <c r="ALS5" s="52"/>
      <c r="ALT5" s="52"/>
      <c r="ALU5" s="52"/>
      <c r="ALV5" s="52"/>
      <c r="ALW5" s="52"/>
      <c r="ALX5" s="52"/>
      <c r="ALY5" s="52"/>
      <c r="ALZ5" s="52"/>
      <c r="AMA5" s="52"/>
      <c r="AMB5" s="52"/>
      <c r="AMC5" s="52"/>
      <c r="AMD5" s="52"/>
      <c r="AME5" s="52"/>
      <c r="AMF5" s="52"/>
    </row>
    <row r="6" spans="1:1020" s="50" customFormat="1" ht="20.100000000000001" customHeight="1" x14ac:dyDescent="0.3">
      <c r="A6" s="52" t="s">
        <v>819</v>
      </c>
      <c r="B6" s="86" t="s">
        <v>861</v>
      </c>
      <c r="C6" s="53">
        <v>84</v>
      </c>
      <c r="D6" s="54" t="s">
        <v>9</v>
      </c>
      <c r="E6" s="52" t="s">
        <v>821</v>
      </c>
      <c r="F6" s="75">
        <v>0</v>
      </c>
      <c r="G6" s="76">
        <v>0</v>
      </c>
      <c r="H6" s="55">
        <v>1</v>
      </c>
      <c r="I6" s="52">
        <v>0</v>
      </c>
      <c r="J6" s="52"/>
      <c r="K6" s="56" t="e">
        <f t="shared" ref="K6" si="2"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  <c r="GP6" s="52"/>
      <c r="GQ6" s="52"/>
      <c r="GR6" s="52"/>
      <c r="GS6" s="52"/>
      <c r="GT6" s="52"/>
      <c r="GU6" s="52"/>
      <c r="GV6" s="52"/>
      <c r="GW6" s="52"/>
      <c r="GX6" s="52"/>
      <c r="GY6" s="52"/>
      <c r="GZ6" s="52"/>
      <c r="HA6" s="52"/>
      <c r="HB6" s="52"/>
      <c r="HC6" s="52"/>
      <c r="HD6" s="52"/>
      <c r="HE6" s="52"/>
      <c r="HF6" s="52"/>
      <c r="HG6" s="52"/>
      <c r="HH6" s="52"/>
      <c r="HI6" s="52"/>
      <c r="HJ6" s="52"/>
      <c r="HK6" s="52"/>
      <c r="HL6" s="52"/>
      <c r="HM6" s="52"/>
      <c r="HN6" s="52"/>
      <c r="HO6" s="52"/>
      <c r="HP6" s="52"/>
      <c r="HQ6" s="52"/>
      <c r="HR6" s="52"/>
      <c r="HS6" s="52"/>
      <c r="HT6" s="52"/>
      <c r="HU6" s="52"/>
      <c r="HV6" s="52"/>
      <c r="HW6" s="52"/>
      <c r="HX6" s="52"/>
      <c r="HY6" s="52"/>
      <c r="HZ6" s="52"/>
      <c r="IA6" s="52"/>
      <c r="IB6" s="52"/>
      <c r="IC6" s="52"/>
      <c r="ID6" s="52"/>
      <c r="IE6" s="52"/>
      <c r="IF6" s="52"/>
      <c r="IG6" s="52"/>
      <c r="IH6" s="52"/>
      <c r="II6" s="52"/>
      <c r="IJ6" s="52"/>
      <c r="IK6" s="52"/>
      <c r="IL6" s="52"/>
      <c r="IM6" s="52"/>
      <c r="IN6" s="52"/>
      <c r="IO6" s="52"/>
      <c r="IP6" s="52"/>
      <c r="IQ6" s="52"/>
      <c r="IR6" s="52"/>
      <c r="IS6" s="52"/>
      <c r="IT6" s="52"/>
      <c r="IU6" s="52"/>
      <c r="IV6" s="52"/>
      <c r="IW6" s="52"/>
      <c r="IX6" s="52"/>
      <c r="IY6" s="52"/>
      <c r="IZ6" s="52"/>
      <c r="JA6" s="52"/>
      <c r="JB6" s="52"/>
      <c r="JC6" s="52"/>
      <c r="JD6" s="52"/>
      <c r="JE6" s="52"/>
      <c r="JF6" s="52"/>
      <c r="JG6" s="52"/>
      <c r="JH6" s="52"/>
      <c r="JI6" s="52"/>
      <c r="JJ6" s="52"/>
      <c r="JK6" s="52"/>
      <c r="JL6" s="52"/>
      <c r="JM6" s="52"/>
      <c r="JN6" s="52"/>
      <c r="JO6" s="52"/>
      <c r="JP6" s="52"/>
      <c r="JQ6" s="52"/>
      <c r="JR6" s="52"/>
      <c r="JS6" s="52"/>
      <c r="JT6" s="52"/>
      <c r="JU6" s="52"/>
      <c r="JV6" s="52"/>
      <c r="JW6" s="52"/>
      <c r="JX6" s="52"/>
      <c r="JY6" s="52"/>
      <c r="JZ6" s="52"/>
      <c r="KA6" s="52"/>
      <c r="KB6" s="52"/>
      <c r="KC6" s="52"/>
      <c r="KD6" s="52"/>
      <c r="KE6" s="52"/>
      <c r="KF6" s="52"/>
      <c r="KG6" s="52"/>
      <c r="KH6" s="52"/>
      <c r="KI6" s="52"/>
      <c r="KJ6" s="52"/>
      <c r="KK6" s="52"/>
      <c r="KL6" s="52"/>
      <c r="KM6" s="52"/>
      <c r="KN6" s="52"/>
      <c r="KO6" s="52"/>
      <c r="KP6" s="52"/>
      <c r="KQ6" s="52"/>
      <c r="KR6" s="52"/>
      <c r="KS6" s="52"/>
      <c r="KT6" s="52"/>
      <c r="KU6" s="52"/>
      <c r="KV6" s="52"/>
      <c r="KW6" s="52"/>
      <c r="KX6" s="52"/>
      <c r="KY6" s="52"/>
      <c r="KZ6" s="52"/>
      <c r="LA6" s="52"/>
      <c r="LB6" s="52"/>
      <c r="LC6" s="52"/>
      <c r="LD6" s="52"/>
      <c r="LE6" s="52"/>
      <c r="LF6" s="52"/>
      <c r="LG6" s="52"/>
      <c r="LH6" s="52"/>
      <c r="LI6" s="52"/>
      <c r="LJ6" s="52"/>
      <c r="LK6" s="52"/>
      <c r="LL6" s="52"/>
      <c r="LM6" s="52"/>
      <c r="LN6" s="52"/>
      <c r="LO6" s="52"/>
      <c r="LP6" s="52"/>
      <c r="LQ6" s="52"/>
      <c r="LR6" s="52"/>
      <c r="LS6" s="52"/>
      <c r="LT6" s="52"/>
      <c r="LU6" s="52"/>
      <c r="LV6" s="52"/>
      <c r="LW6" s="52"/>
      <c r="LX6" s="52"/>
      <c r="LY6" s="52"/>
      <c r="LZ6" s="52"/>
      <c r="MA6" s="52"/>
      <c r="MB6" s="52"/>
      <c r="MC6" s="52"/>
      <c r="MD6" s="52"/>
      <c r="ME6" s="52"/>
      <c r="MF6" s="52"/>
      <c r="MG6" s="52"/>
      <c r="MH6" s="52"/>
      <c r="MI6" s="52"/>
      <c r="MJ6" s="52"/>
      <c r="MK6" s="52"/>
      <c r="ML6" s="52"/>
      <c r="MM6" s="52"/>
      <c r="MN6" s="52"/>
      <c r="MO6" s="52"/>
      <c r="MP6" s="52"/>
      <c r="MQ6" s="52"/>
      <c r="MR6" s="52"/>
      <c r="MS6" s="52"/>
      <c r="MT6" s="52"/>
      <c r="MU6" s="52"/>
      <c r="MV6" s="52"/>
      <c r="MW6" s="52"/>
      <c r="MX6" s="52"/>
      <c r="MY6" s="52"/>
      <c r="MZ6" s="52"/>
      <c r="NA6" s="52"/>
      <c r="NB6" s="52"/>
      <c r="NC6" s="52"/>
      <c r="ND6" s="52"/>
      <c r="NE6" s="52"/>
      <c r="NF6" s="52"/>
      <c r="NG6" s="52"/>
      <c r="NH6" s="52"/>
      <c r="NI6" s="52"/>
      <c r="NJ6" s="52"/>
      <c r="NK6" s="52"/>
      <c r="NL6" s="52"/>
      <c r="NM6" s="52"/>
      <c r="NN6" s="52"/>
      <c r="NO6" s="52"/>
      <c r="NP6" s="52"/>
      <c r="NQ6" s="52"/>
      <c r="NR6" s="52"/>
      <c r="NS6" s="52"/>
      <c r="NT6" s="52"/>
      <c r="NU6" s="52"/>
      <c r="NV6" s="52"/>
      <c r="NW6" s="52"/>
      <c r="NX6" s="52"/>
      <c r="NY6" s="52"/>
      <c r="NZ6" s="52"/>
      <c r="OA6" s="52"/>
      <c r="OB6" s="52"/>
      <c r="OC6" s="52"/>
      <c r="OD6" s="52"/>
      <c r="OE6" s="52"/>
      <c r="OF6" s="52"/>
      <c r="OG6" s="52"/>
      <c r="OH6" s="52"/>
      <c r="OI6" s="52"/>
      <c r="OJ6" s="52"/>
      <c r="OK6" s="52"/>
      <c r="OL6" s="52"/>
      <c r="OM6" s="52"/>
      <c r="ON6" s="52"/>
      <c r="OO6" s="52"/>
      <c r="OP6" s="52"/>
      <c r="OQ6" s="52"/>
      <c r="OR6" s="52"/>
      <c r="OS6" s="52"/>
      <c r="OT6" s="52"/>
      <c r="OU6" s="52"/>
      <c r="OV6" s="52"/>
      <c r="OW6" s="52"/>
      <c r="OX6" s="52"/>
      <c r="OY6" s="52"/>
      <c r="OZ6" s="52"/>
      <c r="PA6" s="52"/>
      <c r="PB6" s="52"/>
      <c r="PC6" s="52"/>
      <c r="PD6" s="52"/>
      <c r="PE6" s="52"/>
      <c r="PF6" s="52"/>
      <c r="PG6" s="52"/>
      <c r="PH6" s="52"/>
      <c r="PI6" s="52"/>
      <c r="PJ6" s="52"/>
      <c r="PK6" s="52"/>
      <c r="PL6" s="52"/>
      <c r="PM6" s="52"/>
      <c r="PN6" s="52"/>
      <c r="PO6" s="52"/>
      <c r="PP6" s="52"/>
      <c r="PQ6" s="52"/>
      <c r="PR6" s="52"/>
      <c r="PS6" s="52"/>
      <c r="PT6" s="52"/>
      <c r="PU6" s="52"/>
      <c r="PV6" s="52"/>
      <c r="PW6" s="52"/>
      <c r="PX6" s="52"/>
      <c r="PY6" s="52"/>
      <c r="PZ6" s="52"/>
      <c r="QA6" s="52"/>
      <c r="QB6" s="52"/>
      <c r="QC6" s="52"/>
      <c r="QD6" s="52"/>
      <c r="QE6" s="52"/>
      <c r="QF6" s="52"/>
      <c r="QG6" s="52"/>
      <c r="QH6" s="52"/>
      <c r="QI6" s="52"/>
      <c r="QJ6" s="52"/>
      <c r="QK6" s="52"/>
      <c r="QL6" s="52"/>
      <c r="QM6" s="52"/>
      <c r="QN6" s="52"/>
      <c r="QO6" s="52"/>
      <c r="QP6" s="52"/>
      <c r="QQ6" s="52"/>
      <c r="QR6" s="52"/>
      <c r="QS6" s="52"/>
      <c r="QT6" s="52"/>
      <c r="QU6" s="52"/>
      <c r="QV6" s="52"/>
      <c r="QW6" s="52"/>
      <c r="QX6" s="52"/>
      <c r="QY6" s="52"/>
      <c r="QZ6" s="52"/>
      <c r="RA6" s="52"/>
      <c r="RB6" s="52"/>
      <c r="RC6" s="52"/>
      <c r="RD6" s="52"/>
      <c r="RE6" s="52"/>
      <c r="RF6" s="52"/>
      <c r="RG6" s="52"/>
      <c r="RH6" s="52"/>
      <c r="RI6" s="52"/>
      <c r="RJ6" s="52"/>
      <c r="RK6" s="52"/>
      <c r="RL6" s="52"/>
      <c r="RM6" s="52"/>
      <c r="RN6" s="52"/>
      <c r="RO6" s="52"/>
      <c r="RP6" s="52"/>
      <c r="RQ6" s="52"/>
      <c r="RR6" s="52"/>
      <c r="RS6" s="52"/>
      <c r="RT6" s="52"/>
      <c r="RU6" s="52"/>
      <c r="RV6" s="52"/>
      <c r="RW6" s="52"/>
      <c r="RX6" s="52"/>
      <c r="RY6" s="52"/>
      <c r="RZ6" s="52"/>
      <c r="SA6" s="52"/>
      <c r="SB6" s="52"/>
      <c r="SC6" s="52"/>
      <c r="SD6" s="52"/>
      <c r="SE6" s="52"/>
      <c r="SF6" s="52"/>
      <c r="SG6" s="52"/>
      <c r="SH6" s="52"/>
      <c r="SI6" s="52"/>
      <c r="SJ6" s="52"/>
      <c r="SK6" s="52"/>
      <c r="SL6" s="52"/>
      <c r="SM6" s="52"/>
      <c r="SN6" s="52"/>
      <c r="SO6" s="52"/>
      <c r="SP6" s="52"/>
      <c r="SQ6" s="52"/>
      <c r="SR6" s="52"/>
      <c r="SS6" s="52"/>
      <c r="ST6" s="52"/>
      <c r="SU6" s="52"/>
      <c r="SV6" s="52"/>
      <c r="SW6" s="52"/>
      <c r="SX6" s="52"/>
      <c r="SY6" s="52"/>
      <c r="SZ6" s="52"/>
      <c r="TA6" s="52"/>
      <c r="TB6" s="52"/>
      <c r="TC6" s="52"/>
      <c r="TD6" s="52"/>
      <c r="TE6" s="52"/>
      <c r="TF6" s="52"/>
      <c r="TG6" s="52"/>
      <c r="TH6" s="52"/>
      <c r="TI6" s="52"/>
      <c r="TJ6" s="52"/>
      <c r="TK6" s="52"/>
      <c r="TL6" s="52"/>
      <c r="TM6" s="52"/>
      <c r="TN6" s="52"/>
      <c r="TO6" s="52"/>
      <c r="TP6" s="52"/>
      <c r="TQ6" s="52"/>
      <c r="TR6" s="52"/>
      <c r="TS6" s="52"/>
      <c r="TT6" s="52"/>
      <c r="TU6" s="52"/>
      <c r="TV6" s="52"/>
      <c r="TW6" s="52"/>
      <c r="TX6" s="52"/>
      <c r="TY6" s="52"/>
      <c r="TZ6" s="52"/>
      <c r="UA6" s="52"/>
      <c r="UB6" s="52"/>
      <c r="UC6" s="52"/>
      <c r="UD6" s="52"/>
      <c r="UE6" s="52"/>
      <c r="UF6" s="52"/>
      <c r="UG6" s="52"/>
      <c r="UH6" s="52"/>
      <c r="UI6" s="52"/>
      <c r="UJ6" s="52"/>
      <c r="UK6" s="52"/>
      <c r="UL6" s="52"/>
      <c r="UM6" s="52"/>
      <c r="UN6" s="52"/>
      <c r="UO6" s="52"/>
      <c r="UP6" s="52"/>
      <c r="UQ6" s="52"/>
      <c r="UR6" s="52"/>
      <c r="US6" s="52"/>
      <c r="UT6" s="52"/>
      <c r="UU6" s="52"/>
      <c r="UV6" s="52"/>
      <c r="UW6" s="52"/>
      <c r="UX6" s="52"/>
      <c r="UY6" s="52"/>
      <c r="UZ6" s="52"/>
      <c r="VA6" s="52"/>
      <c r="VB6" s="52"/>
      <c r="VC6" s="52"/>
      <c r="VD6" s="52"/>
      <c r="VE6" s="52"/>
      <c r="VF6" s="52"/>
      <c r="VG6" s="52"/>
      <c r="VH6" s="52"/>
      <c r="VI6" s="52"/>
      <c r="VJ6" s="52"/>
      <c r="VK6" s="52"/>
      <c r="VL6" s="52"/>
      <c r="VM6" s="52"/>
      <c r="VN6" s="52"/>
      <c r="VO6" s="52"/>
      <c r="VP6" s="52"/>
      <c r="VQ6" s="52"/>
      <c r="VR6" s="52"/>
      <c r="VS6" s="52"/>
      <c r="VT6" s="52"/>
      <c r="VU6" s="52"/>
      <c r="VV6" s="52"/>
      <c r="VW6" s="52"/>
      <c r="VX6" s="52"/>
      <c r="VY6" s="52"/>
      <c r="VZ6" s="52"/>
      <c r="WA6" s="52"/>
      <c r="WB6" s="52"/>
      <c r="WC6" s="52"/>
      <c r="WD6" s="52"/>
      <c r="WE6" s="52"/>
      <c r="WF6" s="52"/>
      <c r="WG6" s="52"/>
      <c r="WH6" s="52"/>
      <c r="WI6" s="52"/>
      <c r="WJ6" s="52"/>
      <c r="WK6" s="52"/>
      <c r="WL6" s="52"/>
      <c r="WM6" s="52"/>
      <c r="WN6" s="52"/>
      <c r="WO6" s="52"/>
      <c r="WP6" s="52"/>
      <c r="WQ6" s="52"/>
      <c r="WR6" s="52"/>
      <c r="WS6" s="52"/>
      <c r="WT6" s="52"/>
      <c r="WU6" s="52"/>
      <c r="WV6" s="52"/>
      <c r="WW6" s="52"/>
      <c r="WX6" s="52"/>
      <c r="WY6" s="52"/>
      <c r="WZ6" s="52"/>
      <c r="XA6" s="52"/>
      <c r="XB6" s="52"/>
      <c r="XC6" s="52"/>
      <c r="XD6" s="52"/>
      <c r="XE6" s="52"/>
      <c r="XF6" s="52"/>
      <c r="XG6" s="52"/>
      <c r="XH6" s="52"/>
      <c r="XI6" s="52"/>
      <c r="XJ6" s="52"/>
      <c r="XK6" s="52"/>
      <c r="XL6" s="52"/>
      <c r="XM6" s="52"/>
      <c r="XN6" s="52"/>
      <c r="XO6" s="52"/>
      <c r="XP6" s="52"/>
      <c r="XQ6" s="52"/>
      <c r="XR6" s="52"/>
      <c r="XS6" s="52"/>
      <c r="XT6" s="52"/>
      <c r="XU6" s="52"/>
      <c r="XV6" s="52"/>
      <c r="XW6" s="52"/>
      <c r="XX6" s="52"/>
      <c r="XY6" s="52"/>
      <c r="XZ6" s="52"/>
      <c r="YA6" s="52"/>
      <c r="YB6" s="52"/>
      <c r="YC6" s="52"/>
      <c r="YD6" s="52"/>
      <c r="YE6" s="52"/>
      <c r="YF6" s="52"/>
      <c r="YG6" s="52"/>
      <c r="YH6" s="52"/>
      <c r="YI6" s="52"/>
      <c r="YJ6" s="52"/>
      <c r="YK6" s="52"/>
      <c r="YL6" s="52"/>
      <c r="YM6" s="52"/>
      <c r="YN6" s="52"/>
      <c r="YO6" s="52"/>
      <c r="YP6" s="52"/>
      <c r="YQ6" s="52"/>
      <c r="YR6" s="52"/>
      <c r="YS6" s="52"/>
      <c r="YT6" s="52"/>
      <c r="YU6" s="52"/>
      <c r="YV6" s="52"/>
      <c r="YW6" s="52"/>
      <c r="YX6" s="52"/>
      <c r="YY6" s="52"/>
      <c r="YZ6" s="52"/>
      <c r="ZA6" s="52"/>
      <c r="ZB6" s="52"/>
      <c r="ZC6" s="52"/>
      <c r="ZD6" s="52"/>
      <c r="ZE6" s="52"/>
      <c r="ZF6" s="52"/>
      <c r="ZG6" s="52"/>
      <c r="ZH6" s="52"/>
      <c r="ZI6" s="52"/>
      <c r="ZJ6" s="52"/>
      <c r="ZK6" s="52"/>
      <c r="ZL6" s="52"/>
      <c r="ZM6" s="52"/>
      <c r="ZN6" s="52"/>
      <c r="ZO6" s="52"/>
      <c r="ZP6" s="52"/>
      <c r="ZQ6" s="52"/>
      <c r="ZR6" s="52"/>
      <c r="ZS6" s="52"/>
      <c r="ZT6" s="52"/>
      <c r="ZU6" s="52"/>
      <c r="ZV6" s="52"/>
      <c r="ZW6" s="52"/>
      <c r="ZX6" s="52"/>
      <c r="ZY6" s="52"/>
      <c r="ZZ6" s="52"/>
      <c r="AAA6" s="52"/>
      <c r="AAB6" s="52"/>
      <c r="AAC6" s="52"/>
      <c r="AAD6" s="52"/>
      <c r="AAE6" s="52"/>
      <c r="AAF6" s="52"/>
      <c r="AAG6" s="52"/>
      <c r="AAH6" s="52"/>
      <c r="AAI6" s="52"/>
      <c r="AAJ6" s="52"/>
      <c r="AAK6" s="52"/>
      <c r="AAL6" s="52"/>
      <c r="AAM6" s="52"/>
      <c r="AAN6" s="52"/>
      <c r="AAO6" s="52"/>
      <c r="AAP6" s="52"/>
      <c r="AAQ6" s="52"/>
      <c r="AAR6" s="52"/>
      <c r="AAS6" s="52"/>
      <c r="AAT6" s="52"/>
      <c r="AAU6" s="52"/>
      <c r="AAV6" s="52"/>
      <c r="AAW6" s="52"/>
      <c r="AAX6" s="52"/>
      <c r="AAY6" s="52"/>
      <c r="AAZ6" s="52"/>
      <c r="ABA6" s="52"/>
      <c r="ABB6" s="52"/>
      <c r="ABC6" s="52"/>
      <c r="ABD6" s="52"/>
      <c r="ABE6" s="52"/>
      <c r="ABF6" s="52"/>
      <c r="ABG6" s="52"/>
      <c r="ABH6" s="52"/>
      <c r="ABI6" s="52"/>
      <c r="ABJ6" s="52"/>
      <c r="ABK6" s="52"/>
      <c r="ABL6" s="52"/>
      <c r="ABM6" s="52"/>
      <c r="ABN6" s="52"/>
      <c r="ABO6" s="52"/>
      <c r="ABP6" s="52"/>
      <c r="ABQ6" s="52"/>
      <c r="ABR6" s="52"/>
      <c r="ABS6" s="52"/>
      <c r="ABT6" s="52"/>
      <c r="ABU6" s="52"/>
      <c r="ABV6" s="52"/>
      <c r="ABW6" s="52"/>
      <c r="ABX6" s="52"/>
      <c r="ABY6" s="52"/>
      <c r="ABZ6" s="52"/>
      <c r="ACA6" s="52"/>
      <c r="ACB6" s="52"/>
      <c r="ACC6" s="52"/>
      <c r="ACD6" s="52"/>
      <c r="ACE6" s="52"/>
      <c r="ACF6" s="52"/>
      <c r="ACG6" s="52"/>
      <c r="ACH6" s="52"/>
      <c r="ACI6" s="52"/>
      <c r="ACJ6" s="52"/>
      <c r="ACK6" s="52"/>
      <c r="ACL6" s="52"/>
      <c r="ACM6" s="52"/>
      <c r="ACN6" s="52"/>
      <c r="ACO6" s="52"/>
      <c r="ACP6" s="52"/>
      <c r="ACQ6" s="52"/>
      <c r="ACR6" s="52"/>
      <c r="ACS6" s="52"/>
      <c r="ACT6" s="52"/>
      <c r="ACU6" s="52"/>
      <c r="ACV6" s="52"/>
      <c r="ACW6" s="52"/>
      <c r="ACX6" s="52"/>
      <c r="ACY6" s="52"/>
      <c r="ACZ6" s="52"/>
      <c r="ADA6" s="52"/>
      <c r="ADB6" s="52"/>
      <c r="ADC6" s="52"/>
      <c r="ADD6" s="52"/>
      <c r="ADE6" s="52"/>
      <c r="ADF6" s="52"/>
      <c r="ADG6" s="52"/>
      <c r="ADH6" s="52"/>
      <c r="ADI6" s="52"/>
      <c r="ADJ6" s="52"/>
      <c r="ADK6" s="52"/>
      <c r="ADL6" s="52"/>
      <c r="ADM6" s="52"/>
      <c r="ADN6" s="52"/>
      <c r="ADO6" s="52"/>
      <c r="ADP6" s="52"/>
      <c r="ADQ6" s="52"/>
      <c r="ADR6" s="52"/>
      <c r="ADS6" s="52"/>
      <c r="ADT6" s="52"/>
      <c r="ADU6" s="52"/>
      <c r="ADV6" s="52"/>
      <c r="ADW6" s="52"/>
      <c r="ADX6" s="52"/>
      <c r="ADY6" s="52"/>
      <c r="ADZ6" s="52"/>
      <c r="AEA6" s="52"/>
      <c r="AEB6" s="52"/>
      <c r="AEC6" s="52"/>
      <c r="AED6" s="52"/>
      <c r="AEE6" s="52"/>
      <c r="AEF6" s="52"/>
      <c r="AEG6" s="52"/>
      <c r="AEH6" s="52"/>
      <c r="AEI6" s="52"/>
      <c r="AEJ6" s="52"/>
      <c r="AEK6" s="52"/>
      <c r="AEL6" s="52"/>
      <c r="AEM6" s="52"/>
      <c r="AEN6" s="52"/>
      <c r="AEO6" s="52"/>
      <c r="AEP6" s="52"/>
      <c r="AEQ6" s="52"/>
      <c r="AER6" s="52"/>
      <c r="AES6" s="52"/>
      <c r="AET6" s="52"/>
      <c r="AEU6" s="52"/>
      <c r="AEV6" s="52"/>
      <c r="AEW6" s="52"/>
      <c r="AEX6" s="52"/>
      <c r="AEY6" s="52"/>
      <c r="AEZ6" s="52"/>
      <c r="AFA6" s="52"/>
      <c r="AFB6" s="52"/>
      <c r="AFC6" s="52"/>
      <c r="AFD6" s="52"/>
      <c r="AFE6" s="52"/>
      <c r="AFF6" s="52"/>
      <c r="AFG6" s="52"/>
      <c r="AFH6" s="52"/>
      <c r="AFI6" s="52"/>
      <c r="AFJ6" s="52"/>
      <c r="AFK6" s="52"/>
      <c r="AFL6" s="52"/>
      <c r="AFM6" s="52"/>
      <c r="AFN6" s="52"/>
      <c r="AFO6" s="52"/>
      <c r="AFP6" s="52"/>
      <c r="AFQ6" s="52"/>
      <c r="AFR6" s="52"/>
      <c r="AFS6" s="52"/>
      <c r="AFT6" s="52"/>
      <c r="AFU6" s="52"/>
      <c r="AFV6" s="52"/>
      <c r="AFW6" s="52"/>
      <c r="AFX6" s="52"/>
      <c r="AFY6" s="52"/>
      <c r="AFZ6" s="52"/>
      <c r="AGA6" s="52"/>
      <c r="AGB6" s="52"/>
      <c r="AGC6" s="52"/>
      <c r="AGD6" s="52"/>
      <c r="AGE6" s="52"/>
      <c r="AGF6" s="52"/>
      <c r="AGG6" s="52"/>
      <c r="AGH6" s="52"/>
      <c r="AGI6" s="52"/>
      <c r="AGJ6" s="52"/>
      <c r="AGK6" s="52"/>
      <c r="AGL6" s="52"/>
      <c r="AGM6" s="52"/>
      <c r="AGN6" s="52"/>
      <c r="AGO6" s="52"/>
      <c r="AGP6" s="52"/>
      <c r="AGQ6" s="52"/>
      <c r="AGR6" s="52"/>
      <c r="AGS6" s="52"/>
      <c r="AGT6" s="52"/>
      <c r="AGU6" s="52"/>
      <c r="AGV6" s="52"/>
      <c r="AGW6" s="52"/>
      <c r="AGX6" s="52"/>
      <c r="AGY6" s="52"/>
      <c r="AGZ6" s="52"/>
      <c r="AHA6" s="52"/>
      <c r="AHB6" s="52"/>
      <c r="AHC6" s="52"/>
      <c r="AHD6" s="52"/>
      <c r="AHE6" s="52"/>
      <c r="AHF6" s="52"/>
      <c r="AHG6" s="52"/>
      <c r="AHH6" s="52"/>
      <c r="AHI6" s="52"/>
      <c r="AHJ6" s="52"/>
      <c r="AHK6" s="52"/>
      <c r="AHL6" s="52"/>
      <c r="AHM6" s="52"/>
      <c r="AHN6" s="52"/>
      <c r="AHO6" s="52"/>
      <c r="AHP6" s="52"/>
      <c r="AHQ6" s="52"/>
      <c r="AHR6" s="52"/>
      <c r="AHS6" s="52"/>
      <c r="AHT6" s="52"/>
      <c r="AHU6" s="52"/>
      <c r="AHV6" s="52"/>
      <c r="AHW6" s="52"/>
      <c r="AHX6" s="52"/>
      <c r="AHY6" s="52"/>
      <c r="AHZ6" s="52"/>
      <c r="AIA6" s="52"/>
      <c r="AIB6" s="52"/>
      <c r="AIC6" s="52"/>
      <c r="AID6" s="52"/>
      <c r="AIE6" s="52"/>
      <c r="AIF6" s="52"/>
      <c r="AIG6" s="52"/>
      <c r="AIH6" s="52"/>
      <c r="AII6" s="52"/>
      <c r="AIJ6" s="52"/>
      <c r="AIK6" s="52"/>
      <c r="AIL6" s="52"/>
      <c r="AIM6" s="52"/>
      <c r="AIN6" s="52"/>
      <c r="AIO6" s="52"/>
      <c r="AIP6" s="52"/>
      <c r="AIQ6" s="52"/>
      <c r="AIR6" s="52"/>
      <c r="AIS6" s="52"/>
      <c r="AIT6" s="52"/>
      <c r="AIU6" s="52"/>
      <c r="AIV6" s="52"/>
      <c r="AIW6" s="52"/>
      <c r="AIX6" s="52"/>
      <c r="AIY6" s="52"/>
      <c r="AIZ6" s="52"/>
      <c r="AJA6" s="52"/>
      <c r="AJB6" s="52"/>
      <c r="AJC6" s="52"/>
      <c r="AJD6" s="52"/>
      <c r="AJE6" s="52"/>
      <c r="AJF6" s="52"/>
      <c r="AJG6" s="52"/>
      <c r="AJH6" s="52"/>
      <c r="AJI6" s="52"/>
      <c r="AJJ6" s="52"/>
      <c r="AJK6" s="52"/>
      <c r="AJL6" s="52"/>
      <c r="AJM6" s="52"/>
      <c r="AJN6" s="52"/>
      <c r="AJO6" s="52"/>
      <c r="AJP6" s="52"/>
      <c r="AJQ6" s="52"/>
      <c r="AJR6" s="52"/>
      <c r="AJS6" s="52"/>
      <c r="AJT6" s="52"/>
      <c r="AJU6" s="52"/>
      <c r="AJV6" s="52"/>
      <c r="AJW6" s="52"/>
      <c r="AJX6" s="52"/>
      <c r="AJY6" s="52"/>
      <c r="AJZ6" s="52"/>
      <c r="AKA6" s="52"/>
      <c r="AKB6" s="52"/>
      <c r="AKC6" s="52"/>
      <c r="AKD6" s="52"/>
      <c r="AKE6" s="52"/>
      <c r="AKF6" s="52"/>
      <c r="AKG6" s="52"/>
      <c r="AKH6" s="52"/>
      <c r="AKI6" s="52"/>
      <c r="AKJ6" s="52"/>
      <c r="AKK6" s="52"/>
      <c r="AKL6" s="52"/>
      <c r="AKM6" s="52"/>
      <c r="AKN6" s="52"/>
      <c r="AKO6" s="52"/>
      <c r="AKP6" s="52"/>
      <c r="AKQ6" s="52"/>
      <c r="AKR6" s="52"/>
      <c r="AKS6" s="52"/>
      <c r="AKT6" s="52"/>
      <c r="AKU6" s="52"/>
      <c r="AKV6" s="52"/>
      <c r="AKW6" s="52"/>
      <c r="AKX6" s="52"/>
      <c r="AKY6" s="52"/>
      <c r="AKZ6" s="52"/>
      <c r="ALA6" s="52"/>
      <c r="ALB6" s="52"/>
      <c r="ALC6" s="52"/>
      <c r="ALD6" s="52"/>
      <c r="ALE6" s="52"/>
      <c r="ALF6" s="52"/>
      <c r="ALG6" s="52"/>
      <c r="ALH6" s="52"/>
      <c r="ALI6" s="52"/>
      <c r="ALJ6" s="52"/>
      <c r="ALK6" s="52"/>
      <c r="ALL6" s="52"/>
      <c r="ALM6" s="52"/>
      <c r="ALN6" s="52"/>
      <c r="ALO6" s="52"/>
      <c r="ALP6" s="52"/>
      <c r="ALQ6" s="52"/>
      <c r="ALR6" s="52"/>
      <c r="ALS6" s="52"/>
      <c r="ALT6" s="52"/>
      <c r="ALU6" s="52"/>
      <c r="ALV6" s="52"/>
      <c r="ALW6" s="52"/>
      <c r="ALX6" s="52"/>
      <c r="ALY6" s="52"/>
      <c r="ALZ6" s="52"/>
      <c r="AMA6" s="52"/>
      <c r="AMB6" s="52"/>
      <c r="AMC6" s="52"/>
      <c r="AMD6" s="52"/>
      <c r="AME6" s="52"/>
      <c r="AMF6" s="52"/>
    </row>
    <row r="7" spans="1:1020" s="50" customFormat="1" ht="20.100000000000001" customHeight="1" x14ac:dyDescent="0.3">
      <c r="A7" s="52" t="s">
        <v>819</v>
      </c>
      <c r="B7" s="86" t="s">
        <v>862</v>
      </c>
      <c r="C7" s="53">
        <v>84</v>
      </c>
      <c r="D7" s="54" t="s">
        <v>9</v>
      </c>
      <c r="E7" s="52" t="s">
        <v>828</v>
      </c>
      <c r="F7" s="75">
        <v>0</v>
      </c>
      <c r="G7" s="76">
        <v>0</v>
      </c>
      <c r="H7" s="55">
        <v>1</v>
      </c>
      <c r="I7" s="52">
        <v>0</v>
      </c>
      <c r="J7" s="52"/>
      <c r="K7" s="56" t="e">
        <f t="shared" ref="K7" si="3"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52"/>
      <c r="GO7" s="52"/>
      <c r="GP7" s="52"/>
      <c r="GQ7" s="52"/>
      <c r="GR7" s="52"/>
      <c r="GS7" s="52"/>
      <c r="GT7" s="52"/>
      <c r="GU7" s="52"/>
      <c r="GV7" s="52"/>
      <c r="GW7" s="52"/>
      <c r="GX7" s="52"/>
      <c r="GY7" s="52"/>
      <c r="GZ7" s="52"/>
      <c r="HA7" s="52"/>
      <c r="HB7" s="52"/>
      <c r="HC7" s="52"/>
      <c r="HD7" s="52"/>
      <c r="HE7" s="52"/>
      <c r="HF7" s="52"/>
      <c r="HG7" s="52"/>
      <c r="HH7" s="52"/>
      <c r="HI7" s="52"/>
      <c r="HJ7" s="52"/>
      <c r="HK7" s="52"/>
      <c r="HL7" s="52"/>
      <c r="HM7" s="52"/>
      <c r="HN7" s="52"/>
      <c r="HO7" s="52"/>
      <c r="HP7" s="52"/>
      <c r="HQ7" s="52"/>
      <c r="HR7" s="52"/>
      <c r="HS7" s="52"/>
      <c r="HT7" s="52"/>
      <c r="HU7" s="52"/>
      <c r="HV7" s="52"/>
      <c r="HW7" s="52"/>
      <c r="HX7" s="52"/>
      <c r="HY7" s="52"/>
      <c r="HZ7" s="52"/>
      <c r="IA7" s="52"/>
      <c r="IB7" s="52"/>
      <c r="IC7" s="52"/>
      <c r="ID7" s="52"/>
      <c r="IE7" s="52"/>
      <c r="IF7" s="52"/>
      <c r="IG7" s="52"/>
      <c r="IH7" s="52"/>
      <c r="II7" s="52"/>
      <c r="IJ7" s="52"/>
      <c r="IK7" s="52"/>
      <c r="IL7" s="52"/>
      <c r="IM7" s="52"/>
      <c r="IN7" s="52"/>
      <c r="IO7" s="52"/>
      <c r="IP7" s="52"/>
      <c r="IQ7" s="52"/>
      <c r="IR7" s="52"/>
      <c r="IS7" s="52"/>
      <c r="IT7" s="52"/>
      <c r="IU7" s="52"/>
      <c r="IV7" s="52"/>
      <c r="IW7" s="52"/>
      <c r="IX7" s="52"/>
      <c r="IY7" s="52"/>
      <c r="IZ7" s="52"/>
      <c r="JA7" s="52"/>
      <c r="JB7" s="52"/>
      <c r="JC7" s="52"/>
      <c r="JD7" s="52"/>
      <c r="JE7" s="52"/>
      <c r="JF7" s="52"/>
      <c r="JG7" s="52"/>
      <c r="JH7" s="52"/>
      <c r="JI7" s="52"/>
      <c r="JJ7" s="52"/>
      <c r="JK7" s="52"/>
      <c r="JL7" s="52"/>
      <c r="JM7" s="52"/>
      <c r="JN7" s="52"/>
      <c r="JO7" s="52"/>
      <c r="JP7" s="52"/>
      <c r="JQ7" s="52"/>
      <c r="JR7" s="52"/>
      <c r="JS7" s="52"/>
      <c r="JT7" s="52"/>
      <c r="JU7" s="52"/>
      <c r="JV7" s="52"/>
      <c r="JW7" s="52"/>
      <c r="JX7" s="52"/>
      <c r="JY7" s="52"/>
      <c r="JZ7" s="52"/>
      <c r="KA7" s="52"/>
      <c r="KB7" s="52"/>
      <c r="KC7" s="52"/>
      <c r="KD7" s="52"/>
      <c r="KE7" s="52"/>
      <c r="KF7" s="52"/>
      <c r="KG7" s="52"/>
      <c r="KH7" s="52"/>
      <c r="KI7" s="52"/>
      <c r="KJ7" s="52"/>
      <c r="KK7" s="52"/>
      <c r="KL7" s="52"/>
      <c r="KM7" s="52"/>
      <c r="KN7" s="52"/>
      <c r="KO7" s="52"/>
      <c r="KP7" s="52"/>
      <c r="KQ7" s="52"/>
      <c r="KR7" s="52"/>
      <c r="KS7" s="52"/>
      <c r="KT7" s="52"/>
      <c r="KU7" s="52"/>
      <c r="KV7" s="52"/>
      <c r="KW7" s="52"/>
      <c r="KX7" s="52"/>
      <c r="KY7" s="52"/>
      <c r="KZ7" s="52"/>
      <c r="LA7" s="52"/>
      <c r="LB7" s="52"/>
      <c r="LC7" s="52"/>
      <c r="LD7" s="52"/>
      <c r="LE7" s="52"/>
      <c r="LF7" s="52"/>
      <c r="LG7" s="52"/>
      <c r="LH7" s="52"/>
      <c r="LI7" s="52"/>
      <c r="LJ7" s="52"/>
      <c r="LK7" s="52"/>
      <c r="LL7" s="52"/>
      <c r="LM7" s="52"/>
      <c r="LN7" s="52"/>
      <c r="LO7" s="52"/>
      <c r="LP7" s="52"/>
      <c r="LQ7" s="52"/>
      <c r="LR7" s="52"/>
      <c r="LS7" s="52"/>
      <c r="LT7" s="52"/>
      <c r="LU7" s="52"/>
      <c r="LV7" s="52"/>
      <c r="LW7" s="52"/>
      <c r="LX7" s="52"/>
      <c r="LY7" s="52"/>
      <c r="LZ7" s="52"/>
      <c r="MA7" s="52"/>
      <c r="MB7" s="52"/>
      <c r="MC7" s="52"/>
      <c r="MD7" s="52"/>
      <c r="ME7" s="52"/>
      <c r="MF7" s="52"/>
      <c r="MG7" s="52"/>
      <c r="MH7" s="52"/>
      <c r="MI7" s="52"/>
      <c r="MJ7" s="52"/>
      <c r="MK7" s="52"/>
      <c r="ML7" s="52"/>
      <c r="MM7" s="52"/>
      <c r="MN7" s="52"/>
      <c r="MO7" s="52"/>
      <c r="MP7" s="52"/>
      <c r="MQ7" s="52"/>
      <c r="MR7" s="52"/>
      <c r="MS7" s="52"/>
      <c r="MT7" s="52"/>
      <c r="MU7" s="52"/>
      <c r="MV7" s="52"/>
      <c r="MW7" s="52"/>
      <c r="MX7" s="52"/>
      <c r="MY7" s="52"/>
      <c r="MZ7" s="52"/>
      <c r="NA7" s="52"/>
      <c r="NB7" s="52"/>
      <c r="NC7" s="52"/>
      <c r="ND7" s="52"/>
      <c r="NE7" s="52"/>
      <c r="NF7" s="52"/>
      <c r="NG7" s="52"/>
      <c r="NH7" s="52"/>
      <c r="NI7" s="52"/>
      <c r="NJ7" s="52"/>
      <c r="NK7" s="52"/>
      <c r="NL7" s="52"/>
      <c r="NM7" s="52"/>
      <c r="NN7" s="52"/>
      <c r="NO7" s="52"/>
      <c r="NP7" s="52"/>
      <c r="NQ7" s="52"/>
      <c r="NR7" s="52"/>
      <c r="NS7" s="52"/>
      <c r="NT7" s="52"/>
      <c r="NU7" s="52"/>
      <c r="NV7" s="52"/>
      <c r="NW7" s="52"/>
      <c r="NX7" s="52"/>
      <c r="NY7" s="52"/>
      <c r="NZ7" s="52"/>
      <c r="OA7" s="52"/>
      <c r="OB7" s="52"/>
      <c r="OC7" s="52"/>
      <c r="OD7" s="52"/>
      <c r="OE7" s="52"/>
      <c r="OF7" s="52"/>
      <c r="OG7" s="52"/>
      <c r="OH7" s="52"/>
      <c r="OI7" s="52"/>
      <c r="OJ7" s="52"/>
      <c r="OK7" s="52"/>
      <c r="OL7" s="52"/>
      <c r="OM7" s="52"/>
      <c r="ON7" s="52"/>
      <c r="OO7" s="52"/>
      <c r="OP7" s="52"/>
      <c r="OQ7" s="52"/>
      <c r="OR7" s="52"/>
      <c r="OS7" s="52"/>
      <c r="OT7" s="52"/>
      <c r="OU7" s="52"/>
      <c r="OV7" s="52"/>
      <c r="OW7" s="52"/>
      <c r="OX7" s="52"/>
      <c r="OY7" s="52"/>
      <c r="OZ7" s="52"/>
      <c r="PA7" s="52"/>
      <c r="PB7" s="52"/>
      <c r="PC7" s="52"/>
      <c r="PD7" s="52"/>
      <c r="PE7" s="52"/>
      <c r="PF7" s="52"/>
      <c r="PG7" s="52"/>
      <c r="PH7" s="52"/>
      <c r="PI7" s="52"/>
      <c r="PJ7" s="52"/>
      <c r="PK7" s="52"/>
      <c r="PL7" s="52"/>
      <c r="PM7" s="52"/>
      <c r="PN7" s="52"/>
      <c r="PO7" s="52"/>
      <c r="PP7" s="52"/>
      <c r="PQ7" s="52"/>
      <c r="PR7" s="52"/>
      <c r="PS7" s="52"/>
      <c r="PT7" s="52"/>
      <c r="PU7" s="52"/>
      <c r="PV7" s="52"/>
      <c r="PW7" s="52"/>
      <c r="PX7" s="52"/>
      <c r="PY7" s="52"/>
      <c r="PZ7" s="52"/>
      <c r="QA7" s="52"/>
      <c r="QB7" s="52"/>
      <c r="QC7" s="52"/>
      <c r="QD7" s="52"/>
      <c r="QE7" s="52"/>
      <c r="QF7" s="52"/>
      <c r="QG7" s="52"/>
      <c r="QH7" s="52"/>
      <c r="QI7" s="52"/>
      <c r="QJ7" s="52"/>
      <c r="QK7" s="52"/>
      <c r="QL7" s="52"/>
      <c r="QM7" s="52"/>
      <c r="QN7" s="52"/>
      <c r="QO7" s="52"/>
      <c r="QP7" s="52"/>
      <c r="QQ7" s="52"/>
      <c r="QR7" s="52"/>
      <c r="QS7" s="52"/>
      <c r="QT7" s="52"/>
      <c r="QU7" s="52"/>
      <c r="QV7" s="52"/>
      <c r="QW7" s="52"/>
      <c r="QX7" s="52"/>
      <c r="QY7" s="52"/>
      <c r="QZ7" s="52"/>
      <c r="RA7" s="52"/>
      <c r="RB7" s="52"/>
      <c r="RC7" s="52"/>
      <c r="RD7" s="52"/>
      <c r="RE7" s="52"/>
      <c r="RF7" s="52"/>
      <c r="RG7" s="52"/>
      <c r="RH7" s="52"/>
      <c r="RI7" s="52"/>
      <c r="RJ7" s="52"/>
      <c r="RK7" s="52"/>
      <c r="RL7" s="52"/>
      <c r="RM7" s="52"/>
      <c r="RN7" s="52"/>
      <c r="RO7" s="52"/>
      <c r="RP7" s="52"/>
      <c r="RQ7" s="52"/>
      <c r="RR7" s="52"/>
      <c r="RS7" s="52"/>
      <c r="RT7" s="52"/>
      <c r="RU7" s="52"/>
      <c r="RV7" s="52"/>
      <c r="RW7" s="52"/>
      <c r="RX7" s="52"/>
      <c r="RY7" s="52"/>
      <c r="RZ7" s="52"/>
      <c r="SA7" s="52"/>
      <c r="SB7" s="52"/>
      <c r="SC7" s="52"/>
      <c r="SD7" s="52"/>
      <c r="SE7" s="52"/>
      <c r="SF7" s="52"/>
      <c r="SG7" s="52"/>
      <c r="SH7" s="52"/>
      <c r="SI7" s="52"/>
      <c r="SJ7" s="52"/>
      <c r="SK7" s="52"/>
      <c r="SL7" s="52"/>
      <c r="SM7" s="52"/>
      <c r="SN7" s="52"/>
      <c r="SO7" s="52"/>
      <c r="SP7" s="52"/>
      <c r="SQ7" s="52"/>
      <c r="SR7" s="52"/>
      <c r="SS7" s="52"/>
      <c r="ST7" s="52"/>
      <c r="SU7" s="52"/>
      <c r="SV7" s="52"/>
      <c r="SW7" s="52"/>
      <c r="SX7" s="52"/>
      <c r="SY7" s="52"/>
      <c r="SZ7" s="52"/>
      <c r="TA7" s="52"/>
      <c r="TB7" s="52"/>
      <c r="TC7" s="52"/>
      <c r="TD7" s="52"/>
      <c r="TE7" s="52"/>
      <c r="TF7" s="52"/>
      <c r="TG7" s="52"/>
      <c r="TH7" s="52"/>
      <c r="TI7" s="52"/>
      <c r="TJ7" s="52"/>
      <c r="TK7" s="52"/>
      <c r="TL7" s="52"/>
      <c r="TM7" s="52"/>
      <c r="TN7" s="52"/>
      <c r="TO7" s="52"/>
      <c r="TP7" s="52"/>
      <c r="TQ7" s="52"/>
      <c r="TR7" s="52"/>
      <c r="TS7" s="52"/>
      <c r="TT7" s="52"/>
      <c r="TU7" s="52"/>
      <c r="TV7" s="52"/>
      <c r="TW7" s="52"/>
      <c r="TX7" s="52"/>
      <c r="TY7" s="52"/>
      <c r="TZ7" s="52"/>
      <c r="UA7" s="52"/>
      <c r="UB7" s="52"/>
      <c r="UC7" s="52"/>
      <c r="UD7" s="52"/>
      <c r="UE7" s="52"/>
      <c r="UF7" s="52"/>
      <c r="UG7" s="52"/>
      <c r="UH7" s="52"/>
      <c r="UI7" s="52"/>
      <c r="UJ7" s="52"/>
      <c r="UK7" s="52"/>
      <c r="UL7" s="52"/>
      <c r="UM7" s="52"/>
      <c r="UN7" s="52"/>
      <c r="UO7" s="52"/>
      <c r="UP7" s="52"/>
      <c r="UQ7" s="52"/>
      <c r="UR7" s="52"/>
      <c r="US7" s="52"/>
      <c r="UT7" s="52"/>
      <c r="UU7" s="52"/>
      <c r="UV7" s="52"/>
      <c r="UW7" s="52"/>
      <c r="UX7" s="52"/>
      <c r="UY7" s="52"/>
      <c r="UZ7" s="52"/>
      <c r="VA7" s="52"/>
      <c r="VB7" s="52"/>
      <c r="VC7" s="52"/>
      <c r="VD7" s="52"/>
      <c r="VE7" s="52"/>
      <c r="VF7" s="52"/>
      <c r="VG7" s="52"/>
      <c r="VH7" s="52"/>
      <c r="VI7" s="52"/>
      <c r="VJ7" s="52"/>
      <c r="VK7" s="52"/>
      <c r="VL7" s="52"/>
      <c r="VM7" s="52"/>
      <c r="VN7" s="52"/>
      <c r="VO7" s="52"/>
      <c r="VP7" s="52"/>
      <c r="VQ7" s="52"/>
      <c r="VR7" s="52"/>
      <c r="VS7" s="52"/>
      <c r="VT7" s="52"/>
      <c r="VU7" s="52"/>
      <c r="VV7" s="52"/>
      <c r="VW7" s="52"/>
      <c r="VX7" s="52"/>
      <c r="VY7" s="52"/>
      <c r="VZ7" s="52"/>
      <c r="WA7" s="52"/>
      <c r="WB7" s="52"/>
      <c r="WC7" s="52"/>
      <c r="WD7" s="52"/>
      <c r="WE7" s="52"/>
      <c r="WF7" s="52"/>
      <c r="WG7" s="52"/>
      <c r="WH7" s="52"/>
      <c r="WI7" s="52"/>
      <c r="WJ7" s="52"/>
      <c r="WK7" s="52"/>
      <c r="WL7" s="52"/>
      <c r="WM7" s="52"/>
      <c r="WN7" s="52"/>
      <c r="WO7" s="52"/>
      <c r="WP7" s="52"/>
      <c r="WQ7" s="52"/>
      <c r="WR7" s="52"/>
      <c r="WS7" s="52"/>
      <c r="WT7" s="52"/>
      <c r="WU7" s="52"/>
      <c r="WV7" s="52"/>
      <c r="WW7" s="52"/>
      <c r="WX7" s="52"/>
      <c r="WY7" s="52"/>
      <c r="WZ7" s="52"/>
      <c r="XA7" s="52"/>
      <c r="XB7" s="52"/>
      <c r="XC7" s="52"/>
      <c r="XD7" s="52"/>
      <c r="XE7" s="52"/>
      <c r="XF7" s="52"/>
      <c r="XG7" s="52"/>
      <c r="XH7" s="52"/>
      <c r="XI7" s="52"/>
      <c r="XJ7" s="52"/>
      <c r="XK7" s="52"/>
      <c r="XL7" s="52"/>
      <c r="XM7" s="52"/>
      <c r="XN7" s="52"/>
      <c r="XO7" s="52"/>
      <c r="XP7" s="52"/>
      <c r="XQ7" s="52"/>
      <c r="XR7" s="52"/>
      <c r="XS7" s="52"/>
      <c r="XT7" s="52"/>
      <c r="XU7" s="52"/>
      <c r="XV7" s="52"/>
      <c r="XW7" s="52"/>
      <c r="XX7" s="52"/>
      <c r="XY7" s="52"/>
      <c r="XZ7" s="52"/>
      <c r="YA7" s="52"/>
      <c r="YB7" s="52"/>
      <c r="YC7" s="52"/>
      <c r="YD7" s="52"/>
      <c r="YE7" s="52"/>
      <c r="YF7" s="52"/>
      <c r="YG7" s="52"/>
      <c r="YH7" s="52"/>
      <c r="YI7" s="52"/>
      <c r="YJ7" s="52"/>
      <c r="YK7" s="52"/>
      <c r="YL7" s="52"/>
      <c r="YM7" s="52"/>
      <c r="YN7" s="52"/>
      <c r="YO7" s="52"/>
      <c r="YP7" s="52"/>
      <c r="YQ7" s="52"/>
      <c r="YR7" s="52"/>
      <c r="YS7" s="52"/>
      <c r="YT7" s="52"/>
      <c r="YU7" s="52"/>
      <c r="YV7" s="52"/>
      <c r="YW7" s="52"/>
      <c r="YX7" s="52"/>
      <c r="YY7" s="52"/>
      <c r="YZ7" s="52"/>
      <c r="ZA7" s="52"/>
      <c r="ZB7" s="52"/>
      <c r="ZC7" s="52"/>
      <c r="ZD7" s="52"/>
      <c r="ZE7" s="52"/>
      <c r="ZF7" s="52"/>
      <c r="ZG7" s="52"/>
      <c r="ZH7" s="52"/>
      <c r="ZI7" s="52"/>
      <c r="ZJ7" s="52"/>
      <c r="ZK7" s="52"/>
      <c r="ZL7" s="52"/>
      <c r="ZM7" s="52"/>
      <c r="ZN7" s="52"/>
      <c r="ZO7" s="52"/>
      <c r="ZP7" s="52"/>
      <c r="ZQ7" s="52"/>
      <c r="ZR7" s="52"/>
      <c r="ZS7" s="52"/>
      <c r="ZT7" s="52"/>
      <c r="ZU7" s="52"/>
      <c r="ZV7" s="52"/>
      <c r="ZW7" s="52"/>
      <c r="ZX7" s="52"/>
      <c r="ZY7" s="52"/>
      <c r="ZZ7" s="52"/>
      <c r="AAA7" s="52"/>
      <c r="AAB7" s="52"/>
      <c r="AAC7" s="52"/>
      <c r="AAD7" s="52"/>
      <c r="AAE7" s="52"/>
      <c r="AAF7" s="52"/>
      <c r="AAG7" s="52"/>
      <c r="AAH7" s="52"/>
      <c r="AAI7" s="52"/>
      <c r="AAJ7" s="52"/>
      <c r="AAK7" s="52"/>
      <c r="AAL7" s="52"/>
      <c r="AAM7" s="52"/>
      <c r="AAN7" s="52"/>
      <c r="AAO7" s="52"/>
      <c r="AAP7" s="52"/>
      <c r="AAQ7" s="52"/>
      <c r="AAR7" s="52"/>
      <c r="AAS7" s="52"/>
      <c r="AAT7" s="52"/>
      <c r="AAU7" s="52"/>
      <c r="AAV7" s="52"/>
      <c r="AAW7" s="52"/>
      <c r="AAX7" s="52"/>
      <c r="AAY7" s="52"/>
      <c r="AAZ7" s="52"/>
      <c r="ABA7" s="52"/>
      <c r="ABB7" s="52"/>
      <c r="ABC7" s="52"/>
      <c r="ABD7" s="52"/>
      <c r="ABE7" s="52"/>
      <c r="ABF7" s="52"/>
      <c r="ABG7" s="52"/>
      <c r="ABH7" s="52"/>
      <c r="ABI7" s="52"/>
      <c r="ABJ7" s="52"/>
      <c r="ABK7" s="52"/>
      <c r="ABL7" s="52"/>
      <c r="ABM7" s="52"/>
      <c r="ABN7" s="52"/>
      <c r="ABO7" s="52"/>
      <c r="ABP7" s="52"/>
      <c r="ABQ7" s="52"/>
      <c r="ABR7" s="52"/>
      <c r="ABS7" s="52"/>
      <c r="ABT7" s="52"/>
      <c r="ABU7" s="52"/>
      <c r="ABV7" s="52"/>
      <c r="ABW7" s="52"/>
      <c r="ABX7" s="52"/>
      <c r="ABY7" s="52"/>
      <c r="ABZ7" s="52"/>
      <c r="ACA7" s="52"/>
      <c r="ACB7" s="52"/>
      <c r="ACC7" s="52"/>
      <c r="ACD7" s="52"/>
      <c r="ACE7" s="52"/>
      <c r="ACF7" s="52"/>
      <c r="ACG7" s="52"/>
      <c r="ACH7" s="52"/>
      <c r="ACI7" s="52"/>
      <c r="ACJ7" s="52"/>
      <c r="ACK7" s="52"/>
      <c r="ACL7" s="52"/>
      <c r="ACM7" s="52"/>
      <c r="ACN7" s="52"/>
      <c r="ACO7" s="52"/>
      <c r="ACP7" s="52"/>
      <c r="ACQ7" s="52"/>
      <c r="ACR7" s="52"/>
      <c r="ACS7" s="52"/>
      <c r="ACT7" s="52"/>
      <c r="ACU7" s="52"/>
      <c r="ACV7" s="52"/>
      <c r="ACW7" s="52"/>
      <c r="ACX7" s="52"/>
      <c r="ACY7" s="52"/>
      <c r="ACZ7" s="52"/>
      <c r="ADA7" s="52"/>
      <c r="ADB7" s="52"/>
      <c r="ADC7" s="52"/>
      <c r="ADD7" s="52"/>
      <c r="ADE7" s="52"/>
      <c r="ADF7" s="52"/>
      <c r="ADG7" s="52"/>
      <c r="ADH7" s="52"/>
      <c r="ADI7" s="52"/>
      <c r="ADJ7" s="52"/>
      <c r="ADK7" s="52"/>
      <c r="ADL7" s="52"/>
      <c r="ADM7" s="52"/>
      <c r="ADN7" s="52"/>
      <c r="ADO7" s="52"/>
      <c r="ADP7" s="52"/>
      <c r="ADQ7" s="52"/>
      <c r="ADR7" s="52"/>
      <c r="ADS7" s="52"/>
      <c r="ADT7" s="52"/>
      <c r="ADU7" s="52"/>
      <c r="ADV7" s="52"/>
      <c r="ADW7" s="52"/>
      <c r="ADX7" s="52"/>
      <c r="ADY7" s="52"/>
      <c r="ADZ7" s="52"/>
      <c r="AEA7" s="52"/>
      <c r="AEB7" s="52"/>
      <c r="AEC7" s="52"/>
      <c r="AED7" s="52"/>
      <c r="AEE7" s="52"/>
      <c r="AEF7" s="52"/>
      <c r="AEG7" s="52"/>
      <c r="AEH7" s="52"/>
      <c r="AEI7" s="52"/>
      <c r="AEJ7" s="52"/>
      <c r="AEK7" s="52"/>
      <c r="AEL7" s="52"/>
      <c r="AEM7" s="52"/>
      <c r="AEN7" s="52"/>
      <c r="AEO7" s="52"/>
      <c r="AEP7" s="52"/>
      <c r="AEQ7" s="52"/>
      <c r="AER7" s="52"/>
      <c r="AES7" s="52"/>
      <c r="AET7" s="52"/>
      <c r="AEU7" s="52"/>
      <c r="AEV7" s="52"/>
      <c r="AEW7" s="52"/>
      <c r="AEX7" s="52"/>
      <c r="AEY7" s="52"/>
      <c r="AEZ7" s="52"/>
      <c r="AFA7" s="52"/>
      <c r="AFB7" s="52"/>
      <c r="AFC7" s="52"/>
      <c r="AFD7" s="52"/>
      <c r="AFE7" s="52"/>
      <c r="AFF7" s="52"/>
      <c r="AFG7" s="52"/>
      <c r="AFH7" s="52"/>
      <c r="AFI7" s="52"/>
      <c r="AFJ7" s="52"/>
      <c r="AFK7" s="52"/>
      <c r="AFL7" s="52"/>
      <c r="AFM7" s="52"/>
      <c r="AFN7" s="52"/>
      <c r="AFO7" s="52"/>
      <c r="AFP7" s="52"/>
      <c r="AFQ7" s="52"/>
      <c r="AFR7" s="52"/>
      <c r="AFS7" s="52"/>
      <c r="AFT7" s="52"/>
      <c r="AFU7" s="52"/>
      <c r="AFV7" s="52"/>
      <c r="AFW7" s="52"/>
      <c r="AFX7" s="52"/>
      <c r="AFY7" s="52"/>
      <c r="AFZ7" s="52"/>
      <c r="AGA7" s="52"/>
      <c r="AGB7" s="52"/>
      <c r="AGC7" s="52"/>
      <c r="AGD7" s="52"/>
      <c r="AGE7" s="52"/>
      <c r="AGF7" s="52"/>
      <c r="AGG7" s="52"/>
      <c r="AGH7" s="52"/>
      <c r="AGI7" s="52"/>
      <c r="AGJ7" s="52"/>
      <c r="AGK7" s="52"/>
      <c r="AGL7" s="52"/>
      <c r="AGM7" s="52"/>
      <c r="AGN7" s="52"/>
      <c r="AGO7" s="52"/>
      <c r="AGP7" s="52"/>
      <c r="AGQ7" s="52"/>
      <c r="AGR7" s="52"/>
      <c r="AGS7" s="52"/>
      <c r="AGT7" s="52"/>
      <c r="AGU7" s="52"/>
      <c r="AGV7" s="52"/>
      <c r="AGW7" s="52"/>
      <c r="AGX7" s="52"/>
      <c r="AGY7" s="52"/>
      <c r="AGZ7" s="52"/>
      <c r="AHA7" s="52"/>
      <c r="AHB7" s="52"/>
      <c r="AHC7" s="52"/>
      <c r="AHD7" s="52"/>
      <c r="AHE7" s="52"/>
      <c r="AHF7" s="52"/>
      <c r="AHG7" s="52"/>
      <c r="AHH7" s="52"/>
      <c r="AHI7" s="52"/>
      <c r="AHJ7" s="52"/>
      <c r="AHK7" s="52"/>
      <c r="AHL7" s="52"/>
      <c r="AHM7" s="52"/>
      <c r="AHN7" s="52"/>
      <c r="AHO7" s="52"/>
      <c r="AHP7" s="52"/>
      <c r="AHQ7" s="52"/>
      <c r="AHR7" s="52"/>
      <c r="AHS7" s="52"/>
      <c r="AHT7" s="52"/>
      <c r="AHU7" s="52"/>
      <c r="AHV7" s="52"/>
      <c r="AHW7" s="52"/>
      <c r="AHX7" s="52"/>
      <c r="AHY7" s="52"/>
      <c r="AHZ7" s="52"/>
      <c r="AIA7" s="52"/>
      <c r="AIB7" s="52"/>
      <c r="AIC7" s="52"/>
      <c r="AID7" s="52"/>
      <c r="AIE7" s="52"/>
      <c r="AIF7" s="52"/>
      <c r="AIG7" s="52"/>
      <c r="AIH7" s="52"/>
      <c r="AII7" s="52"/>
      <c r="AIJ7" s="52"/>
      <c r="AIK7" s="52"/>
      <c r="AIL7" s="52"/>
      <c r="AIM7" s="52"/>
      <c r="AIN7" s="52"/>
      <c r="AIO7" s="52"/>
      <c r="AIP7" s="52"/>
      <c r="AIQ7" s="52"/>
      <c r="AIR7" s="52"/>
      <c r="AIS7" s="52"/>
      <c r="AIT7" s="52"/>
      <c r="AIU7" s="52"/>
      <c r="AIV7" s="52"/>
      <c r="AIW7" s="52"/>
      <c r="AIX7" s="52"/>
      <c r="AIY7" s="52"/>
      <c r="AIZ7" s="52"/>
      <c r="AJA7" s="52"/>
      <c r="AJB7" s="52"/>
      <c r="AJC7" s="52"/>
      <c r="AJD7" s="52"/>
      <c r="AJE7" s="52"/>
      <c r="AJF7" s="52"/>
      <c r="AJG7" s="52"/>
      <c r="AJH7" s="52"/>
      <c r="AJI7" s="52"/>
      <c r="AJJ7" s="52"/>
      <c r="AJK7" s="52"/>
      <c r="AJL7" s="52"/>
      <c r="AJM7" s="52"/>
      <c r="AJN7" s="52"/>
      <c r="AJO7" s="52"/>
      <c r="AJP7" s="52"/>
      <c r="AJQ7" s="52"/>
      <c r="AJR7" s="52"/>
      <c r="AJS7" s="52"/>
      <c r="AJT7" s="52"/>
      <c r="AJU7" s="52"/>
      <c r="AJV7" s="52"/>
      <c r="AJW7" s="52"/>
      <c r="AJX7" s="52"/>
      <c r="AJY7" s="52"/>
      <c r="AJZ7" s="52"/>
      <c r="AKA7" s="52"/>
      <c r="AKB7" s="52"/>
      <c r="AKC7" s="52"/>
      <c r="AKD7" s="52"/>
      <c r="AKE7" s="52"/>
      <c r="AKF7" s="52"/>
      <c r="AKG7" s="52"/>
      <c r="AKH7" s="52"/>
      <c r="AKI7" s="52"/>
      <c r="AKJ7" s="52"/>
      <c r="AKK7" s="52"/>
      <c r="AKL7" s="52"/>
      <c r="AKM7" s="52"/>
      <c r="AKN7" s="52"/>
      <c r="AKO7" s="52"/>
      <c r="AKP7" s="52"/>
      <c r="AKQ7" s="52"/>
      <c r="AKR7" s="52"/>
      <c r="AKS7" s="52"/>
      <c r="AKT7" s="52"/>
      <c r="AKU7" s="52"/>
      <c r="AKV7" s="52"/>
      <c r="AKW7" s="52"/>
      <c r="AKX7" s="52"/>
      <c r="AKY7" s="52"/>
      <c r="AKZ7" s="52"/>
      <c r="ALA7" s="52"/>
      <c r="ALB7" s="52"/>
      <c r="ALC7" s="52"/>
      <c r="ALD7" s="52"/>
      <c r="ALE7" s="52"/>
      <c r="ALF7" s="52"/>
      <c r="ALG7" s="52"/>
      <c r="ALH7" s="52"/>
      <c r="ALI7" s="52"/>
      <c r="ALJ7" s="52"/>
      <c r="ALK7" s="52"/>
      <c r="ALL7" s="52"/>
      <c r="ALM7" s="52"/>
      <c r="ALN7" s="52"/>
      <c r="ALO7" s="52"/>
      <c r="ALP7" s="52"/>
      <c r="ALQ7" s="52"/>
      <c r="ALR7" s="52"/>
      <c r="ALS7" s="52"/>
      <c r="ALT7" s="52"/>
      <c r="ALU7" s="52"/>
      <c r="ALV7" s="52"/>
      <c r="ALW7" s="52"/>
      <c r="ALX7" s="52"/>
      <c r="ALY7" s="52"/>
      <c r="ALZ7" s="52"/>
      <c r="AMA7" s="52"/>
      <c r="AMB7" s="52"/>
      <c r="AMC7" s="52"/>
      <c r="AMD7" s="52"/>
      <c r="AME7" s="52"/>
      <c r="AMF7" s="52"/>
    </row>
    <row r="8" spans="1:1020" s="50" customFormat="1" ht="20.100000000000001" customHeight="1" x14ac:dyDescent="0.3">
      <c r="A8" s="52" t="s">
        <v>819</v>
      </c>
      <c r="B8" s="86" t="s">
        <v>861</v>
      </c>
      <c r="C8" s="53">
        <v>85</v>
      </c>
      <c r="D8" s="54" t="s">
        <v>9</v>
      </c>
      <c r="E8" s="52" t="s">
        <v>822</v>
      </c>
      <c r="F8" s="75">
        <v>0</v>
      </c>
      <c r="G8" s="76">
        <v>0</v>
      </c>
      <c r="H8" s="55">
        <v>1</v>
      </c>
      <c r="I8" s="52">
        <v>0</v>
      </c>
      <c r="J8" s="52"/>
      <c r="K8" s="56" t="e">
        <f t="shared" ref="K8:K9" si="4"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  <c r="DT8" s="52"/>
      <c r="DU8" s="52"/>
      <c r="DV8" s="52"/>
      <c r="DW8" s="52"/>
      <c r="DX8" s="52"/>
      <c r="DY8" s="52"/>
      <c r="DZ8" s="52"/>
      <c r="EA8" s="52"/>
      <c r="EB8" s="52"/>
      <c r="EC8" s="52"/>
      <c r="ED8" s="52"/>
      <c r="EE8" s="52"/>
      <c r="EF8" s="52"/>
      <c r="EG8" s="52"/>
      <c r="EH8" s="52"/>
      <c r="EI8" s="52"/>
      <c r="EJ8" s="52"/>
      <c r="EK8" s="52"/>
      <c r="EL8" s="52"/>
      <c r="EM8" s="52"/>
      <c r="EN8" s="52"/>
      <c r="EO8" s="52"/>
      <c r="EP8" s="52"/>
      <c r="EQ8" s="52"/>
      <c r="ER8" s="52"/>
      <c r="ES8" s="52"/>
      <c r="ET8" s="52"/>
      <c r="EU8" s="52"/>
      <c r="EV8" s="52"/>
      <c r="EW8" s="52"/>
      <c r="EX8" s="52"/>
      <c r="EY8" s="52"/>
      <c r="EZ8" s="52"/>
      <c r="FA8" s="52"/>
      <c r="FB8" s="52"/>
      <c r="FC8" s="52"/>
      <c r="FD8" s="52"/>
      <c r="FE8" s="52"/>
      <c r="FF8" s="52"/>
      <c r="FG8" s="52"/>
      <c r="FH8" s="52"/>
      <c r="FI8" s="52"/>
      <c r="FJ8" s="52"/>
      <c r="FK8" s="52"/>
      <c r="FL8" s="52"/>
      <c r="FM8" s="52"/>
      <c r="FN8" s="52"/>
      <c r="FO8" s="52"/>
      <c r="FP8" s="52"/>
      <c r="FQ8" s="52"/>
      <c r="FR8" s="52"/>
      <c r="FS8" s="52"/>
      <c r="FT8" s="52"/>
      <c r="FU8" s="52"/>
      <c r="FV8" s="52"/>
      <c r="FW8" s="52"/>
      <c r="FX8" s="52"/>
      <c r="FY8" s="52"/>
      <c r="FZ8" s="52"/>
      <c r="GA8" s="52"/>
      <c r="GB8" s="52"/>
      <c r="GC8" s="52"/>
      <c r="GD8" s="52"/>
      <c r="GE8" s="52"/>
      <c r="GF8" s="52"/>
      <c r="GG8" s="52"/>
      <c r="GH8" s="52"/>
      <c r="GI8" s="52"/>
      <c r="GJ8" s="52"/>
      <c r="GK8" s="52"/>
      <c r="GL8" s="52"/>
      <c r="GM8" s="52"/>
      <c r="GN8" s="52"/>
      <c r="GO8" s="52"/>
      <c r="GP8" s="52"/>
      <c r="GQ8" s="52"/>
      <c r="GR8" s="52"/>
      <c r="GS8" s="52"/>
      <c r="GT8" s="52"/>
      <c r="GU8" s="52"/>
      <c r="GV8" s="52"/>
      <c r="GW8" s="52"/>
      <c r="GX8" s="52"/>
      <c r="GY8" s="52"/>
      <c r="GZ8" s="52"/>
      <c r="HA8" s="52"/>
      <c r="HB8" s="52"/>
      <c r="HC8" s="52"/>
      <c r="HD8" s="52"/>
      <c r="HE8" s="52"/>
      <c r="HF8" s="52"/>
      <c r="HG8" s="52"/>
      <c r="HH8" s="52"/>
      <c r="HI8" s="52"/>
      <c r="HJ8" s="52"/>
      <c r="HK8" s="52"/>
      <c r="HL8" s="52"/>
      <c r="HM8" s="52"/>
      <c r="HN8" s="52"/>
      <c r="HO8" s="52"/>
      <c r="HP8" s="52"/>
      <c r="HQ8" s="52"/>
      <c r="HR8" s="52"/>
      <c r="HS8" s="52"/>
      <c r="HT8" s="52"/>
      <c r="HU8" s="52"/>
      <c r="HV8" s="52"/>
      <c r="HW8" s="52"/>
      <c r="HX8" s="52"/>
      <c r="HY8" s="52"/>
      <c r="HZ8" s="52"/>
      <c r="IA8" s="52"/>
      <c r="IB8" s="52"/>
      <c r="IC8" s="52"/>
      <c r="ID8" s="52"/>
      <c r="IE8" s="52"/>
      <c r="IF8" s="52"/>
      <c r="IG8" s="52"/>
      <c r="IH8" s="52"/>
      <c r="II8" s="52"/>
      <c r="IJ8" s="52"/>
      <c r="IK8" s="52"/>
      <c r="IL8" s="52"/>
      <c r="IM8" s="52"/>
      <c r="IN8" s="52"/>
      <c r="IO8" s="52"/>
      <c r="IP8" s="52"/>
      <c r="IQ8" s="52"/>
      <c r="IR8" s="52"/>
      <c r="IS8" s="52"/>
      <c r="IT8" s="52"/>
      <c r="IU8" s="52"/>
      <c r="IV8" s="52"/>
      <c r="IW8" s="52"/>
      <c r="IX8" s="52"/>
      <c r="IY8" s="52"/>
      <c r="IZ8" s="52"/>
      <c r="JA8" s="52"/>
      <c r="JB8" s="52"/>
      <c r="JC8" s="52"/>
      <c r="JD8" s="52"/>
      <c r="JE8" s="52"/>
      <c r="JF8" s="52"/>
      <c r="JG8" s="52"/>
      <c r="JH8" s="52"/>
      <c r="JI8" s="52"/>
      <c r="JJ8" s="52"/>
      <c r="JK8" s="52"/>
      <c r="JL8" s="52"/>
      <c r="JM8" s="52"/>
      <c r="JN8" s="52"/>
      <c r="JO8" s="52"/>
      <c r="JP8" s="52"/>
      <c r="JQ8" s="52"/>
      <c r="JR8" s="52"/>
      <c r="JS8" s="52"/>
      <c r="JT8" s="52"/>
      <c r="JU8" s="52"/>
      <c r="JV8" s="52"/>
      <c r="JW8" s="52"/>
      <c r="JX8" s="52"/>
      <c r="JY8" s="52"/>
      <c r="JZ8" s="52"/>
      <c r="KA8" s="52"/>
      <c r="KB8" s="52"/>
      <c r="KC8" s="52"/>
      <c r="KD8" s="52"/>
      <c r="KE8" s="52"/>
      <c r="KF8" s="52"/>
      <c r="KG8" s="52"/>
      <c r="KH8" s="52"/>
      <c r="KI8" s="52"/>
      <c r="KJ8" s="52"/>
      <c r="KK8" s="52"/>
      <c r="KL8" s="52"/>
      <c r="KM8" s="52"/>
      <c r="KN8" s="52"/>
      <c r="KO8" s="52"/>
      <c r="KP8" s="52"/>
      <c r="KQ8" s="52"/>
      <c r="KR8" s="52"/>
      <c r="KS8" s="52"/>
      <c r="KT8" s="52"/>
      <c r="KU8" s="52"/>
      <c r="KV8" s="52"/>
      <c r="KW8" s="52"/>
      <c r="KX8" s="52"/>
      <c r="KY8" s="52"/>
      <c r="KZ8" s="52"/>
      <c r="LA8" s="52"/>
      <c r="LB8" s="52"/>
      <c r="LC8" s="52"/>
      <c r="LD8" s="52"/>
      <c r="LE8" s="52"/>
      <c r="LF8" s="52"/>
      <c r="LG8" s="52"/>
      <c r="LH8" s="52"/>
      <c r="LI8" s="52"/>
      <c r="LJ8" s="52"/>
      <c r="LK8" s="52"/>
      <c r="LL8" s="52"/>
      <c r="LM8" s="52"/>
      <c r="LN8" s="52"/>
      <c r="LO8" s="52"/>
      <c r="LP8" s="52"/>
      <c r="LQ8" s="52"/>
      <c r="LR8" s="52"/>
      <c r="LS8" s="52"/>
      <c r="LT8" s="52"/>
      <c r="LU8" s="52"/>
      <c r="LV8" s="52"/>
      <c r="LW8" s="52"/>
      <c r="LX8" s="52"/>
      <c r="LY8" s="52"/>
      <c r="LZ8" s="52"/>
      <c r="MA8" s="52"/>
      <c r="MB8" s="52"/>
      <c r="MC8" s="52"/>
      <c r="MD8" s="52"/>
      <c r="ME8" s="52"/>
      <c r="MF8" s="52"/>
      <c r="MG8" s="52"/>
      <c r="MH8" s="52"/>
      <c r="MI8" s="52"/>
      <c r="MJ8" s="52"/>
      <c r="MK8" s="52"/>
      <c r="ML8" s="52"/>
      <c r="MM8" s="52"/>
      <c r="MN8" s="52"/>
      <c r="MO8" s="52"/>
      <c r="MP8" s="52"/>
      <c r="MQ8" s="52"/>
      <c r="MR8" s="52"/>
      <c r="MS8" s="52"/>
      <c r="MT8" s="52"/>
      <c r="MU8" s="52"/>
      <c r="MV8" s="52"/>
      <c r="MW8" s="52"/>
      <c r="MX8" s="52"/>
      <c r="MY8" s="52"/>
      <c r="MZ8" s="52"/>
      <c r="NA8" s="52"/>
      <c r="NB8" s="52"/>
      <c r="NC8" s="52"/>
      <c r="ND8" s="52"/>
      <c r="NE8" s="52"/>
      <c r="NF8" s="52"/>
      <c r="NG8" s="52"/>
      <c r="NH8" s="52"/>
      <c r="NI8" s="52"/>
      <c r="NJ8" s="52"/>
      <c r="NK8" s="52"/>
      <c r="NL8" s="52"/>
      <c r="NM8" s="52"/>
      <c r="NN8" s="52"/>
      <c r="NO8" s="52"/>
      <c r="NP8" s="52"/>
      <c r="NQ8" s="52"/>
      <c r="NR8" s="52"/>
      <c r="NS8" s="52"/>
      <c r="NT8" s="52"/>
      <c r="NU8" s="52"/>
      <c r="NV8" s="52"/>
      <c r="NW8" s="52"/>
      <c r="NX8" s="52"/>
      <c r="NY8" s="52"/>
      <c r="NZ8" s="52"/>
      <c r="OA8" s="52"/>
      <c r="OB8" s="52"/>
      <c r="OC8" s="52"/>
      <c r="OD8" s="52"/>
      <c r="OE8" s="52"/>
      <c r="OF8" s="52"/>
      <c r="OG8" s="52"/>
      <c r="OH8" s="52"/>
      <c r="OI8" s="52"/>
      <c r="OJ8" s="52"/>
      <c r="OK8" s="52"/>
      <c r="OL8" s="52"/>
      <c r="OM8" s="52"/>
      <c r="ON8" s="52"/>
      <c r="OO8" s="52"/>
      <c r="OP8" s="52"/>
      <c r="OQ8" s="52"/>
      <c r="OR8" s="52"/>
      <c r="OS8" s="52"/>
      <c r="OT8" s="52"/>
      <c r="OU8" s="52"/>
      <c r="OV8" s="52"/>
      <c r="OW8" s="52"/>
      <c r="OX8" s="52"/>
      <c r="OY8" s="52"/>
      <c r="OZ8" s="52"/>
      <c r="PA8" s="52"/>
      <c r="PB8" s="52"/>
      <c r="PC8" s="52"/>
      <c r="PD8" s="52"/>
      <c r="PE8" s="52"/>
      <c r="PF8" s="52"/>
      <c r="PG8" s="52"/>
      <c r="PH8" s="52"/>
      <c r="PI8" s="52"/>
      <c r="PJ8" s="52"/>
      <c r="PK8" s="52"/>
      <c r="PL8" s="52"/>
      <c r="PM8" s="52"/>
      <c r="PN8" s="52"/>
      <c r="PO8" s="52"/>
      <c r="PP8" s="52"/>
      <c r="PQ8" s="52"/>
      <c r="PR8" s="52"/>
      <c r="PS8" s="52"/>
      <c r="PT8" s="52"/>
      <c r="PU8" s="52"/>
      <c r="PV8" s="52"/>
      <c r="PW8" s="52"/>
      <c r="PX8" s="52"/>
      <c r="PY8" s="52"/>
      <c r="PZ8" s="52"/>
      <c r="QA8" s="52"/>
      <c r="QB8" s="52"/>
      <c r="QC8" s="52"/>
      <c r="QD8" s="52"/>
      <c r="QE8" s="52"/>
      <c r="QF8" s="52"/>
      <c r="QG8" s="52"/>
      <c r="QH8" s="52"/>
      <c r="QI8" s="52"/>
      <c r="QJ8" s="52"/>
      <c r="QK8" s="52"/>
      <c r="QL8" s="52"/>
      <c r="QM8" s="52"/>
      <c r="QN8" s="52"/>
      <c r="QO8" s="52"/>
      <c r="QP8" s="52"/>
      <c r="QQ8" s="52"/>
      <c r="QR8" s="52"/>
      <c r="QS8" s="52"/>
      <c r="QT8" s="52"/>
      <c r="QU8" s="52"/>
      <c r="QV8" s="52"/>
      <c r="QW8" s="52"/>
      <c r="QX8" s="52"/>
      <c r="QY8" s="52"/>
      <c r="QZ8" s="52"/>
      <c r="RA8" s="52"/>
      <c r="RB8" s="52"/>
      <c r="RC8" s="52"/>
      <c r="RD8" s="52"/>
      <c r="RE8" s="52"/>
      <c r="RF8" s="52"/>
      <c r="RG8" s="52"/>
      <c r="RH8" s="52"/>
      <c r="RI8" s="52"/>
      <c r="RJ8" s="52"/>
      <c r="RK8" s="52"/>
      <c r="RL8" s="52"/>
      <c r="RM8" s="52"/>
      <c r="RN8" s="52"/>
      <c r="RO8" s="52"/>
      <c r="RP8" s="52"/>
      <c r="RQ8" s="52"/>
      <c r="RR8" s="52"/>
      <c r="RS8" s="52"/>
      <c r="RT8" s="52"/>
      <c r="RU8" s="52"/>
      <c r="RV8" s="52"/>
      <c r="RW8" s="52"/>
      <c r="RX8" s="52"/>
      <c r="RY8" s="52"/>
      <c r="RZ8" s="52"/>
      <c r="SA8" s="52"/>
      <c r="SB8" s="52"/>
      <c r="SC8" s="52"/>
      <c r="SD8" s="52"/>
      <c r="SE8" s="52"/>
      <c r="SF8" s="52"/>
      <c r="SG8" s="52"/>
      <c r="SH8" s="52"/>
      <c r="SI8" s="52"/>
      <c r="SJ8" s="52"/>
      <c r="SK8" s="52"/>
      <c r="SL8" s="52"/>
      <c r="SM8" s="52"/>
      <c r="SN8" s="52"/>
      <c r="SO8" s="52"/>
      <c r="SP8" s="52"/>
      <c r="SQ8" s="52"/>
      <c r="SR8" s="52"/>
      <c r="SS8" s="52"/>
      <c r="ST8" s="52"/>
      <c r="SU8" s="52"/>
      <c r="SV8" s="52"/>
      <c r="SW8" s="52"/>
      <c r="SX8" s="52"/>
      <c r="SY8" s="52"/>
      <c r="SZ8" s="52"/>
      <c r="TA8" s="52"/>
      <c r="TB8" s="52"/>
      <c r="TC8" s="52"/>
      <c r="TD8" s="52"/>
      <c r="TE8" s="52"/>
      <c r="TF8" s="52"/>
      <c r="TG8" s="52"/>
      <c r="TH8" s="52"/>
      <c r="TI8" s="52"/>
      <c r="TJ8" s="52"/>
      <c r="TK8" s="52"/>
      <c r="TL8" s="52"/>
      <c r="TM8" s="52"/>
      <c r="TN8" s="52"/>
      <c r="TO8" s="52"/>
      <c r="TP8" s="52"/>
      <c r="TQ8" s="52"/>
      <c r="TR8" s="52"/>
      <c r="TS8" s="52"/>
      <c r="TT8" s="52"/>
      <c r="TU8" s="52"/>
      <c r="TV8" s="52"/>
      <c r="TW8" s="52"/>
      <c r="TX8" s="52"/>
      <c r="TY8" s="52"/>
      <c r="TZ8" s="52"/>
      <c r="UA8" s="52"/>
      <c r="UB8" s="52"/>
      <c r="UC8" s="52"/>
      <c r="UD8" s="52"/>
      <c r="UE8" s="52"/>
      <c r="UF8" s="52"/>
      <c r="UG8" s="52"/>
      <c r="UH8" s="52"/>
      <c r="UI8" s="52"/>
      <c r="UJ8" s="52"/>
      <c r="UK8" s="52"/>
      <c r="UL8" s="52"/>
      <c r="UM8" s="52"/>
      <c r="UN8" s="52"/>
      <c r="UO8" s="52"/>
      <c r="UP8" s="52"/>
      <c r="UQ8" s="52"/>
      <c r="UR8" s="52"/>
      <c r="US8" s="52"/>
      <c r="UT8" s="52"/>
      <c r="UU8" s="52"/>
      <c r="UV8" s="52"/>
      <c r="UW8" s="52"/>
      <c r="UX8" s="52"/>
      <c r="UY8" s="52"/>
      <c r="UZ8" s="52"/>
      <c r="VA8" s="52"/>
      <c r="VB8" s="52"/>
      <c r="VC8" s="52"/>
      <c r="VD8" s="52"/>
      <c r="VE8" s="52"/>
      <c r="VF8" s="52"/>
      <c r="VG8" s="52"/>
      <c r="VH8" s="52"/>
      <c r="VI8" s="52"/>
      <c r="VJ8" s="52"/>
      <c r="VK8" s="52"/>
      <c r="VL8" s="52"/>
      <c r="VM8" s="52"/>
      <c r="VN8" s="52"/>
      <c r="VO8" s="52"/>
      <c r="VP8" s="52"/>
      <c r="VQ8" s="52"/>
      <c r="VR8" s="52"/>
      <c r="VS8" s="52"/>
      <c r="VT8" s="52"/>
      <c r="VU8" s="52"/>
      <c r="VV8" s="52"/>
      <c r="VW8" s="52"/>
      <c r="VX8" s="52"/>
      <c r="VY8" s="52"/>
      <c r="VZ8" s="52"/>
      <c r="WA8" s="52"/>
      <c r="WB8" s="52"/>
      <c r="WC8" s="52"/>
      <c r="WD8" s="52"/>
      <c r="WE8" s="52"/>
      <c r="WF8" s="52"/>
      <c r="WG8" s="52"/>
      <c r="WH8" s="52"/>
      <c r="WI8" s="52"/>
      <c r="WJ8" s="52"/>
      <c r="WK8" s="52"/>
      <c r="WL8" s="52"/>
      <c r="WM8" s="52"/>
      <c r="WN8" s="52"/>
      <c r="WO8" s="52"/>
      <c r="WP8" s="52"/>
      <c r="WQ8" s="52"/>
      <c r="WR8" s="52"/>
      <c r="WS8" s="52"/>
      <c r="WT8" s="52"/>
      <c r="WU8" s="52"/>
      <c r="WV8" s="52"/>
      <c r="WW8" s="52"/>
      <c r="WX8" s="52"/>
      <c r="WY8" s="52"/>
      <c r="WZ8" s="52"/>
      <c r="XA8" s="52"/>
      <c r="XB8" s="52"/>
      <c r="XC8" s="52"/>
      <c r="XD8" s="52"/>
      <c r="XE8" s="52"/>
      <c r="XF8" s="52"/>
      <c r="XG8" s="52"/>
      <c r="XH8" s="52"/>
      <c r="XI8" s="52"/>
      <c r="XJ8" s="52"/>
      <c r="XK8" s="52"/>
      <c r="XL8" s="52"/>
      <c r="XM8" s="52"/>
      <c r="XN8" s="52"/>
      <c r="XO8" s="52"/>
      <c r="XP8" s="52"/>
      <c r="XQ8" s="52"/>
      <c r="XR8" s="52"/>
      <c r="XS8" s="52"/>
      <c r="XT8" s="52"/>
      <c r="XU8" s="52"/>
      <c r="XV8" s="52"/>
      <c r="XW8" s="52"/>
      <c r="XX8" s="52"/>
      <c r="XY8" s="52"/>
      <c r="XZ8" s="52"/>
      <c r="YA8" s="52"/>
      <c r="YB8" s="52"/>
      <c r="YC8" s="52"/>
      <c r="YD8" s="52"/>
      <c r="YE8" s="52"/>
      <c r="YF8" s="52"/>
      <c r="YG8" s="52"/>
      <c r="YH8" s="52"/>
      <c r="YI8" s="52"/>
      <c r="YJ8" s="52"/>
      <c r="YK8" s="52"/>
      <c r="YL8" s="52"/>
      <c r="YM8" s="52"/>
      <c r="YN8" s="52"/>
      <c r="YO8" s="52"/>
      <c r="YP8" s="52"/>
      <c r="YQ8" s="52"/>
      <c r="YR8" s="52"/>
      <c r="YS8" s="52"/>
      <c r="YT8" s="52"/>
      <c r="YU8" s="52"/>
      <c r="YV8" s="52"/>
      <c r="YW8" s="52"/>
      <c r="YX8" s="52"/>
      <c r="YY8" s="52"/>
      <c r="YZ8" s="52"/>
      <c r="ZA8" s="52"/>
      <c r="ZB8" s="52"/>
      <c r="ZC8" s="52"/>
      <c r="ZD8" s="52"/>
      <c r="ZE8" s="52"/>
      <c r="ZF8" s="52"/>
      <c r="ZG8" s="52"/>
      <c r="ZH8" s="52"/>
      <c r="ZI8" s="52"/>
      <c r="ZJ8" s="52"/>
      <c r="ZK8" s="52"/>
      <c r="ZL8" s="52"/>
      <c r="ZM8" s="52"/>
      <c r="ZN8" s="52"/>
      <c r="ZO8" s="52"/>
      <c r="ZP8" s="52"/>
      <c r="ZQ8" s="52"/>
      <c r="ZR8" s="52"/>
      <c r="ZS8" s="52"/>
      <c r="ZT8" s="52"/>
      <c r="ZU8" s="52"/>
      <c r="ZV8" s="52"/>
      <c r="ZW8" s="52"/>
      <c r="ZX8" s="52"/>
      <c r="ZY8" s="52"/>
      <c r="ZZ8" s="52"/>
      <c r="AAA8" s="52"/>
      <c r="AAB8" s="52"/>
      <c r="AAC8" s="52"/>
      <c r="AAD8" s="52"/>
      <c r="AAE8" s="52"/>
      <c r="AAF8" s="52"/>
      <c r="AAG8" s="52"/>
      <c r="AAH8" s="52"/>
      <c r="AAI8" s="52"/>
      <c r="AAJ8" s="52"/>
      <c r="AAK8" s="52"/>
      <c r="AAL8" s="52"/>
      <c r="AAM8" s="52"/>
      <c r="AAN8" s="52"/>
      <c r="AAO8" s="52"/>
      <c r="AAP8" s="52"/>
      <c r="AAQ8" s="52"/>
      <c r="AAR8" s="52"/>
      <c r="AAS8" s="52"/>
      <c r="AAT8" s="52"/>
      <c r="AAU8" s="52"/>
      <c r="AAV8" s="52"/>
      <c r="AAW8" s="52"/>
      <c r="AAX8" s="52"/>
      <c r="AAY8" s="52"/>
      <c r="AAZ8" s="52"/>
      <c r="ABA8" s="52"/>
      <c r="ABB8" s="52"/>
      <c r="ABC8" s="52"/>
      <c r="ABD8" s="52"/>
      <c r="ABE8" s="52"/>
      <c r="ABF8" s="52"/>
      <c r="ABG8" s="52"/>
      <c r="ABH8" s="52"/>
      <c r="ABI8" s="52"/>
      <c r="ABJ8" s="52"/>
      <c r="ABK8" s="52"/>
      <c r="ABL8" s="52"/>
      <c r="ABM8" s="52"/>
      <c r="ABN8" s="52"/>
      <c r="ABO8" s="52"/>
      <c r="ABP8" s="52"/>
      <c r="ABQ8" s="52"/>
      <c r="ABR8" s="52"/>
      <c r="ABS8" s="52"/>
      <c r="ABT8" s="52"/>
      <c r="ABU8" s="52"/>
      <c r="ABV8" s="52"/>
      <c r="ABW8" s="52"/>
      <c r="ABX8" s="52"/>
      <c r="ABY8" s="52"/>
      <c r="ABZ8" s="52"/>
      <c r="ACA8" s="52"/>
      <c r="ACB8" s="52"/>
      <c r="ACC8" s="52"/>
      <c r="ACD8" s="52"/>
      <c r="ACE8" s="52"/>
      <c r="ACF8" s="52"/>
      <c r="ACG8" s="52"/>
      <c r="ACH8" s="52"/>
      <c r="ACI8" s="52"/>
      <c r="ACJ8" s="52"/>
      <c r="ACK8" s="52"/>
      <c r="ACL8" s="52"/>
      <c r="ACM8" s="52"/>
      <c r="ACN8" s="52"/>
      <c r="ACO8" s="52"/>
      <c r="ACP8" s="52"/>
      <c r="ACQ8" s="52"/>
      <c r="ACR8" s="52"/>
      <c r="ACS8" s="52"/>
      <c r="ACT8" s="52"/>
      <c r="ACU8" s="52"/>
      <c r="ACV8" s="52"/>
      <c r="ACW8" s="52"/>
      <c r="ACX8" s="52"/>
      <c r="ACY8" s="52"/>
      <c r="ACZ8" s="52"/>
      <c r="ADA8" s="52"/>
      <c r="ADB8" s="52"/>
      <c r="ADC8" s="52"/>
      <c r="ADD8" s="52"/>
      <c r="ADE8" s="52"/>
      <c r="ADF8" s="52"/>
      <c r="ADG8" s="52"/>
      <c r="ADH8" s="52"/>
      <c r="ADI8" s="52"/>
      <c r="ADJ8" s="52"/>
      <c r="ADK8" s="52"/>
      <c r="ADL8" s="52"/>
      <c r="ADM8" s="52"/>
      <c r="ADN8" s="52"/>
      <c r="ADO8" s="52"/>
      <c r="ADP8" s="52"/>
      <c r="ADQ8" s="52"/>
      <c r="ADR8" s="52"/>
      <c r="ADS8" s="52"/>
      <c r="ADT8" s="52"/>
      <c r="ADU8" s="52"/>
      <c r="ADV8" s="52"/>
      <c r="ADW8" s="52"/>
      <c r="ADX8" s="52"/>
      <c r="ADY8" s="52"/>
      <c r="ADZ8" s="52"/>
      <c r="AEA8" s="52"/>
      <c r="AEB8" s="52"/>
      <c r="AEC8" s="52"/>
      <c r="AED8" s="52"/>
      <c r="AEE8" s="52"/>
      <c r="AEF8" s="52"/>
      <c r="AEG8" s="52"/>
      <c r="AEH8" s="52"/>
      <c r="AEI8" s="52"/>
      <c r="AEJ8" s="52"/>
      <c r="AEK8" s="52"/>
      <c r="AEL8" s="52"/>
      <c r="AEM8" s="52"/>
      <c r="AEN8" s="52"/>
      <c r="AEO8" s="52"/>
      <c r="AEP8" s="52"/>
      <c r="AEQ8" s="52"/>
      <c r="AER8" s="52"/>
      <c r="AES8" s="52"/>
      <c r="AET8" s="52"/>
      <c r="AEU8" s="52"/>
      <c r="AEV8" s="52"/>
      <c r="AEW8" s="52"/>
      <c r="AEX8" s="52"/>
      <c r="AEY8" s="52"/>
      <c r="AEZ8" s="52"/>
      <c r="AFA8" s="52"/>
      <c r="AFB8" s="52"/>
      <c r="AFC8" s="52"/>
      <c r="AFD8" s="52"/>
      <c r="AFE8" s="52"/>
      <c r="AFF8" s="52"/>
      <c r="AFG8" s="52"/>
      <c r="AFH8" s="52"/>
      <c r="AFI8" s="52"/>
      <c r="AFJ8" s="52"/>
      <c r="AFK8" s="52"/>
      <c r="AFL8" s="52"/>
      <c r="AFM8" s="52"/>
      <c r="AFN8" s="52"/>
      <c r="AFO8" s="52"/>
      <c r="AFP8" s="52"/>
      <c r="AFQ8" s="52"/>
      <c r="AFR8" s="52"/>
      <c r="AFS8" s="52"/>
      <c r="AFT8" s="52"/>
      <c r="AFU8" s="52"/>
      <c r="AFV8" s="52"/>
      <c r="AFW8" s="52"/>
      <c r="AFX8" s="52"/>
      <c r="AFY8" s="52"/>
      <c r="AFZ8" s="52"/>
      <c r="AGA8" s="52"/>
      <c r="AGB8" s="52"/>
      <c r="AGC8" s="52"/>
      <c r="AGD8" s="52"/>
      <c r="AGE8" s="52"/>
      <c r="AGF8" s="52"/>
      <c r="AGG8" s="52"/>
      <c r="AGH8" s="52"/>
      <c r="AGI8" s="52"/>
      <c r="AGJ8" s="52"/>
      <c r="AGK8" s="52"/>
      <c r="AGL8" s="52"/>
      <c r="AGM8" s="52"/>
      <c r="AGN8" s="52"/>
      <c r="AGO8" s="52"/>
      <c r="AGP8" s="52"/>
      <c r="AGQ8" s="52"/>
      <c r="AGR8" s="52"/>
      <c r="AGS8" s="52"/>
      <c r="AGT8" s="52"/>
      <c r="AGU8" s="52"/>
      <c r="AGV8" s="52"/>
      <c r="AGW8" s="52"/>
      <c r="AGX8" s="52"/>
      <c r="AGY8" s="52"/>
      <c r="AGZ8" s="52"/>
      <c r="AHA8" s="52"/>
      <c r="AHB8" s="52"/>
      <c r="AHC8" s="52"/>
      <c r="AHD8" s="52"/>
      <c r="AHE8" s="52"/>
      <c r="AHF8" s="52"/>
      <c r="AHG8" s="52"/>
      <c r="AHH8" s="52"/>
      <c r="AHI8" s="52"/>
      <c r="AHJ8" s="52"/>
      <c r="AHK8" s="52"/>
      <c r="AHL8" s="52"/>
      <c r="AHM8" s="52"/>
      <c r="AHN8" s="52"/>
      <c r="AHO8" s="52"/>
      <c r="AHP8" s="52"/>
      <c r="AHQ8" s="52"/>
      <c r="AHR8" s="52"/>
      <c r="AHS8" s="52"/>
      <c r="AHT8" s="52"/>
      <c r="AHU8" s="52"/>
      <c r="AHV8" s="52"/>
      <c r="AHW8" s="52"/>
      <c r="AHX8" s="52"/>
      <c r="AHY8" s="52"/>
      <c r="AHZ8" s="52"/>
      <c r="AIA8" s="52"/>
      <c r="AIB8" s="52"/>
      <c r="AIC8" s="52"/>
      <c r="AID8" s="52"/>
      <c r="AIE8" s="52"/>
      <c r="AIF8" s="52"/>
      <c r="AIG8" s="52"/>
      <c r="AIH8" s="52"/>
      <c r="AII8" s="52"/>
      <c r="AIJ8" s="52"/>
      <c r="AIK8" s="52"/>
      <c r="AIL8" s="52"/>
      <c r="AIM8" s="52"/>
      <c r="AIN8" s="52"/>
      <c r="AIO8" s="52"/>
      <c r="AIP8" s="52"/>
      <c r="AIQ8" s="52"/>
      <c r="AIR8" s="52"/>
      <c r="AIS8" s="52"/>
      <c r="AIT8" s="52"/>
      <c r="AIU8" s="52"/>
      <c r="AIV8" s="52"/>
      <c r="AIW8" s="52"/>
      <c r="AIX8" s="52"/>
      <c r="AIY8" s="52"/>
      <c r="AIZ8" s="52"/>
      <c r="AJA8" s="52"/>
      <c r="AJB8" s="52"/>
      <c r="AJC8" s="52"/>
      <c r="AJD8" s="52"/>
      <c r="AJE8" s="52"/>
      <c r="AJF8" s="52"/>
      <c r="AJG8" s="52"/>
      <c r="AJH8" s="52"/>
      <c r="AJI8" s="52"/>
      <c r="AJJ8" s="52"/>
      <c r="AJK8" s="52"/>
      <c r="AJL8" s="52"/>
      <c r="AJM8" s="52"/>
      <c r="AJN8" s="52"/>
      <c r="AJO8" s="52"/>
      <c r="AJP8" s="52"/>
      <c r="AJQ8" s="52"/>
      <c r="AJR8" s="52"/>
      <c r="AJS8" s="52"/>
      <c r="AJT8" s="52"/>
      <c r="AJU8" s="52"/>
      <c r="AJV8" s="52"/>
      <c r="AJW8" s="52"/>
      <c r="AJX8" s="52"/>
      <c r="AJY8" s="52"/>
      <c r="AJZ8" s="52"/>
      <c r="AKA8" s="52"/>
      <c r="AKB8" s="52"/>
      <c r="AKC8" s="52"/>
      <c r="AKD8" s="52"/>
      <c r="AKE8" s="52"/>
      <c r="AKF8" s="52"/>
      <c r="AKG8" s="52"/>
      <c r="AKH8" s="52"/>
      <c r="AKI8" s="52"/>
      <c r="AKJ8" s="52"/>
      <c r="AKK8" s="52"/>
      <c r="AKL8" s="52"/>
      <c r="AKM8" s="52"/>
      <c r="AKN8" s="52"/>
      <c r="AKO8" s="52"/>
      <c r="AKP8" s="52"/>
      <c r="AKQ8" s="52"/>
      <c r="AKR8" s="52"/>
      <c r="AKS8" s="52"/>
      <c r="AKT8" s="52"/>
      <c r="AKU8" s="52"/>
      <c r="AKV8" s="52"/>
      <c r="AKW8" s="52"/>
      <c r="AKX8" s="52"/>
      <c r="AKY8" s="52"/>
      <c r="AKZ8" s="52"/>
      <c r="ALA8" s="52"/>
      <c r="ALB8" s="52"/>
      <c r="ALC8" s="52"/>
      <c r="ALD8" s="52"/>
      <c r="ALE8" s="52"/>
      <c r="ALF8" s="52"/>
      <c r="ALG8" s="52"/>
      <c r="ALH8" s="52"/>
      <c r="ALI8" s="52"/>
      <c r="ALJ8" s="52"/>
      <c r="ALK8" s="52"/>
      <c r="ALL8" s="52"/>
      <c r="ALM8" s="52"/>
      <c r="ALN8" s="52"/>
      <c r="ALO8" s="52"/>
      <c r="ALP8" s="52"/>
      <c r="ALQ8" s="52"/>
      <c r="ALR8" s="52"/>
      <c r="ALS8" s="52"/>
      <c r="ALT8" s="52"/>
      <c r="ALU8" s="52"/>
      <c r="ALV8" s="52"/>
      <c r="ALW8" s="52"/>
      <c r="ALX8" s="52"/>
      <c r="ALY8" s="52"/>
      <c r="ALZ8" s="52"/>
      <c r="AMA8" s="52"/>
      <c r="AMB8" s="52"/>
      <c r="AMC8" s="52"/>
      <c r="AMD8" s="52"/>
      <c r="AME8" s="52"/>
      <c r="AMF8" s="52"/>
    </row>
    <row r="9" spans="1:1020" s="50" customFormat="1" ht="20.100000000000001" customHeight="1" x14ac:dyDescent="0.3">
      <c r="A9" s="52" t="s">
        <v>819</v>
      </c>
      <c r="B9" s="86" t="s">
        <v>862</v>
      </c>
      <c r="C9" s="53">
        <v>85</v>
      </c>
      <c r="D9" s="54" t="s">
        <v>9</v>
      </c>
      <c r="E9" s="52" t="s">
        <v>829</v>
      </c>
      <c r="F9" s="75">
        <v>0</v>
      </c>
      <c r="G9" s="76">
        <v>0</v>
      </c>
      <c r="H9" s="55">
        <v>1</v>
      </c>
      <c r="I9" s="52">
        <v>0</v>
      </c>
      <c r="J9" s="52"/>
      <c r="K9" s="56" t="e">
        <f t="shared" si="4"/>
        <v>#REF!</v>
      </c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  <c r="GC9" s="52"/>
      <c r="GD9" s="52"/>
      <c r="GE9" s="52"/>
      <c r="GF9" s="52"/>
      <c r="GG9" s="52"/>
      <c r="GH9" s="52"/>
      <c r="GI9" s="52"/>
      <c r="GJ9" s="52"/>
      <c r="GK9" s="52"/>
      <c r="GL9" s="52"/>
      <c r="GM9" s="52"/>
      <c r="GN9" s="52"/>
      <c r="GO9" s="52"/>
      <c r="GP9" s="52"/>
      <c r="GQ9" s="52"/>
      <c r="GR9" s="52"/>
      <c r="GS9" s="52"/>
      <c r="GT9" s="52"/>
      <c r="GU9" s="52"/>
      <c r="GV9" s="52"/>
      <c r="GW9" s="52"/>
      <c r="GX9" s="52"/>
      <c r="GY9" s="52"/>
      <c r="GZ9" s="52"/>
      <c r="HA9" s="52"/>
      <c r="HB9" s="52"/>
      <c r="HC9" s="52"/>
      <c r="HD9" s="52"/>
      <c r="HE9" s="52"/>
      <c r="HF9" s="52"/>
      <c r="HG9" s="52"/>
      <c r="HH9" s="52"/>
      <c r="HI9" s="52"/>
      <c r="HJ9" s="52"/>
      <c r="HK9" s="52"/>
      <c r="HL9" s="52"/>
      <c r="HM9" s="52"/>
      <c r="HN9" s="52"/>
      <c r="HO9" s="52"/>
      <c r="HP9" s="52"/>
      <c r="HQ9" s="52"/>
      <c r="HR9" s="52"/>
      <c r="HS9" s="52"/>
      <c r="HT9" s="52"/>
      <c r="HU9" s="52"/>
      <c r="HV9" s="52"/>
      <c r="HW9" s="52"/>
      <c r="HX9" s="52"/>
      <c r="HY9" s="52"/>
      <c r="HZ9" s="52"/>
      <c r="IA9" s="52"/>
      <c r="IB9" s="52"/>
      <c r="IC9" s="52"/>
      <c r="ID9" s="52"/>
      <c r="IE9" s="52"/>
      <c r="IF9" s="52"/>
      <c r="IG9" s="52"/>
      <c r="IH9" s="52"/>
      <c r="II9" s="52"/>
      <c r="IJ9" s="52"/>
      <c r="IK9" s="52"/>
      <c r="IL9" s="52"/>
      <c r="IM9" s="52"/>
      <c r="IN9" s="52"/>
      <c r="IO9" s="52"/>
      <c r="IP9" s="52"/>
      <c r="IQ9" s="52"/>
      <c r="IR9" s="52"/>
      <c r="IS9" s="52"/>
      <c r="IT9" s="52"/>
      <c r="IU9" s="52"/>
      <c r="IV9" s="52"/>
      <c r="IW9" s="52"/>
      <c r="IX9" s="52"/>
      <c r="IY9" s="52"/>
      <c r="IZ9" s="52"/>
      <c r="JA9" s="52"/>
      <c r="JB9" s="52"/>
      <c r="JC9" s="52"/>
      <c r="JD9" s="52"/>
      <c r="JE9" s="52"/>
      <c r="JF9" s="52"/>
      <c r="JG9" s="52"/>
      <c r="JH9" s="52"/>
      <c r="JI9" s="52"/>
      <c r="JJ9" s="52"/>
      <c r="JK9" s="52"/>
      <c r="JL9" s="52"/>
      <c r="JM9" s="52"/>
      <c r="JN9" s="52"/>
      <c r="JO9" s="52"/>
      <c r="JP9" s="52"/>
      <c r="JQ9" s="52"/>
      <c r="JR9" s="52"/>
      <c r="JS9" s="52"/>
      <c r="JT9" s="52"/>
      <c r="JU9" s="52"/>
      <c r="JV9" s="52"/>
      <c r="JW9" s="52"/>
      <c r="JX9" s="52"/>
      <c r="JY9" s="52"/>
      <c r="JZ9" s="52"/>
      <c r="KA9" s="52"/>
      <c r="KB9" s="52"/>
      <c r="KC9" s="52"/>
      <c r="KD9" s="52"/>
      <c r="KE9" s="52"/>
      <c r="KF9" s="52"/>
      <c r="KG9" s="52"/>
      <c r="KH9" s="52"/>
      <c r="KI9" s="52"/>
      <c r="KJ9" s="52"/>
      <c r="KK9" s="52"/>
      <c r="KL9" s="52"/>
      <c r="KM9" s="52"/>
      <c r="KN9" s="52"/>
      <c r="KO9" s="52"/>
      <c r="KP9" s="52"/>
      <c r="KQ9" s="52"/>
      <c r="KR9" s="52"/>
      <c r="KS9" s="52"/>
      <c r="KT9" s="52"/>
      <c r="KU9" s="52"/>
      <c r="KV9" s="52"/>
      <c r="KW9" s="52"/>
      <c r="KX9" s="52"/>
      <c r="KY9" s="52"/>
      <c r="KZ9" s="52"/>
      <c r="LA9" s="52"/>
      <c r="LB9" s="52"/>
      <c r="LC9" s="52"/>
      <c r="LD9" s="52"/>
      <c r="LE9" s="52"/>
      <c r="LF9" s="52"/>
      <c r="LG9" s="52"/>
      <c r="LH9" s="52"/>
      <c r="LI9" s="52"/>
      <c r="LJ9" s="52"/>
      <c r="LK9" s="52"/>
      <c r="LL9" s="52"/>
      <c r="LM9" s="52"/>
      <c r="LN9" s="52"/>
      <c r="LO9" s="52"/>
      <c r="LP9" s="52"/>
      <c r="LQ9" s="52"/>
      <c r="LR9" s="52"/>
      <c r="LS9" s="52"/>
      <c r="LT9" s="52"/>
      <c r="LU9" s="52"/>
      <c r="LV9" s="52"/>
      <c r="LW9" s="52"/>
      <c r="LX9" s="52"/>
      <c r="LY9" s="52"/>
      <c r="LZ9" s="52"/>
      <c r="MA9" s="52"/>
      <c r="MB9" s="52"/>
      <c r="MC9" s="52"/>
      <c r="MD9" s="52"/>
      <c r="ME9" s="52"/>
      <c r="MF9" s="52"/>
      <c r="MG9" s="52"/>
      <c r="MH9" s="52"/>
      <c r="MI9" s="52"/>
      <c r="MJ9" s="52"/>
      <c r="MK9" s="52"/>
      <c r="ML9" s="52"/>
      <c r="MM9" s="52"/>
      <c r="MN9" s="52"/>
      <c r="MO9" s="52"/>
      <c r="MP9" s="52"/>
      <c r="MQ9" s="52"/>
      <c r="MR9" s="52"/>
      <c r="MS9" s="52"/>
      <c r="MT9" s="52"/>
      <c r="MU9" s="52"/>
      <c r="MV9" s="52"/>
      <c r="MW9" s="52"/>
      <c r="MX9" s="52"/>
      <c r="MY9" s="52"/>
      <c r="MZ9" s="52"/>
      <c r="NA9" s="52"/>
      <c r="NB9" s="52"/>
      <c r="NC9" s="52"/>
      <c r="ND9" s="52"/>
      <c r="NE9" s="52"/>
      <c r="NF9" s="52"/>
      <c r="NG9" s="52"/>
      <c r="NH9" s="52"/>
      <c r="NI9" s="52"/>
      <c r="NJ9" s="52"/>
      <c r="NK9" s="52"/>
      <c r="NL9" s="52"/>
      <c r="NM9" s="52"/>
      <c r="NN9" s="52"/>
      <c r="NO9" s="52"/>
      <c r="NP9" s="52"/>
      <c r="NQ9" s="52"/>
      <c r="NR9" s="52"/>
      <c r="NS9" s="52"/>
      <c r="NT9" s="52"/>
      <c r="NU9" s="52"/>
      <c r="NV9" s="52"/>
      <c r="NW9" s="52"/>
      <c r="NX9" s="52"/>
      <c r="NY9" s="52"/>
      <c r="NZ9" s="52"/>
      <c r="OA9" s="52"/>
      <c r="OB9" s="52"/>
      <c r="OC9" s="52"/>
      <c r="OD9" s="52"/>
      <c r="OE9" s="52"/>
      <c r="OF9" s="52"/>
      <c r="OG9" s="52"/>
      <c r="OH9" s="52"/>
      <c r="OI9" s="52"/>
      <c r="OJ9" s="52"/>
      <c r="OK9" s="52"/>
      <c r="OL9" s="52"/>
      <c r="OM9" s="52"/>
      <c r="ON9" s="52"/>
      <c r="OO9" s="52"/>
      <c r="OP9" s="52"/>
      <c r="OQ9" s="52"/>
      <c r="OR9" s="52"/>
      <c r="OS9" s="52"/>
      <c r="OT9" s="52"/>
      <c r="OU9" s="52"/>
      <c r="OV9" s="52"/>
      <c r="OW9" s="52"/>
      <c r="OX9" s="52"/>
      <c r="OY9" s="52"/>
      <c r="OZ9" s="52"/>
      <c r="PA9" s="52"/>
      <c r="PB9" s="52"/>
      <c r="PC9" s="52"/>
      <c r="PD9" s="52"/>
      <c r="PE9" s="52"/>
      <c r="PF9" s="52"/>
      <c r="PG9" s="52"/>
      <c r="PH9" s="52"/>
      <c r="PI9" s="52"/>
      <c r="PJ9" s="52"/>
      <c r="PK9" s="52"/>
      <c r="PL9" s="52"/>
      <c r="PM9" s="52"/>
      <c r="PN9" s="52"/>
      <c r="PO9" s="52"/>
      <c r="PP9" s="52"/>
      <c r="PQ9" s="52"/>
      <c r="PR9" s="52"/>
      <c r="PS9" s="52"/>
      <c r="PT9" s="52"/>
      <c r="PU9" s="52"/>
      <c r="PV9" s="52"/>
      <c r="PW9" s="52"/>
      <c r="PX9" s="52"/>
      <c r="PY9" s="52"/>
      <c r="PZ9" s="52"/>
      <c r="QA9" s="52"/>
      <c r="QB9" s="52"/>
      <c r="QC9" s="52"/>
      <c r="QD9" s="52"/>
      <c r="QE9" s="52"/>
      <c r="QF9" s="52"/>
      <c r="QG9" s="52"/>
      <c r="QH9" s="52"/>
      <c r="QI9" s="52"/>
      <c r="QJ9" s="52"/>
      <c r="QK9" s="52"/>
      <c r="QL9" s="52"/>
      <c r="QM9" s="52"/>
      <c r="QN9" s="52"/>
      <c r="QO9" s="52"/>
      <c r="QP9" s="52"/>
      <c r="QQ9" s="52"/>
      <c r="QR9" s="52"/>
      <c r="QS9" s="52"/>
      <c r="QT9" s="52"/>
      <c r="QU9" s="52"/>
      <c r="QV9" s="52"/>
      <c r="QW9" s="52"/>
      <c r="QX9" s="52"/>
      <c r="QY9" s="52"/>
      <c r="QZ9" s="52"/>
      <c r="RA9" s="52"/>
      <c r="RB9" s="52"/>
      <c r="RC9" s="52"/>
      <c r="RD9" s="52"/>
      <c r="RE9" s="52"/>
      <c r="RF9" s="52"/>
      <c r="RG9" s="52"/>
      <c r="RH9" s="52"/>
      <c r="RI9" s="52"/>
      <c r="RJ9" s="52"/>
      <c r="RK9" s="52"/>
      <c r="RL9" s="52"/>
      <c r="RM9" s="52"/>
      <c r="RN9" s="52"/>
      <c r="RO9" s="52"/>
      <c r="RP9" s="52"/>
      <c r="RQ9" s="52"/>
      <c r="RR9" s="52"/>
      <c r="RS9" s="52"/>
      <c r="RT9" s="52"/>
      <c r="RU9" s="52"/>
      <c r="RV9" s="52"/>
      <c r="RW9" s="52"/>
      <c r="RX9" s="52"/>
      <c r="RY9" s="52"/>
      <c r="RZ9" s="52"/>
      <c r="SA9" s="52"/>
      <c r="SB9" s="52"/>
      <c r="SC9" s="52"/>
      <c r="SD9" s="52"/>
      <c r="SE9" s="52"/>
      <c r="SF9" s="52"/>
      <c r="SG9" s="52"/>
      <c r="SH9" s="52"/>
      <c r="SI9" s="52"/>
      <c r="SJ9" s="52"/>
      <c r="SK9" s="52"/>
      <c r="SL9" s="52"/>
      <c r="SM9" s="52"/>
      <c r="SN9" s="52"/>
      <c r="SO9" s="52"/>
      <c r="SP9" s="52"/>
      <c r="SQ9" s="52"/>
      <c r="SR9" s="52"/>
      <c r="SS9" s="52"/>
      <c r="ST9" s="52"/>
      <c r="SU9" s="52"/>
      <c r="SV9" s="52"/>
      <c r="SW9" s="52"/>
      <c r="SX9" s="52"/>
      <c r="SY9" s="52"/>
      <c r="SZ9" s="52"/>
      <c r="TA9" s="52"/>
      <c r="TB9" s="52"/>
      <c r="TC9" s="52"/>
      <c r="TD9" s="52"/>
      <c r="TE9" s="52"/>
      <c r="TF9" s="52"/>
      <c r="TG9" s="52"/>
      <c r="TH9" s="52"/>
      <c r="TI9" s="52"/>
      <c r="TJ9" s="52"/>
      <c r="TK9" s="52"/>
      <c r="TL9" s="52"/>
      <c r="TM9" s="52"/>
      <c r="TN9" s="52"/>
      <c r="TO9" s="52"/>
      <c r="TP9" s="52"/>
      <c r="TQ9" s="52"/>
      <c r="TR9" s="52"/>
      <c r="TS9" s="52"/>
      <c r="TT9" s="52"/>
      <c r="TU9" s="52"/>
      <c r="TV9" s="52"/>
      <c r="TW9" s="52"/>
      <c r="TX9" s="52"/>
      <c r="TY9" s="52"/>
      <c r="TZ9" s="52"/>
      <c r="UA9" s="52"/>
      <c r="UB9" s="52"/>
      <c r="UC9" s="52"/>
      <c r="UD9" s="52"/>
      <c r="UE9" s="52"/>
      <c r="UF9" s="52"/>
      <c r="UG9" s="52"/>
      <c r="UH9" s="52"/>
      <c r="UI9" s="52"/>
      <c r="UJ9" s="52"/>
      <c r="UK9" s="52"/>
      <c r="UL9" s="52"/>
      <c r="UM9" s="52"/>
      <c r="UN9" s="52"/>
      <c r="UO9" s="52"/>
      <c r="UP9" s="52"/>
      <c r="UQ9" s="52"/>
      <c r="UR9" s="52"/>
      <c r="US9" s="52"/>
      <c r="UT9" s="52"/>
      <c r="UU9" s="52"/>
      <c r="UV9" s="52"/>
      <c r="UW9" s="52"/>
      <c r="UX9" s="52"/>
      <c r="UY9" s="52"/>
      <c r="UZ9" s="52"/>
      <c r="VA9" s="52"/>
      <c r="VB9" s="52"/>
      <c r="VC9" s="52"/>
      <c r="VD9" s="52"/>
      <c r="VE9" s="52"/>
      <c r="VF9" s="52"/>
      <c r="VG9" s="52"/>
      <c r="VH9" s="52"/>
      <c r="VI9" s="52"/>
      <c r="VJ9" s="52"/>
      <c r="VK9" s="52"/>
      <c r="VL9" s="52"/>
      <c r="VM9" s="52"/>
      <c r="VN9" s="52"/>
      <c r="VO9" s="52"/>
      <c r="VP9" s="52"/>
      <c r="VQ9" s="52"/>
      <c r="VR9" s="52"/>
      <c r="VS9" s="52"/>
      <c r="VT9" s="52"/>
      <c r="VU9" s="52"/>
      <c r="VV9" s="52"/>
      <c r="VW9" s="52"/>
      <c r="VX9" s="52"/>
      <c r="VY9" s="52"/>
      <c r="VZ9" s="52"/>
      <c r="WA9" s="52"/>
      <c r="WB9" s="52"/>
      <c r="WC9" s="52"/>
      <c r="WD9" s="52"/>
      <c r="WE9" s="52"/>
      <c r="WF9" s="52"/>
      <c r="WG9" s="52"/>
      <c r="WH9" s="52"/>
      <c r="WI9" s="52"/>
      <c r="WJ9" s="52"/>
      <c r="WK9" s="52"/>
      <c r="WL9" s="52"/>
      <c r="WM9" s="52"/>
      <c r="WN9" s="52"/>
      <c r="WO9" s="52"/>
      <c r="WP9" s="52"/>
      <c r="WQ9" s="52"/>
      <c r="WR9" s="52"/>
      <c r="WS9" s="52"/>
      <c r="WT9" s="52"/>
      <c r="WU9" s="52"/>
      <c r="WV9" s="52"/>
      <c r="WW9" s="52"/>
      <c r="WX9" s="52"/>
      <c r="WY9" s="52"/>
      <c r="WZ9" s="52"/>
      <c r="XA9" s="52"/>
      <c r="XB9" s="52"/>
      <c r="XC9" s="52"/>
      <c r="XD9" s="52"/>
      <c r="XE9" s="52"/>
      <c r="XF9" s="52"/>
      <c r="XG9" s="52"/>
      <c r="XH9" s="52"/>
      <c r="XI9" s="52"/>
      <c r="XJ9" s="52"/>
      <c r="XK9" s="52"/>
      <c r="XL9" s="52"/>
      <c r="XM9" s="52"/>
      <c r="XN9" s="52"/>
      <c r="XO9" s="52"/>
      <c r="XP9" s="52"/>
      <c r="XQ9" s="52"/>
      <c r="XR9" s="52"/>
      <c r="XS9" s="52"/>
      <c r="XT9" s="52"/>
      <c r="XU9" s="52"/>
      <c r="XV9" s="52"/>
      <c r="XW9" s="52"/>
      <c r="XX9" s="52"/>
      <c r="XY9" s="52"/>
      <c r="XZ9" s="52"/>
      <c r="YA9" s="52"/>
      <c r="YB9" s="52"/>
      <c r="YC9" s="52"/>
      <c r="YD9" s="52"/>
      <c r="YE9" s="52"/>
      <c r="YF9" s="52"/>
      <c r="YG9" s="52"/>
      <c r="YH9" s="52"/>
      <c r="YI9" s="52"/>
      <c r="YJ9" s="52"/>
      <c r="YK9" s="52"/>
      <c r="YL9" s="52"/>
      <c r="YM9" s="52"/>
      <c r="YN9" s="52"/>
      <c r="YO9" s="52"/>
      <c r="YP9" s="52"/>
      <c r="YQ9" s="52"/>
      <c r="YR9" s="52"/>
      <c r="YS9" s="52"/>
      <c r="YT9" s="52"/>
      <c r="YU9" s="52"/>
      <c r="YV9" s="52"/>
      <c r="YW9" s="52"/>
      <c r="YX9" s="52"/>
      <c r="YY9" s="52"/>
      <c r="YZ9" s="52"/>
      <c r="ZA9" s="52"/>
      <c r="ZB9" s="52"/>
      <c r="ZC9" s="52"/>
      <c r="ZD9" s="52"/>
      <c r="ZE9" s="52"/>
      <c r="ZF9" s="52"/>
      <c r="ZG9" s="52"/>
      <c r="ZH9" s="52"/>
      <c r="ZI9" s="52"/>
      <c r="ZJ9" s="52"/>
      <c r="ZK9" s="52"/>
      <c r="ZL9" s="52"/>
      <c r="ZM9" s="52"/>
      <c r="ZN9" s="52"/>
      <c r="ZO9" s="52"/>
      <c r="ZP9" s="52"/>
      <c r="ZQ9" s="52"/>
      <c r="ZR9" s="52"/>
      <c r="ZS9" s="52"/>
      <c r="ZT9" s="52"/>
      <c r="ZU9" s="52"/>
      <c r="ZV9" s="52"/>
      <c r="ZW9" s="52"/>
      <c r="ZX9" s="52"/>
      <c r="ZY9" s="52"/>
      <c r="ZZ9" s="52"/>
      <c r="AAA9" s="52"/>
      <c r="AAB9" s="52"/>
      <c r="AAC9" s="52"/>
      <c r="AAD9" s="52"/>
      <c r="AAE9" s="52"/>
      <c r="AAF9" s="52"/>
      <c r="AAG9" s="52"/>
      <c r="AAH9" s="52"/>
      <c r="AAI9" s="52"/>
      <c r="AAJ9" s="52"/>
      <c r="AAK9" s="52"/>
      <c r="AAL9" s="52"/>
      <c r="AAM9" s="52"/>
      <c r="AAN9" s="52"/>
      <c r="AAO9" s="52"/>
      <c r="AAP9" s="52"/>
      <c r="AAQ9" s="52"/>
      <c r="AAR9" s="52"/>
      <c r="AAS9" s="52"/>
      <c r="AAT9" s="52"/>
      <c r="AAU9" s="52"/>
      <c r="AAV9" s="52"/>
      <c r="AAW9" s="52"/>
      <c r="AAX9" s="52"/>
      <c r="AAY9" s="52"/>
      <c r="AAZ9" s="52"/>
      <c r="ABA9" s="52"/>
      <c r="ABB9" s="52"/>
      <c r="ABC9" s="52"/>
      <c r="ABD9" s="52"/>
      <c r="ABE9" s="52"/>
      <c r="ABF9" s="52"/>
      <c r="ABG9" s="52"/>
      <c r="ABH9" s="52"/>
      <c r="ABI9" s="52"/>
      <c r="ABJ9" s="52"/>
      <c r="ABK9" s="52"/>
      <c r="ABL9" s="52"/>
      <c r="ABM9" s="52"/>
      <c r="ABN9" s="52"/>
      <c r="ABO9" s="52"/>
      <c r="ABP9" s="52"/>
      <c r="ABQ9" s="52"/>
      <c r="ABR9" s="52"/>
      <c r="ABS9" s="52"/>
      <c r="ABT9" s="52"/>
      <c r="ABU9" s="52"/>
      <c r="ABV9" s="52"/>
      <c r="ABW9" s="52"/>
      <c r="ABX9" s="52"/>
      <c r="ABY9" s="52"/>
      <c r="ABZ9" s="52"/>
      <c r="ACA9" s="52"/>
      <c r="ACB9" s="52"/>
      <c r="ACC9" s="52"/>
      <c r="ACD9" s="52"/>
      <c r="ACE9" s="52"/>
      <c r="ACF9" s="52"/>
      <c r="ACG9" s="52"/>
      <c r="ACH9" s="52"/>
      <c r="ACI9" s="52"/>
      <c r="ACJ9" s="52"/>
      <c r="ACK9" s="52"/>
      <c r="ACL9" s="52"/>
      <c r="ACM9" s="52"/>
      <c r="ACN9" s="52"/>
      <c r="ACO9" s="52"/>
      <c r="ACP9" s="52"/>
      <c r="ACQ9" s="52"/>
      <c r="ACR9" s="52"/>
      <c r="ACS9" s="52"/>
      <c r="ACT9" s="52"/>
      <c r="ACU9" s="52"/>
      <c r="ACV9" s="52"/>
      <c r="ACW9" s="52"/>
      <c r="ACX9" s="52"/>
      <c r="ACY9" s="52"/>
      <c r="ACZ9" s="52"/>
      <c r="ADA9" s="52"/>
      <c r="ADB9" s="52"/>
      <c r="ADC9" s="52"/>
      <c r="ADD9" s="52"/>
      <c r="ADE9" s="52"/>
      <c r="ADF9" s="52"/>
      <c r="ADG9" s="52"/>
      <c r="ADH9" s="52"/>
      <c r="ADI9" s="52"/>
      <c r="ADJ9" s="52"/>
      <c r="ADK9" s="52"/>
      <c r="ADL9" s="52"/>
      <c r="ADM9" s="52"/>
      <c r="ADN9" s="52"/>
      <c r="ADO9" s="52"/>
      <c r="ADP9" s="52"/>
      <c r="ADQ9" s="52"/>
      <c r="ADR9" s="52"/>
      <c r="ADS9" s="52"/>
      <c r="ADT9" s="52"/>
      <c r="ADU9" s="52"/>
      <c r="ADV9" s="52"/>
      <c r="ADW9" s="52"/>
      <c r="ADX9" s="52"/>
      <c r="ADY9" s="52"/>
      <c r="ADZ9" s="52"/>
      <c r="AEA9" s="52"/>
      <c r="AEB9" s="52"/>
      <c r="AEC9" s="52"/>
      <c r="AED9" s="52"/>
      <c r="AEE9" s="52"/>
      <c r="AEF9" s="52"/>
      <c r="AEG9" s="52"/>
      <c r="AEH9" s="52"/>
      <c r="AEI9" s="52"/>
      <c r="AEJ9" s="52"/>
      <c r="AEK9" s="52"/>
      <c r="AEL9" s="52"/>
      <c r="AEM9" s="52"/>
      <c r="AEN9" s="52"/>
      <c r="AEO9" s="52"/>
      <c r="AEP9" s="52"/>
      <c r="AEQ9" s="52"/>
      <c r="AER9" s="52"/>
      <c r="AES9" s="52"/>
      <c r="AET9" s="52"/>
      <c r="AEU9" s="52"/>
      <c r="AEV9" s="52"/>
      <c r="AEW9" s="52"/>
      <c r="AEX9" s="52"/>
      <c r="AEY9" s="52"/>
      <c r="AEZ9" s="52"/>
      <c r="AFA9" s="52"/>
      <c r="AFB9" s="52"/>
      <c r="AFC9" s="52"/>
      <c r="AFD9" s="52"/>
      <c r="AFE9" s="52"/>
      <c r="AFF9" s="52"/>
      <c r="AFG9" s="52"/>
      <c r="AFH9" s="52"/>
      <c r="AFI9" s="52"/>
      <c r="AFJ9" s="52"/>
      <c r="AFK9" s="52"/>
      <c r="AFL9" s="52"/>
      <c r="AFM9" s="52"/>
      <c r="AFN9" s="52"/>
      <c r="AFO9" s="52"/>
      <c r="AFP9" s="52"/>
      <c r="AFQ9" s="52"/>
      <c r="AFR9" s="52"/>
      <c r="AFS9" s="52"/>
      <c r="AFT9" s="52"/>
      <c r="AFU9" s="52"/>
      <c r="AFV9" s="52"/>
      <c r="AFW9" s="52"/>
      <c r="AFX9" s="52"/>
      <c r="AFY9" s="52"/>
      <c r="AFZ9" s="52"/>
      <c r="AGA9" s="52"/>
      <c r="AGB9" s="52"/>
      <c r="AGC9" s="52"/>
      <c r="AGD9" s="52"/>
      <c r="AGE9" s="52"/>
      <c r="AGF9" s="52"/>
      <c r="AGG9" s="52"/>
      <c r="AGH9" s="52"/>
      <c r="AGI9" s="52"/>
      <c r="AGJ9" s="52"/>
      <c r="AGK9" s="52"/>
      <c r="AGL9" s="52"/>
      <c r="AGM9" s="52"/>
      <c r="AGN9" s="52"/>
      <c r="AGO9" s="52"/>
      <c r="AGP9" s="52"/>
      <c r="AGQ9" s="52"/>
      <c r="AGR9" s="52"/>
      <c r="AGS9" s="52"/>
      <c r="AGT9" s="52"/>
      <c r="AGU9" s="52"/>
      <c r="AGV9" s="52"/>
      <c r="AGW9" s="52"/>
      <c r="AGX9" s="52"/>
      <c r="AGY9" s="52"/>
      <c r="AGZ9" s="52"/>
      <c r="AHA9" s="52"/>
      <c r="AHB9" s="52"/>
      <c r="AHC9" s="52"/>
      <c r="AHD9" s="52"/>
      <c r="AHE9" s="52"/>
      <c r="AHF9" s="52"/>
      <c r="AHG9" s="52"/>
      <c r="AHH9" s="52"/>
      <c r="AHI9" s="52"/>
      <c r="AHJ9" s="52"/>
      <c r="AHK9" s="52"/>
      <c r="AHL9" s="52"/>
      <c r="AHM9" s="52"/>
      <c r="AHN9" s="52"/>
      <c r="AHO9" s="52"/>
      <c r="AHP9" s="52"/>
      <c r="AHQ9" s="52"/>
      <c r="AHR9" s="52"/>
      <c r="AHS9" s="52"/>
      <c r="AHT9" s="52"/>
      <c r="AHU9" s="52"/>
      <c r="AHV9" s="52"/>
      <c r="AHW9" s="52"/>
      <c r="AHX9" s="52"/>
      <c r="AHY9" s="52"/>
      <c r="AHZ9" s="52"/>
      <c r="AIA9" s="52"/>
      <c r="AIB9" s="52"/>
      <c r="AIC9" s="52"/>
      <c r="AID9" s="52"/>
      <c r="AIE9" s="52"/>
      <c r="AIF9" s="52"/>
      <c r="AIG9" s="52"/>
      <c r="AIH9" s="52"/>
      <c r="AII9" s="52"/>
      <c r="AIJ9" s="52"/>
      <c r="AIK9" s="52"/>
      <c r="AIL9" s="52"/>
      <c r="AIM9" s="52"/>
      <c r="AIN9" s="52"/>
      <c r="AIO9" s="52"/>
      <c r="AIP9" s="52"/>
      <c r="AIQ9" s="52"/>
      <c r="AIR9" s="52"/>
      <c r="AIS9" s="52"/>
      <c r="AIT9" s="52"/>
      <c r="AIU9" s="52"/>
      <c r="AIV9" s="52"/>
      <c r="AIW9" s="52"/>
      <c r="AIX9" s="52"/>
      <c r="AIY9" s="52"/>
      <c r="AIZ9" s="52"/>
      <c r="AJA9" s="52"/>
      <c r="AJB9" s="52"/>
      <c r="AJC9" s="52"/>
      <c r="AJD9" s="52"/>
      <c r="AJE9" s="52"/>
      <c r="AJF9" s="52"/>
      <c r="AJG9" s="52"/>
      <c r="AJH9" s="52"/>
      <c r="AJI9" s="52"/>
      <c r="AJJ9" s="52"/>
      <c r="AJK9" s="52"/>
      <c r="AJL9" s="52"/>
      <c r="AJM9" s="52"/>
      <c r="AJN9" s="52"/>
      <c r="AJO9" s="52"/>
      <c r="AJP9" s="52"/>
      <c r="AJQ9" s="52"/>
      <c r="AJR9" s="52"/>
      <c r="AJS9" s="52"/>
      <c r="AJT9" s="52"/>
      <c r="AJU9" s="52"/>
      <c r="AJV9" s="52"/>
      <c r="AJW9" s="52"/>
      <c r="AJX9" s="52"/>
      <c r="AJY9" s="52"/>
      <c r="AJZ9" s="52"/>
      <c r="AKA9" s="52"/>
      <c r="AKB9" s="52"/>
      <c r="AKC9" s="52"/>
      <c r="AKD9" s="52"/>
      <c r="AKE9" s="52"/>
      <c r="AKF9" s="52"/>
      <c r="AKG9" s="52"/>
      <c r="AKH9" s="52"/>
      <c r="AKI9" s="52"/>
      <c r="AKJ9" s="52"/>
      <c r="AKK9" s="52"/>
      <c r="AKL9" s="52"/>
      <c r="AKM9" s="52"/>
      <c r="AKN9" s="52"/>
      <c r="AKO9" s="52"/>
      <c r="AKP9" s="52"/>
      <c r="AKQ9" s="52"/>
      <c r="AKR9" s="52"/>
      <c r="AKS9" s="52"/>
      <c r="AKT9" s="52"/>
      <c r="AKU9" s="52"/>
      <c r="AKV9" s="52"/>
      <c r="AKW9" s="52"/>
      <c r="AKX9" s="52"/>
      <c r="AKY9" s="52"/>
      <c r="AKZ9" s="52"/>
      <c r="ALA9" s="52"/>
      <c r="ALB9" s="52"/>
      <c r="ALC9" s="52"/>
      <c r="ALD9" s="52"/>
      <c r="ALE9" s="52"/>
      <c r="ALF9" s="52"/>
      <c r="ALG9" s="52"/>
      <c r="ALH9" s="52"/>
      <c r="ALI9" s="52"/>
      <c r="ALJ9" s="52"/>
      <c r="ALK9" s="52"/>
      <c r="ALL9" s="52"/>
      <c r="ALM9" s="52"/>
      <c r="ALN9" s="52"/>
      <c r="ALO9" s="52"/>
      <c r="ALP9" s="52"/>
      <c r="ALQ9" s="52"/>
      <c r="ALR9" s="52"/>
      <c r="ALS9" s="52"/>
      <c r="ALT9" s="52"/>
      <c r="ALU9" s="52"/>
      <c r="ALV9" s="52"/>
      <c r="ALW9" s="52"/>
      <c r="ALX9" s="52"/>
      <c r="ALY9" s="52"/>
      <c r="ALZ9" s="52"/>
      <c r="AMA9" s="52"/>
      <c r="AMB9" s="52"/>
      <c r="AMC9" s="52"/>
      <c r="AMD9" s="52"/>
      <c r="AME9" s="52"/>
      <c r="AMF9" s="52"/>
    </row>
  </sheetData>
  <conditionalFormatting sqref="A3:I3 A5:I9">
    <cfRule type="expression" dxfId="27" priority="7568">
      <formula>$A3=#REF!</formula>
    </cfRule>
    <cfRule type="expression" dxfId="26" priority="7569">
      <formula>$A3=$J$6</formula>
    </cfRule>
    <cfRule type="expression" dxfId="25" priority="7570">
      <formula>$A3=$J$5</formula>
    </cfRule>
    <cfRule type="expression" dxfId="24" priority="7571">
      <formula>$D3=#REF!</formula>
    </cfRule>
    <cfRule type="expression" dxfId="23" priority="7572">
      <formula>$D3=#REF!</formula>
    </cfRule>
    <cfRule type="expression" dxfId="22" priority="7573">
      <formula>$D3=$J$3</formula>
    </cfRule>
    <cfRule type="expression" dxfId="21" priority="7574">
      <formula>$D3=$J$1</formula>
    </cfRule>
  </conditionalFormatting>
  <conditionalFormatting sqref="A4:I4">
    <cfRule type="expression" dxfId="20" priority="1">
      <formula>$A4=#REF!</formula>
    </cfRule>
    <cfRule type="expression" dxfId="19" priority="2">
      <formula>$A4=$J$6</formula>
    </cfRule>
    <cfRule type="expression" dxfId="18" priority="3">
      <formula>$A4=$J$5</formula>
    </cfRule>
    <cfRule type="expression" dxfId="17" priority="4">
      <formula>$D4=#REF!</formula>
    </cfRule>
    <cfRule type="expression" dxfId="16" priority="5">
      <formula>$D4=#REF!</formula>
    </cfRule>
    <cfRule type="expression" dxfId="15" priority="6">
      <formula>$D4=$J$3</formula>
    </cfRule>
    <cfRule type="expression" dxfId="14" priority="7">
      <formula>$D4=$J$1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" id="{70EFBE98-FC8B-420D-A8D2-74E0E0522C24}">
            <xm:f>Общие!$A4=Общие!$J$10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6" id="{DCF2023B-FFAB-4A5E-82B3-3A40AF813E0D}">
            <xm:f>Общие!$A4=Общие!$J$9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7" id="{A16B545A-847B-41BB-BC6D-43474D3E795D}">
            <xm:f>Общие!$A4=Общие!$J$8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8" id="{0B0AD491-DD3E-4CFE-8BE7-E2BFF9717375}">
            <xm:f>Общие!$D4=Общие!$J$7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9" id="{3BD5DAA7-E104-4CA4-8331-F2F78FBD8FCD}">
            <xm:f>Общие!$D4=Общие!$J$6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0" id="{EE246390-237C-43A9-A639-E09DA094FBA1}">
            <xm:f>Общие!$D4=Общие!$J$4</xm:f>
            <x14:dxf>
              <fill>
                <patternFill>
                  <bgColor theme="8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" id="{BDC5C21B-3926-42DE-92C3-5099FCF8D072}">
            <xm:f>Общие!$D4=Общие!$J$1</xm:f>
            <x14:dxf>
              <fill>
                <patternFill>
                  <bgColor theme="9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2" sqref="B2"/>
    </sheetView>
  </sheetViews>
  <sheetFormatPr defaultColWidth="9.140625" defaultRowHeight="15" x14ac:dyDescent="0.25"/>
  <cols>
    <col min="1" max="1" width="18.7109375" customWidth="1"/>
    <col min="2" max="2" width="97" customWidth="1"/>
  </cols>
  <sheetData>
    <row r="1" spans="1:2" x14ac:dyDescent="0.25">
      <c r="A1" s="22" t="s">
        <v>24</v>
      </c>
      <c r="B1" s="22" t="s">
        <v>22</v>
      </c>
    </row>
    <row r="2" spans="1:2" x14ac:dyDescent="0.25">
      <c r="A2" t="s">
        <v>879</v>
      </c>
      <c r="B2" t="s">
        <v>1632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5"/>
  <sheetViews>
    <sheetView workbookViewId="0">
      <selection activeCell="A2" sqref="A2:XFD2"/>
    </sheetView>
  </sheetViews>
  <sheetFormatPr defaultRowHeight="15" x14ac:dyDescent="0.25"/>
  <cols>
    <col min="1" max="1" width="18.7109375" bestFit="1" customWidth="1"/>
    <col min="2" max="2" width="27.5703125" bestFit="1" customWidth="1"/>
    <col min="3" max="3" width="51.140625" bestFit="1" customWidth="1"/>
    <col min="4" max="4" width="16.140625" bestFit="1" customWidth="1"/>
    <col min="5" max="5" width="80.28515625" bestFit="1" customWidth="1"/>
    <col min="6" max="7" width="15" bestFit="1" customWidth="1"/>
    <col min="8" max="8" width="12.140625" bestFit="1" customWidth="1"/>
    <col min="9" max="9" width="9.85546875" bestFit="1" customWidth="1"/>
  </cols>
  <sheetData>
    <row r="1" spans="1:1020" ht="18.75" x14ac:dyDescent="0.25">
      <c r="A1" s="44" t="s">
        <v>0</v>
      </c>
      <c r="B1" s="44" t="s">
        <v>1</v>
      </c>
      <c r="C1" s="45" t="s">
        <v>2</v>
      </c>
      <c r="D1" s="46" t="s">
        <v>851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</row>
    <row r="2" spans="1:1020" s="50" customFormat="1" ht="20.100000000000001" customHeight="1" x14ac:dyDescent="0.3">
      <c r="A2" s="52" t="s">
        <v>825</v>
      </c>
      <c r="B2" s="52" t="s">
        <v>885</v>
      </c>
      <c r="C2" s="53" t="s">
        <v>9</v>
      </c>
      <c r="D2" s="84" t="s">
        <v>9</v>
      </c>
      <c r="E2" s="52" t="s">
        <v>886</v>
      </c>
      <c r="F2" s="77">
        <v>0</v>
      </c>
      <c r="G2" s="78">
        <v>0</v>
      </c>
      <c r="H2" s="55">
        <v>1</v>
      </c>
      <c r="I2" s="52">
        <v>0</v>
      </c>
      <c r="J2" s="52"/>
      <c r="K2" s="56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2"/>
      <c r="FG2" s="52"/>
      <c r="FH2" s="52"/>
      <c r="FI2" s="52"/>
      <c r="FJ2" s="52"/>
      <c r="FK2" s="52"/>
      <c r="FL2" s="52"/>
      <c r="FM2" s="52"/>
      <c r="FN2" s="52"/>
      <c r="FO2" s="52"/>
      <c r="FP2" s="52"/>
      <c r="FQ2" s="52"/>
      <c r="FR2" s="52"/>
      <c r="FS2" s="52"/>
      <c r="FT2" s="52"/>
      <c r="FU2" s="52"/>
      <c r="FV2" s="52"/>
      <c r="FW2" s="52"/>
      <c r="FX2" s="52"/>
      <c r="FY2" s="52"/>
      <c r="FZ2" s="52"/>
      <c r="GA2" s="52"/>
      <c r="GB2" s="52"/>
      <c r="GC2" s="52"/>
      <c r="GD2" s="52"/>
      <c r="GE2" s="52"/>
      <c r="GF2" s="52"/>
      <c r="GG2" s="52"/>
      <c r="GH2" s="52"/>
      <c r="GI2" s="52"/>
      <c r="GJ2" s="52"/>
      <c r="GK2" s="52"/>
      <c r="GL2" s="52"/>
      <c r="GM2" s="52"/>
      <c r="GN2" s="52"/>
      <c r="GO2" s="52"/>
      <c r="GP2" s="52"/>
      <c r="GQ2" s="52"/>
      <c r="GR2" s="52"/>
      <c r="GS2" s="52"/>
      <c r="GT2" s="52"/>
      <c r="GU2" s="52"/>
      <c r="GV2" s="52"/>
      <c r="GW2" s="52"/>
      <c r="GX2" s="52"/>
      <c r="GY2" s="52"/>
      <c r="GZ2" s="52"/>
      <c r="HA2" s="52"/>
      <c r="HB2" s="52"/>
      <c r="HC2" s="52"/>
      <c r="HD2" s="52"/>
      <c r="HE2" s="52"/>
      <c r="HF2" s="52"/>
      <c r="HG2" s="52"/>
      <c r="HH2" s="52"/>
      <c r="HI2" s="52"/>
      <c r="HJ2" s="52"/>
      <c r="HK2" s="52"/>
      <c r="HL2" s="52"/>
      <c r="HM2" s="52"/>
      <c r="HN2" s="52"/>
      <c r="HO2" s="52"/>
      <c r="HP2" s="52"/>
      <c r="HQ2" s="52"/>
      <c r="HR2" s="52"/>
      <c r="HS2" s="52"/>
      <c r="HT2" s="52"/>
      <c r="HU2" s="52"/>
      <c r="HV2" s="52"/>
      <c r="HW2" s="52"/>
      <c r="HX2" s="52"/>
      <c r="HY2" s="52"/>
      <c r="HZ2" s="52"/>
      <c r="IA2" s="52"/>
      <c r="IB2" s="52"/>
      <c r="IC2" s="52"/>
      <c r="ID2" s="52"/>
      <c r="IE2" s="52"/>
      <c r="IF2" s="52"/>
      <c r="IG2" s="52"/>
      <c r="IH2" s="52"/>
      <c r="II2" s="52"/>
      <c r="IJ2" s="52"/>
      <c r="IK2" s="52"/>
      <c r="IL2" s="52"/>
      <c r="IM2" s="52"/>
      <c r="IN2" s="52"/>
      <c r="IO2" s="52"/>
      <c r="IP2" s="52"/>
      <c r="IQ2" s="52"/>
      <c r="IR2" s="52"/>
      <c r="IS2" s="52"/>
      <c r="IT2" s="52"/>
      <c r="IU2" s="52"/>
      <c r="IV2" s="52"/>
      <c r="IW2" s="52"/>
      <c r="IX2" s="52"/>
      <c r="IY2" s="52"/>
      <c r="IZ2" s="52"/>
      <c r="JA2" s="52"/>
      <c r="JB2" s="52"/>
      <c r="JC2" s="52"/>
      <c r="JD2" s="52"/>
      <c r="JE2" s="52"/>
      <c r="JF2" s="52"/>
      <c r="JG2" s="52"/>
      <c r="JH2" s="52"/>
      <c r="JI2" s="52"/>
      <c r="JJ2" s="52"/>
      <c r="JK2" s="52"/>
      <c r="JL2" s="52"/>
      <c r="JM2" s="52"/>
      <c r="JN2" s="52"/>
      <c r="JO2" s="52"/>
      <c r="JP2" s="52"/>
      <c r="JQ2" s="52"/>
      <c r="JR2" s="52"/>
      <c r="JS2" s="52"/>
      <c r="JT2" s="52"/>
      <c r="JU2" s="52"/>
      <c r="JV2" s="52"/>
      <c r="JW2" s="52"/>
      <c r="JX2" s="52"/>
      <c r="JY2" s="52"/>
      <c r="JZ2" s="52"/>
      <c r="KA2" s="52"/>
      <c r="KB2" s="52"/>
      <c r="KC2" s="52"/>
      <c r="KD2" s="52"/>
      <c r="KE2" s="52"/>
      <c r="KF2" s="52"/>
      <c r="KG2" s="52"/>
      <c r="KH2" s="52"/>
      <c r="KI2" s="52"/>
      <c r="KJ2" s="52"/>
      <c r="KK2" s="52"/>
      <c r="KL2" s="52"/>
      <c r="KM2" s="52"/>
      <c r="KN2" s="52"/>
      <c r="KO2" s="52"/>
      <c r="KP2" s="52"/>
      <c r="KQ2" s="52"/>
      <c r="KR2" s="52"/>
      <c r="KS2" s="52"/>
      <c r="KT2" s="52"/>
      <c r="KU2" s="52"/>
      <c r="KV2" s="52"/>
      <c r="KW2" s="52"/>
      <c r="KX2" s="52"/>
      <c r="KY2" s="52"/>
      <c r="KZ2" s="52"/>
      <c r="LA2" s="52"/>
      <c r="LB2" s="52"/>
      <c r="LC2" s="52"/>
      <c r="LD2" s="52"/>
      <c r="LE2" s="52"/>
      <c r="LF2" s="52"/>
      <c r="LG2" s="52"/>
      <c r="LH2" s="52"/>
      <c r="LI2" s="52"/>
      <c r="LJ2" s="52"/>
      <c r="LK2" s="52"/>
      <c r="LL2" s="52"/>
      <c r="LM2" s="52"/>
      <c r="LN2" s="52"/>
      <c r="LO2" s="52"/>
      <c r="LP2" s="52"/>
      <c r="LQ2" s="52"/>
      <c r="LR2" s="52"/>
      <c r="LS2" s="52"/>
      <c r="LT2" s="52"/>
      <c r="LU2" s="52"/>
      <c r="LV2" s="52"/>
      <c r="LW2" s="52"/>
      <c r="LX2" s="52"/>
      <c r="LY2" s="52"/>
      <c r="LZ2" s="52"/>
      <c r="MA2" s="52"/>
      <c r="MB2" s="52"/>
      <c r="MC2" s="52"/>
      <c r="MD2" s="52"/>
      <c r="ME2" s="52"/>
      <c r="MF2" s="52"/>
      <c r="MG2" s="52"/>
      <c r="MH2" s="52"/>
      <c r="MI2" s="52"/>
      <c r="MJ2" s="52"/>
      <c r="MK2" s="52"/>
      <c r="ML2" s="52"/>
      <c r="MM2" s="52"/>
      <c r="MN2" s="52"/>
      <c r="MO2" s="52"/>
      <c r="MP2" s="52"/>
      <c r="MQ2" s="52"/>
      <c r="MR2" s="52"/>
      <c r="MS2" s="52"/>
      <c r="MT2" s="52"/>
      <c r="MU2" s="52"/>
      <c r="MV2" s="52"/>
      <c r="MW2" s="52"/>
      <c r="MX2" s="52"/>
      <c r="MY2" s="52"/>
      <c r="MZ2" s="52"/>
      <c r="NA2" s="52"/>
      <c r="NB2" s="52"/>
      <c r="NC2" s="52"/>
      <c r="ND2" s="52"/>
      <c r="NE2" s="52"/>
      <c r="NF2" s="52"/>
      <c r="NG2" s="52"/>
      <c r="NH2" s="52"/>
      <c r="NI2" s="52"/>
      <c r="NJ2" s="52"/>
      <c r="NK2" s="52"/>
      <c r="NL2" s="52"/>
      <c r="NM2" s="52"/>
      <c r="NN2" s="52"/>
      <c r="NO2" s="52"/>
      <c r="NP2" s="52"/>
      <c r="NQ2" s="52"/>
      <c r="NR2" s="52"/>
      <c r="NS2" s="52"/>
      <c r="NT2" s="52"/>
      <c r="NU2" s="52"/>
      <c r="NV2" s="52"/>
      <c r="NW2" s="52"/>
      <c r="NX2" s="52"/>
      <c r="NY2" s="52"/>
      <c r="NZ2" s="52"/>
      <c r="OA2" s="52"/>
      <c r="OB2" s="52"/>
      <c r="OC2" s="52"/>
      <c r="OD2" s="52"/>
      <c r="OE2" s="52"/>
      <c r="OF2" s="52"/>
      <c r="OG2" s="52"/>
      <c r="OH2" s="52"/>
      <c r="OI2" s="52"/>
      <c r="OJ2" s="52"/>
      <c r="OK2" s="52"/>
      <c r="OL2" s="52"/>
      <c r="OM2" s="52"/>
      <c r="ON2" s="52"/>
      <c r="OO2" s="52"/>
      <c r="OP2" s="52"/>
      <c r="OQ2" s="52"/>
      <c r="OR2" s="52"/>
      <c r="OS2" s="52"/>
      <c r="OT2" s="52"/>
      <c r="OU2" s="52"/>
      <c r="OV2" s="52"/>
      <c r="OW2" s="52"/>
      <c r="OX2" s="52"/>
      <c r="OY2" s="52"/>
      <c r="OZ2" s="52"/>
      <c r="PA2" s="52"/>
      <c r="PB2" s="52"/>
      <c r="PC2" s="52"/>
      <c r="PD2" s="52"/>
      <c r="PE2" s="52"/>
      <c r="PF2" s="52"/>
      <c r="PG2" s="52"/>
      <c r="PH2" s="52"/>
      <c r="PI2" s="52"/>
      <c r="PJ2" s="52"/>
      <c r="PK2" s="52"/>
      <c r="PL2" s="52"/>
      <c r="PM2" s="52"/>
      <c r="PN2" s="52"/>
      <c r="PO2" s="52"/>
      <c r="PP2" s="52"/>
      <c r="PQ2" s="52"/>
      <c r="PR2" s="52"/>
      <c r="PS2" s="52"/>
      <c r="PT2" s="52"/>
      <c r="PU2" s="52"/>
      <c r="PV2" s="52"/>
      <c r="PW2" s="52"/>
      <c r="PX2" s="52"/>
      <c r="PY2" s="52"/>
      <c r="PZ2" s="52"/>
      <c r="QA2" s="52"/>
      <c r="QB2" s="52"/>
      <c r="QC2" s="52"/>
      <c r="QD2" s="52"/>
      <c r="QE2" s="52"/>
      <c r="QF2" s="52"/>
      <c r="QG2" s="52"/>
      <c r="QH2" s="52"/>
      <c r="QI2" s="52"/>
      <c r="QJ2" s="52"/>
      <c r="QK2" s="52"/>
      <c r="QL2" s="52"/>
      <c r="QM2" s="52"/>
      <c r="QN2" s="52"/>
      <c r="QO2" s="52"/>
      <c r="QP2" s="52"/>
      <c r="QQ2" s="52"/>
      <c r="QR2" s="52"/>
      <c r="QS2" s="52"/>
      <c r="QT2" s="52"/>
      <c r="QU2" s="52"/>
      <c r="QV2" s="52"/>
      <c r="QW2" s="52"/>
      <c r="QX2" s="52"/>
      <c r="QY2" s="52"/>
      <c r="QZ2" s="52"/>
      <c r="RA2" s="52"/>
      <c r="RB2" s="52"/>
      <c r="RC2" s="52"/>
      <c r="RD2" s="52"/>
      <c r="RE2" s="52"/>
      <c r="RF2" s="52"/>
      <c r="RG2" s="52"/>
      <c r="RH2" s="52"/>
      <c r="RI2" s="52"/>
      <c r="RJ2" s="52"/>
      <c r="RK2" s="52"/>
      <c r="RL2" s="52"/>
      <c r="RM2" s="52"/>
      <c r="RN2" s="52"/>
      <c r="RO2" s="52"/>
      <c r="RP2" s="52"/>
      <c r="RQ2" s="52"/>
      <c r="RR2" s="52"/>
      <c r="RS2" s="52"/>
      <c r="RT2" s="52"/>
      <c r="RU2" s="52"/>
      <c r="RV2" s="52"/>
      <c r="RW2" s="52"/>
      <c r="RX2" s="52"/>
      <c r="RY2" s="52"/>
      <c r="RZ2" s="52"/>
      <c r="SA2" s="52"/>
      <c r="SB2" s="52"/>
      <c r="SC2" s="52"/>
      <c r="SD2" s="52"/>
      <c r="SE2" s="52"/>
      <c r="SF2" s="52"/>
      <c r="SG2" s="52"/>
      <c r="SH2" s="52"/>
      <c r="SI2" s="52"/>
      <c r="SJ2" s="52"/>
      <c r="SK2" s="52"/>
      <c r="SL2" s="52"/>
      <c r="SM2" s="52"/>
      <c r="SN2" s="52"/>
      <c r="SO2" s="52"/>
      <c r="SP2" s="52"/>
      <c r="SQ2" s="52"/>
      <c r="SR2" s="52"/>
      <c r="SS2" s="52"/>
      <c r="ST2" s="52"/>
      <c r="SU2" s="52"/>
      <c r="SV2" s="52"/>
      <c r="SW2" s="52"/>
      <c r="SX2" s="52"/>
      <c r="SY2" s="52"/>
      <c r="SZ2" s="52"/>
      <c r="TA2" s="52"/>
      <c r="TB2" s="52"/>
      <c r="TC2" s="52"/>
      <c r="TD2" s="52"/>
      <c r="TE2" s="52"/>
      <c r="TF2" s="52"/>
      <c r="TG2" s="52"/>
      <c r="TH2" s="52"/>
      <c r="TI2" s="52"/>
      <c r="TJ2" s="52"/>
      <c r="TK2" s="52"/>
      <c r="TL2" s="52"/>
      <c r="TM2" s="52"/>
      <c r="TN2" s="52"/>
      <c r="TO2" s="52"/>
      <c r="TP2" s="52"/>
      <c r="TQ2" s="52"/>
      <c r="TR2" s="52"/>
      <c r="TS2" s="52"/>
      <c r="TT2" s="52"/>
      <c r="TU2" s="52"/>
      <c r="TV2" s="52"/>
      <c r="TW2" s="52"/>
      <c r="TX2" s="52"/>
      <c r="TY2" s="52"/>
      <c r="TZ2" s="52"/>
      <c r="UA2" s="52"/>
      <c r="UB2" s="52"/>
      <c r="UC2" s="52"/>
      <c r="UD2" s="52"/>
      <c r="UE2" s="52"/>
      <c r="UF2" s="52"/>
      <c r="UG2" s="52"/>
      <c r="UH2" s="52"/>
      <c r="UI2" s="52"/>
      <c r="UJ2" s="52"/>
      <c r="UK2" s="52"/>
      <c r="UL2" s="52"/>
      <c r="UM2" s="52"/>
      <c r="UN2" s="52"/>
      <c r="UO2" s="52"/>
      <c r="UP2" s="52"/>
      <c r="UQ2" s="52"/>
      <c r="UR2" s="52"/>
      <c r="US2" s="52"/>
      <c r="UT2" s="52"/>
      <c r="UU2" s="52"/>
      <c r="UV2" s="52"/>
      <c r="UW2" s="52"/>
      <c r="UX2" s="52"/>
      <c r="UY2" s="52"/>
      <c r="UZ2" s="52"/>
      <c r="VA2" s="52"/>
      <c r="VB2" s="52"/>
      <c r="VC2" s="52"/>
      <c r="VD2" s="52"/>
      <c r="VE2" s="52"/>
      <c r="VF2" s="52"/>
      <c r="VG2" s="52"/>
      <c r="VH2" s="52"/>
      <c r="VI2" s="52"/>
      <c r="VJ2" s="52"/>
      <c r="VK2" s="52"/>
      <c r="VL2" s="52"/>
      <c r="VM2" s="52"/>
      <c r="VN2" s="52"/>
      <c r="VO2" s="52"/>
      <c r="VP2" s="52"/>
      <c r="VQ2" s="52"/>
      <c r="VR2" s="52"/>
      <c r="VS2" s="52"/>
      <c r="VT2" s="52"/>
      <c r="VU2" s="52"/>
      <c r="VV2" s="52"/>
      <c r="VW2" s="52"/>
      <c r="VX2" s="52"/>
      <c r="VY2" s="52"/>
      <c r="VZ2" s="52"/>
      <c r="WA2" s="52"/>
      <c r="WB2" s="52"/>
      <c r="WC2" s="52"/>
      <c r="WD2" s="52"/>
      <c r="WE2" s="52"/>
      <c r="WF2" s="52"/>
      <c r="WG2" s="52"/>
      <c r="WH2" s="52"/>
      <c r="WI2" s="52"/>
      <c r="WJ2" s="52"/>
      <c r="WK2" s="52"/>
      <c r="WL2" s="52"/>
      <c r="WM2" s="52"/>
      <c r="WN2" s="52"/>
      <c r="WO2" s="52"/>
      <c r="WP2" s="52"/>
      <c r="WQ2" s="52"/>
      <c r="WR2" s="52"/>
      <c r="WS2" s="52"/>
      <c r="WT2" s="52"/>
      <c r="WU2" s="52"/>
      <c r="WV2" s="52"/>
      <c r="WW2" s="52"/>
      <c r="WX2" s="52"/>
      <c r="WY2" s="52"/>
      <c r="WZ2" s="52"/>
      <c r="XA2" s="52"/>
      <c r="XB2" s="52"/>
      <c r="XC2" s="52"/>
      <c r="XD2" s="52"/>
      <c r="XE2" s="52"/>
      <c r="XF2" s="52"/>
      <c r="XG2" s="52"/>
      <c r="XH2" s="52"/>
      <c r="XI2" s="52"/>
      <c r="XJ2" s="52"/>
      <c r="XK2" s="52"/>
      <c r="XL2" s="52"/>
      <c r="XM2" s="52"/>
      <c r="XN2" s="52"/>
      <c r="XO2" s="52"/>
      <c r="XP2" s="52"/>
      <c r="XQ2" s="52"/>
      <c r="XR2" s="52"/>
      <c r="XS2" s="52"/>
      <c r="XT2" s="52"/>
      <c r="XU2" s="52"/>
      <c r="XV2" s="52"/>
      <c r="XW2" s="52"/>
      <c r="XX2" s="52"/>
      <c r="XY2" s="52"/>
      <c r="XZ2" s="52"/>
      <c r="YA2" s="52"/>
      <c r="YB2" s="52"/>
      <c r="YC2" s="52"/>
      <c r="YD2" s="52"/>
      <c r="YE2" s="52"/>
      <c r="YF2" s="52"/>
      <c r="YG2" s="52"/>
      <c r="YH2" s="52"/>
      <c r="YI2" s="52"/>
      <c r="YJ2" s="52"/>
      <c r="YK2" s="52"/>
      <c r="YL2" s="52"/>
      <c r="YM2" s="52"/>
      <c r="YN2" s="52"/>
      <c r="YO2" s="52"/>
      <c r="YP2" s="52"/>
      <c r="YQ2" s="52"/>
      <c r="YR2" s="52"/>
      <c r="YS2" s="52"/>
      <c r="YT2" s="52"/>
      <c r="YU2" s="52"/>
      <c r="YV2" s="52"/>
      <c r="YW2" s="52"/>
      <c r="YX2" s="52"/>
      <c r="YY2" s="52"/>
      <c r="YZ2" s="52"/>
      <c r="ZA2" s="52"/>
      <c r="ZB2" s="52"/>
      <c r="ZC2" s="52"/>
      <c r="ZD2" s="52"/>
      <c r="ZE2" s="52"/>
      <c r="ZF2" s="52"/>
      <c r="ZG2" s="52"/>
      <c r="ZH2" s="52"/>
      <c r="ZI2" s="52"/>
      <c r="ZJ2" s="52"/>
      <c r="ZK2" s="52"/>
      <c r="ZL2" s="52"/>
      <c r="ZM2" s="52"/>
      <c r="ZN2" s="52"/>
      <c r="ZO2" s="52"/>
      <c r="ZP2" s="52"/>
      <c r="ZQ2" s="52"/>
      <c r="ZR2" s="52"/>
      <c r="ZS2" s="52"/>
      <c r="ZT2" s="52"/>
      <c r="ZU2" s="52"/>
      <c r="ZV2" s="52"/>
      <c r="ZW2" s="52"/>
      <c r="ZX2" s="52"/>
      <c r="ZY2" s="52"/>
      <c r="ZZ2" s="52"/>
      <c r="AAA2" s="52"/>
      <c r="AAB2" s="52"/>
      <c r="AAC2" s="52"/>
      <c r="AAD2" s="52"/>
      <c r="AAE2" s="52"/>
      <c r="AAF2" s="52"/>
      <c r="AAG2" s="52"/>
      <c r="AAH2" s="52"/>
      <c r="AAI2" s="52"/>
      <c r="AAJ2" s="52"/>
      <c r="AAK2" s="52"/>
      <c r="AAL2" s="52"/>
      <c r="AAM2" s="52"/>
      <c r="AAN2" s="52"/>
      <c r="AAO2" s="52"/>
      <c r="AAP2" s="52"/>
      <c r="AAQ2" s="52"/>
      <c r="AAR2" s="52"/>
      <c r="AAS2" s="52"/>
      <c r="AAT2" s="52"/>
      <c r="AAU2" s="52"/>
      <c r="AAV2" s="52"/>
      <c r="AAW2" s="52"/>
      <c r="AAX2" s="52"/>
      <c r="AAY2" s="52"/>
      <c r="AAZ2" s="52"/>
      <c r="ABA2" s="52"/>
      <c r="ABB2" s="52"/>
      <c r="ABC2" s="52"/>
      <c r="ABD2" s="52"/>
      <c r="ABE2" s="52"/>
      <c r="ABF2" s="52"/>
      <c r="ABG2" s="52"/>
      <c r="ABH2" s="52"/>
      <c r="ABI2" s="52"/>
      <c r="ABJ2" s="52"/>
      <c r="ABK2" s="52"/>
      <c r="ABL2" s="52"/>
      <c r="ABM2" s="52"/>
      <c r="ABN2" s="52"/>
      <c r="ABO2" s="52"/>
      <c r="ABP2" s="52"/>
      <c r="ABQ2" s="52"/>
      <c r="ABR2" s="52"/>
      <c r="ABS2" s="52"/>
      <c r="ABT2" s="52"/>
      <c r="ABU2" s="52"/>
      <c r="ABV2" s="52"/>
      <c r="ABW2" s="52"/>
      <c r="ABX2" s="52"/>
      <c r="ABY2" s="52"/>
      <c r="ABZ2" s="52"/>
      <c r="ACA2" s="52"/>
      <c r="ACB2" s="52"/>
      <c r="ACC2" s="52"/>
      <c r="ACD2" s="52"/>
      <c r="ACE2" s="52"/>
      <c r="ACF2" s="52"/>
      <c r="ACG2" s="52"/>
      <c r="ACH2" s="52"/>
      <c r="ACI2" s="52"/>
      <c r="ACJ2" s="52"/>
      <c r="ACK2" s="52"/>
      <c r="ACL2" s="52"/>
      <c r="ACM2" s="52"/>
      <c r="ACN2" s="52"/>
      <c r="ACO2" s="52"/>
      <c r="ACP2" s="52"/>
      <c r="ACQ2" s="52"/>
      <c r="ACR2" s="52"/>
      <c r="ACS2" s="52"/>
      <c r="ACT2" s="52"/>
      <c r="ACU2" s="52"/>
      <c r="ACV2" s="52"/>
      <c r="ACW2" s="52"/>
      <c r="ACX2" s="52"/>
      <c r="ACY2" s="52"/>
      <c r="ACZ2" s="52"/>
      <c r="ADA2" s="52"/>
      <c r="ADB2" s="52"/>
      <c r="ADC2" s="52"/>
      <c r="ADD2" s="52"/>
      <c r="ADE2" s="52"/>
      <c r="ADF2" s="52"/>
      <c r="ADG2" s="52"/>
      <c r="ADH2" s="52"/>
      <c r="ADI2" s="52"/>
      <c r="ADJ2" s="52"/>
      <c r="ADK2" s="52"/>
      <c r="ADL2" s="52"/>
      <c r="ADM2" s="52"/>
      <c r="ADN2" s="52"/>
      <c r="ADO2" s="52"/>
      <c r="ADP2" s="52"/>
      <c r="ADQ2" s="52"/>
      <c r="ADR2" s="52"/>
      <c r="ADS2" s="52"/>
      <c r="ADT2" s="52"/>
      <c r="ADU2" s="52"/>
      <c r="ADV2" s="52"/>
      <c r="ADW2" s="52"/>
      <c r="ADX2" s="52"/>
      <c r="ADY2" s="52"/>
      <c r="ADZ2" s="52"/>
      <c r="AEA2" s="52"/>
      <c r="AEB2" s="52"/>
      <c r="AEC2" s="52"/>
      <c r="AED2" s="52"/>
      <c r="AEE2" s="52"/>
      <c r="AEF2" s="52"/>
      <c r="AEG2" s="52"/>
      <c r="AEH2" s="52"/>
      <c r="AEI2" s="52"/>
      <c r="AEJ2" s="52"/>
      <c r="AEK2" s="52"/>
      <c r="AEL2" s="52"/>
      <c r="AEM2" s="52"/>
      <c r="AEN2" s="52"/>
      <c r="AEO2" s="52"/>
      <c r="AEP2" s="52"/>
      <c r="AEQ2" s="52"/>
      <c r="AER2" s="52"/>
      <c r="AES2" s="52"/>
      <c r="AET2" s="52"/>
      <c r="AEU2" s="52"/>
      <c r="AEV2" s="52"/>
      <c r="AEW2" s="52"/>
      <c r="AEX2" s="52"/>
      <c r="AEY2" s="52"/>
      <c r="AEZ2" s="52"/>
      <c r="AFA2" s="52"/>
      <c r="AFB2" s="52"/>
      <c r="AFC2" s="52"/>
      <c r="AFD2" s="52"/>
      <c r="AFE2" s="52"/>
      <c r="AFF2" s="52"/>
      <c r="AFG2" s="52"/>
      <c r="AFH2" s="52"/>
      <c r="AFI2" s="52"/>
      <c r="AFJ2" s="52"/>
      <c r="AFK2" s="52"/>
      <c r="AFL2" s="52"/>
      <c r="AFM2" s="52"/>
      <c r="AFN2" s="52"/>
      <c r="AFO2" s="52"/>
      <c r="AFP2" s="52"/>
      <c r="AFQ2" s="52"/>
      <c r="AFR2" s="52"/>
      <c r="AFS2" s="52"/>
      <c r="AFT2" s="52"/>
      <c r="AFU2" s="52"/>
      <c r="AFV2" s="52"/>
      <c r="AFW2" s="52"/>
      <c r="AFX2" s="52"/>
      <c r="AFY2" s="52"/>
      <c r="AFZ2" s="52"/>
      <c r="AGA2" s="52"/>
      <c r="AGB2" s="52"/>
      <c r="AGC2" s="52"/>
      <c r="AGD2" s="52"/>
      <c r="AGE2" s="52"/>
      <c r="AGF2" s="52"/>
      <c r="AGG2" s="52"/>
      <c r="AGH2" s="52"/>
      <c r="AGI2" s="52"/>
      <c r="AGJ2" s="52"/>
      <c r="AGK2" s="52"/>
      <c r="AGL2" s="52"/>
      <c r="AGM2" s="52"/>
      <c r="AGN2" s="52"/>
      <c r="AGO2" s="52"/>
      <c r="AGP2" s="52"/>
      <c r="AGQ2" s="52"/>
      <c r="AGR2" s="52"/>
      <c r="AGS2" s="52"/>
      <c r="AGT2" s="52"/>
      <c r="AGU2" s="52"/>
      <c r="AGV2" s="52"/>
      <c r="AGW2" s="52"/>
      <c r="AGX2" s="52"/>
      <c r="AGY2" s="52"/>
      <c r="AGZ2" s="52"/>
      <c r="AHA2" s="52"/>
      <c r="AHB2" s="52"/>
      <c r="AHC2" s="52"/>
      <c r="AHD2" s="52"/>
      <c r="AHE2" s="52"/>
      <c r="AHF2" s="52"/>
      <c r="AHG2" s="52"/>
      <c r="AHH2" s="52"/>
      <c r="AHI2" s="52"/>
      <c r="AHJ2" s="52"/>
      <c r="AHK2" s="52"/>
      <c r="AHL2" s="52"/>
      <c r="AHM2" s="52"/>
      <c r="AHN2" s="52"/>
      <c r="AHO2" s="52"/>
      <c r="AHP2" s="52"/>
      <c r="AHQ2" s="52"/>
      <c r="AHR2" s="52"/>
      <c r="AHS2" s="52"/>
      <c r="AHT2" s="52"/>
      <c r="AHU2" s="52"/>
      <c r="AHV2" s="52"/>
      <c r="AHW2" s="52"/>
      <c r="AHX2" s="52"/>
      <c r="AHY2" s="52"/>
      <c r="AHZ2" s="52"/>
      <c r="AIA2" s="52"/>
      <c r="AIB2" s="52"/>
      <c r="AIC2" s="52"/>
      <c r="AID2" s="52"/>
      <c r="AIE2" s="52"/>
      <c r="AIF2" s="52"/>
      <c r="AIG2" s="52"/>
      <c r="AIH2" s="52"/>
      <c r="AII2" s="52"/>
      <c r="AIJ2" s="52"/>
      <c r="AIK2" s="52"/>
      <c r="AIL2" s="52"/>
      <c r="AIM2" s="52"/>
      <c r="AIN2" s="52"/>
      <c r="AIO2" s="52"/>
      <c r="AIP2" s="52"/>
      <c r="AIQ2" s="52"/>
      <c r="AIR2" s="52"/>
      <c r="AIS2" s="52"/>
      <c r="AIT2" s="52"/>
      <c r="AIU2" s="52"/>
      <c r="AIV2" s="52"/>
      <c r="AIW2" s="52"/>
      <c r="AIX2" s="52"/>
      <c r="AIY2" s="52"/>
      <c r="AIZ2" s="52"/>
      <c r="AJA2" s="52"/>
      <c r="AJB2" s="52"/>
      <c r="AJC2" s="52"/>
      <c r="AJD2" s="52"/>
      <c r="AJE2" s="52"/>
      <c r="AJF2" s="52"/>
      <c r="AJG2" s="52"/>
      <c r="AJH2" s="52"/>
      <c r="AJI2" s="52"/>
      <c r="AJJ2" s="52"/>
      <c r="AJK2" s="52"/>
      <c r="AJL2" s="52"/>
      <c r="AJM2" s="52"/>
      <c r="AJN2" s="52"/>
      <c r="AJO2" s="52"/>
      <c r="AJP2" s="52"/>
      <c r="AJQ2" s="52"/>
      <c r="AJR2" s="52"/>
      <c r="AJS2" s="52"/>
      <c r="AJT2" s="52"/>
      <c r="AJU2" s="52"/>
      <c r="AJV2" s="52"/>
      <c r="AJW2" s="52"/>
      <c r="AJX2" s="52"/>
      <c r="AJY2" s="52"/>
      <c r="AJZ2" s="52"/>
      <c r="AKA2" s="52"/>
      <c r="AKB2" s="52"/>
      <c r="AKC2" s="52"/>
      <c r="AKD2" s="52"/>
      <c r="AKE2" s="52"/>
      <c r="AKF2" s="52"/>
      <c r="AKG2" s="52"/>
      <c r="AKH2" s="52"/>
      <c r="AKI2" s="52"/>
      <c r="AKJ2" s="52"/>
      <c r="AKK2" s="52"/>
      <c r="AKL2" s="52"/>
      <c r="AKM2" s="52"/>
      <c r="AKN2" s="52"/>
      <c r="AKO2" s="52"/>
      <c r="AKP2" s="52"/>
      <c r="AKQ2" s="52"/>
      <c r="AKR2" s="52"/>
      <c r="AKS2" s="52"/>
      <c r="AKT2" s="52"/>
      <c r="AKU2" s="52"/>
      <c r="AKV2" s="52"/>
      <c r="AKW2" s="52"/>
      <c r="AKX2" s="52"/>
      <c r="AKY2" s="52"/>
      <c r="AKZ2" s="52"/>
      <c r="ALA2" s="52"/>
      <c r="ALB2" s="52"/>
      <c r="ALC2" s="52"/>
      <c r="ALD2" s="52"/>
      <c r="ALE2" s="52"/>
      <c r="ALF2" s="52"/>
      <c r="ALG2" s="52"/>
      <c r="ALH2" s="52"/>
      <c r="ALI2" s="52"/>
      <c r="ALJ2" s="52"/>
      <c r="ALK2" s="52"/>
      <c r="ALL2" s="52"/>
      <c r="ALM2" s="52"/>
      <c r="ALN2" s="52"/>
      <c r="ALO2" s="52"/>
      <c r="ALP2" s="52"/>
      <c r="ALQ2" s="52"/>
      <c r="ALR2" s="52"/>
      <c r="ALS2" s="52"/>
      <c r="ALT2" s="52"/>
      <c r="ALU2" s="52"/>
      <c r="ALV2" s="52"/>
      <c r="ALW2" s="52"/>
      <c r="ALX2" s="52"/>
      <c r="ALY2" s="52"/>
      <c r="ALZ2" s="52"/>
      <c r="AMA2" s="52"/>
      <c r="AMB2" s="52"/>
      <c r="AMC2" s="52"/>
      <c r="AMD2" s="52"/>
      <c r="AME2" s="52"/>
      <c r="AMF2" s="52"/>
    </row>
    <row r="3" spans="1:1020" s="50" customFormat="1" ht="20.100000000000001" customHeight="1" x14ac:dyDescent="0.3">
      <c r="A3" s="52" t="s">
        <v>826</v>
      </c>
      <c r="B3" s="52" t="s">
        <v>885</v>
      </c>
      <c r="C3" s="53" t="s">
        <v>9</v>
      </c>
      <c r="D3" s="54" t="s">
        <v>9</v>
      </c>
      <c r="E3" s="52" t="s">
        <v>886</v>
      </c>
      <c r="F3" s="79">
        <v>0</v>
      </c>
      <c r="G3" s="75">
        <v>0</v>
      </c>
      <c r="H3" s="55">
        <v>1</v>
      </c>
      <c r="I3" s="52">
        <v>0</v>
      </c>
      <c r="J3" s="52"/>
      <c r="K3" s="56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  <c r="EL3" s="52"/>
      <c r="EM3" s="52"/>
      <c r="EN3" s="52"/>
      <c r="EO3" s="52"/>
      <c r="EP3" s="52"/>
      <c r="EQ3" s="52"/>
      <c r="ER3" s="52"/>
      <c r="ES3" s="52"/>
      <c r="ET3" s="52"/>
      <c r="EU3" s="52"/>
      <c r="EV3" s="52"/>
      <c r="EW3" s="52"/>
      <c r="EX3" s="52"/>
      <c r="EY3" s="52"/>
      <c r="EZ3" s="52"/>
      <c r="FA3" s="52"/>
      <c r="FB3" s="52"/>
      <c r="FC3" s="52"/>
      <c r="FD3" s="52"/>
      <c r="FE3" s="52"/>
      <c r="FF3" s="52"/>
      <c r="FG3" s="52"/>
      <c r="FH3" s="52"/>
      <c r="FI3" s="52"/>
      <c r="FJ3" s="52"/>
      <c r="FK3" s="52"/>
      <c r="FL3" s="52"/>
      <c r="FM3" s="52"/>
      <c r="FN3" s="52"/>
      <c r="FO3" s="52"/>
      <c r="FP3" s="52"/>
      <c r="FQ3" s="52"/>
      <c r="FR3" s="52"/>
      <c r="FS3" s="52"/>
      <c r="FT3" s="52"/>
      <c r="FU3" s="52"/>
      <c r="FV3" s="52"/>
      <c r="FW3" s="52"/>
      <c r="FX3" s="52"/>
      <c r="FY3" s="52"/>
      <c r="FZ3" s="52"/>
      <c r="GA3" s="52"/>
      <c r="GB3" s="52"/>
      <c r="GC3" s="52"/>
      <c r="GD3" s="52"/>
      <c r="GE3" s="52"/>
      <c r="GF3" s="52"/>
      <c r="GG3" s="52"/>
      <c r="GH3" s="52"/>
      <c r="GI3" s="52"/>
      <c r="GJ3" s="52"/>
      <c r="GK3" s="52"/>
      <c r="GL3" s="52"/>
      <c r="GM3" s="52"/>
      <c r="GN3" s="52"/>
      <c r="GO3" s="52"/>
      <c r="GP3" s="52"/>
      <c r="GQ3" s="52"/>
      <c r="GR3" s="52"/>
      <c r="GS3" s="52"/>
      <c r="GT3" s="52"/>
      <c r="GU3" s="52"/>
      <c r="GV3" s="52"/>
      <c r="GW3" s="52"/>
      <c r="GX3" s="52"/>
      <c r="GY3" s="52"/>
      <c r="GZ3" s="52"/>
      <c r="HA3" s="52"/>
      <c r="HB3" s="52"/>
      <c r="HC3" s="52"/>
      <c r="HD3" s="52"/>
      <c r="HE3" s="52"/>
      <c r="HF3" s="52"/>
      <c r="HG3" s="52"/>
      <c r="HH3" s="52"/>
      <c r="HI3" s="52"/>
      <c r="HJ3" s="52"/>
      <c r="HK3" s="52"/>
      <c r="HL3" s="52"/>
      <c r="HM3" s="52"/>
      <c r="HN3" s="52"/>
      <c r="HO3" s="52"/>
      <c r="HP3" s="52"/>
      <c r="HQ3" s="52"/>
      <c r="HR3" s="52"/>
      <c r="HS3" s="52"/>
      <c r="HT3" s="52"/>
      <c r="HU3" s="52"/>
      <c r="HV3" s="52"/>
      <c r="HW3" s="52"/>
      <c r="HX3" s="52"/>
      <c r="HY3" s="52"/>
      <c r="HZ3" s="52"/>
      <c r="IA3" s="52"/>
      <c r="IB3" s="52"/>
      <c r="IC3" s="52"/>
      <c r="ID3" s="52"/>
      <c r="IE3" s="52"/>
      <c r="IF3" s="52"/>
      <c r="IG3" s="52"/>
      <c r="IH3" s="52"/>
      <c r="II3" s="52"/>
      <c r="IJ3" s="52"/>
      <c r="IK3" s="52"/>
      <c r="IL3" s="52"/>
      <c r="IM3" s="52"/>
      <c r="IN3" s="52"/>
      <c r="IO3" s="52"/>
      <c r="IP3" s="52"/>
      <c r="IQ3" s="52"/>
      <c r="IR3" s="52"/>
      <c r="IS3" s="52"/>
      <c r="IT3" s="52"/>
      <c r="IU3" s="52"/>
      <c r="IV3" s="52"/>
      <c r="IW3" s="52"/>
      <c r="IX3" s="52"/>
      <c r="IY3" s="52"/>
      <c r="IZ3" s="52"/>
      <c r="JA3" s="52"/>
      <c r="JB3" s="52"/>
      <c r="JC3" s="52"/>
      <c r="JD3" s="52"/>
      <c r="JE3" s="52"/>
      <c r="JF3" s="52"/>
      <c r="JG3" s="52"/>
      <c r="JH3" s="52"/>
      <c r="JI3" s="52"/>
      <c r="JJ3" s="52"/>
      <c r="JK3" s="52"/>
      <c r="JL3" s="52"/>
      <c r="JM3" s="52"/>
      <c r="JN3" s="52"/>
      <c r="JO3" s="52"/>
      <c r="JP3" s="52"/>
      <c r="JQ3" s="52"/>
      <c r="JR3" s="52"/>
      <c r="JS3" s="52"/>
      <c r="JT3" s="52"/>
      <c r="JU3" s="52"/>
      <c r="JV3" s="52"/>
      <c r="JW3" s="52"/>
      <c r="JX3" s="52"/>
      <c r="JY3" s="52"/>
      <c r="JZ3" s="52"/>
      <c r="KA3" s="52"/>
      <c r="KB3" s="52"/>
      <c r="KC3" s="52"/>
      <c r="KD3" s="52"/>
      <c r="KE3" s="52"/>
      <c r="KF3" s="52"/>
      <c r="KG3" s="52"/>
      <c r="KH3" s="52"/>
      <c r="KI3" s="52"/>
      <c r="KJ3" s="52"/>
      <c r="KK3" s="52"/>
      <c r="KL3" s="52"/>
      <c r="KM3" s="52"/>
      <c r="KN3" s="52"/>
      <c r="KO3" s="52"/>
      <c r="KP3" s="52"/>
      <c r="KQ3" s="52"/>
      <c r="KR3" s="52"/>
      <c r="KS3" s="52"/>
      <c r="KT3" s="52"/>
      <c r="KU3" s="52"/>
      <c r="KV3" s="52"/>
      <c r="KW3" s="52"/>
      <c r="KX3" s="52"/>
      <c r="KY3" s="52"/>
      <c r="KZ3" s="52"/>
      <c r="LA3" s="52"/>
      <c r="LB3" s="52"/>
      <c r="LC3" s="52"/>
      <c r="LD3" s="52"/>
      <c r="LE3" s="52"/>
      <c r="LF3" s="52"/>
      <c r="LG3" s="52"/>
      <c r="LH3" s="52"/>
      <c r="LI3" s="52"/>
      <c r="LJ3" s="52"/>
      <c r="LK3" s="52"/>
      <c r="LL3" s="52"/>
      <c r="LM3" s="52"/>
      <c r="LN3" s="52"/>
      <c r="LO3" s="52"/>
      <c r="LP3" s="52"/>
      <c r="LQ3" s="52"/>
      <c r="LR3" s="52"/>
      <c r="LS3" s="52"/>
      <c r="LT3" s="52"/>
      <c r="LU3" s="52"/>
      <c r="LV3" s="52"/>
      <c r="LW3" s="52"/>
      <c r="LX3" s="52"/>
      <c r="LY3" s="52"/>
      <c r="LZ3" s="52"/>
      <c r="MA3" s="52"/>
      <c r="MB3" s="52"/>
      <c r="MC3" s="52"/>
      <c r="MD3" s="52"/>
      <c r="ME3" s="52"/>
      <c r="MF3" s="52"/>
      <c r="MG3" s="52"/>
      <c r="MH3" s="52"/>
      <c r="MI3" s="52"/>
      <c r="MJ3" s="52"/>
      <c r="MK3" s="52"/>
      <c r="ML3" s="52"/>
      <c r="MM3" s="52"/>
      <c r="MN3" s="52"/>
      <c r="MO3" s="52"/>
      <c r="MP3" s="52"/>
      <c r="MQ3" s="52"/>
      <c r="MR3" s="52"/>
      <c r="MS3" s="52"/>
      <c r="MT3" s="52"/>
      <c r="MU3" s="52"/>
      <c r="MV3" s="52"/>
      <c r="MW3" s="52"/>
      <c r="MX3" s="52"/>
      <c r="MY3" s="52"/>
      <c r="MZ3" s="52"/>
      <c r="NA3" s="52"/>
      <c r="NB3" s="52"/>
      <c r="NC3" s="52"/>
      <c r="ND3" s="52"/>
      <c r="NE3" s="52"/>
      <c r="NF3" s="52"/>
      <c r="NG3" s="52"/>
      <c r="NH3" s="52"/>
      <c r="NI3" s="52"/>
      <c r="NJ3" s="52"/>
      <c r="NK3" s="52"/>
      <c r="NL3" s="52"/>
      <c r="NM3" s="52"/>
      <c r="NN3" s="52"/>
      <c r="NO3" s="52"/>
      <c r="NP3" s="52"/>
      <c r="NQ3" s="52"/>
      <c r="NR3" s="52"/>
      <c r="NS3" s="52"/>
      <c r="NT3" s="52"/>
      <c r="NU3" s="52"/>
      <c r="NV3" s="52"/>
      <c r="NW3" s="52"/>
      <c r="NX3" s="52"/>
      <c r="NY3" s="52"/>
      <c r="NZ3" s="52"/>
      <c r="OA3" s="52"/>
      <c r="OB3" s="52"/>
      <c r="OC3" s="52"/>
      <c r="OD3" s="52"/>
      <c r="OE3" s="52"/>
      <c r="OF3" s="52"/>
      <c r="OG3" s="52"/>
      <c r="OH3" s="52"/>
      <c r="OI3" s="52"/>
      <c r="OJ3" s="52"/>
      <c r="OK3" s="52"/>
      <c r="OL3" s="52"/>
      <c r="OM3" s="52"/>
      <c r="ON3" s="52"/>
      <c r="OO3" s="52"/>
      <c r="OP3" s="52"/>
      <c r="OQ3" s="52"/>
      <c r="OR3" s="52"/>
      <c r="OS3" s="52"/>
      <c r="OT3" s="52"/>
      <c r="OU3" s="52"/>
      <c r="OV3" s="52"/>
      <c r="OW3" s="52"/>
      <c r="OX3" s="52"/>
      <c r="OY3" s="52"/>
      <c r="OZ3" s="52"/>
      <c r="PA3" s="52"/>
      <c r="PB3" s="52"/>
      <c r="PC3" s="52"/>
      <c r="PD3" s="52"/>
      <c r="PE3" s="52"/>
      <c r="PF3" s="52"/>
      <c r="PG3" s="52"/>
      <c r="PH3" s="52"/>
      <c r="PI3" s="52"/>
      <c r="PJ3" s="52"/>
      <c r="PK3" s="52"/>
      <c r="PL3" s="52"/>
      <c r="PM3" s="52"/>
      <c r="PN3" s="52"/>
      <c r="PO3" s="52"/>
      <c r="PP3" s="52"/>
      <c r="PQ3" s="52"/>
      <c r="PR3" s="52"/>
      <c r="PS3" s="52"/>
      <c r="PT3" s="52"/>
      <c r="PU3" s="52"/>
      <c r="PV3" s="52"/>
      <c r="PW3" s="52"/>
      <c r="PX3" s="52"/>
      <c r="PY3" s="52"/>
      <c r="PZ3" s="52"/>
      <c r="QA3" s="52"/>
      <c r="QB3" s="52"/>
      <c r="QC3" s="52"/>
      <c r="QD3" s="52"/>
      <c r="QE3" s="52"/>
      <c r="QF3" s="52"/>
      <c r="QG3" s="52"/>
      <c r="QH3" s="52"/>
      <c r="QI3" s="52"/>
      <c r="QJ3" s="52"/>
      <c r="QK3" s="52"/>
      <c r="QL3" s="52"/>
      <c r="QM3" s="52"/>
      <c r="QN3" s="52"/>
      <c r="QO3" s="52"/>
      <c r="QP3" s="52"/>
      <c r="QQ3" s="52"/>
      <c r="QR3" s="52"/>
      <c r="QS3" s="52"/>
      <c r="QT3" s="52"/>
      <c r="QU3" s="52"/>
      <c r="QV3" s="52"/>
      <c r="QW3" s="52"/>
      <c r="QX3" s="52"/>
      <c r="QY3" s="52"/>
      <c r="QZ3" s="52"/>
      <c r="RA3" s="52"/>
      <c r="RB3" s="52"/>
      <c r="RC3" s="52"/>
      <c r="RD3" s="52"/>
      <c r="RE3" s="52"/>
      <c r="RF3" s="52"/>
      <c r="RG3" s="52"/>
      <c r="RH3" s="52"/>
      <c r="RI3" s="52"/>
      <c r="RJ3" s="52"/>
      <c r="RK3" s="52"/>
      <c r="RL3" s="52"/>
      <c r="RM3" s="52"/>
      <c r="RN3" s="52"/>
      <c r="RO3" s="52"/>
      <c r="RP3" s="52"/>
      <c r="RQ3" s="52"/>
      <c r="RR3" s="52"/>
      <c r="RS3" s="52"/>
      <c r="RT3" s="52"/>
      <c r="RU3" s="52"/>
      <c r="RV3" s="52"/>
      <c r="RW3" s="52"/>
      <c r="RX3" s="52"/>
      <c r="RY3" s="52"/>
      <c r="RZ3" s="52"/>
      <c r="SA3" s="52"/>
      <c r="SB3" s="52"/>
      <c r="SC3" s="52"/>
      <c r="SD3" s="52"/>
      <c r="SE3" s="52"/>
      <c r="SF3" s="52"/>
      <c r="SG3" s="52"/>
      <c r="SH3" s="52"/>
      <c r="SI3" s="52"/>
      <c r="SJ3" s="52"/>
      <c r="SK3" s="52"/>
      <c r="SL3" s="52"/>
      <c r="SM3" s="52"/>
      <c r="SN3" s="52"/>
      <c r="SO3" s="52"/>
      <c r="SP3" s="52"/>
      <c r="SQ3" s="52"/>
      <c r="SR3" s="52"/>
      <c r="SS3" s="52"/>
      <c r="ST3" s="52"/>
      <c r="SU3" s="52"/>
      <c r="SV3" s="52"/>
      <c r="SW3" s="52"/>
      <c r="SX3" s="52"/>
      <c r="SY3" s="52"/>
      <c r="SZ3" s="52"/>
      <c r="TA3" s="52"/>
      <c r="TB3" s="52"/>
      <c r="TC3" s="52"/>
      <c r="TD3" s="52"/>
      <c r="TE3" s="52"/>
      <c r="TF3" s="52"/>
      <c r="TG3" s="52"/>
      <c r="TH3" s="52"/>
      <c r="TI3" s="52"/>
      <c r="TJ3" s="52"/>
      <c r="TK3" s="52"/>
      <c r="TL3" s="52"/>
      <c r="TM3" s="52"/>
      <c r="TN3" s="52"/>
      <c r="TO3" s="52"/>
      <c r="TP3" s="52"/>
      <c r="TQ3" s="52"/>
      <c r="TR3" s="52"/>
      <c r="TS3" s="52"/>
      <c r="TT3" s="52"/>
      <c r="TU3" s="52"/>
      <c r="TV3" s="52"/>
      <c r="TW3" s="52"/>
      <c r="TX3" s="52"/>
      <c r="TY3" s="52"/>
      <c r="TZ3" s="52"/>
      <c r="UA3" s="52"/>
      <c r="UB3" s="52"/>
      <c r="UC3" s="52"/>
      <c r="UD3" s="52"/>
      <c r="UE3" s="52"/>
      <c r="UF3" s="52"/>
      <c r="UG3" s="52"/>
      <c r="UH3" s="52"/>
      <c r="UI3" s="52"/>
      <c r="UJ3" s="52"/>
      <c r="UK3" s="52"/>
      <c r="UL3" s="52"/>
      <c r="UM3" s="52"/>
      <c r="UN3" s="52"/>
      <c r="UO3" s="52"/>
      <c r="UP3" s="52"/>
      <c r="UQ3" s="52"/>
      <c r="UR3" s="52"/>
      <c r="US3" s="52"/>
      <c r="UT3" s="52"/>
      <c r="UU3" s="52"/>
      <c r="UV3" s="52"/>
      <c r="UW3" s="52"/>
      <c r="UX3" s="52"/>
      <c r="UY3" s="52"/>
      <c r="UZ3" s="52"/>
      <c r="VA3" s="52"/>
      <c r="VB3" s="52"/>
      <c r="VC3" s="52"/>
      <c r="VD3" s="52"/>
      <c r="VE3" s="52"/>
      <c r="VF3" s="52"/>
      <c r="VG3" s="52"/>
      <c r="VH3" s="52"/>
      <c r="VI3" s="52"/>
      <c r="VJ3" s="52"/>
      <c r="VK3" s="52"/>
      <c r="VL3" s="52"/>
      <c r="VM3" s="52"/>
      <c r="VN3" s="52"/>
      <c r="VO3" s="52"/>
      <c r="VP3" s="52"/>
      <c r="VQ3" s="52"/>
      <c r="VR3" s="52"/>
      <c r="VS3" s="52"/>
      <c r="VT3" s="52"/>
      <c r="VU3" s="52"/>
      <c r="VV3" s="52"/>
      <c r="VW3" s="52"/>
      <c r="VX3" s="52"/>
      <c r="VY3" s="52"/>
      <c r="VZ3" s="52"/>
      <c r="WA3" s="52"/>
      <c r="WB3" s="52"/>
      <c r="WC3" s="52"/>
      <c r="WD3" s="52"/>
      <c r="WE3" s="52"/>
      <c r="WF3" s="52"/>
      <c r="WG3" s="52"/>
      <c r="WH3" s="52"/>
      <c r="WI3" s="52"/>
      <c r="WJ3" s="52"/>
      <c r="WK3" s="52"/>
      <c r="WL3" s="52"/>
      <c r="WM3" s="52"/>
      <c r="WN3" s="52"/>
      <c r="WO3" s="52"/>
      <c r="WP3" s="52"/>
      <c r="WQ3" s="52"/>
      <c r="WR3" s="52"/>
      <c r="WS3" s="52"/>
      <c r="WT3" s="52"/>
      <c r="WU3" s="52"/>
      <c r="WV3" s="52"/>
      <c r="WW3" s="52"/>
      <c r="WX3" s="52"/>
      <c r="WY3" s="52"/>
      <c r="WZ3" s="52"/>
      <c r="XA3" s="52"/>
      <c r="XB3" s="52"/>
      <c r="XC3" s="52"/>
      <c r="XD3" s="52"/>
      <c r="XE3" s="52"/>
      <c r="XF3" s="52"/>
      <c r="XG3" s="52"/>
      <c r="XH3" s="52"/>
      <c r="XI3" s="52"/>
      <c r="XJ3" s="52"/>
      <c r="XK3" s="52"/>
      <c r="XL3" s="52"/>
      <c r="XM3" s="52"/>
      <c r="XN3" s="52"/>
      <c r="XO3" s="52"/>
      <c r="XP3" s="52"/>
      <c r="XQ3" s="52"/>
      <c r="XR3" s="52"/>
      <c r="XS3" s="52"/>
      <c r="XT3" s="52"/>
      <c r="XU3" s="52"/>
      <c r="XV3" s="52"/>
      <c r="XW3" s="52"/>
      <c r="XX3" s="52"/>
      <c r="XY3" s="52"/>
      <c r="XZ3" s="52"/>
      <c r="YA3" s="52"/>
      <c r="YB3" s="52"/>
      <c r="YC3" s="52"/>
      <c r="YD3" s="52"/>
      <c r="YE3" s="52"/>
      <c r="YF3" s="52"/>
      <c r="YG3" s="52"/>
      <c r="YH3" s="52"/>
      <c r="YI3" s="52"/>
      <c r="YJ3" s="52"/>
      <c r="YK3" s="52"/>
      <c r="YL3" s="52"/>
      <c r="YM3" s="52"/>
      <c r="YN3" s="52"/>
      <c r="YO3" s="52"/>
      <c r="YP3" s="52"/>
      <c r="YQ3" s="52"/>
      <c r="YR3" s="52"/>
      <c r="YS3" s="52"/>
      <c r="YT3" s="52"/>
      <c r="YU3" s="52"/>
      <c r="YV3" s="52"/>
      <c r="YW3" s="52"/>
      <c r="YX3" s="52"/>
      <c r="YY3" s="52"/>
      <c r="YZ3" s="52"/>
      <c r="ZA3" s="52"/>
      <c r="ZB3" s="52"/>
      <c r="ZC3" s="52"/>
      <c r="ZD3" s="52"/>
      <c r="ZE3" s="52"/>
      <c r="ZF3" s="52"/>
      <c r="ZG3" s="52"/>
      <c r="ZH3" s="52"/>
      <c r="ZI3" s="52"/>
      <c r="ZJ3" s="52"/>
      <c r="ZK3" s="52"/>
      <c r="ZL3" s="52"/>
      <c r="ZM3" s="52"/>
      <c r="ZN3" s="52"/>
      <c r="ZO3" s="52"/>
      <c r="ZP3" s="52"/>
      <c r="ZQ3" s="52"/>
      <c r="ZR3" s="52"/>
      <c r="ZS3" s="52"/>
      <c r="ZT3" s="52"/>
      <c r="ZU3" s="52"/>
      <c r="ZV3" s="52"/>
      <c r="ZW3" s="52"/>
      <c r="ZX3" s="52"/>
      <c r="ZY3" s="52"/>
      <c r="ZZ3" s="52"/>
      <c r="AAA3" s="52"/>
      <c r="AAB3" s="52"/>
      <c r="AAC3" s="52"/>
      <c r="AAD3" s="52"/>
      <c r="AAE3" s="52"/>
      <c r="AAF3" s="52"/>
      <c r="AAG3" s="52"/>
      <c r="AAH3" s="52"/>
      <c r="AAI3" s="52"/>
      <c r="AAJ3" s="52"/>
      <c r="AAK3" s="52"/>
      <c r="AAL3" s="52"/>
      <c r="AAM3" s="52"/>
      <c r="AAN3" s="52"/>
      <c r="AAO3" s="52"/>
      <c r="AAP3" s="52"/>
      <c r="AAQ3" s="52"/>
      <c r="AAR3" s="52"/>
      <c r="AAS3" s="52"/>
      <c r="AAT3" s="52"/>
      <c r="AAU3" s="52"/>
      <c r="AAV3" s="52"/>
      <c r="AAW3" s="52"/>
      <c r="AAX3" s="52"/>
      <c r="AAY3" s="52"/>
      <c r="AAZ3" s="52"/>
      <c r="ABA3" s="52"/>
      <c r="ABB3" s="52"/>
      <c r="ABC3" s="52"/>
      <c r="ABD3" s="52"/>
      <c r="ABE3" s="52"/>
      <c r="ABF3" s="52"/>
      <c r="ABG3" s="52"/>
      <c r="ABH3" s="52"/>
      <c r="ABI3" s="52"/>
      <c r="ABJ3" s="52"/>
      <c r="ABK3" s="52"/>
      <c r="ABL3" s="52"/>
      <c r="ABM3" s="52"/>
      <c r="ABN3" s="52"/>
      <c r="ABO3" s="52"/>
      <c r="ABP3" s="52"/>
      <c r="ABQ3" s="52"/>
      <c r="ABR3" s="52"/>
      <c r="ABS3" s="52"/>
      <c r="ABT3" s="52"/>
      <c r="ABU3" s="52"/>
      <c r="ABV3" s="52"/>
      <c r="ABW3" s="52"/>
      <c r="ABX3" s="52"/>
      <c r="ABY3" s="52"/>
      <c r="ABZ3" s="52"/>
      <c r="ACA3" s="52"/>
      <c r="ACB3" s="52"/>
      <c r="ACC3" s="52"/>
      <c r="ACD3" s="52"/>
      <c r="ACE3" s="52"/>
      <c r="ACF3" s="52"/>
      <c r="ACG3" s="52"/>
      <c r="ACH3" s="52"/>
      <c r="ACI3" s="52"/>
      <c r="ACJ3" s="52"/>
      <c r="ACK3" s="52"/>
      <c r="ACL3" s="52"/>
      <c r="ACM3" s="52"/>
      <c r="ACN3" s="52"/>
      <c r="ACO3" s="52"/>
      <c r="ACP3" s="52"/>
      <c r="ACQ3" s="52"/>
      <c r="ACR3" s="52"/>
      <c r="ACS3" s="52"/>
      <c r="ACT3" s="52"/>
      <c r="ACU3" s="52"/>
      <c r="ACV3" s="52"/>
      <c r="ACW3" s="52"/>
      <c r="ACX3" s="52"/>
      <c r="ACY3" s="52"/>
      <c r="ACZ3" s="52"/>
      <c r="ADA3" s="52"/>
      <c r="ADB3" s="52"/>
      <c r="ADC3" s="52"/>
      <c r="ADD3" s="52"/>
      <c r="ADE3" s="52"/>
      <c r="ADF3" s="52"/>
      <c r="ADG3" s="52"/>
      <c r="ADH3" s="52"/>
      <c r="ADI3" s="52"/>
      <c r="ADJ3" s="52"/>
      <c r="ADK3" s="52"/>
      <c r="ADL3" s="52"/>
      <c r="ADM3" s="52"/>
      <c r="ADN3" s="52"/>
      <c r="ADO3" s="52"/>
      <c r="ADP3" s="52"/>
      <c r="ADQ3" s="52"/>
      <c r="ADR3" s="52"/>
      <c r="ADS3" s="52"/>
      <c r="ADT3" s="52"/>
      <c r="ADU3" s="52"/>
      <c r="ADV3" s="52"/>
      <c r="ADW3" s="52"/>
      <c r="ADX3" s="52"/>
      <c r="ADY3" s="52"/>
      <c r="ADZ3" s="52"/>
      <c r="AEA3" s="52"/>
      <c r="AEB3" s="52"/>
      <c r="AEC3" s="52"/>
      <c r="AED3" s="52"/>
      <c r="AEE3" s="52"/>
      <c r="AEF3" s="52"/>
      <c r="AEG3" s="52"/>
      <c r="AEH3" s="52"/>
      <c r="AEI3" s="52"/>
      <c r="AEJ3" s="52"/>
      <c r="AEK3" s="52"/>
      <c r="AEL3" s="52"/>
      <c r="AEM3" s="52"/>
      <c r="AEN3" s="52"/>
      <c r="AEO3" s="52"/>
      <c r="AEP3" s="52"/>
      <c r="AEQ3" s="52"/>
      <c r="AER3" s="52"/>
      <c r="AES3" s="52"/>
      <c r="AET3" s="52"/>
      <c r="AEU3" s="52"/>
      <c r="AEV3" s="52"/>
      <c r="AEW3" s="52"/>
      <c r="AEX3" s="52"/>
      <c r="AEY3" s="52"/>
      <c r="AEZ3" s="52"/>
      <c r="AFA3" s="52"/>
      <c r="AFB3" s="52"/>
      <c r="AFC3" s="52"/>
      <c r="AFD3" s="52"/>
      <c r="AFE3" s="52"/>
      <c r="AFF3" s="52"/>
      <c r="AFG3" s="52"/>
      <c r="AFH3" s="52"/>
      <c r="AFI3" s="52"/>
      <c r="AFJ3" s="52"/>
      <c r="AFK3" s="52"/>
      <c r="AFL3" s="52"/>
      <c r="AFM3" s="52"/>
      <c r="AFN3" s="52"/>
      <c r="AFO3" s="52"/>
      <c r="AFP3" s="52"/>
      <c r="AFQ3" s="52"/>
      <c r="AFR3" s="52"/>
      <c r="AFS3" s="52"/>
      <c r="AFT3" s="52"/>
      <c r="AFU3" s="52"/>
      <c r="AFV3" s="52"/>
      <c r="AFW3" s="52"/>
      <c r="AFX3" s="52"/>
      <c r="AFY3" s="52"/>
      <c r="AFZ3" s="52"/>
      <c r="AGA3" s="52"/>
      <c r="AGB3" s="52"/>
      <c r="AGC3" s="52"/>
      <c r="AGD3" s="52"/>
      <c r="AGE3" s="52"/>
      <c r="AGF3" s="52"/>
      <c r="AGG3" s="52"/>
      <c r="AGH3" s="52"/>
      <c r="AGI3" s="52"/>
      <c r="AGJ3" s="52"/>
      <c r="AGK3" s="52"/>
      <c r="AGL3" s="52"/>
      <c r="AGM3" s="52"/>
      <c r="AGN3" s="52"/>
      <c r="AGO3" s="52"/>
      <c r="AGP3" s="52"/>
      <c r="AGQ3" s="52"/>
      <c r="AGR3" s="52"/>
      <c r="AGS3" s="52"/>
      <c r="AGT3" s="52"/>
      <c r="AGU3" s="52"/>
      <c r="AGV3" s="52"/>
      <c r="AGW3" s="52"/>
      <c r="AGX3" s="52"/>
      <c r="AGY3" s="52"/>
      <c r="AGZ3" s="52"/>
      <c r="AHA3" s="52"/>
      <c r="AHB3" s="52"/>
      <c r="AHC3" s="52"/>
      <c r="AHD3" s="52"/>
      <c r="AHE3" s="52"/>
      <c r="AHF3" s="52"/>
      <c r="AHG3" s="52"/>
      <c r="AHH3" s="52"/>
      <c r="AHI3" s="52"/>
      <c r="AHJ3" s="52"/>
      <c r="AHK3" s="52"/>
      <c r="AHL3" s="52"/>
      <c r="AHM3" s="52"/>
      <c r="AHN3" s="52"/>
      <c r="AHO3" s="52"/>
      <c r="AHP3" s="52"/>
      <c r="AHQ3" s="52"/>
      <c r="AHR3" s="52"/>
      <c r="AHS3" s="52"/>
      <c r="AHT3" s="52"/>
      <c r="AHU3" s="52"/>
      <c r="AHV3" s="52"/>
      <c r="AHW3" s="52"/>
      <c r="AHX3" s="52"/>
      <c r="AHY3" s="52"/>
      <c r="AHZ3" s="52"/>
      <c r="AIA3" s="52"/>
      <c r="AIB3" s="52"/>
      <c r="AIC3" s="52"/>
      <c r="AID3" s="52"/>
      <c r="AIE3" s="52"/>
      <c r="AIF3" s="52"/>
      <c r="AIG3" s="52"/>
      <c r="AIH3" s="52"/>
      <c r="AII3" s="52"/>
      <c r="AIJ3" s="52"/>
      <c r="AIK3" s="52"/>
      <c r="AIL3" s="52"/>
      <c r="AIM3" s="52"/>
      <c r="AIN3" s="52"/>
      <c r="AIO3" s="52"/>
      <c r="AIP3" s="52"/>
      <c r="AIQ3" s="52"/>
      <c r="AIR3" s="52"/>
      <c r="AIS3" s="52"/>
      <c r="AIT3" s="52"/>
      <c r="AIU3" s="52"/>
      <c r="AIV3" s="52"/>
      <c r="AIW3" s="52"/>
      <c r="AIX3" s="52"/>
      <c r="AIY3" s="52"/>
      <c r="AIZ3" s="52"/>
      <c r="AJA3" s="52"/>
      <c r="AJB3" s="52"/>
      <c r="AJC3" s="52"/>
      <c r="AJD3" s="52"/>
      <c r="AJE3" s="52"/>
      <c r="AJF3" s="52"/>
      <c r="AJG3" s="52"/>
      <c r="AJH3" s="52"/>
      <c r="AJI3" s="52"/>
      <c r="AJJ3" s="52"/>
      <c r="AJK3" s="52"/>
      <c r="AJL3" s="52"/>
      <c r="AJM3" s="52"/>
      <c r="AJN3" s="52"/>
      <c r="AJO3" s="52"/>
      <c r="AJP3" s="52"/>
      <c r="AJQ3" s="52"/>
      <c r="AJR3" s="52"/>
      <c r="AJS3" s="52"/>
      <c r="AJT3" s="52"/>
      <c r="AJU3" s="52"/>
      <c r="AJV3" s="52"/>
      <c r="AJW3" s="52"/>
      <c r="AJX3" s="52"/>
      <c r="AJY3" s="52"/>
      <c r="AJZ3" s="52"/>
      <c r="AKA3" s="52"/>
      <c r="AKB3" s="52"/>
      <c r="AKC3" s="52"/>
      <c r="AKD3" s="52"/>
      <c r="AKE3" s="52"/>
      <c r="AKF3" s="52"/>
      <c r="AKG3" s="52"/>
      <c r="AKH3" s="52"/>
      <c r="AKI3" s="52"/>
      <c r="AKJ3" s="52"/>
      <c r="AKK3" s="52"/>
      <c r="AKL3" s="52"/>
      <c r="AKM3" s="52"/>
      <c r="AKN3" s="52"/>
      <c r="AKO3" s="52"/>
      <c r="AKP3" s="52"/>
      <c r="AKQ3" s="52"/>
      <c r="AKR3" s="52"/>
      <c r="AKS3" s="52"/>
      <c r="AKT3" s="52"/>
      <c r="AKU3" s="52"/>
      <c r="AKV3" s="52"/>
      <c r="AKW3" s="52"/>
      <c r="AKX3" s="52"/>
      <c r="AKY3" s="52"/>
      <c r="AKZ3" s="52"/>
      <c r="ALA3" s="52"/>
      <c r="ALB3" s="52"/>
      <c r="ALC3" s="52"/>
      <c r="ALD3" s="52"/>
      <c r="ALE3" s="52"/>
      <c r="ALF3" s="52"/>
      <c r="ALG3" s="52"/>
      <c r="ALH3" s="52"/>
      <c r="ALI3" s="52"/>
      <c r="ALJ3" s="52"/>
      <c r="ALK3" s="52"/>
      <c r="ALL3" s="52"/>
      <c r="ALM3" s="52"/>
      <c r="ALN3" s="52"/>
      <c r="ALO3" s="52"/>
      <c r="ALP3" s="52"/>
      <c r="ALQ3" s="52"/>
      <c r="ALR3" s="52"/>
      <c r="ALS3" s="52"/>
      <c r="ALT3" s="52"/>
      <c r="ALU3" s="52"/>
      <c r="ALV3" s="52"/>
      <c r="ALW3" s="52"/>
      <c r="ALX3" s="52"/>
      <c r="ALY3" s="52"/>
      <c r="ALZ3" s="52"/>
      <c r="AMA3" s="52"/>
      <c r="AMB3" s="52"/>
      <c r="AMC3" s="52"/>
      <c r="AMD3" s="52"/>
      <c r="AME3" s="52"/>
      <c r="AMF3" s="52"/>
    </row>
    <row r="4" spans="1:1020" ht="18.75" x14ac:dyDescent="0.25">
      <c r="A4" s="30" t="s">
        <v>819</v>
      </c>
      <c r="B4" s="30" t="s">
        <v>859</v>
      </c>
      <c r="C4" s="39" t="s">
        <v>9</v>
      </c>
      <c r="D4" s="31" t="s">
        <v>9</v>
      </c>
      <c r="E4" s="30" t="s">
        <v>860</v>
      </c>
      <c r="F4" s="32">
        <v>0</v>
      </c>
      <c r="G4" s="33">
        <v>0</v>
      </c>
      <c r="H4" s="34">
        <v>1</v>
      </c>
      <c r="I4" s="30">
        <v>0</v>
      </c>
    </row>
    <row r="5" spans="1:1020" ht="18.75" x14ac:dyDescent="0.25">
      <c r="A5" s="52" t="s">
        <v>610</v>
      </c>
      <c r="B5" s="52" t="s">
        <v>898</v>
      </c>
      <c r="C5" s="53" t="s">
        <v>9</v>
      </c>
      <c r="D5" s="54" t="s">
        <v>9</v>
      </c>
      <c r="E5" s="52" t="s">
        <v>899</v>
      </c>
      <c r="F5" s="75">
        <v>0.05</v>
      </c>
      <c r="G5" s="76">
        <v>1.4999999999999999E-2</v>
      </c>
      <c r="H5" s="55">
        <v>1</v>
      </c>
      <c r="I5" s="52">
        <v>0</v>
      </c>
    </row>
    <row r="6" spans="1:1020" ht="18.75" x14ac:dyDescent="0.25">
      <c r="A6" s="52" t="s">
        <v>611</v>
      </c>
      <c r="B6" s="52" t="s">
        <v>898</v>
      </c>
      <c r="C6" s="53" t="s">
        <v>9</v>
      </c>
      <c r="D6" s="54" t="s">
        <v>9</v>
      </c>
      <c r="E6" s="52" t="s">
        <v>900</v>
      </c>
      <c r="F6" s="75">
        <v>0.05</v>
      </c>
      <c r="G6" s="76">
        <v>1.4999999999999999E-2</v>
      </c>
      <c r="H6" s="55">
        <v>1</v>
      </c>
      <c r="I6" s="52">
        <v>0</v>
      </c>
    </row>
    <row r="7" spans="1:1020" ht="18.75" x14ac:dyDescent="0.25">
      <c r="A7" s="52" t="s">
        <v>610</v>
      </c>
      <c r="B7" s="52" t="s">
        <v>16</v>
      </c>
      <c r="C7" s="66" t="s">
        <v>881</v>
      </c>
      <c r="D7" s="54" t="s">
        <v>9</v>
      </c>
      <c r="E7" s="52" t="s">
        <v>1162</v>
      </c>
      <c r="F7" s="75">
        <v>4.9000000000000002E-2</v>
      </c>
      <c r="G7" s="76">
        <v>5.0999999999999997E-2</v>
      </c>
      <c r="H7" s="55">
        <v>1</v>
      </c>
      <c r="I7" s="52">
        <v>0</v>
      </c>
    </row>
    <row r="8" spans="1:1020" ht="18.75" x14ac:dyDescent="0.25">
      <c r="A8" s="52" t="s">
        <v>611</v>
      </c>
      <c r="B8" s="52" t="s">
        <v>16</v>
      </c>
      <c r="C8" s="66" t="s">
        <v>881</v>
      </c>
      <c r="D8" s="54" t="s">
        <v>9</v>
      </c>
      <c r="E8" s="52" t="s">
        <v>1161</v>
      </c>
      <c r="F8" s="75">
        <v>4.9000000000000002E-2</v>
      </c>
      <c r="G8" s="76">
        <v>5.0999999999999997E-2</v>
      </c>
      <c r="H8" s="55">
        <v>1</v>
      </c>
      <c r="I8" s="52">
        <v>0</v>
      </c>
    </row>
    <row r="9" spans="1:1020" ht="18.75" x14ac:dyDescent="0.25">
      <c r="A9" s="52" t="s">
        <v>826</v>
      </c>
      <c r="B9" s="52" t="s">
        <v>885</v>
      </c>
      <c r="C9" s="53" t="s">
        <v>9</v>
      </c>
      <c r="D9" s="54" t="s">
        <v>9</v>
      </c>
      <c r="E9" s="52" t="s">
        <v>886</v>
      </c>
      <c r="F9" s="75">
        <v>0</v>
      </c>
      <c r="G9" s="76">
        <v>0</v>
      </c>
      <c r="H9" s="55">
        <v>1</v>
      </c>
      <c r="I9" s="52">
        <v>0</v>
      </c>
    </row>
    <row r="10" spans="1:1020" ht="18.75" x14ac:dyDescent="0.25">
      <c r="A10" s="52" t="s">
        <v>825</v>
      </c>
      <c r="B10" s="52" t="s">
        <v>25</v>
      </c>
      <c r="C10" s="53" t="s">
        <v>893</v>
      </c>
      <c r="D10" s="54" t="s">
        <v>891</v>
      </c>
      <c r="E10" s="57" t="s">
        <v>892</v>
      </c>
      <c r="F10" s="75">
        <v>0</v>
      </c>
      <c r="G10" s="76">
        <v>0</v>
      </c>
      <c r="H10" s="55">
        <v>1</v>
      </c>
      <c r="I10" s="52">
        <v>0</v>
      </c>
    </row>
    <row r="11" spans="1:1020" ht="18.75" x14ac:dyDescent="0.25">
      <c r="A11" s="52" t="s">
        <v>819</v>
      </c>
      <c r="B11" s="52" t="s">
        <v>859</v>
      </c>
      <c r="C11" s="53" t="s">
        <v>9</v>
      </c>
      <c r="D11" s="54" t="s">
        <v>9</v>
      </c>
      <c r="E11" s="52" t="s">
        <v>903</v>
      </c>
      <c r="F11" s="75">
        <v>0</v>
      </c>
      <c r="G11" s="76">
        <v>0</v>
      </c>
      <c r="H11" s="55">
        <v>1</v>
      </c>
      <c r="I11" s="52">
        <v>0</v>
      </c>
    </row>
    <row r="12" spans="1:1020" ht="18.75" x14ac:dyDescent="0.25">
      <c r="A12" s="52" t="s">
        <v>825</v>
      </c>
      <c r="B12" s="52" t="s">
        <v>25</v>
      </c>
      <c r="C12" s="53" t="s">
        <v>613</v>
      </c>
      <c r="D12" s="54">
        <v>5</v>
      </c>
      <c r="E12" s="57" t="s">
        <v>118</v>
      </c>
      <c r="F12" s="75">
        <v>0</v>
      </c>
      <c r="G12" s="76">
        <v>0</v>
      </c>
      <c r="H12" s="55">
        <v>1</v>
      </c>
      <c r="I12" s="52">
        <v>0</v>
      </c>
    </row>
    <row r="13" spans="1:1020" ht="18.75" x14ac:dyDescent="0.25">
      <c r="A13" s="52" t="s">
        <v>825</v>
      </c>
      <c r="B13" s="52" t="s">
        <v>25</v>
      </c>
      <c r="C13" s="53">
        <v>13</v>
      </c>
      <c r="D13" s="54">
        <v>5</v>
      </c>
      <c r="E13" s="57" t="s">
        <v>614</v>
      </c>
      <c r="F13" s="75">
        <v>0</v>
      </c>
      <c r="G13" s="76">
        <v>0</v>
      </c>
      <c r="H13" s="55">
        <v>1</v>
      </c>
      <c r="I13" s="52">
        <v>0</v>
      </c>
    </row>
    <row r="14" spans="1:1020" ht="18.75" x14ac:dyDescent="0.25">
      <c r="A14" s="52" t="s">
        <v>825</v>
      </c>
      <c r="B14" s="52" t="s">
        <v>25</v>
      </c>
      <c r="C14" s="53" t="s">
        <v>615</v>
      </c>
      <c r="D14" s="54">
        <v>1</v>
      </c>
      <c r="E14" s="57" t="s">
        <v>119</v>
      </c>
      <c r="F14" s="75">
        <v>0</v>
      </c>
      <c r="G14" s="76">
        <v>0</v>
      </c>
      <c r="H14" s="55">
        <v>1</v>
      </c>
      <c r="I14" s="52">
        <v>0</v>
      </c>
    </row>
    <row r="15" spans="1:1020" ht="18.75" x14ac:dyDescent="0.25">
      <c r="A15" s="52" t="s">
        <v>825</v>
      </c>
      <c r="B15" s="52" t="s">
        <v>25</v>
      </c>
      <c r="C15" s="53" t="s">
        <v>1298</v>
      </c>
      <c r="D15" s="54">
        <v>1</v>
      </c>
      <c r="E15" s="57" t="s">
        <v>32</v>
      </c>
      <c r="F15" s="75">
        <v>0</v>
      </c>
      <c r="G15" s="76">
        <v>0</v>
      </c>
      <c r="H15" s="55">
        <v>1</v>
      </c>
      <c r="I15" s="52">
        <v>0</v>
      </c>
    </row>
  </sheetData>
  <conditionalFormatting sqref="A4:I15">
    <cfRule type="expression" dxfId="458" priority="15">
      <formula>$A4=$J$10</formula>
    </cfRule>
    <cfRule type="expression" dxfId="457" priority="16">
      <formula>$A4=$J$9</formula>
    </cfRule>
    <cfRule type="expression" dxfId="456" priority="17">
      <formula>$A4=$J$8</formula>
    </cfRule>
    <cfRule type="expression" dxfId="455" priority="18">
      <formula>$D4=$J$7</formula>
    </cfRule>
    <cfRule type="expression" dxfId="454" priority="19">
      <formula>$D4=$J$6</formula>
    </cfRule>
    <cfRule type="expression" dxfId="453" priority="20">
      <formula>$D4=$J$4</formula>
    </cfRule>
    <cfRule type="expression" dxfId="452" priority="21">
      <formula>$D4=$J$1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B3F99412-C10D-4CF5-96EA-147351591B05}">
            <xm:f>Завершение!$A2=Завершение!$J$8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" id="{FC72917A-7ED5-4E62-A77A-7023CB2B9ACF}">
            <xm:f>Завершение!$A2=Завершение!$J$7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0" id="{938231B2-812B-4FB3-A9B2-1D13848B7D68}">
            <xm:f>Завершение!$A2=Завершение!$J$6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" id="{F4841B8E-8C3F-4137-A6A3-BCBB5C5D3AA1}">
            <xm:f>Завершение!$D2=Завершение!$J$5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14C130CD-B079-44FD-A5D2-4734146DE390}">
            <xm:f>Завершение!$D2=Завершение!$J$4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407DF0B0-642C-49D1-A3C4-CF5B979E40C4}">
            <xm:f>Завершение!$D2=Завершение!$J$2</xm:f>
            <x14:dxf>
              <fill>
                <patternFill>
                  <bgColor theme="8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1985E283-5BD7-4465-B482-23BF760EA86E}">
            <xm:f>Завершение!$D2=Завершение!$J$1</xm:f>
            <x14:dxf>
              <fill>
                <patternFill>
                  <bgColor theme="9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A3:I3</xm:sqref>
        </x14:conditionalFormatting>
        <x14:conditionalFormatting xmlns:xm="http://schemas.microsoft.com/office/excel/2006/main">
          <x14:cfRule type="expression" priority="1" id="{8962D134-B307-4EC0-B1BD-B7B817753ECE}">
            <xm:f>Завершение!$A2=Завершение!$J$8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F04271EA-A3FF-4F4F-B9B3-DD08F524E88F}">
            <xm:f>Завершение!$A2=Завершение!$J$7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" id="{100708EC-DA6A-48C4-A126-1CCDF2BDECAF}">
            <xm:f>Завершение!$A2=Завершение!$J$6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69498429-D3F3-4B83-8C0B-BB3408DC05E3}">
            <xm:f>Завершение!$D2=Завершение!$J$5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DDBD5B7A-173E-4460-AC17-BB6175D2188C}">
            <xm:f>Завершение!$D2=Завершение!$J$4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AE0C4F0D-AA3E-4CE3-883F-E8DC79666625}">
            <xm:f>Завершение!$D2=Завершение!$J$2</xm:f>
            <x14:dxf>
              <fill>
                <patternFill>
                  <bgColor theme="8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" id="{8C6755BC-9A0E-4169-AE47-EFD2D32F663B}">
            <xm:f>Завершение!$D2=Завершение!$J$1</xm:f>
            <x14:dxf>
              <fill>
                <patternFill>
                  <bgColor theme="9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519"/>
  <sheetViews>
    <sheetView topLeftCell="B496" zoomScale="85" zoomScaleNormal="85" workbookViewId="0">
      <selection activeCell="G511" sqref="G511"/>
    </sheetView>
  </sheetViews>
  <sheetFormatPr defaultColWidth="35.7109375" defaultRowHeight="18.75" x14ac:dyDescent="0.3"/>
  <cols>
    <col min="1" max="1" width="23.42578125" style="52" customWidth="1"/>
    <col min="2" max="2" width="37.5703125" style="86" customWidth="1"/>
    <col min="3" max="3" width="45.7109375" style="53" customWidth="1"/>
    <col min="4" max="4" width="39.140625" style="54" customWidth="1"/>
    <col min="5" max="5" width="128.7109375" style="52" customWidth="1"/>
    <col min="6" max="6" width="20.42578125" style="75" customWidth="1"/>
    <col min="7" max="7" width="22.7109375" style="76" customWidth="1"/>
    <col min="8" max="8" width="20.140625" style="55" customWidth="1"/>
    <col min="9" max="9" width="14" style="52" customWidth="1"/>
    <col min="10" max="10" width="35.7109375" style="52"/>
    <col min="11" max="11" width="39.140625" style="56" customWidth="1"/>
    <col min="12" max="1020" width="35.7109375" style="52"/>
    <col min="1021" max="16384" width="35.7109375" style="50"/>
  </cols>
  <sheetData>
    <row r="1" spans="1:1020" ht="20.100000000000001" customHeight="1" x14ac:dyDescent="0.3">
      <c r="A1" s="44" t="s">
        <v>0</v>
      </c>
      <c r="B1" s="85" t="s">
        <v>1</v>
      </c>
      <c r="C1" s="45" t="s">
        <v>2</v>
      </c>
      <c r="D1" s="46" t="s">
        <v>851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  <c r="J1" s="57">
        <v>1</v>
      </c>
      <c r="K1" s="51" t="s">
        <v>852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  <c r="AMF1" s="50"/>
    </row>
    <row r="2" spans="1:1020" s="29" customFormat="1" ht="20.100000000000001" customHeight="1" x14ac:dyDescent="0.3">
      <c r="A2" s="52" t="s">
        <v>825</v>
      </c>
      <c r="B2" s="86" t="s">
        <v>25</v>
      </c>
      <c r="C2" s="53" t="s">
        <v>619</v>
      </c>
      <c r="D2" s="54">
        <v>5</v>
      </c>
      <c r="E2" s="52" t="s">
        <v>914</v>
      </c>
      <c r="F2" s="75">
        <v>0</v>
      </c>
      <c r="G2" s="76">
        <v>0</v>
      </c>
      <c r="H2" s="55">
        <v>1</v>
      </c>
      <c r="I2" s="52">
        <v>0</v>
      </c>
      <c r="J2" s="57">
        <v>2</v>
      </c>
      <c r="K2" s="35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0" ht="20.100000000000001" customHeight="1" x14ac:dyDescent="0.3">
      <c r="A3" s="52" t="s">
        <v>825</v>
      </c>
      <c r="B3" s="86" t="s">
        <v>25</v>
      </c>
      <c r="C3" s="53">
        <v>13</v>
      </c>
      <c r="D3" s="54">
        <v>1</v>
      </c>
      <c r="E3" s="52" t="s">
        <v>915</v>
      </c>
      <c r="F3" s="75">
        <v>0</v>
      </c>
      <c r="G3" s="76">
        <v>0</v>
      </c>
      <c r="H3" s="55">
        <v>1</v>
      </c>
      <c r="I3" s="52">
        <v>0</v>
      </c>
      <c r="J3" s="57">
        <v>3</v>
      </c>
      <c r="K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4" spans="1:1020" ht="20.100000000000001" customHeight="1" x14ac:dyDescent="0.3">
      <c r="A4" s="52" t="s">
        <v>825</v>
      </c>
      <c r="B4" s="86" t="s">
        <v>25</v>
      </c>
      <c r="C4" s="53" t="s">
        <v>620</v>
      </c>
      <c r="D4" s="54">
        <v>4</v>
      </c>
      <c r="E4" s="52" t="s">
        <v>916</v>
      </c>
      <c r="F4" s="75">
        <v>0</v>
      </c>
      <c r="G4" s="76">
        <v>0</v>
      </c>
      <c r="H4" s="55">
        <v>1</v>
      </c>
      <c r="I4" s="52">
        <v>0</v>
      </c>
      <c r="J4" s="57">
        <v>4</v>
      </c>
      <c r="K4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5" spans="1:1020" ht="20.100000000000001" customHeight="1" x14ac:dyDescent="0.3">
      <c r="A5" s="52" t="s">
        <v>15</v>
      </c>
      <c r="B5" s="86" t="s">
        <v>1167</v>
      </c>
      <c r="C5" s="53" t="s">
        <v>9</v>
      </c>
      <c r="D5" s="54" t="s">
        <v>9</v>
      </c>
      <c r="E5" s="52" t="s">
        <v>122</v>
      </c>
      <c r="F5" s="75">
        <v>-0.02</v>
      </c>
      <c r="G5" s="76">
        <v>0.02</v>
      </c>
      <c r="H5" s="55">
        <v>1</v>
      </c>
      <c r="I5" s="52">
        <v>0</v>
      </c>
      <c r="J5" s="57">
        <v>5</v>
      </c>
      <c r="K5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6" spans="1:1020" ht="20.100000000000001" customHeight="1" x14ac:dyDescent="0.3">
      <c r="A6" s="52" t="s">
        <v>825</v>
      </c>
      <c r="B6" s="86" t="s">
        <v>28</v>
      </c>
      <c r="C6" s="53" t="s">
        <v>620</v>
      </c>
      <c r="D6" s="54">
        <v>4</v>
      </c>
      <c r="E6" s="52" t="s">
        <v>918</v>
      </c>
      <c r="F6" s="75">
        <v>0</v>
      </c>
      <c r="G6" s="76">
        <v>0</v>
      </c>
      <c r="H6" s="55">
        <v>1</v>
      </c>
      <c r="I6" s="52">
        <v>0</v>
      </c>
      <c r="J6" s="57" t="s">
        <v>826</v>
      </c>
      <c r="K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7" spans="1:1020" ht="20.100000000000001" customHeight="1" x14ac:dyDescent="0.3">
      <c r="A7" s="52" t="s">
        <v>826</v>
      </c>
      <c r="B7" s="86" t="s">
        <v>25</v>
      </c>
      <c r="C7" s="53" t="s">
        <v>621</v>
      </c>
      <c r="D7" s="54" t="s">
        <v>9</v>
      </c>
      <c r="E7" s="52" t="s">
        <v>917</v>
      </c>
      <c r="F7" s="75">
        <v>0</v>
      </c>
      <c r="G7" s="76">
        <v>0</v>
      </c>
      <c r="H7" s="55">
        <v>1</v>
      </c>
      <c r="I7" s="52">
        <v>0</v>
      </c>
      <c r="J7" s="57" t="s">
        <v>819</v>
      </c>
      <c r="K7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8" spans="1:1020" ht="20.100000000000001" customHeight="1" x14ac:dyDescent="0.3">
      <c r="A8" s="52" t="s">
        <v>610</v>
      </c>
      <c r="B8" s="86" t="s">
        <v>10</v>
      </c>
      <c r="C8" s="53">
        <v>0</v>
      </c>
      <c r="D8" s="54" t="s">
        <v>9</v>
      </c>
      <c r="E8" s="52" t="s">
        <v>1128</v>
      </c>
      <c r="F8" s="75">
        <v>-0.1</v>
      </c>
      <c r="G8" s="76">
        <v>0.1</v>
      </c>
      <c r="H8" s="55">
        <v>1</v>
      </c>
      <c r="I8" s="52">
        <v>0</v>
      </c>
      <c r="J8" s="57" t="s">
        <v>12</v>
      </c>
      <c r="K8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9" spans="1:1020" ht="20.100000000000001" customHeight="1" x14ac:dyDescent="0.3">
      <c r="A9" s="52" t="s">
        <v>610</v>
      </c>
      <c r="B9" s="86" t="s">
        <v>11</v>
      </c>
      <c r="C9" s="53" t="s">
        <v>9</v>
      </c>
      <c r="D9" s="54" t="s">
        <v>9</v>
      </c>
      <c r="E9" s="52" t="s">
        <v>272</v>
      </c>
      <c r="F9" s="75">
        <v>0</v>
      </c>
      <c r="G9" s="76">
        <v>0</v>
      </c>
      <c r="H9" s="55">
        <v>1</v>
      </c>
      <c r="I9" s="52">
        <v>0</v>
      </c>
      <c r="J9" s="57"/>
      <c r="K9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0" spans="1:1020" ht="20.100000000000001" customHeight="1" x14ac:dyDescent="0.3">
      <c r="A10" s="52" t="s">
        <v>825</v>
      </c>
      <c r="B10" s="86" t="s">
        <v>25</v>
      </c>
      <c r="C10" s="53">
        <v>8</v>
      </c>
      <c r="D10" s="54">
        <v>1</v>
      </c>
      <c r="E10" s="52" t="s">
        <v>919</v>
      </c>
      <c r="F10" s="75">
        <v>0</v>
      </c>
      <c r="G10" s="76">
        <v>0</v>
      </c>
      <c r="H10" s="55">
        <v>1</v>
      </c>
      <c r="I10" s="52">
        <v>0</v>
      </c>
      <c r="J10" s="57"/>
      <c r="K10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1" spans="1:1020" ht="20.100000000000001" customHeight="1" x14ac:dyDescent="0.3">
      <c r="A11" s="52" t="s">
        <v>825</v>
      </c>
      <c r="B11" s="86" t="s">
        <v>25</v>
      </c>
      <c r="C11" s="53">
        <v>28</v>
      </c>
      <c r="D11" s="54">
        <v>2</v>
      </c>
      <c r="E11" s="52" t="s">
        <v>919</v>
      </c>
      <c r="F11" s="75">
        <v>0</v>
      </c>
      <c r="G11" s="76">
        <v>0</v>
      </c>
      <c r="H11" s="55">
        <v>1</v>
      </c>
      <c r="I11" s="52">
        <v>0</v>
      </c>
      <c r="K11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2" spans="1:1020" ht="20.100000000000001" customHeight="1" x14ac:dyDescent="0.3">
      <c r="A12" s="52" t="s">
        <v>15</v>
      </c>
      <c r="B12" s="86" t="s">
        <v>1167</v>
      </c>
      <c r="C12" s="53" t="s">
        <v>9</v>
      </c>
      <c r="D12" s="54" t="s">
        <v>9</v>
      </c>
      <c r="E12" s="52" t="s">
        <v>123</v>
      </c>
      <c r="F12" s="75">
        <v>-0.01</v>
      </c>
      <c r="G12" s="76">
        <v>0.01</v>
      </c>
      <c r="H12" s="55">
        <v>1</v>
      </c>
      <c r="I12" s="52">
        <v>0</v>
      </c>
      <c r="K12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3" spans="1:1020" ht="20.100000000000001" customHeight="1" x14ac:dyDescent="0.3">
      <c r="A13" s="52" t="s">
        <v>825</v>
      </c>
      <c r="B13" s="86" t="s">
        <v>28</v>
      </c>
      <c r="C13" s="53">
        <v>28</v>
      </c>
      <c r="D13" s="54">
        <v>2</v>
      </c>
      <c r="E13" s="52" t="s">
        <v>922</v>
      </c>
      <c r="F13" s="75">
        <v>0</v>
      </c>
      <c r="G13" s="76">
        <v>0</v>
      </c>
      <c r="H13" s="55">
        <v>1</v>
      </c>
      <c r="I13" s="52">
        <v>0</v>
      </c>
      <c r="K1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4" spans="1:1020" ht="20.100000000000001" customHeight="1" x14ac:dyDescent="0.3">
      <c r="A14" s="52" t="s">
        <v>825</v>
      </c>
      <c r="B14" s="86" t="s">
        <v>28</v>
      </c>
      <c r="C14" s="53">
        <v>8</v>
      </c>
      <c r="D14" s="54">
        <v>1</v>
      </c>
      <c r="E14" s="52" t="s">
        <v>922</v>
      </c>
      <c r="F14" s="75">
        <v>0</v>
      </c>
      <c r="G14" s="76">
        <v>0</v>
      </c>
      <c r="H14" s="55">
        <v>1</v>
      </c>
      <c r="I14" s="52">
        <v>0</v>
      </c>
      <c r="K14" s="56">
        <f t="shared" ref="K14:K39" si="0">IF(ISNUMBER(SEARCH("MK_", A2)), IF(ISNUMBER(SEARCH("1", A2)), 1, IF(ISNUMBER(SEARCH("2", A2)), 2, IF(ISNUMBER(SEARCH("3", A2)), 3, IF(ISNUMBER(SEARCH("4", A2)), 4, IF(ISNUMBER(SEARCH("5", A2)), 5, "-"))))),D2)</f>
        <v>5</v>
      </c>
    </row>
    <row r="15" spans="1:1020" ht="20.100000000000001" customHeight="1" x14ac:dyDescent="0.3">
      <c r="A15" s="52" t="s">
        <v>826</v>
      </c>
      <c r="B15" s="86" t="s">
        <v>28</v>
      </c>
      <c r="C15" s="53">
        <v>128</v>
      </c>
      <c r="D15" s="54" t="s">
        <v>9</v>
      </c>
      <c r="E15" s="52" t="s">
        <v>622</v>
      </c>
      <c r="F15" s="75">
        <v>0</v>
      </c>
      <c r="G15" s="76">
        <v>0</v>
      </c>
      <c r="H15" s="55">
        <v>1</v>
      </c>
      <c r="I15" s="52">
        <v>0</v>
      </c>
      <c r="K15" s="56">
        <f t="shared" si="0"/>
        <v>1</v>
      </c>
    </row>
    <row r="16" spans="1:1020" ht="20.100000000000001" customHeight="1" x14ac:dyDescent="0.3">
      <c r="A16" s="52" t="s">
        <v>826</v>
      </c>
      <c r="B16" s="86" t="s">
        <v>25</v>
      </c>
      <c r="C16" s="53">
        <v>73</v>
      </c>
      <c r="D16" s="54" t="s">
        <v>9</v>
      </c>
      <c r="E16" s="52" t="s">
        <v>908</v>
      </c>
      <c r="F16" s="75">
        <v>0</v>
      </c>
      <c r="G16" s="76">
        <v>0</v>
      </c>
      <c r="H16" s="55">
        <v>1</v>
      </c>
      <c r="I16" s="52">
        <v>0</v>
      </c>
      <c r="K16" s="56">
        <f t="shared" si="0"/>
        <v>4</v>
      </c>
    </row>
    <row r="17" spans="1:11" ht="20.100000000000001" customHeight="1" x14ac:dyDescent="0.3">
      <c r="A17" s="52" t="s">
        <v>825</v>
      </c>
      <c r="B17" s="86" t="s">
        <v>25</v>
      </c>
      <c r="C17" s="53" t="s">
        <v>620</v>
      </c>
      <c r="D17" s="54">
        <v>4</v>
      </c>
      <c r="E17" s="52" t="s">
        <v>909</v>
      </c>
      <c r="F17" s="75">
        <v>0</v>
      </c>
      <c r="G17" s="76">
        <v>0</v>
      </c>
      <c r="H17" s="55">
        <v>1</v>
      </c>
      <c r="I17" s="52">
        <v>0</v>
      </c>
      <c r="K17" s="56" t="str">
        <f t="shared" si="0"/>
        <v>-</v>
      </c>
    </row>
    <row r="18" spans="1:11" ht="20.100000000000001" customHeight="1" x14ac:dyDescent="0.3">
      <c r="A18" s="52" t="s">
        <v>15</v>
      </c>
      <c r="B18" s="86" t="s">
        <v>1167</v>
      </c>
      <c r="C18" s="53" t="s">
        <v>9</v>
      </c>
      <c r="D18" s="54" t="s">
        <v>9</v>
      </c>
      <c r="E18" s="52" t="s">
        <v>972</v>
      </c>
      <c r="F18" s="75">
        <v>-0.03</v>
      </c>
      <c r="G18" s="76">
        <v>0.03</v>
      </c>
      <c r="H18" s="55">
        <v>1</v>
      </c>
      <c r="I18" s="52">
        <v>0</v>
      </c>
      <c r="K18" s="56">
        <f t="shared" si="0"/>
        <v>4</v>
      </c>
    </row>
    <row r="19" spans="1:11" ht="20.100000000000001" customHeight="1" x14ac:dyDescent="0.3">
      <c r="A19" s="52" t="s">
        <v>825</v>
      </c>
      <c r="B19" s="86" t="s">
        <v>28</v>
      </c>
      <c r="C19" s="53" t="s">
        <v>620</v>
      </c>
      <c r="D19" s="54">
        <v>4</v>
      </c>
      <c r="E19" s="52" t="s">
        <v>910</v>
      </c>
      <c r="F19" s="75">
        <v>0</v>
      </c>
      <c r="G19" s="76">
        <v>0</v>
      </c>
      <c r="H19" s="55">
        <v>1</v>
      </c>
      <c r="I19" s="52">
        <v>0</v>
      </c>
      <c r="K19" s="56" t="str">
        <f t="shared" si="0"/>
        <v>-</v>
      </c>
    </row>
    <row r="20" spans="1:11" ht="20.100000000000001" customHeight="1" x14ac:dyDescent="0.3">
      <c r="A20" s="52" t="s">
        <v>826</v>
      </c>
      <c r="B20" s="86" t="s">
        <v>28</v>
      </c>
      <c r="C20" s="53">
        <v>73</v>
      </c>
      <c r="D20" s="54" t="s">
        <v>9</v>
      </c>
      <c r="E20" s="52" t="s">
        <v>907</v>
      </c>
      <c r="F20" s="75">
        <v>0</v>
      </c>
      <c r="G20" s="76">
        <v>0</v>
      </c>
      <c r="H20" s="55">
        <v>1</v>
      </c>
      <c r="I20" s="52">
        <v>0</v>
      </c>
      <c r="K20" s="56" t="str">
        <f t="shared" si="0"/>
        <v>-</v>
      </c>
    </row>
    <row r="21" spans="1:11" ht="20.100000000000001" customHeight="1" x14ac:dyDescent="0.3">
      <c r="A21" s="52" t="s">
        <v>610</v>
      </c>
      <c r="B21" s="86" t="s">
        <v>14</v>
      </c>
      <c r="C21" s="53" t="s">
        <v>9</v>
      </c>
      <c r="D21" s="54" t="s">
        <v>9</v>
      </c>
      <c r="E21" s="52" t="s">
        <v>271</v>
      </c>
      <c r="F21" s="75">
        <v>0</v>
      </c>
      <c r="G21" s="76">
        <v>0</v>
      </c>
      <c r="H21" s="55">
        <v>1</v>
      </c>
      <c r="I21" s="52">
        <v>0</v>
      </c>
      <c r="K21" s="56" t="str">
        <f t="shared" si="0"/>
        <v>-</v>
      </c>
    </row>
    <row r="22" spans="1:11" ht="20.100000000000001" customHeight="1" x14ac:dyDescent="0.3">
      <c r="A22" s="52" t="s">
        <v>826</v>
      </c>
      <c r="B22" s="86" t="s">
        <v>25</v>
      </c>
      <c r="C22" s="53">
        <v>128</v>
      </c>
      <c r="D22" s="54" t="s">
        <v>9</v>
      </c>
      <c r="E22" s="52" t="s">
        <v>623</v>
      </c>
      <c r="F22" s="75">
        <v>0</v>
      </c>
      <c r="G22" s="76">
        <v>0</v>
      </c>
      <c r="H22" s="55">
        <v>1</v>
      </c>
      <c r="I22" s="52">
        <v>0</v>
      </c>
      <c r="K22" s="56">
        <f t="shared" si="0"/>
        <v>1</v>
      </c>
    </row>
    <row r="23" spans="1:11" ht="20.100000000000001" customHeight="1" x14ac:dyDescent="0.3">
      <c r="A23" s="52" t="s">
        <v>610</v>
      </c>
      <c r="B23" s="86" t="s">
        <v>10</v>
      </c>
      <c r="C23" s="53">
        <v>3</v>
      </c>
      <c r="D23" s="54" t="s">
        <v>9</v>
      </c>
      <c r="E23" s="52" t="s">
        <v>274</v>
      </c>
      <c r="F23" s="75">
        <v>2.95</v>
      </c>
      <c r="G23" s="76">
        <v>3.05</v>
      </c>
      <c r="H23" s="55">
        <v>1</v>
      </c>
      <c r="I23" s="52">
        <v>0</v>
      </c>
      <c r="K23" s="56">
        <f t="shared" si="0"/>
        <v>2</v>
      </c>
    </row>
    <row r="24" spans="1:11" ht="20.100000000000001" customHeight="1" x14ac:dyDescent="0.3">
      <c r="A24" s="52" t="s">
        <v>610</v>
      </c>
      <c r="B24" s="86" t="s">
        <v>11</v>
      </c>
      <c r="C24" s="53" t="s">
        <v>9</v>
      </c>
      <c r="D24" s="54" t="s">
        <v>9</v>
      </c>
      <c r="E24" s="52" t="s">
        <v>273</v>
      </c>
      <c r="F24" s="75">
        <v>0</v>
      </c>
      <c r="G24" s="76">
        <v>0</v>
      </c>
      <c r="H24" s="55">
        <v>1</v>
      </c>
      <c r="I24" s="52">
        <v>0</v>
      </c>
      <c r="K24" s="56" t="str">
        <f t="shared" si="0"/>
        <v>-</v>
      </c>
    </row>
    <row r="25" spans="1:11" ht="20.100000000000001" customHeight="1" x14ac:dyDescent="0.3">
      <c r="A25" s="52" t="s">
        <v>825</v>
      </c>
      <c r="B25" s="86" t="s">
        <v>25</v>
      </c>
      <c r="C25" s="53">
        <v>8</v>
      </c>
      <c r="D25" s="54">
        <v>1</v>
      </c>
      <c r="E25" s="52" t="s">
        <v>911</v>
      </c>
      <c r="F25" s="75">
        <v>0</v>
      </c>
      <c r="G25" s="76">
        <v>0</v>
      </c>
      <c r="H25" s="55">
        <v>1</v>
      </c>
      <c r="I25" s="52">
        <v>0</v>
      </c>
      <c r="K25" s="56">
        <f t="shared" si="0"/>
        <v>2</v>
      </c>
    </row>
    <row r="26" spans="1:11" ht="20.100000000000001" customHeight="1" x14ac:dyDescent="0.3">
      <c r="A26" s="52" t="s">
        <v>825</v>
      </c>
      <c r="B26" s="86" t="s">
        <v>25</v>
      </c>
      <c r="C26" s="53">
        <v>28</v>
      </c>
      <c r="D26" s="54">
        <v>2</v>
      </c>
      <c r="E26" s="52" t="s">
        <v>911</v>
      </c>
      <c r="F26" s="75">
        <v>0</v>
      </c>
      <c r="G26" s="76">
        <v>0</v>
      </c>
      <c r="H26" s="55">
        <v>1</v>
      </c>
      <c r="I26" s="52">
        <v>0</v>
      </c>
      <c r="K26" s="56">
        <f t="shared" si="0"/>
        <v>1</v>
      </c>
    </row>
    <row r="27" spans="1:11" ht="20.100000000000001" customHeight="1" x14ac:dyDescent="0.3">
      <c r="A27" s="52" t="s">
        <v>15</v>
      </c>
      <c r="B27" s="86" t="s">
        <v>1167</v>
      </c>
      <c r="C27" s="53" t="s">
        <v>9</v>
      </c>
      <c r="D27" s="54" t="s">
        <v>9</v>
      </c>
      <c r="E27" s="52" t="s">
        <v>124</v>
      </c>
      <c r="F27" s="75">
        <v>2.98</v>
      </c>
      <c r="G27" s="76">
        <v>3.02</v>
      </c>
      <c r="H27" s="55">
        <v>1</v>
      </c>
      <c r="I27" s="52">
        <v>0</v>
      </c>
      <c r="K27" s="56" t="str">
        <f t="shared" si="0"/>
        <v>-</v>
      </c>
    </row>
    <row r="28" spans="1:11" ht="20.100000000000001" customHeight="1" x14ac:dyDescent="0.3">
      <c r="A28" s="52" t="s">
        <v>825</v>
      </c>
      <c r="B28" s="86" t="s">
        <v>28</v>
      </c>
      <c r="C28" s="53">
        <v>28</v>
      </c>
      <c r="D28" s="54">
        <v>2</v>
      </c>
      <c r="E28" s="52" t="s">
        <v>912</v>
      </c>
      <c r="F28" s="75">
        <v>0</v>
      </c>
      <c r="G28" s="76">
        <v>0</v>
      </c>
      <c r="H28" s="55">
        <v>1</v>
      </c>
      <c r="I28" s="52">
        <v>0</v>
      </c>
      <c r="K28" s="56" t="str">
        <f t="shared" si="0"/>
        <v>-</v>
      </c>
    </row>
    <row r="29" spans="1:11" ht="20.100000000000001" customHeight="1" x14ac:dyDescent="0.3">
      <c r="A29" s="52" t="s">
        <v>825</v>
      </c>
      <c r="B29" s="86" t="s">
        <v>28</v>
      </c>
      <c r="C29" s="53">
        <v>8</v>
      </c>
      <c r="D29" s="54">
        <v>1</v>
      </c>
      <c r="E29" s="52" t="s">
        <v>912</v>
      </c>
      <c r="F29" s="75">
        <v>0</v>
      </c>
      <c r="G29" s="76">
        <v>0</v>
      </c>
      <c r="H29" s="55">
        <v>1</v>
      </c>
      <c r="I29" s="52">
        <v>0</v>
      </c>
      <c r="K29" s="56">
        <f t="shared" si="0"/>
        <v>4</v>
      </c>
    </row>
    <row r="30" spans="1:11" ht="20.100000000000001" customHeight="1" x14ac:dyDescent="0.3">
      <c r="A30" s="52" t="s">
        <v>826</v>
      </c>
      <c r="B30" s="86" t="s">
        <v>28</v>
      </c>
      <c r="C30" s="53">
        <v>128</v>
      </c>
      <c r="D30" s="54" t="s">
        <v>9</v>
      </c>
      <c r="E30" s="52" t="s">
        <v>624</v>
      </c>
      <c r="F30" s="75">
        <v>0</v>
      </c>
      <c r="G30" s="76">
        <v>0</v>
      </c>
      <c r="H30" s="55">
        <v>1</v>
      </c>
      <c r="I30" s="52">
        <v>0</v>
      </c>
      <c r="K30" s="56" t="str">
        <f t="shared" si="0"/>
        <v>-</v>
      </c>
    </row>
    <row r="31" spans="1:11" ht="20.100000000000001" customHeight="1" x14ac:dyDescent="0.3">
      <c r="A31" s="52" t="s">
        <v>826</v>
      </c>
      <c r="B31" s="86" t="s">
        <v>25</v>
      </c>
      <c r="C31" s="53">
        <v>73</v>
      </c>
      <c r="D31" s="54" t="s">
        <v>9</v>
      </c>
      <c r="E31" s="52" t="s">
        <v>625</v>
      </c>
      <c r="F31" s="75">
        <v>0</v>
      </c>
      <c r="G31" s="76">
        <v>0</v>
      </c>
      <c r="H31" s="55">
        <v>1</v>
      </c>
      <c r="I31" s="52">
        <v>0</v>
      </c>
      <c r="K31" s="56">
        <f t="shared" si="0"/>
        <v>4</v>
      </c>
    </row>
    <row r="32" spans="1:11" ht="20.100000000000001" customHeight="1" x14ac:dyDescent="0.3">
      <c r="A32" s="52" t="s">
        <v>825</v>
      </c>
      <c r="B32" s="86" t="s">
        <v>25</v>
      </c>
      <c r="C32" s="53" t="s">
        <v>620</v>
      </c>
      <c r="D32" s="54">
        <v>4</v>
      </c>
      <c r="E32" s="52" t="s">
        <v>913</v>
      </c>
      <c r="F32" s="75">
        <v>0</v>
      </c>
      <c r="G32" s="76">
        <v>0</v>
      </c>
      <c r="H32" s="55">
        <v>1</v>
      </c>
      <c r="I32" s="52">
        <v>0</v>
      </c>
      <c r="K32" s="56" t="str">
        <f t="shared" si="0"/>
        <v>-</v>
      </c>
    </row>
    <row r="33" spans="1:11" ht="20.100000000000001" customHeight="1" x14ac:dyDescent="0.3">
      <c r="A33" s="52" t="s">
        <v>15</v>
      </c>
      <c r="B33" s="86" t="s">
        <v>1167</v>
      </c>
      <c r="C33" s="53" t="s">
        <v>9</v>
      </c>
      <c r="D33" s="54" t="s">
        <v>9</v>
      </c>
      <c r="E33" s="52" t="s">
        <v>973</v>
      </c>
      <c r="F33" s="80">
        <v>1.34</v>
      </c>
      <c r="G33" s="81">
        <v>1.44</v>
      </c>
      <c r="H33" s="55">
        <v>1</v>
      </c>
      <c r="I33" s="52">
        <v>0</v>
      </c>
      <c r="K33" s="56" t="str">
        <f t="shared" si="0"/>
        <v>-</v>
      </c>
    </row>
    <row r="34" spans="1:11" ht="20.100000000000001" customHeight="1" x14ac:dyDescent="0.3">
      <c r="A34" s="52" t="s">
        <v>825</v>
      </c>
      <c r="B34" s="86" t="s">
        <v>28</v>
      </c>
      <c r="C34" s="53" t="s">
        <v>620</v>
      </c>
      <c r="D34" s="54">
        <v>4</v>
      </c>
      <c r="E34" s="52" t="s">
        <v>974</v>
      </c>
      <c r="F34" s="75">
        <v>0</v>
      </c>
      <c r="G34" s="76">
        <v>0</v>
      </c>
      <c r="H34" s="55">
        <v>1</v>
      </c>
      <c r="I34" s="52">
        <v>0</v>
      </c>
      <c r="K34" s="56" t="str">
        <f t="shared" si="0"/>
        <v>-</v>
      </c>
    </row>
    <row r="35" spans="1:11" ht="20.100000000000001" customHeight="1" x14ac:dyDescent="0.3">
      <c r="A35" s="52" t="s">
        <v>826</v>
      </c>
      <c r="B35" s="86" t="s">
        <v>28</v>
      </c>
      <c r="C35" s="53">
        <v>73</v>
      </c>
      <c r="D35" s="54" t="s">
        <v>9</v>
      </c>
      <c r="E35" s="52" t="s">
        <v>975</v>
      </c>
      <c r="F35" s="75">
        <v>0</v>
      </c>
      <c r="G35" s="76">
        <v>0</v>
      </c>
      <c r="H35" s="55">
        <v>1</v>
      </c>
      <c r="I35" s="52">
        <v>0</v>
      </c>
      <c r="K35" s="56" t="str">
        <f t="shared" si="0"/>
        <v>-</v>
      </c>
    </row>
    <row r="36" spans="1:11" ht="20.100000000000001" customHeight="1" x14ac:dyDescent="0.3">
      <c r="A36" s="52" t="s">
        <v>610</v>
      </c>
      <c r="B36" s="86" t="s">
        <v>14</v>
      </c>
      <c r="C36" s="53" t="s">
        <v>9</v>
      </c>
      <c r="D36" s="54" t="s">
        <v>9</v>
      </c>
      <c r="E36" s="52" t="s">
        <v>275</v>
      </c>
      <c r="F36" s="75">
        <v>0</v>
      </c>
      <c r="G36" s="76">
        <v>0</v>
      </c>
      <c r="H36" s="55">
        <v>1</v>
      </c>
      <c r="I36" s="52">
        <v>0</v>
      </c>
      <c r="K36" s="56" t="str">
        <f t="shared" si="0"/>
        <v>-</v>
      </c>
    </row>
    <row r="37" spans="1:11" ht="20.100000000000001" customHeight="1" x14ac:dyDescent="0.3">
      <c r="A37" s="52" t="s">
        <v>826</v>
      </c>
      <c r="B37" s="86" t="s">
        <v>25</v>
      </c>
      <c r="C37" s="53">
        <v>128</v>
      </c>
      <c r="D37" s="54" t="s">
        <v>9</v>
      </c>
      <c r="E37" s="52" t="s">
        <v>626</v>
      </c>
      <c r="F37" s="75">
        <v>0</v>
      </c>
      <c r="G37" s="76">
        <v>0</v>
      </c>
      <c r="H37" s="55">
        <v>1</v>
      </c>
      <c r="I37" s="52">
        <v>0</v>
      </c>
      <c r="K37" s="56">
        <f t="shared" si="0"/>
        <v>1</v>
      </c>
    </row>
    <row r="38" spans="1:11" ht="20.100000000000001" customHeight="1" x14ac:dyDescent="0.3">
      <c r="A38" s="52" t="s">
        <v>610</v>
      </c>
      <c r="B38" s="86" t="s">
        <v>10</v>
      </c>
      <c r="C38" s="53">
        <v>6</v>
      </c>
      <c r="D38" s="54" t="s">
        <v>9</v>
      </c>
      <c r="E38" s="52" t="s">
        <v>1129</v>
      </c>
      <c r="F38" s="75">
        <v>5.95</v>
      </c>
      <c r="G38" s="76">
        <v>6.05</v>
      </c>
      <c r="H38" s="55">
        <v>1</v>
      </c>
      <c r="I38" s="52">
        <v>0</v>
      </c>
      <c r="K38" s="56">
        <f t="shared" si="0"/>
        <v>2</v>
      </c>
    </row>
    <row r="39" spans="1:11" ht="20.100000000000001" customHeight="1" x14ac:dyDescent="0.3">
      <c r="A39" s="52" t="s">
        <v>610</v>
      </c>
      <c r="B39" s="86" t="s">
        <v>11</v>
      </c>
      <c r="C39" s="53" t="s">
        <v>9</v>
      </c>
      <c r="D39" s="54" t="s">
        <v>9</v>
      </c>
      <c r="E39" s="52" t="s">
        <v>276</v>
      </c>
      <c r="F39" s="75">
        <v>0</v>
      </c>
      <c r="G39" s="76">
        <v>0</v>
      </c>
      <c r="H39" s="55">
        <v>1</v>
      </c>
      <c r="I39" s="52">
        <v>0</v>
      </c>
      <c r="K39" s="56" t="str">
        <f t="shared" si="0"/>
        <v>-</v>
      </c>
    </row>
    <row r="40" spans="1:11" ht="20.100000000000001" customHeight="1" x14ac:dyDescent="0.3">
      <c r="A40" s="52" t="s">
        <v>825</v>
      </c>
      <c r="B40" s="86" t="s">
        <v>25</v>
      </c>
      <c r="C40" s="53">
        <v>28</v>
      </c>
      <c r="D40" s="54">
        <v>2</v>
      </c>
      <c r="E40" s="52" t="s">
        <v>1125</v>
      </c>
      <c r="F40" s="75">
        <v>0</v>
      </c>
      <c r="G40" s="76">
        <v>0</v>
      </c>
      <c r="H40" s="55">
        <v>1</v>
      </c>
      <c r="I40" s="52">
        <v>0</v>
      </c>
      <c r="K40" s="56">
        <f t="shared" ref="K40:K103" si="1">IF(ISNUMBER(SEARCH("MK_", A28)), IF(ISNUMBER(SEARCH("1", A28)), 1, IF(ISNUMBER(SEARCH("2", A28)), 2, IF(ISNUMBER(SEARCH("3", A28)), 3, IF(ISNUMBER(SEARCH("4", A28)), 4, IF(ISNUMBER(SEARCH("5", A28)), 5, "-"))))),D28)</f>
        <v>2</v>
      </c>
    </row>
    <row r="41" spans="1:11" ht="20.100000000000001" customHeight="1" x14ac:dyDescent="0.3">
      <c r="A41" s="52" t="s">
        <v>825</v>
      </c>
      <c r="B41" s="86" t="s">
        <v>25</v>
      </c>
      <c r="C41" s="53">
        <v>8</v>
      </c>
      <c r="D41" s="54">
        <v>1</v>
      </c>
      <c r="E41" s="52" t="s">
        <v>1125</v>
      </c>
      <c r="F41" s="75">
        <v>0</v>
      </c>
      <c r="G41" s="76">
        <v>0</v>
      </c>
      <c r="H41" s="55">
        <v>1</v>
      </c>
      <c r="I41" s="52">
        <v>0</v>
      </c>
      <c r="K41" s="56">
        <f t="shared" si="1"/>
        <v>1</v>
      </c>
    </row>
    <row r="42" spans="1:11" ht="20.100000000000001" customHeight="1" x14ac:dyDescent="0.3">
      <c r="A42" s="52" t="s">
        <v>15</v>
      </c>
      <c r="B42" s="86" t="s">
        <v>1167</v>
      </c>
      <c r="C42" s="53" t="s">
        <v>9</v>
      </c>
      <c r="D42" s="54" t="s">
        <v>9</v>
      </c>
      <c r="E42" s="52" t="s">
        <v>125</v>
      </c>
      <c r="F42" s="75">
        <v>5.98</v>
      </c>
      <c r="G42" s="76">
        <v>6.02</v>
      </c>
      <c r="H42" s="55">
        <v>1</v>
      </c>
      <c r="I42" s="52">
        <v>0</v>
      </c>
      <c r="K42" s="56" t="str">
        <f t="shared" si="1"/>
        <v>-</v>
      </c>
    </row>
    <row r="43" spans="1:11" ht="20.100000000000001" customHeight="1" x14ac:dyDescent="0.3">
      <c r="A43" s="52" t="s">
        <v>825</v>
      </c>
      <c r="B43" s="86" t="s">
        <v>28</v>
      </c>
      <c r="C43" s="53">
        <v>8</v>
      </c>
      <c r="D43" s="54">
        <v>1</v>
      </c>
      <c r="E43" s="52" t="s">
        <v>1126</v>
      </c>
      <c r="F43" s="75">
        <v>0</v>
      </c>
      <c r="G43" s="76">
        <v>0</v>
      </c>
      <c r="H43" s="55">
        <v>1</v>
      </c>
      <c r="I43" s="52">
        <v>0</v>
      </c>
      <c r="K43" s="56" t="str">
        <f t="shared" si="1"/>
        <v>-</v>
      </c>
    </row>
    <row r="44" spans="1:11" ht="20.100000000000001" customHeight="1" x14ac:dyDescent="0.3">
      <c r="A44" s="52" t="s">
        <v>825</v>
      </c>
      <c r="B44" s="86" t="s">
        <v>28</v>
      </c>
      <c r="C44" s="53">
        <v>28</v>
      </c>
      <c r="D44" s="54">
        <v>2</v>
      </c>
      <c r="E44" s="52" t="s">
        <v>1126</v>
      </c>
      <c r="F44" s="75">
        <v>0</v>
      </c>
      <c r="G44" s="76">
        <v>0</v>
      </c>
      <c r="H44" s="55">
        <v>1</v>
      </c>
      <c r="I44" s="52">
        <v>0</v>
      </c>
      <c r="K44" s="56">
        <f t="shared" si="1"/>
        <v>4</v>
      </c>
    </row>
    <row r="45" spans="1:11" ht="20.100000000000001" customHeight="1" x14ac:dyDescent="0.3">
      <c r="A45" s="52" t="s">
        <v>826</v>
      </c>
      <c r="B45" s="86" t="s">
        <v>28</v>
      </c>
      <c r="C45" s="53">
        <v>128</v>
      </c>
      <c r="D45" s="54" t="s">
        <v>9</v>
      </c>
      <c r="E45" s="52" t="s">
        <v>627</v>
      </c>
      <c r="F45" s="75">
        <v>0</v>
      </c>
      <c r="G45" s="76">
        <v>0</v>
      </c>
      <c r="H45" s="55">
        <v>1</v>
      </c>
      <c r="I45" s="52">
        <v>0</v>
      </c>
      <c r="K45" s="56" t="str">
        <f t="shared" si="1"/>
        <v>-</v>
      </c>
    </row>
    <row r="46" spans="1:11" ht="20.100000000000001" customHeight="1" x14ac:dyDescent="0.3">
      <c r="A46" s="52" t="s">
        <v>826</v>
      </c>
      <c r="B46" s="86" t="s">
        <v>25</v>
      </c>
      <c r="C46" s="53">
        <v>73</v>
      </c>
      <c r="D46" s="54" t="s">
        <v>9</v>
      </c>
      <c r="E46" s="52" t="s">
        <v>976</v>
      </c>
      <c r="F46" s="75">
        <v>0</v>
      </c>
      <c r="G46" s="76">
        <v>0</v>
      </c>
      <c r="H46" s="55">
        <v>1</v>
      </c>
      <c r="I46" s="52">
        <v>0</v>
      </c>
      <c r="K46" s="56">
        <f t="shared" si="1"/>
        <v>4</v>
      </c>
    </row>
    <row r="47" spans="1:11" ht="20.100000000000001" customHeight="1" x14ac:dyDescent="0.3">
      <c r="A47" s="52" t="s">
        <v>825</v>
      </c>
      <c r="B47" s="86" t="s">
        <v>25</v>
      </c>
      <c r="C47" s="53" t="s">
        <v>620</v>
      </c>
      <c r="D47" s="54">
        <v>4</v>
      </c>
      <c r="E47" s="52" t="s">
        <v>977</v>
      </c>
      <c r="F47" s="75">
        <v>0</v>
      </c>
      <c r="G47" s="76">
        <v>0</v>
      </c>
      <c r="H47" s="55">
        <v>1</v>
      </c>
      <c r="I47" s="52">
        <v>0</v>
      </c>
      <c r="K47" s="56" t="str">
        <f t="shared" si="1"/>
        <v>-</v>
      </c>
    </row>
    <row r="48" spans="1:11" ht="20.100000000000001" customHeight="1" x14ac:dyDescent="0.3">
      <c r="A48" s="52" t="s">
        <v>15</v>
      </c>
      <c r="B48" s="86" t="s">
        <v>1167</v>
      </c>
      <c r="C48" s="53" t="s">
        <v>9</v>
      </c>
      <c r="D48" s="54" t="s">
        <v>9</v>
      </c>
      <c r="E48" s="52" t="s">
        <v>978</v>
      </c>
      <c r="F48" s="80">
        <v>2.7</v>
      </c>
      <c r="G48" s="81">
        <v>2.86</v>
      </c>
      <c r="H48" s="55">
        <v>1</v>
      </c>
      <c r="I48" s="52">
        <v>0</v>
      </c>
      <c r="K48" s="56" t="str">
        <f t="shared" si="1"/>
        <v>-</v>
      </c>
    </row>
    <row r="49" spans="1:11" ht="20.100000000000001" customHeight="1" x14ac:dyDescent="0.3">
      <c r="A49" s="52" t="s">
        <v>825</v>
      </c>
      <c r="B49" s="86" t="s">
        <v>28</v>
      </c>
      <c r="C49" s="53" t="s">
        <v>620</v>
      </c>
      <c r="D49" s="54">
        <v>4</v>
      </c>
      <c r="E49" s="52" t="s">
        <v>979</v>
      </c>
      <c r="F49" s="75">
        <v>0</v>
      </c>
      <c r="G49" s="76">
        <v>0</v>
      </c>
      <c r="H49" s="55">
        <v>1</v>
      </c>
      <c r="I49" s="52">
        <v>0</v>
      </c>
      <c r="K49" s="56" t="str">
        <f t="shared" si="1"/>
        <v>-</v>
      </c>
    </row>
    <row r="50" spans="1:11" ht="20.100000000000001" customHeight="1" x14ac:dyDescent="0.3">
      <c r="A50" s="52" t="s">
        <v>826</v>
      </c>
      <c r="B50" s="86" t="s">
        <v>28</v>
      </c>
      <c r="C50" s="53" t="s">
        <v>628</v>
      </c>
      <c r="D50" s="54" t="s">
        <v>9</v>
      </c>
      <c r="E50" s="52" t="s">
        <v>980</v>
      </c>
      <c r="F50" s="75">
        <v>0</v>
      </c>
      <c r="G50" s="76">
        <v>0</v>
      </c>
      <c r="H50" s="55">
        <v>1</v>
      </c>
      <c r="I50" s="52">
        <v>0</v>
      </c>
      <c r="K50" s="56" t="str">
        <f t="shared" si="1"/>
        <v>-</v>
      </c>
    </row>
    <row r="51" spans="1:11" ht="20.100000000000001" customHeight="1" x14ac:dyDescent="0.3">
      <c r="A51" s="52" t="s">
        <v>610</v>
      </c>
      <c r="B51" s="86" t="s">
        <v>14</v>
      </c>
      <c r="C51" s="53" t="s">
        <v>9</v>
      </c>
      <c r="D51" s="54" t="s">
        <v>9</v>
      </c>
      <c r="E51" s="52" t="s">
        <v>278</v>
      </c>
      <c r="F51" s="75">
        <v>0</v>
      </c>
      <c r="G51" s="76">
        <v>0</v>
      </c>
      <c r="H51" s="55">
        <v>1</v>
      </c>
      <c r="I51" s="52">
        <v>0</v>
      </c>
      <c r="K51" s="56" t="str">
        <f t="shared" si="1"/>
        <v>-</v>
      </c>
    </row>
    <row r="52" spans="1:11" ht="20.100000000000001" customHeight="1" x14ac:dyDescent="0.3">
      <c r="A52" s="52" t="s">
        <v>825</v>
      </c>
      <c r="B52" s="86" t="s">
        <v>25</v>
      </c>
      <c r="C52" s="53" t="s">
        <v>629</v>
      </c>
      <c r="D52" s="54">
        <v>4</v>
      </c>
      <c r="E52" s="52" t="s">
        <v>923</v>
      </c>
      <c r="F52" s="75">
        <v>0</v>
      </c>
      <c r="G52" s="76">
        <v>0</v>
      </c>
      <c r="H52" s="55">
        <v>1</v>
      </c>
      <c r="I52" s="52">
        <v>0</v>
      </c>
      <c r="K52" s="56">
        <f t="shared" si="1"/>
        <v>2</v>
      </c>
    </row>
    <row r="53" spans="1:11" ht="20.100000000000001" customHeight="1" x14ac:dyDescent="0.3">
      <c r="A53" s="52" t="s">
        <v>15</v>
      </c>
      <c r="B53" s="86" t="s">
        <v>1167</v>
      </c>
      <c r="C53" s="53" t="s">
        <v>9</v>
      </c>
      <c r="D53" s="54" t="s">
        <v>9</v>
      </c>
      <c r="E53" s="52" t="s">
        <v>126</v>
      </c>
      <c r="F53" s="75">
        <v>-0.02</v>
      </c>
      <c r="G53" s="76">
        <v>0.02</v>
      </c>
      <c r="H53" s="55">
        <v>1</v>
      </c>
      <c r="I53" s="52">
        <v>0</v>
      </c>
      <c r="K53" s="56">
        <f t="shared" si="1"/>
        <v>1</v>
      </c>
    </row>
    <row r="54" spans="1:11" ht="20.100000000000001" customHeight="1" x14ac:dyDescent="0.3">
      <c r="A54" s="52" t="s">
        <v>825</v>
      </c>
      <c r="B54" s="86" t="s">
        <v>28</v>
      </c>
      <c r="C54" s="53" t="s">
        <v>629</v>
      </c>
      <c r="D54" s="54">
        <v>4</v>
      </c>
      <c r="E54" s="52" t="s">
        <v>1127</v>
      </c>
      <c r="F54" s="75">
        <v>0</v>
      </c>
      <c r="G54" s="76">
        <v>0</v>
      </c>
      <c r="H54" s="55">
        <v>1</v>
      </c>
      <c r="I54" s="52">
        <v>0</v>
      </c>
      <c r="K54" s="56" t="str">
        <f t="shared" si="1"/>
        <v>-</v>
      </c>
    </row>
    <row r="55" spans="1:11" ht="20.100000000000001" customHeight="1" x14ac:dyDescent="0.3">
      <c r="A55" s="52" t="s">
        <v>610</v>
      </c>
      <c r="B55" s="86" t="s">
        <v>10</v>
      </c>
      <c r="C55" s="53">
        <v>0</v>
      </c>
      <c r="D55" s="54" t="s">
        <v>9</v>
      </c>
      <c r="E55" s="52" t="s">
        <v>1130</v>
      </c>
      <c r="F55" s="75">
        <v>-1E-3</v>
      </c>
      <c r="G55" s="76">
        <v>1E-3</v>
      </c>
      <c r="H55" s="55">
        <v>1</v>
      </c>
      <c r="I55" s="52">
        <v>0</v>
      </c>
      <c r="K55" s="56">
        <f t="shared" si="1"/>
        <v>1</v>
      </c>
    </row>
    <row r="56" spans="1:11" ht="20.100000000000001" customHeight="1" x14ac:dyDescent="0.3">
      <c r="A56" s="52" t="s">
        <v>610</v>
      </c>
      <c r="B56" s="86" t="s">
        <v>11</v>
      </c>
      <c r="C56" s="53" t="s">
        <v>9</v>
      </c>
      <c r="D56" s="54" t="s">
        <v>9</v>
      </c>
      <c r="E56" s="52" t="s">
        <v>277</v>
      </c>
      <c r="F56" s="75">
        <v>0</v>
      </c>
      <c r="G56" s="76">
        <v>0</v>
      </c>
      <c r="H56" s="55">
        <v>1</v>
      </c>
      <c r="I56" s="52">
        <v>0</v>
      </c>
      <c r="K56" s="56">
        <f t="shared" si="1"/>
        <v>2</v>
      </c>
    </row>
    <row r="57" spans="1:11" ht="20.100000000000001" customHeight="1" x14ac:dyDescent="0.3">
      <c r="A57" s="52" t="s">
        <v>826</v>
      </c>
      <c r="B57" s="86" t="s">
        <v>25</v>
      </c>
      <c r="C57" s="53" t="s">
        <v>621</v>
      </c>
      <c r="D57" s="54" t="s">
        <v>9</v>
      </c>
      <c r="E57" s="52" t="s">
        <v>630</v>
      </c>
      <c r="F57" s="75">
        <v>0</v>
      </c>
      <c r="G57" s="76">
        <v>0</v>
      </c>
      <c r="H57" s="55">
        <v>1</v>
      </c>
      <c r="I57" s="52">
        <v>0</v>
      </c>
      <c r="K57" s="56" t="str">
        <f t="shared" si="1"/>
        <v>-</v>
      </c>
    </row>
    <row r="58" spans="1:11" ht="20.100000000000001" customHeight="1" x14ac:dyDescent="0.3">
      <c r="A58" s="52" t="s">
        <v>825</v>
      </c>
      <c r="B58" s="86" t="s">
        <v>25</v>
      </c>
      <c r="C58" s="53">
        <v>28</v>
      </c>
      <c r="D58" s="54">
        <v>2</v>
      </c>
      <c r="E58" s="52" t="s">
        <v>924</v>
      </c>
      <c r="F58" s="75">
        <v>0</v>
      </c>
      <c r="G58" s="76">
        <v>0</v>
      </c>
      <c r="H58" s="55">
        <v>1</v>
      </c>
      <c r="I58" s="52">
        <v>0</v>
      </c>
      <c r="K58" s="56" t="str">
        <f t="shared" si="1"/>
        <v>-</v>
      </c>
    </row>
    <row r="59" spans="1:11" ht="20.100000000000001" customHeight="1" x14ac:dyDescent="0.3">
      <c r="A59" s="52" t="s">
        <v>825</v>
      </c>
      <c r="B59" s="86" t="s">
        <v>25</v>
      </c>
      <c r="C59" s="53">
        <v>8</v>
      </c>
      <c r="D59" s="54">
        <v>1</v>
      </c>
      <c r="E59" s="52" t="s">
        <v>924</v>
      </c>
      <c r="F59" s="75">
        <v>0</v>
      </c>
      <c r="G59" s="76">
        <v>0</v>
      </c>
      <c r="H59" s="55">
        <v>1</v>
      </c>
      <c r="I59" s="52">
        <v>0</v>
      </c>
      <c r="K59" s="56">
        <f t="shared" si="1"/>
        <v>4</v>
      </c>
    </row>
    <row r="60" spans="1:11" ht="20.100000000000001" customHeight="1" x14ac:dyDescent="0.3">
      <c r="A60" s="52" t="s">
        <v>15</v>
      </c>
      <c r="B60" s="86" t="s">
        <v>1167</v>
      </c>
      <c r="C60" s="53" t="s">
        <v>9</v>
      </c>
      <c r="D60" s="54" t="s">
        <v>9</v>
      </c>
      <c r="E60" s="52" t="s">
        <v>127</v>
      </c>
      <c r="F60" s="75">
        <v>-0.01</v>
      </c>
      <c r="G60" s="76">
        <v>0.01</v>
      </c>
      <c r="H60" s="55">
        <v>1</v>
      </c>
      <c r="I60" s="52">
        <v>0</v>
      </c>
      <c r="K60" s="56" t="str">
        <f t="shared" si="1"/>
        <v>-</v>
      </c>
    </row>
    <row r="61" spans="1:11" ht="20.100000000000001" customHeight="1" x14ac:dyDescent="0.3">
      <c r="A61" s="52" t="s">
        <v>825</v>
      </c>
      <c r="B61" s="86" t="s">
        <v>28</v>
      </c>
      <c r="C61" s="53">
        <v>8</v>
      </c>
      <c r="D61" s="54">
        <v>1</v>
      </c>
      <c r="E61" s="52" t="s">
        <v>925</v>
      </c>
      <c r="F61" s="75">
        <v>0</v>
      </c>
      <c r="G61" s="76">
        <v>0</v>
      </c>
      <c r="H61" s="55">
        <v>1</v>
      </c>
      <c r="I61" s="52">
        <v>0</v>
      </c>
      <c r="K61" s="56">
        <f t="shared" si="1"/>
        <v>4</v>
      </c>
    </row>
    <row r="62" spans="1:11" ht="20.100000000000001" customHeight="1" x14ac:dyDescent="0.3">
      <c r="A62" s="52" t="s">
        <v>825</v>
      </c>
      <c r="B62" s="86" t="s">
        <v>28</v>
      </c>
      <c r="C62" s="53">
        <v>28</v>
      </c>
      <c r="D62" s="54">
        <v>2</v>
      </c>
      <c r="E62" s="52" t="s">
        <v>925</v>
      </c>
      <c r="F62" s="75">
        <v>0</v>
      </c>
      <c r="G62" s="76">
        <v>0</v>
      </c>
      <c r="H62" s="55">
        <v>1</v>
      </c>
      <c r="I62" s="52">
        <v>0</v>
      </c>
      <c r="K62" s="56" t="str">
        <f t="shared" si="1"/>
        <v>-</v>
      </c>
    </row>
    <row r="63" spans="1:11" ht="20.100000000000001" customHeight="1" x14ac:dyDescent="0.3">
      <c r="A63" s="52" t="s">
        <v>826</v>
      </c>
      <c r="B63" s="86" t="s">
        <v>28</v>
      </c>
      <c r="C63" s="53">
        <v>128</v>
      </c>
      <c r="D63" s="54" t="s">
        <v>9</v>
      </c>
      <c r="E63" s="52" t="s">
        <v>981</v>
      </c>
      <c r="F63" s="75">
        <v>0</v>
      </c>
      <c r="G63" s="76">
        <v>0</v>
      </c>
      <c r="H63" s="55">
        <v>1</v>
      </c>
      <c r="I63" s="52">
        <v>0</v>
      </c>
      <c r="K63" s="56" t="str">
        <f t="shared" si="1"/>
        <v>-</v>
      </c>
    </row>
    <row r="64" spans="1:11" ht="20.100000000000001" customHeight="1" x14ac:dyDescent="0.3">
      <c r="A64" s="52" t="s">
        <v>826</v>
      </c>
      <c r="B64" s="86" t="s">
        <v>25</v>
      </c>
      <c r="C64" s="53">
        <v>72</v>
      </c>
      <c r="D64" s="54" t="s">
        <v>9</v>
      </c>
      <c r="E64" s="52" t="s">
        <v>982</v>
      </c>
      <c r="F64" s="75">
        <v>0</v>
      </c>
      <c r="G64" s="76">
        <v>0</v>
      </c>
      <c r="H64" s="55">
        <v>1</v>
      </c>
      <c r="I64" s="52">
        <v>0</v>
      </c>
      <c r="K64" s="56">
        <f t="shared" si="1"/>
        <v>4</v>
      </c>
    </row>
    <row r="65" spans="1:11" ht="20.100000000000001" customHeight="1" x14ac:dyDescent="0.3">
      <c r="A65" s="52" t="s">
        <v>825</v>
      </c>
      <c r="B65" s="86" t="s">
        <v>25</v>
      </c>
      <c r="C65" s="53" t="s">
        <v>629</v>
      </c>
      <c r="D65" s="54">
        <v>4</v>
      </c>
      <c r="E65" s="52" t="s">
        <v>983</v>
      </c>
      <c r="F65" s="75">
        <v>0</v>
      </c>
      <c r="G65" s="76">
        <v>0</v>
      </c>
      <c r="H65" s="55">
        <v>1</v>
      </c>
      <c r="I65" s="52">
        <v>0</v>
      </c>
      <c r="K65" s="56" t="str">
        <f t="shared" si="1"/>
        <v>-</v>
      </c>
    </row>
    <row r="66" spans="1:11" ht="20.100000000000001" customHeight="1" x14ac:dyDescent="0.3">
      <c r="A66" s="52" t="s">
        <v>15</v>
      </c>
      <c r="B66" s="86" t="s">
        <v>1167</v>
      </c>
      <c r="C66" s="53" t="s">
        <v>9</v>
      </c>
      <c r="D66" s="54" t="s">
        <v>9</v>
      </c>
      <c r="E66" s="52" t="s">
        <v>984</v>
      </c>
      <c r="F66" s="75">
        <v>-0.03</v>
      </c>
      <c r="G66" s="76">
        <v>0.03</v>
      </c>
      <c r="H66" s="55">
        <v>1</v>
      </c>
      <c r="I66" s="52">
        <v>0</v>
      </c>
      <c r="K66" s="56">
        <f t="shared" si="1"/>
        <v>4</v>
      </c>
    </row>
    <row r="67" spans="1:11" ht="20.100000000000001" customHeight="1" x14ac:dyDescent="0.3">
      <c r="A67" s="52" t="s">
        <v>825</v>
      </c>
      <c r="B67" s="86" t="s">
        <v>28</v>
      </c>
      <c r="C67" s="53" t="s">
        <v>629</v>
      </c>
      <c r="D67" s="54">
        <v>4</v>
      </c>
      <c r="E67" s="52" t="s">
        <v>985</v>
      </c>
      <c r="F67" s="75">
        <v>0</v>
      </c>
      <c r="G67" s="76">
        <v>0</v>
      </c>
      <c r="H67" s="55">
        <v>1</v>
      </c>
      <c r="I67" s="52">
        <v>0</v>
      </c>
      <c r="K67" s="56" t="str">
        <f t="shared" si="1"/>
        <v>-</v>
      </c>
    </row>
    <row r="68" spans="1:11" ht="20.100000000000001" customHeight="1" x14ac:dyDescent="0.3">
      <c r="A68" s="52" t="s">
        <v>826</v>
      </c>
      <c r="B68" s="86" t="s">
        <v>28</v>
      </c>
      <c r="C68" s="53">
        <v>72</v>
      </c>
      <c r="D68" s="54" t="s">
        <v>9</v>
      </c>
      <c r="E68" s="52" t="s">
        <v>986</v>
      </c>
      <c r="F68" s="75">
        <v>0</v>
      </c>
      <c r="G68" s="76">
        <v>0</v>
      </c>
      <c r="H68" s="55">
        <v>1</v>
      </c>
      <c r="I68" s="52">
        <v>0</v>
      </c>
      <c r="K68" s="56" t="str">
        <f t="shared" si="1"/>
        <v>-</v>
      </c>
    </row>
    <row r="69" spans="1:11" ht="20.100000000000001" customHeight="1" x14ac:dyDescent="0.3">
      <c r="A69" s="52" t="s">
        <v>610</v>
      </c>
      <c r="B69" s="86" t="s">
        <v>14</v>
      </c>
      <c r="C69" s="53" t="s">
        <v>9</v>
      </c>
      <c r="D69" s="54" t="s">
        <v>9</v>
      </c>
      <c r="E69" s="52" t="s">
        <v>279</v>
      </c>
      <c r="F69" s="75">
        <v>0</v>
      </c>
      <c r="G69" s="76">
        <v>0</v>
      </c>
      <c r="H69" s="55">
        <v>1</v>
      </c>
      <c r="I69" s="52">
        <v>0</v>
      </c>
      <c r="K69" s="56" t="str">
        <f t="shared" si="1"/>
        <v>-</v>
      </c>
    </row>
    <row r="70" spans="1:11" ht="20.100000000000001" customHeight="1" x14ac:dyDescent="0.3">
      <c r="A70" s="52" t="s">
        <v>826</v>
      </c>
      <c r="B70" s="86" t="s">
        <v>25</v>
      </c>
      <c r="C70" s="53">
        <v>128</v>
      </c>
      <c r="D70" s="54" t="s">
        <v>9</v>
      </c>
      <c r="E70" s="52" t="s">
        <v>987</v>
      </c>
      <c r="F70" s="75">
        <v>0</v>
      </c>
      <c r="G70" s="76">
        <v>0</v>
      </c>
      <c r="H70" s="55">
        <v>1</v>
      </c>
      <c r="I70" s="52">
        <v>0</v>
      </c>
      <c r="K70" s="56">
        <f t="shared" si="1"/>
        <v>2</v>
      </c>
    </row>
    <row r="71" spans="1:11" ht="20.100000000000001" customHeight="1" x14ac:dyDescent="0.3">
      <c r="A71" s="52" t="s">
        <v>610</v>
      </c>
      <c r="B71" s="86" t="s">
        <v>10</v>
      </c>
      <c r="C71" s="53">
        <v>3</v>
      </c>
      <c r="D71" s="54" t="s">
        <v>9</v>
      </c>
      <c r="E71" s="52" t="s">
        <v>1131</v>
      </c>
      <c r="F71" s="75">
        <v>2.95</v>
      </c>
      <c r="G71" s="76">
        <v>3.05</v>
      </c>
      <c r="H71" s="55">
        <v>1</v>
      </c>
      <c r="I71" s="52">
        <v>0</v>
      </c>
      <c r="K71" s="56">
        <f t="shared" si="1"/>
        <v>1</v>
      </c>
    </row>
    <row r="72" spans="1:11" ht="20.100000000000001" customHeight="1" x14ac:dyDescent="0.3">
      <c r="A72" s="52" t="s">
        <v>610</v>
      </c>
      <c r="B72" s="86" t="s">
        <v>11</v>
      </c>
      <c r="C72" s="53" t="s">
        <v>9</v>
      </c>
      <c r="D72" s="54" t="s">
        <v>9</v>
      </c>
      <c r="E72" s="52" t="s">
        <v>280</v>
      </c>
      <c r="F72" s="75">
        <v>0</v>
      </c>
      <c r="G72" s="76">
        <v>0</v>
      </c>
      <c r="H72" s="55">
        <v>1</v>
      </c>
      <c r="I72" s="52">
        <v>0</v>
      </c>
      <c r="K72" s="56" t="str">
        <f t="shared" si="1"/>
        <v>-</v>
      </c>
    </row>
    <row r="73" spans="1:11" ht="20.100000000000001" customHeight="1" x14ac:dyDescent="0.3">
      <c r="A73" s="52" t="s">
        <v>825</v>
      </c>
      <c r="B73" s="86" t="s">
        <v>25</v>
      </c>
      <c r="C73" s="53">
        <v>8</v>
      </c>
      <c r="D73" s="54">
        <v>1</v>
      </c>
      <c r="E73" s="52" t="s">
        <v>926</v>
      </c>
      <c r="F73" s="75">
        <v>0</v>
      </c>
      <c r="G73" s="76">
        <v>0</v>
      </c>
      <c r="H73" s="55">
        <v>1</v>
      </c>
      <c r="I73" s="52">
        <v>0</v>
      </c>
      <c r="K73" s="56">
        <f t="shared" si="1"/>
        <v>1</v>
      </c>
    </row>
    <row r="74" spans="1:11" ht="20.100000000000001" customHeight="1" x14ac:dyDescent="0.3">
      <c r="A74" s="52" t="s">
        <v>825</v>
      </c>
      <c r="B74" s="86" t="s">
        <v>25</v>
      </c>
      <c r="C74" s="53">
        <v>28</v>
      </c>
      <c r="D74" s="54">
        <v>2</v>
      </c>
      <c r="E74" s="52" t="s">
        <v>926</v>
      </c>
      <c r="F74" s="75">
        <v>0</v>
      </c>
      <c r="G74" s="76">
        <v>0</v>
      </c>
      <c r="H74" s="55">
        <v>1</v>
      </c>
      <c r="I74" s="52">
        <v>0</v>
      </c>
      <c r="K74" s="56">
        <f t="shared" si="1"/>
        <v>2</v>
      </c>
    </row>
    <row r="75" spans="1:11" ht="20.100000000000001" customHeight="1" x14ac:dyDescent="0.3">
      <c r="A75" s="52" t="s">
        <v>15</v>
      </c>
      <c r="B75" s="86" t="s">
        <v>1167</v>
      </c>
      <c r="C75" s="53" t="s">
        <v>9</v>
      </c>
      <c r="D75" s="54" t="s">
        <v>9</v>
      </c>
      <c r="E75" s="52" t="s">
        <v>128</v>
      </c>
      <c r="F75" s="75">
        <v>2.98</v>
      </c>
      <c r="G75" s="76">
        <v>3.02</v>
      </c>
      <c r="H75" s="55">
        <v>1</v>
      </c>
      <c r="I75" s="52">
        <v>0</v>
      </c>
      <c r="K75" s="56" t="str">
        <f t="shared" si="1"/>
        <v>-</v>
      </c>
    </row>
    <row r="76" spans="1:11" ht="20.100000000000001" customHeight="1" x14ac:dyDescent="0.3">
      <c r="A76" s="52" t="s">
        <v>825</v>
      </c>
      <c r="B76" s="86" t="s">
        <v>28</v>
      </c>
      <c r="C76" s="53">
        <v>28</v>
      </c>
      <c r="D76" s="54">
        <v>2</v>
      </c>
      <c r="E76" s="52" t="s">
        <v>927</v>
      </c>
      <c r="F76" s="75">
        <v>0</v>
      </c>
      <c r="G76" s="76">
        <v>0</v>
      </c>
      <c r="H76" s="55">
        <v>1</v>
      </c>
      <c r="I76" s="52">
        <v>0</v>
      </c>
      <c r="K76" s="56" t="str">
        <f t="shared" si="1"/>
        <v>-</v>
      </c>
    </row>
    <row r="77" spans="1:11" ht="20.100000000000001" customHeight="1" x14ac:dyDescent="0.3">
      <c r="A77" s="52" t="s">
        <v>825</v>
      </c>
      <c r="B77" s="86" t="s">
        <v>28</v>
      </c>
      <c r="C77" s="53">
        <v>8</v>
      </c>
      <c r="D77" s="54">
        <v>1</v>
      </c>
      <c r="E77" s="52" t="s">
        <v>927</v>
      </c>
      <c r="F77" s="75">
        <v>0</v>
      </c>
      <c r="G77" s="76">
        <v>0</v>
      </c>
      <c r="H77" s="55">
        <v>1</v>
      </c>
      <c r="I77" s="52">
        <v>0</v>
      </c>
      <c r="K77" s="56">
        <f t="shared" si="1"/>
        <v>4</v>
      </c>
    </row>
    <row r="78" spans="1:11" ht="20.100000000000001" customHeight="1" x14ac:dyDescent="0.3">
      <c r="A78" s="52" t="s">
        <v>826</v>
      </c>
      <c r="B78" s="86" t="s">
        <v>28</v>
      </c>
      <c r="C78" s="53">
        <v>128</v>
      </c>
      <c r="D78" s="54" t="s">
        <v>9</v>
      </c>
      <c r="E78" s="52" t="s">
        <v>988</v>
      </c>
      <c r="F78" s="75">
        <v>0</v>
      </c>
      <c r="G78" s="76">
        <v>0</v>
      </c>
      <c r="H78" s="55">
        <v>1</v>
      </c>
      <c r="I78" s="52">
        <v>0</v>
      </c>
      <c r="K78" s="56" t="str">
        <f t="shared" si="1"/>
        <v>-</v>
      </c>
    </row>
    <row r="79" spans="1:11" ht="20.100000000000001" customHeight="1" x14ac:dyDescent="0.3">
      <c r="A79" s="52" t="s">
        <v>826</v>
      </c>
      <c r="B79" s="86" t="s">
        <v>25</v>
      </c>
      <c r="C79" s="53">
        <v>72</v>
      </c>
      <c r="D79" s="54" t="s">
        <v>9</v>
      </c>
      <c r="E79" s="52" t="s">
        <v>989</v>
      </c>
      <c r="F79" s="75">
        <v>0</v>
      </c>
      <c r="G79" s="76">
        <v>0</v>
      </c>
      <c r="H79" s="55">
        <v>1</v>
      </c>
      <c r="I79" s="52">
        <v>0</v>
      </c>
      <c r="K79" s="56">
        <f t="shared" si="1"/>
        <v>4</v>
      </c>
    </row>
    <row r="80" spans="1:11" ht="20.100000000000001" customHeight="1" x14ac:dyDescent="0.3">
      <c r="A80" s="52" t="s">
        <v>825</v>
      </c>
      <c r="B80" s="86" t="s">
        <v>25</v>
      </c>
      <c r="C80" s="53" t="s">
        <v>629</v>
      </c>
      <c r="D80" s="54">
        <v>4</v>
      </c>
      <c r="E80" s="52" t="s">
        <v>990</v>
      </c>
      <c r="F80" s="75">
        <v>0</v>
      </c>
      <c r="G80" s="76">
        <v>0</v>
      </c>
      <c r="H80" s="55">
        <v>1</v>
      </c>
      <c r="I80" s="52">
        <v>0</v>
      </c>
      <c r="K80" s="56" t="str">
        <f t="shared" si="1"/>
        <v>-</v>
      </c>
    </row>
    <row r="81" spans="1:11" ht="20.100000000000001" customHeight="1" x14ac:dyDescent="0.3">
      <c r="A81" s="52" t="s">
        <v>15</v>
      </c>
      <c r="B81" s="86" t="s">
        <v>1167</v>
      </c>
      <c r="C81" s="53" t="s">
        <v>9</v>
      </c>
      <c r="D81" s="54" t="s">
        <v>9</v>
      </c>
      <c r="E81" s="52" t="s">
        <v>991</v>
      </c>
      <c r="F81" s="80">
        <v>1.34</v>
      </c>
      <c r="G81" s="81">
        <v>1.44</v>
      </c>
      <c r="H81" s="55">
        <v>1</v>
      </c>
      <c r="I81" s="52">
        <v>0</v>
      </c>
      <c r="K81" s="56" t="str">
        <f t="shared" si="1"/>
        <v>-</v>
      </c>
    </row>
    <row r="82" spans="1:11" ht="20.100000000000001" customHeight="1" x14ac:dyDescent="0.3">
      <c r="A82" s="52" t="s">
        <v>825</v>
      </c>
      <c r="B82" s="86" t="s">
        <v>28</v>
      </c>
      <c r="C82" s="53" t="s">
        <v>629</v>
      </c>
      <c r="D82" s="54">
        <v>4</v>
      </c>
      <c r="E82" s="52" t="s">
        <v>992</v>
      </c>
      <c r="F82" s="75">
        <v>0</v>
      </c>
      <c r="G82" s="76">
        <v>0</v>
      </c>
      <c r="H82" s="55">
        <v>1</v>
      </c>
      <c r="I82" s="52">
        <v>0</v>
      </c>
      <c r="K82" s="56" t="str">
        <f t="shared" si="1"/>
        <v>-</v>
      </c>
    </row>
    <row r="83" spans="1:11" ht="20.100000000000001" customHeight="1" x14ac:dyDescent="0.3">
      <c r="A83" s="52" t="s">
        <v>826</v>
      </c>
      <c r="B83" s="86" t="s">
        <v>28</v>
      </c>
      <c r="C83" s="53">
        <v>72</v>
      </c>
      <c r="D83" s="54" t="s">
        <v>9</v>
      </c>
      <c r="E83" s="52" t="s">
        <v>993</v>
      </c>
      <c r="F83" s="75">
        <v>0</v>
      </c>
      <c r="G83" s="76">
        <v>0</v>
      </c>
      <c r="H83" s="55">
        <v>1</v>
      </c>
      <c r="I83" s="52">
        <v>0</v>
      </c>
      <c r="K83" s="56" t="str">
        <f t="shared" si="1"/>
        <v>-</v>
      </c>
    </row>
    <row r="84" spans="1:11" ht="20.100000000000001" customHeight="1" x14ac:dyDescent="0.3">
      <c r="A84" s="52" t="s">
        <v>610</v>
      </c>
      <c r="B84" s="86" t="s">
        <v>14</v>
      </c>
      <c r="C84" s="53" t="s">
        <v>9</v>
      </c>
      <c r="D84" s="54" t="s">
        <v>9</v>
      </c>
      <c r="E84" s="52" t="s">
        <v>281</v>
      </c>
      <c r="F84" s="75">
        <v>0</v>
      </c>
      <c r="G84" s="76">
        <v>0</v>
      </c>
      <c r="H84" s="55">
        <v>1</v>
      </c>
      <c r="I84" s="52">
        <v>0</v>
      </c>
      <c r="K84" s="56" t="str">
        <f t="shared" si="1"/>
        <v>-</v>
      </c>
    </row>
    <row r="85" spans="1:11" ht="20.100000000000001" customHeight="1" x14ac:dyDescent="0.3">
      <c r="A85" s="52" t="s">
        <v>826</v>
      </c>
      <c r="B85" s="86" t="s">
        <v>25</v>
      </c>
      <c r="C85" s="53">
        <v>128</v>
      </c>
      <c r="D85" s="54" t="s">
        <v>9</v>
      </c>
      <c r="E85" s="52" t="s">
        <v>994</v>
      </c>
      <c r="F85" s="75">
        <v>0</v>
      </c>
      <c r="G85" s="76">
        <v>0</v>
      </c>
      <c r="H85" s="55">
        <v>1</v>
      </c>
      <c r="I85" s="52">
        <v>0</v>
      </c>
      <c r="K85" s="56">
        <f t="shared" si="1"/>
        <v>1</v>
      </c>
    </row>
    <row r="86" spans="1:11" ht="20.100000000000001" customHeight="1" x14ac:dyDescent="0.3">
      <c r="A86" s="52" t="s">
        <v>610</v>
      </c>
      <c r="B86" s="86" t="s">
        <v>10</v>
      </c>
      <c r="C86" s="53">
        <v>6</v>
      </c>
      <c r="D86" s="54" t="s">
        <v>9</v>
      </c>
      <c r="E86" s="52" t="s">
        <v>1132</v>
      </c>
      <c r="F86" s="75">
        <v>5.95</v>
      </c>
      <c r="G86" s="76">
        <v>6.05</v>
      </c>
      <c r="H86" s="55">
        <v>1</v>
      </c>
      <c r="I86" s="52">
        <v>0</v>
      </c>
      <c r="K86" s="56">
        <f t="shared" si="1"/>
        <v>2</v>
      </c>
    </row>
    <row r="87" spans="1:11" ht="20.100000000000001" customHeight="1" x14ac:dyDescent="0.3">
      <c r="A87" s="52" t="s">
        <v>610</v>
      </c>
      <c r="B87" s="86" t="s">
        <v>11</v>
      </c>
      <c r="C87" s="53" t="s">
        <v>9</v>
      </c>
      <c r="D87" s="54" t="s">
        <v>9</v>
      </c>
      <c r="E87" s="52" t="s">
        <v>282</v>
      </c>
      <c r="F87" s="75">
        <v>0</v>
      </c>
      <c r="G87" s="76">
        <v>0</v>
      </c>
      <c r="H87" s="55">
        <v>1</v>
      </c>
      <c r="I87" s="52">
        <v>0</v>
      </c>
      <c r="K87" s="56" t="str">
        <f t="shared" si="1"/>
        <v>-</v>
      </c>
    </row>
    <row r="88" spans="1:11" ht="20.100000000000001" customHeight="1" x14ac:dyDescent="0.3">
      <c r="A88" s="52" t="s">
        <v>825</v>
      </c>
      <c r="B88" s="86" t="s">
        <v>25</v>
      </c>
      <c r="C88" s="53">
        <v>8</v>
      </c>
      <c r="D88" s="54">
        <v>1</v>
      </c>
      <c r="E88" s="52" t="s">
        <v>928</v>
      </c>
      <c r="F88" s="75">
        <v>0</v>
      </c>
      <c r="G88" s="76">
        <v>0</v>
      </c>
      <c r="H88" s="55">
        <v>1</v>
      </c>
      <c r="I88" s="52">
        <v>0</v>
      </c>
      <c r="K88" s="56">
        <f t="shared" si="1"/>
        <v>2</v>
      </c>
    </row>
    <row r="89" spans="1:11" ht="20.100000000000001" customHeight="1" x14ac:dyDescent="0.3">
      <c r="A89" s="52" t="s">
        <v>825</v>
      </c>
      <c r="B89" s="86" t="s">
        <v>25</v>
      </c>
      <c r="C89" s="53">
        <v>28</v>
      </c>
      <c r="D89" s="54">
        <v>2</v>
      </c>
      <c r="E89" s="52" t="s">
        <v>928</v>
      </c>
      <c r="F89" s="75">
        <v>0</v>
      </c>
      <c r="G89" s="76">
        <v>0</v>
      </c>
      <c r="H89" s="55">
        <v>1</v>
      </c>
      <c r="I89" s="52">
        <v>0</v>
      </c>
      <c r="K89" s="56">
        <f t="shared" si="1"/>
        <v>1</v>
      </c>
    </row>
    <row r="90" spans="1:11" ht="20.100000000000001" customHeight="1" x14ac:dyDescent="0.3">
      <c r="A90" s="52" t="s">
        <v>15</v>
      </c>
      <c r="B90" s="86" t="s">
        <v>1167</v>
      </c>
      <c r="C90" s="53" t="s">
        <v>9</v>
      </c>
      <c r="D90" s="54" t="s">
        <v>9</v>
      </c>
      <c r="E90" s="52" t="s">
        <v>129</v>
      </c>
      <c r="F90" s="75">
        <v>5.98</v>
      </c>
      <c r="G90" s="76">
        <v>6.02</v>
      </c>
      <c r="H90" s="55">
        <v>1</v>
      </c>
      <c r="I90" s="52">
        <v>0</v>
      </c>
      <c r="K90" s="56" t="str">
        <f t="shared" si="1"/>
        <v>-</v>
      </c>
    </row>
    <row r="91" spans="1:11" ht="20.100000000000001" customHeight="1" x14ac:dyDescent="0.3">
      <c r="A91" s="52" t="s">
        <v>825</v>
      </c>
      <c r="B91" s="86" t="s">
        <v>28</v>
      </c>
      <c r="C91" s="53">
        <v>28</v>
      </c>
      <c r="D91" s="54">
        <v>2</v>
      </c>
      <c r="E91" s="52" t="s">
        <v>929</v>
      </c>
      <c r="F91" s="75">
        <v>0</v>
      </c>
      <c r="G91" s="76">
        <v>0</v>
      </c>
      <c r="H91" s="55">
        <v>1</v>
      </c>
      <c r="I91" s="52">
        <v>0</v>
      </c>
      <c r="K91" s="56" t="str">
        <f t="shared" si="1"/>
        <v>-</v>
      </c>
    </row>
    <row r="92" spans="1:11" ht="20.100000000000001" customHeight="1" x14ac:dyDescent="0.3">
      <c r="A92" s="52" t="s">
        <v>825</v>
      </c>
      <c r="B92" s="86" t="s">
        <v>28</v>
      </c>
      <c r="C92" s="53">
        <v>8</v>
      </c>
      <c r="D92" s="54">
        <v>1</v>
      </c>
      <c r="E92" s="52" t="s">
        <v>929</v>
      </c>
      <c r="F92" s="75">
        <v>0</v>
      </c>
      <c r="G92" s="76">
        <v>0</v>
      </c>
      <c r="H92" s="55">
        <v>1</v>
      </c>
      <c r="I92" s="52">
        <v>0</v>
      </c>
      <c r="K92" s="56">
        <f t="shared" si="1"/>
        <v>4</v>
      </c>
    </row>
    <row r="93" spans="1:11" ht="20.100000000000001" customHeight="1" x14ac:dyDescent="0.3">
      <c r="A93" s="52" t="s">
        <v>826</v>
      </c>
      <c r="B93" s="86" t="s">
        <v>28</v>
      </c>
      <c r="C93" s="53">
        <v>128</v>
      </c>
      <c r="D93" s="54" t="s">
        <v>9</v>
      </c>
      <c r="E93" s="52" t="s">
        <v>995</v>
      </c>
      <c r="F93" s="75">
        <v>0</v>
      </c>
      <c r="G93" s="76">
        <v>0</v>
      </c>
      <c r="H93" s="55">
        <v>1</v>
      </c>
      <c r="I93" s="52">
        <v>0</v>
      </c>
      <c r="K93" s="56" t="str">
        <f t="shared" si="1"/>
        <v>-</v>
      </c>
    </row>
    <row r="94" spans="1:11" ht="20.100000000000001" customHeight="1" x14ac:dyDescent="0.3">
      <c r="A94" s="52" t="s">
        <v>826</v>
      </c>
      <c r="B94" s="86" t="s">
        <v>25</v>
      </c>
      <c r="C94" s="53">
        <v>72</v>
      </c>
      <c r="D94" s="54" t="s">
        <v>9</v>
      </c>
      <c r="E94" s="52" t="s">
        <v>996</v>
      </c>
      <c r="F94" s="75">
        <v>0</v>
      </c>
      <c r="G94" s="76">
        <v>0</v>
      </c>
      <c r="H94" s="55">
        <v>1</v>
      </c>
      <c r="I94" s="52">
        <v>0</v>
      </c>
      <c r="K94" s="56">
        <f t="shared" si="1"/>
        <v>4</v>
      </c>
    </row>
    <row r="95" spans="1:11" ht="20.100000000000001" customHeight="1" x14ac:dyDescent="0.3">
      <c r="A95" s="52" t="s">
        <v>825</v>
      </c>
      <c r="B95" s="86" t="s">
        <v>25</v>
      </c>
      <c r="C95" s="53" t="s">
        <v>629</v>
      </c>
      <c r="D95" s="54">
        <v>4</v>
      </c>
      <c r="E95" s="52" t="s">
        <v>997</v>
      </c>
      <c r="F95" s="75">
        <v>0</v>
      </c>
      <c r="G95" s="76">
        <v>0</v>
      </c>
      <c r="H95" s="55">
        <v>1</v>
      </c>
      <c r="I95" s="52">
        <v>0</v>
      </c>
      <c r="K95" s="56" t="str">
        <f t="shared" si="1"/>
        <v>-</v>
      </c>
    </row>
    <row r="96" spans="1:11" ht="20.100000000000001" customHeight="1" x14ac:dyDescent="0.3">
      <c r="A96" s="52" t="s">
        <v>15</v>
      </c>
      <c r="B96" s="86" t="s">
        <v>1167</v>
      </c>
      <c r="C96" s="53" t="s">
        <v>9</v>
      </c>
      <c r="D96" s="54" t="s">
        <v>9</v>
      </c>
      <c r="E96" s="52" t="s">
        <v>998</v>
      </c>
      <c r="F96" s="75">
        <v>2.74</v>
      </c>
      <c r="G96" s="76">
        <v>2.9</v>
      </c>
      <c r="H96" s="55">
        <v>1</v>
      </c>
      <c r="I96" s="52">
        <v>0</v>
      </c>
      <c r="K96" s="56" t="str">
        <f t="shared" si="1"/>
        <v>-</v>
      </c>
    </row>
    <row r="97" spans="1:11" ht="20.100000000000001" customHeight="1" x14ac:dyDescent="0.3">
      <c r="A97" s="52" t="s">
        <v>825</v>
      </c>
      <c r="B97" s="86" t="s">
        <v>28</v>
      </c>
      <c r="C97" s="53" t="s">
        <v>629</v>
      </c>
      <c r="D97" s="54">
        <v>4</v>
      </c>
      <c r="E97" s="52" t="s">
        <v>999</v>
      </c>
      <c r="F97" s="75">
        <v>0</v>
      </c>
      <c r="G97" s="76">
        <v>0</v>
      </c>
      <c r="H97" s="55">
        <v>1</v>
      </c>
      <c r="I97" s="52">
        <v>0</v>
      </c>
      <c r="K97" s="56" t="str">
        <f t="shared" si="1"/>
        <v>-</v>
      </c>
    </row>
    <row r="98" spans="1:11" ht="20.100000000000001" customHeight="1" x14ac:dyDescent="0.3">
      <c r="A98" s="52" t="s">
        <v>826</v>
      </c>
      <c r="B98" s="86" t="s">
        <v>28</v>
      </c>
      <c r="C98" s="53" t="s">
        <v>631</v>
      </c>
      <c r="D98" s="54" t="s">
        <v>9</v>
      </c>
      <c r="E98" s="52" t="s">
        <v>1000</v>
      </c>
      <c r="F98" s="75">
        <v>0</v>
      </c>
      <c r="G98" s="76">
        <v>0</v>
      </c>
      <c r="H98" s="55">
        <v>1</v>
      </c>
      <c r="I98" s="52">
        <v>0</v>
      </c>
      <c r="K98" s="56" t="str">
        <f t="shared" si="1"/>
        <v>-</v>
      </c>
    </row>
    <row r="99" spans="1:11" ht="20.100000000000001" customHeight="1" x14ac:dyDescent="0.3">
      <c r="A99" s="52" t="s">
        <v>610</v>
      </c>
      <c r="B99" s="86" t="s">
        <v>14</v>
      </c>
      <c r="C99" s="53" t="s">
        <v>9</v>
      </c>
      <c r="D99" s="54" t="s">
        <v>9</v>
      </c>
      <c r="E99" s="52" t="s">
        <v>283</v>
      </c>
      <c r="F99" s="75">
        <v>0</v>
      </c>
      <c r="G99" s="76">
        <v>0</v>
      </c>
      <c r="H99" s="55">
        <v>1</v>
      </c>
      <c r="I99" s="52">
        <v>0</v>
      </c>
      <c r="K99" s="56" t="str">
        <f t="shared" si="1"/>
        <v>-</v>
      </c>
    </row>
    <row r="100" spans="1:11" ht="20.100000000000001" customHeight="1" x14ac:dyDescent="0.3">
      <c r="A100" s="52" t="s">
        <v>825</v>
      </c>
      <c r="B100" s="86" t="s">
        <v>25</v>
      </c>
      <c r="C100" s="53" t="s">
        <v>632</v>
      </c>
      <c r="D100" s="54">
        <v>4</v>
      </c>
      <c r="E100" s="52" t="s">
        <v>930</v>
      </c>
      <c r="F100" s="75">
        <v>0</v>
      </c>
      <c r="G100" s="76">
        <v>0</v>
      </c>
      <c r="H100" s="55">
        <v>1</v>
      </c>
      <c r="I100" s="52">
        <v>0</v>
      </c>
      <c r="K100" s="56">
        <f t="shared" si="1"/>
        <v>1</v>
      </c>
    </row>
    <row r="101" spans="1:11" ht="20.100000000000001" customHeight="1" x14ac:dyDescent="0.3">
      <c r="A101" s="52" t="s">
        <v>15</v>
      </c>
      <c r="B101" s="86" t="s">
        <v>1167</v>
      </c>
      <c r="C101" s="53" t="s">
        <v>9</v>
      </c>
      <c r="D101" s="54" t="s">
        <v>9</v>
      </c>
      <c r="E101" s="52" t="s">
        <v>130</v>
      </c>
      <c r="F101" s="75">
        <v>-0.02</v>
      </c>
      <c r="G101" s="76">
        <v>0.02</v>
      </c>
      <c r="H101" s="55">
        <v>1</v>
      </c>
      <c r="I101" s="52">
        <v>0</v>
      </c>
      <c r="K101" s="56">
        <f t="shared" si="1"/>
        <v>2</v>
      </c>
    </row>
    <row r="102" spans="1:11" ht="20.100000000000001" customHeight="1" x14ac:dyDescent="0.3">
      <c r="A102" s="52" t="s">
        <v>825</v>
      </c>
      <c r="B102" s="86" t="s">
        <v>25</v>
      </c>
      <c r="C102" s="53" t="s">
        <v>632</v>
      </c>
      <c r="D102" s="54">
        <v>4</v>
      </c>
      <c r="E102" s="52" t="s">
        <v>931</v>
      </c>
      <c r="F102" s="75">
        <v>0</v>
      </c>
      <c r="G102" s="76">
        <v>0</v>
      </c>
      <c r="H102" s="55">
        <v>1</v>
      </c>
      <c r="I102" s="52">
        <v>0</v>
      </c>
      <c r="K102" s="56" t="str">
        <f t="shared" si="1"/>
        <v>-</v>
      </c>
    </row>
    <row r="103" spans="1:11" ht="20.100000000000001" customHeight="1" x14ac:dyDescent="0.3">
      <c r="A103" s="52" t="s">
        <v>610</v>
      </c>
      <c r="B103" s="86" t="s">
        <v>10</v>
      </c>
      <c r="C103" s="53">
        <v>0</v>
      </c>
      <c r="D103" s="54" t="s">
        <v>9</v>
      </c>
      <c r="E103" s="52" t="s">
        <v>1133</v>
      </c>
      <c r="F103" s="75">
        <v>-1E-3</v>
      </c>
      <c r="G103" s="76">
        <v>1E-3</v>
      </c>
      <c r="H103" s="55">
        <v>1</v>
      </c>
      <c r="I103" s="52">
        <v>0</v>
      </c>
      <c r="K103" s="56">
        <f t="shared" si="1"/>
        <v>2</v>
      </c>
    </row>
    <row r="104" spans="1:11" ht="20.100000000000001" customHeight="1" x14ac:dyDescent="0.3">
      <c r="A104" s="52" t="s">
        <v>610</v>
      </c>
      <c r="B104" s="86" t="s">
        <v>11</v>
      </c>
      <c r="C104" s="53" t="s">
        <v>9</v>
      </c>
      <c r="D104" s="54" t="s">
        <v>9</v>
      </c>
      <c r="E104" s="52" t="s">
        <v>284</v>
      </c>
      <c r="F104" s="75">
        <v>0</v>
      </c>
      <c r="G104" s="76">
        <v>0</v>
      </c>
      <c r="H104" s="55">
        <v>1</v>
      </c>
      <c r="I104" s="52">
        <v>0</v>
      </c>
      <c r="K104" s="56">
        <f t="shared" ref="K104:K167" si="2">IF(ISNUMBER(SEARCH("MK_", A92)), IF(ISNUMBER(SEARCH("1", A92)), 1, IF(ISNUMBER(SEARCH("2", A92)), 2, IF(ISNUMBER(SEARCH("3", A92)), 3, IF(ISNUMBER(SEARCH("4", A92)), 4, IF(ISNUMBER(SEARCH("5", A92)), 5, "-"))))),D92)</f>
        <v>1</v>
      </c>
    </row>
    <row r="105" spans="1:11" ht="20.100000000000001" customHeight="1" x14ac:dyDescent="0.3">
      <c r="A105" s="52" t="s">
        <v>826</v>
      </c>
      <c r="B105" s="86" t="s">
        <v>25</v>
      </c>
      <c r="C105" s="64" t="s">
        <v>621</v>
      </c>
      <c r="D105" s="54" t="s">
        <v>9</v>
      </c>
      <c r="E105" s="52" t="s">
        <v>932</v>
      </c>
      <c r="F105" s="75">
        <v>0</v>
      </c>
      <c r="G105" s="76">
        <v>0</v>
      </c>
      <c r="H105" s="55">
        <v>1</v>
      </c>
      <c r="I105" s="52">
        <v>0</v>
      </c>
      <c r="K105" s="56" t="str">
        <f t="shared" si="2"/>
        <v>-</v>
      </c>
    </row>
    <row r="106" spans="1:11" ht="20.100000000000001" customHeight="1" x14ac:dyDescent="0.3">
      <c r="A106" s="52" t="s">
        <v>825</v>
      </c>
      <c r="B106" s="86" t="s">
        <v>25</v>
      </c>
      <c r="C106" s="53">
        <v>8</v>
      </c>
      <c r="D106" s="54">
        <v>1</v>
      </c>
      <c r="E106" s="52" t="s">
        <v>933</v>
      </c>
      <c r="F106" s="75">
        <v>0</v>
      </c>
      <c r="G106" s="76">
        <v>0</v>
      </c>
      <c r="H106" s="55">
        <v>1</v>
      </c>
      <c r="I106" s="52">
        <v>0</v>
      </c>
      <c r="K106" s="56" t="str">
        <f t="shared" si="2"/>
        <v>-</v>
      </c>
    </row>
    <row r="107" spans="1:11" ht="20.100000000000001" customHeight="1" x14ac:dyDescent="0.3">
      <c r="A107" s="52" t="s">
        <v>825</v>
      </c>
      <c r="B107" s="86" t="s">
        <v>25</v>
      </c>
      <c r="C107" s="53">
        <v>28</v>
      </c>
      <c r="D107" s="54">
        <v>2</v>
      </c>
      <c r="E107" s="52" t="s">
        <v>933</v>
      </c>
      <c r="F107" s="75">
        <v>0</v>
      </c>
      <c r="G107" s="76">
        <v>0</v>
      </c>
      <c r="H107" s="55">
        <v>1</v>
      </c>
      <c r="I107" s="52">
        <v>0</v>
      </c>
      <c r="K107" s="56">
        <f t="shared" si="2"/>
        <v>4</v>
      </c>
    </row>
    <row r="108" spans="1:11" ht="20.100000000000001" customHeight="1" x14ac:dyDescent="0.3">
      <c r="A108" s="52" t="s">
        <v>15</v>
      </c>
      <c r="B108" s="86" t="s">
        <v>1167</v>
      </c>
      <c r="C108" s="53" t="s">
        <v>9</v>
      </c>
      <c r="D108" s="54" t="s">
        <v>9</v>
      </c>
      <c r="E108" s="52" t="s">
        <v>131</v>
      </c>
      <c r="F108" s="75">
        <v>-0.01</v>
      </c>
      <c r="G108" s="76">
        <v>0.01</v>
      </c>
      <c r="H108" s="55">
        <v>1</v>
      </c>
      <c r="I108" s="52">
        <v>0</v>
      </c>
      <c r="K108" s="56" t="str">
        <f t="shared" si="2"/>
        <v>-</v>
      </c>
    </row>
    <row r="109" spans="1:11" ht="20.100000000000001" customHeight="1" x14ac:dyDescent="0.3">
      <c r="A109" s="52" t="s">
        <v>825</v>
      </c>
      <c r="B109" s="86" t="s">
        <v>28</v>
      </c>
      <c r="C109" s="53">
        <v>28</v>
      </c>
      <c r="D109" s="54">
        <v>2</v>
      </c>
      <c r="E109" s="52" t="s">
        <v>934</v>
      </c>
      <c r="F109" s="75">
        <v>0</v>
      </c>
      <c r="G109" s="76">
        <v>0</v>
      </c>
      <c r="H109" s="55">
        <v>1</v>
      </c>
      <c r="I109" s="52">
        <v>0</v>
      </c>
      <c r="K109" s="56">
        <f t="shared" si="2"/>
        <v>4</v>
      </c>
    </row>
    <row r="110" spans="1:11" ht="20.100000000000001" customHeight="1" x14ac:dyDescent="0.3">
      <c r="A110" s="52" t="s">
        <v>825</v>
      </c>
      <c r="B110" s="86" t="s">
        <v>28</v>
      </c>
      <c r="C110" s="53">
        <v>8</v>
      </c>
      <c r="D110" s="54">
        <v>1</v>
      </c>
      <c r="E110" s="52" t="s">
        <v>934</v>
      </c>
      <c r="F110" s="75">
        <v>0</v>
      </c>
      <c r="G110" s="76">
        <v>0</v>
      </c>
      <c r="H110" s="55">
        <v>1</v>
      </c>
      <c r="I110" s="52">
        <v>0</v>
      </c>
      <c r="K110" s="56" t="str">
        <f t="shared" si="2"/>
        <v>-</v>
      </c>
    </row>
    <row r="111" spans="1:11" ht="20.100000000000001" customHeight="1" x14ac:dyDescent="0.3">
      <c r="A111" s="52" t="s">
        <v>826</v>
      </c>
      <c r="B111" s="86" t="s">
        <v>28</v>
      </c>
      <c r="C111" s="53">
        <v>128</v>
      </c>
      <c r="D111" s="54" t="s">
        <v>9</v>
      </c>
      <c r="E111" s="52" t="s">
        <v>1001</v>
      </c>
      <c r="F111" s="75">
        <v>0</v>
      </c>
      <c r="G111" s="76">
        <v>0</v>
      </c>
      <c r="H111" s="55">
        <v>1</v>
      </c>
      <c r="I111" s="52">
        <v>0</v>
      </c>
      <c r="K111" s="56" t="str">
        <f t="shared" si="2"/>
        <v>-</v>
      </c>
    </row>
    <row r="112" spans="1:11" ht="20.100000000000001" customHeight="1" x14ac:dyDescent="0.3">
      <c r="A112" s="52" t="s">
        <v>826</v>
      </c>
      <c r="B112" s="86" t="s">
        <v>25</v>
      </c>
      <c r="C112" s="53">
        <v>74</v>
      </c>
      <c r="D112" s="54" t="s">
        <v>9</v>
      </c>
      <c r="E112" s="52" t="s">
        <v>1002</v>
      </c>
      <c r="F112" s="75">
        <v>0</v>
      </c>
      <c r="G112" s="76">
        <v>0</v>
      </c>
      <c r="H112" s="55">
        <v>1</v>
      </c>
      <c r="I112" s="52">
        <v>0</v>
      </c>
      <c r="K112" s="56">
        <f t="shared" si="2"/>
        <v>4</v>
      </c>
    </row>
    <row r="113" spans="1:11" ht="20.100000000000001" customHeight="1" x14ac:dyDescent="0.3">
      <c r="A113" s="52" t="s">
        <v>825</v>
      </c>
      <c r="B113" s="86" t="s">
        <v>25</v>
      </c>
      <c r="C113" s="53" t="s">
        <v>632</v>
      </c>
      <c r="D113" s="54">
        <v>4</v>
      </c>
      <c r="E113" s="52" t="s">
        <v>1003</v>
      </c>
      <c r="F113" s="75">
        <v>0</v>
      </c>
      <c r="G113" s="76">
        <v>0</v>
      </c>
      <c r="H113" s="55">
        <v>1</v>
      </c>
      <c r="I113" s="52">
        <v>0</v>
      </c>
      <c r="K113" s="56" t="str">
        <f t="shared" si="2"/>
        <v>-</v>
      </c>
    </row>
    <row r="114" spans="1:11" ht="20.100000000000001" customHeight="1" x14ac:dyDescent="0.3">
      <c r="A114" s="52" t="s">
        <v>15</v>
      </c>
      <c r="B114" s="86" t="s">
        <v>1167</v>
      </c>
      <c r="C114" s="53" t="s">
        <v>9</v>
      </c>
      <c r="D114" s="54" t="s">
        <v>9</v>
      </c>
      <c r="E114" s="52" t="s">
        <v>1004</v>
      </c>
      <c r="F114" s="75">
        <v>-0.03</v>
      </c>
      <c r="G114" s="76">
        <v>0.03</v>
      </c>
      <c r="H114" s="55">
        <v>1</v>
      </c>
      <c r="I114" s="52">
        <v>0</v>
      </c>
      <c r="K114" s="56">
        <f t="shared" si="2"/>
        <v>4</v>
      </c>
    </row>
    <row r="115" spans="1:11" ht="20.100000000000001" customHeight="1" x14ac:dyDescent="0.3">
      <c r="A115" s="52" t="s">
        <v>825</v>
      </c>
      <c r="B115" s="86" t="s">
        <v>28</v>
      </c>
      <c r="C115" s="53" t="s">
        <v>632</v>
      </c>
      <c r="D115" s="54">
        <v>4</v>
      </c>
      <c r="E115" s="52" t="s">
        <v>1005</v>
      </c>
      <c r="F115" s="75">
        <v>0</v>
      </c>
      <c r="G115" s="76">
        <v>0</v>
      </c>
      <c r="H115" s="55">
        <v>1</v>
      </c>
      <c r="I115" s="52">
        <v>0</v>
      </c>
      <c r="K115" s="56" t="str">
        <f t="shared" si="2"/>
        <v>-</v>
      </c>
    </row>
    <row r="116" spans="1:11" ht="20.100000000000001" customHeight="1" x14ac:dyDescent="0.3">
      <c r="A116" s="52" t="s">
        <v>826</v>
      </c>
      <c r="B116" s="86" t="s">
        <v>28</v>
      </c>
      <c r="C116" s="53">
        <v>74</v>
      </c>
      <c r="D116" s="54" t="s">
        <v>9</v>
      </c>
      <c r="E116" s="52" t="s">
        <v>1006</v>
      </c>
      <c r="F116" s="75">
        <v>0</v>
      </c>
      <c r="G116" s="76">
        <v>0</v>
      </c>
      <c r="H116" s="55">
        <v>1</v>
      </c>
      <c r="I116" s="52">
        <v>0</v>
      </c>
      <c r="K116" s="56" t="str">
        <f t="shared" si="2"/>
        <v>-</v>
      </c>
    </row>
    <row r="117" spans="1:11" ht="20.100000000000001" customHeight="1" x14ac:dyDescent="0.3">
      <c r="A117" s="52" t="s">
        <v>610</v>
      </c>
      <c r="B117" s="86" t="s">
        <v>14</v>
      </c>
      <c r="C117" s="53" t="s">
        <v>9</v>
      </c>
      <c r="D117" s="54" t="s">
        <v>9</v>
      </c>
      <c r="E117" s="52" t="s">
        <v>285</v>
      </c>
      <c r="F117" s="75">
        <v>0</v>
      </c>
      <c r="G117" s="76">
        <v>0</v>
      </c>
      <c r="H117" s="55">
        <v>1</v>
      </c>
      <c r="I117" s="52">
        <v>0</v>
      </c>
      <c r="K117" s="56" t="str">
        <f t="shared" si="2"/>
        <v>-</v>
      </c>
    </row>
    <row r="118" spans="1:11" ht="20.100000000000001" customHeight="1" x14ac:dyDescent="0.3">
      <c r="A118" s="52" t="s">
        <v>826</v>
      </c>
      <c r="B118" s="86" t="s">
        <v>25</v>
      </c>
      <c r="C118" s="53">
        <v>128</v>
      </c>
      <c r="D118" s="54" t="s">
        <v>9</v>
      </c>
      <c r="E118" s="52" t="s">
        <v>1007</v>
      </c>
      <c r="F118" s="75">
        <v>0</v>
      </c>
      <c r="G118" s="76">
        <v>0</v>
      </c>
      <c r="H118" s="55">
        <v>1</v>
      </c>
      <c r="I118" s="52">
        <v>0</v>
      </c>
      <c r="K118" s="56">
        <f t="shared" si="2"/>
        <v>1</v>
      </c>
    </row>
    <row r="119" spans="1:11" ht="20.100000000000001" customHeight="1" x14ac:dyDescent="0.3">
      <c r="A119" s="52" t="s">
        <v>610</v>
      </c>
      <c r="B119" s="86" t="s">
        <v>10</v>
      </c>
      <c r="C119" s="53">
        <v>3</v>
      </c>
      <c r="D119" s="54" t="s">
        <v>9</v>
      </c>
      <c r="E119" s="52" t="s">
        <v>1134</v>
      </c>
      <c r="F119" s="75">
        <v>2.95</v>
      </c>
      <c r="G119" s="76">
        <v>3.05</v>
      </c>
      <c r="H119" s="55">
        <v>1</v>
      </c>
      <c r="I119" s="52">
        <v>0</v>
      </c>
      <c r="K119" s="56">
        <f t="shared" si="2"/>
        <v>2</v>
      </c>
    </row>
    <row r="120" spans="1:11" ht="20.100000000000001" customHeight="1" x14ac:dyDescent="0.3">
      <c r="A120" s="52" t="s">
        <v>610</v>
      </c>
      <c r="B120" s="86" t="s">
        <v>11</v>
      </c>
      <c r="C120" s="53" t="s">
        <v>9</v>
      </c>
      <c r="D120" s="54" t="s">
        <v>9</v>
      </c>
      <c r="E120" s="52" t="s">
        <v>286</v>
      </c>
      <c r="F120" s="75">
        <v>0</v>
      </c>
      <c r="G120" s="76">
        <v>0</v>
      </c>
      <c r="H120" s="55">
        <v>1</v>
      </c>
      <c r="I120" s="52">
        <v>0</v>
      </c>
      <c r="K120" s="56" t="str">
        <f t="shared" si="2"/>
        <v>-</v>
      </c>
    </row>
    <row r="121" spans="1:11" ht="20.100000000000001" customHeight="1" x14ac:dyDescent="0.3">
      <c r="A121" s="52" t="s">
        <v>825</v>
      </c>
      <c r="B121" s="86" t="s">
        <v>25</v>
      </c>
      <c r="C121" s="53">
        <v>28</v>
      </c>
      <c r="D121" s="54">
        <v>2</v>
      </c>
      <c r="E121" s="52" t="s">
        <v>935</v>
      </c>
      <c r="F121" s="75">
        <v>0</v>
      </c>
      <c r="G121" s="76">
        <v>0</v>
      </c>
      <c r="H121" s="55">
        <v>1</v>
      </c>
      <c r="I121" s="52">
        <v>0</v>
      </c>
      <c r="K121" s="56">
        <f t="shared" si="2"/>
        <v>2</v>
      </c>
    </row>
    <row r="122" spans="1:11" ht="20.100000000000001" customHeight="1" x14ac:dyDescent="0.3">
      <c r="A122" s="52" t="s">
        <v>825</v>
      </c>
      <c r="B122" s="86" t="s">
        <v>25</v>
      </c>
      <c r="C122" s="53">
        <v>8</v>
      </c>
      <c r="D122" s="54">
        <v>1</v>
      </c>
      <c r="E122" s="52" t="s">
        <v>935</v>
      </c>
      <c r="F122" s="75">
        <v>0</v>
      </c>
      <c r="G122" s="76">
        <v>0</v>
      </c>
      <c r="H122" s="55">
        <v>1</v>
      </c>
      <c r="I122" s="52">
        <v>0</v>
      </c>
      <c r="K122" s="56">
        <f t="shared" si="2"/>
        <v>1</v>
      </c>
    </row>
    <row r="123" spans="1:11" ht="20.100000000000001" customHeight="1" x14ac:dyDescent="0.3">
      <c r="A123" s="52" t="s">
        <v>15</v>
      </c>
      <c r="B123" s="86" t="s">
        <v>1167</v>
      </c>
      <c r="C123" s="53" t="s">
        <v>9</v>
      </c>
      <c r="D123" s="54" t="s">
        <v>9</v>
      </c>
      <c r="E123" s="52" t="s">
        <v>132</v>
      </c>
      <c r="F123" s="75">
        <v>2.98</v>
      </c>
      <c r="G123" s="76">
        <v>3.02</v>
      </c>
      <c r="H123" s="55">
        <v>1</v>
      </c>
      <c r="I123" s="52">
        <v>0</v>
      </c>
      <c r="K123" s="56" t="str">
        <f t="shared" si="2"/>
        <v>-</v>
      </c>
    </row>
    <row r="124" spans="1:11" ht="20.100000000000001" customHeight="1" x14ac:dyDescent="0.3">
      <c r="A124" s="52" t="s">
        <v>825</v>
      </c>
      <c r="B124" s="86" t="s">
        <v>28</v>
      </c>
      <c r="C124" s="53">
        <v>8</v>
      </c>
      <c r="D124" s="54">
        <v>1</v>
      </c>
      <c r="E124" s="52" t="s">
        <v>936</v>
      </c>
      <c r="F124" s="75">
        <v>0</v>
      </c>
      <c r="G124" s="76">
        <v>0</v>
      </c>
      <c r="H124" s="55">
        <v>1</v>
      </c>
      <c r="I124" s="52">
        <v>0</v>
      </c>
      <c r="K124" s="56" t="str">
        <f t="shared" si="2"/>
        <v>-</v>
      </c>
    </row>
    <row r="125" spans="1:11" ht="20.100000000000001" customHeight="1" x14ac:dyDescent="0.3">
      <c r="A125" s="52" t="s">
        <v>825</v>
      </c>
      <c r="B125" s="86" t="s">
        <v>28</v>
      </c>
      <c r="C125" s="53">
        <v>28</v>
      </c>
      <c r="D125" s="54">
        <v>2</v>
      </c>
      <c r="E125" s="52" t="s">
        <v>936</v>
      </c>
      <c r="F125" s="75">
        <v>0</v>
      </c>
      <c r="G125" s="76">
        <v>0</v>
      </c>
      <c r="H125" s="55">
        <v>1</v>
      </c>
      <c r="I125" s="52">
        <v>0</v>
      </c>
      <c r="K125" s="56">
        <f t="shared" si="2"/>
        <v>4</v>
      </c>
    </row>
    <row r="126" spans="1:11" ht="20.100000000000001" customHeight="1" x14ac:dyDescent="0.3">
      <c r="A126" s="52" t="s">
        <v>826</v>
      </c>
      <c r="B126" s="86" t="s">
        <v>28</v>
      </c>
      <c r="C126" s="53">
        <v>128</v>
      </c>
      <c r="D126" s="54" t="s">
        <v>9</v>
      </c>
      <c r="E126" s="52" t="s">
        <v>1008</v>
      </c>
      <c r="F126" s="75">
        <v>0</v>
      </c>
      <c r="G126" s="76">
        <v>0</v>
      </c>
      <c r="H126" s="55">
        <v>1</v>
      </c>
      <c r="I126" s="52">
        <v>0</v>
      </c>
      <c r="K126" s="56" t="str">
        <f t="shared" si="2"/>
        <v>-</v>
      </c>
    </row>
    <row r="127" spans="1:11" ht="20.100000000000001" customHeight="1" x14ac:dyDescent="0.3">
      <c r="A127" s="52" t="s">
        <v>826</v>
      </c>
      <c r="B127" s="86" t="s">
        <v>25</v>
      </c>
      <c r="C127" s="53">
        <v>74</v>
      </c>
      <c r="D127" s="54" t="s">
        <v>9</v>
      </c>
      <c r="E127" s="52" t="s">
        <v>1009</v>
      </c>
      <c r="F127" s="75">
        <v>0</v>
      </c>
      <c r="G127" s="76">
        <v>0</v>
      </c>
      <c r="H127" s="55">
        <v>1</v>
      </c>
      <c r="I127" s="52">
        <v>0</v>
      </c>
      <c r="K127" s="56">
        <f t="shared" si="2"/>
        <v>4</v>
      </c>
    </row>
    <row r="128" spans="1:11" ht="20.100000000000001" customHeight="1" x14ac:dyDescent="0.3">
      <c r="A128" s="52" t="s">
        <v>825</v>
      </c>
      <c r="B128" s="86" t="s">
        <v>25</v>
      </c>
      <c r="C128" s="53" t="s">
        <v>632</v>
      </c>
      <c r="D128" s="54">
        <v>4</v>
      </c>
      <c r="E128" s="52" t="s">
        <v>1010</v>
      </c>
      <c r="F128" s="75">
        <v>0</v>
      </c>
      <c r="G128" s="76">
        <v>0</v>
      </c>
      <c r="H128" s="55">
        <v>1</v>
      </c>
      <c r="I128" s="52">
        <v>0</v>
      </c>
      <c r="K128" s="56" t="str">
        <f t="shared" si="2"/>
        <v>-</v>
      </c>
    </row>
    <row r="129" spans="1:11" ht="20.100000000000001" customHeight="1" x14ac:dyDescent="0.3">
      <c r="A129" s="52" t="s">
        <v>15</v>
      </c>
      <c r="B129" s="86" t="s">
        <v>1167</v>
      </c>
      <c r="C129" s="53" t="s">
        <v>9</v>
      </c>
      <c r="D129" s="54" t="s">
        <v>9</v>
      </c>
      <c r="E129" s="52" t="s">
        <v>1011</v>
      </c>
      <c r="F129" s="80">
        <v>1.34</v>
      </c>
      <c r="G129" s="81">
        <v>1.44</v>
      </c>
      <c r="H129" s="55">
        <v>1</v>
      </c>
      <c r="I129" s="52">
        <v>0</v>
      </c>
      <c r="K129" s="56" t="str">
        <f t="shared" si="2"/>
        <v>-</v>
      </c>
    </row>
    <row r="130" spans="1:11" ht="20.100000000000001" customHeight="1" x14ac:dyDescent="0.3">
      <c r="A130" s="52" t="s">
        <v>825</v>
      </c>
      <c r="B130" s="86" t="s">
        <v>28</v>
      </c>
      <c r="C130" s="53" t="s">
        <v>632</v>
      </c>
      <c r="D130" s="54">
        <v>4</v>
      </c>
      <c r="E130" s="52" t="s">
        <v>1012</v>
      </c>
      <c r="F130" s="75">
        <v>0</v>
      </c>
      <c r="G130" s="76">
        <v>0</v>
      </c>
      <c r="H130" s="55">
        <v>1</v>
      </c>
      <c r="I130" s="52">
        <v>0</v>
      </c>
      <c r="K130" s="56" t="str">
        <f t="shared" si="2"/>
        <v>-</v>
      </c>
    </row>
    <row r="131" spans="1:11" ht="20.100000000000001" customHeight="1" x14ac:dyDescent="0.3">
      <c r="A131" s="52" t="s">
        <v>826</v>
      </c>
      <c r="B131" s="86" t="s">
        <v>28</v>
      </c>
      <c r="C131" s="53">
        <v>74</v>
      </c>
      <c r="D131" s="54" t="s">
        <v>9</v>
      </c>
      <c r="E131" s="52" t="s">
        <v>1013</v>
      </c>
      <c r="F131" s="75">
        <v>0</v>
      </c>
      <c r="G131" s="76">
        <v>0</v>
      </c>
      <c r="H131" s="55">
        <v>1</v>
      </c>
      <c r="I131" s="52">
        <v>0</v>
      </c>
      <c r="K131" s="56" t="str">
        <f t="shared" si="2"/>
        <v>-</v>
      </c>
    </row>
    <row r="132" spans="1:11" ht="20.100000000000001" customHeight="1" x14ac:dyDescent="0.3">
      <c r="A132" s="52" t="s">
        <v>610</v>
      </c>
      <c r="B132" s="86" t="s">
        <v>14</v>
      </c>
      <c r="C132" s="53" t="s">
        <v>9</v>
      </c>
      <c r="D132" s="54" t="s">
        <v>9</v>
      </c>
      <c r="E132" s="52" t="s">
        <v>287</v>
      </c>
      <c r="F132" s="75">
        <v>0</v>
      </c>
      <c r="G132" s="76">
        <v>0</v>
      </c>
      <c r="H132" s="55">
        <v>1</v>
      </c>
      <c r="I132" s="52">
        <v>0</v>
      </c>
      <c r="K132" s="56" t="str">
        <f t="shared" si="2"/>
        <v>-</v>
      </c>
    </row>
    <row r="133" spans="1:11" ht="20.100000000000001" customHeight="1" x14ac:dyDescent="0.3">
      <c r="A133" s="52" t="s">
        <v>826</v>
      </c>
      <c r="B133" s="86" t="s">
        <v>25</v>
      </c>
      <c r="C133" s="53">
        <v>128</v>
      </c>
      <c r="D133" s="54" t="s">
        <v>9</v>
      </c>
      <c r="E133" s="52" t="s">
        <v>634</v>
      </c>
      <c r="F133" s="75">
        <v>0</v>
      </c>
      <c r="G133" s="76">
        <v>0</v>
      </c>
      <c r="H133" s="55">
        <v>1</v>
      </c>
      <c r="I133" s="52">
        <v>0</v>
      </c>
      <c r="K133" s="56">
        <f t="shared" si="2"/>
        <v>2</v>
      </c>
    </row>
    <row r="134" spans="1:11" ht="20.100000000000001" customHeight="1" x14ac:dyDescent="0.3">
      <c r="A134" s="52" t="s">
        <v>610</v>
      </c>
      <c r="B134" s="86" t="s">
        <v>10</v>
      </c>
      <c r="C134" s="53">
        <v>6</v>
      </c>
      <c r="D134" s="54" t="s">
        <v>9</v>
      </c>
      <c r="E134" s="52" t="s">
        <v>1135</v>
      </c>
      <c r="F134" s="75">
        <v>5.95</v>
      </c>
      <c r="G134" s="76">
        <v>6.05</v>
      </c>
      <c r="H134" s="55">
        <v>1</v>
      </c>
      <c r="I134" s="52">
        <v>0</v>
      </c>
      <c r="K134" s="56">
        <f t="shared" si="2"/>
        <v>1</v>
      </c>
    </row>
    <row r="135" spans="1:11" ht="20.100000000000001" customHeight="1" x14ac:dyDescent="0.3">
      <c r="A135" s="52" t="s">
        <v>610</v>
      </c>
      <c r="B135" s="86" t="s">
        <v>11</v>
      </c>
      <c r="C135" s="53" t="s">
        <v>9</v>
      </c>
      <c r="D135" s="54" t="s">
        <v>9</v>
      </c>
      <c r="E135" s="52" t="s">
        <v>288</v>
      </c>
      <c r="F135" s="75">
        <v>0</v>
      </c>
      <c r="G135" s="76">
        <v>0</v>
      </c>
      <c r="H135" s="55">
        <v>1</v>
      </c>
      <c r="I135" s="52">
        <v>0</v>
      </c>
      <c r="K135" s="56" t="str">
        <f t="shared" si="2"/>
        <v>-</v>
      </c>
    </row>
    <row r="136" spans="1:11" ht="20.100000000000001" customHeight="1" x14ac:dyDescent="0.3">
      <c r="A136" s="52" t="s">
        <v>825</v>
      </c>
      <c r="B136" s="86" t="s">
        <v>25</v>
      </c>
      <c r="C136" s="53">
        <v>28</v>
      </c>
      <c r="D136" s="54">
        <v>2</v>
      </c>
      <c r="E136" s="52" t="s">
        <v>937</v>
      </c>
      <c r="F136" s="75">
        <v>0</v>
      </c>
      <c r="G136" s="76">
        <v>0</v>
      </c>
      <c r="H136" s="55">
        <v>1</v>
      </c>
      <c r="I136" s="52">
        <v>0</v>
      </c>
      <c r="K136" s="56">
        <f t="shared" si="2"/>
        <v>1</v>
      </c>
    </row>
    <row r="137" spans="1:11" ht="20.100000000000001" customHeight="1" x14ac:dyDescent="0.3">
      <c r="A137" s="52" t="s">
        <v>825</v>
      </c>
      <c r="B137" s="86" t="s">
        <v>25</v>
      </c>
      <c r="C137" s="53">
        <v>8</v>
      </c>
      <c r="D137" s="54">
        <v>1</v>
      </c>
      <c r="E137" s="52" t="s">
        <v>937</v>
      </c>
      <c r="F137" s="75">
        <v>0</v>
      </c>
      <c r="G137" s="76">
        <v>0</v>
      </c>
      <c r="H137" s="55">
        <v>1</v>
      </c>
      <c r="I137" s="52">
        <v>0</v>
      </c>
      <c r="K137" s="56">
        <f t="shared" si="2"/>
        <v>2</v>
      </c>
    </row>
    <row r="138" spans="1:11" ht="20.100000000000001" customHeight="1" x14ac:dyDescent="0.3">
      <c r="A138" s="52" t="s">
        <v>15</v>
      </c>
      <c r="B138" s="86" t="s">
        <v>1167</v>
      </c>
      <c r="C138" s="53" t="s">
        <v>9</v>
      </c>
      <c r="D138" s="54" t="s">
        <v>9</v>
      </c>
      <c r="E138" s="52" t="s">
        <v>133</v>
      </c>
      <c r="F138" s="75">
        <v>5.98</v>
      </c>
      <c r="G138" s="76">
        <v>6.02</v>
      </c>
      <c r="H138" s="55">
        <v>1</v>
      </c>
      <c r="I138" s="52">
        <v>0</v>
      </c>
      <c r="K138" s="56" t="str">
        <f t="shared" si="2"/>
        <v>-</v>
      </c>
    </row>
    <row r="139" spans="1:11" ht="20.100000000000001" customHeight="1" x14ac:dyDescent="0.3">
      <c r="A139" s="52" t="s">
        <v>825</v>
      </c>
      <c r="B139" s="86" t="s">
        <v>28</v>
      </c>
      <c r="C139" s="53">
        <v>8</v>
      </c>
      <c r="D139" s="54">
        <v>1</v>
      </c>
      <c r="E139" s="52" t="s">
        <v>938</v>
      </c>
      <c r="F139" s="75">
        <v>0</v>
      </c>
      <c r="G139" s="76">
        <v>0</v>
      </c>
      <c r="H139" s="55">
        <v>1</v>
      </c>
      <c r="I139" s="52">
        <v>0</v>
      </c>
      <c r="K139" s="56" t="str">
        <f t="shared" si="2"/>
        <v>-</v>
      </c>
    </row>
    <row r="140" spans="1:11" ht="20.100000000000001" customHeight="1" x14ac:dyDescent="0.3">
      <c r="A140" s="52" t="s">
        <v>825</v>
      </c>
      <c r="B140" s="86" t="s">
        <v>28</v>
      </c>
      <c r="C140" s="53">
        <v>28</v>
      </c>
      <c r="D140" s="54">
        <v>2</v>
      </c>
      <c r="E140" s="52" t="s">
        <v>938</v>
      </c>
      <c r="F140" s="75">
        <v>0</v>
      </c>
      <c r="G140" s="76">
        <v>0</v>
      </c>
      <c r="H140" s="55">
        <v>1</v>
      </c>
      <c r="I140" s="52">
        <v>0</v>
      </c>
      <c r="K140" s="56">
        <f t="shared" si="2"/>
        <v>4</v>
      </c>
    </row>
    <row r="141" spans="1:11" ht="20.100000000000001" customHeight="1" x14ac:dyDescent="0.3">
      <c r="A141" s="52" t="s">
        <v>826</v>
      </c>
      <c r="B141" s="86" t="s">
        <v>28</v>
      </c>
      <c r="C141" s="53">
        <v>128</v>
      </c>
      <c r="D141" s="54" t="s">
        <v>9</v>
      </c>
      <c r="E141" s="52" t="s">
        <v>1310</v>
      </c>
      <c r="F141" s="75">
        <v>0</v>
      </c>
      <c r="G141" s="76">
        <v>0</v>
      </c>
      <c r="H141" s="55">
        <v>1</v>
      </c>
      <c r="I141" s="52">
        <v>0</v>
      </c>
      <c r="K141" s="56" t="str">
        <f t="shared" si="2"/>
        <v>-</v>
      </c>
    </row>
    <row r="142" spans="1:11" ht="20.100000000000001" customHeight="1" x14ac:dyDescent="0.3">
      <c r="A142" s="52" t="s">
        <v>826</v>
      </c>
      <c r="B142" s="86" t="s">
        <v>25</v>
      </c>
      <c r="C142" s="53">
        <v>74</v>
      </c>
      <c r="D142" s="54" t="s">
        <v>9</v>
      </c>
      <c r="E142" s="52" t="s">
        <v>1014</v>
      </c>
      <c r="F142" s="75">
        <v>0</v>
      </c>
      <c r="G142" s="76">
        <v>0</v>
      </c>
      <c r="H142" s="55">
        <v>1</v>
      </c>
      <c r="I142" s="52">
        <v>0</v>
      </c>
      <c r="K142" s="56">
        <f t="shared" si="2"/>
        <v>4</v>
      </c>
    </row>
    <row r="143" spans="1:11" ht="20.100000000000001" customHeight="1" x14ac:dyDescent="0.3">
      <c r="A143" s="52" t="s">
        <v>825</v>
      </c>
      <c r="B143" s="86" t="s">
        <v>25</v>
      </c>
      <c r="C143" s="53" t="s">
        <v>632</v>
      </c>
      <c r="D143" s="54">
        <v>4</v>
      </c>
      <c r="E143" s="52" t="s">
        <v>1015</v>
      </c>
      <c r="F143" s="75">
        <v>0</v>
      </c>
      <c r="G143" s="76">
        <v>0</v>
      </c>
      <c r="H143" s="55">
        <v>1</v>
      </c>
      <c r="I143" s="52">
        <v>0</v>
      </c>
      <c r="K143" s="56" t="str">
        <f t="shared" si="2"/>
        <v>-</v>
      </c>
    </row>
    <row r="144" spans="1:11" ht="20.100000000000001" customHeight="1" x14ac:dyDescent="0.3">
      <c r="A144" s="52" t="s">
        <v>15</v>
      </c>
      <c r="B144" s="86" t="s">
        <v>1167</v>
      </c>
      <c r="C144" s="53" t="s">
        <v>9</v>
      </c>
      <c r="D144" s="54" t="s">
        <v>9</v>
      </c>
      <c r="E144" s="52" t="s">
        <v>1016</v>
      </c>
      <c r="F144" s="80">
        <v>2.7</v>
      </c>
      <c r="G144" s="81">
        <v>2.86</v>
      </c>
      <c r="H144" s="55">
        <v>1</v>
      </c>
      <c r="I144" s="52">
        <v>0</v>
      </c>
      <c r="K144" s="56" t="str">
        <f t="shared" si="2"/>
        <v>-</v>
      </c>
    </row>
    <row r="145" spans="1:11" ht="20.100000000000001" customHeight="1" x14ac:dyDescent="0.3">
      <c r="A145" s="52" t="s">
        <v>825</v>
      </c>
      <c r="B145" s="86" t="s">
        <v>28</v>
      </c>
      <c r="C145" s="53" t="s">
        <v>632</v>
      </c>
      <c r="D145" s="54">
        <v>4</v>
      </c>
      <c r="E145" s="52" t="s">
        <v>1017</v>
      </c>
      <c r="F145" s="75">
        <v>0</v>
      </c>
      <c r="G145" s="76">
        <v>0</v>
      </c>
      <c r="H145" s="55">
        <v>1</v>
      </c>
      <c r="I145" s="52">
        <v>0</v>
      </c>
      <c r="K145" s="56" t="str">
        <f t="shared" si="2"/>
        <v>-</v>
      </c>
    </row>
    <row r="146" spans="1:11" ht="20.100000000000001" customHeight="1" x14ac:dyDescent="0.3">
      <c r="A146" s="52" t="s">
        <v>826</v>
      </c>
      <c r="B146" s="86" t="s">
        <v>28</v>
      </c>
      <c r="C146" s="53" t="s">
        <v>633</v>
      </c>
      <c r="D146" s="54" t="s">
        <v>9</v>
      </c>
      <c r="E146" s="52" t="s">
        <v>1018</v>
      </c>
      <c r="F146" s="75">
        <v>0</v>
      </c>
      <c r="G146" s="76">
        <v>0</v>
      </c>
      <c r="H146" s="55">
        <v>1</v>
      </c>
      <c r="I146" s="52">
        <v>0</v>
      </c>
      <c r="K146" s="56" t="str">
        <f t="shared" si="2"/>
        <v>-</v>
      </c>
    </row>
    <row r="147" spans="1:11" ht="20.100000000000001" customHeight="1" x14ac:dyDescent="0.3">
      <c r="A147" s="52" t="s">
        <v>610</v>
      </c>
      <c r="B147" s="86" t="s">
        <v>14</v>
      </c>
      <c r="C147" s="53" t="s">
        <v>9</v>
      </c>
      <c r="D147" s="54" t="s">
        <v>9</v>
      </c>
      <c r="E147" s="52" t="s">
        <v>289</v>
      </c>
      <c r="F147" s="75">
        <v>0</v>
      </c>
      <c r="G147" s="76">
        <v>0</v>
      </c>
      <c r="H147" s="55">
        <v>1</v>
      </c>
      <c r="I147" s="52">
        <v>0</v>
      </c>
      <c r="K147" s="56" t="str">
        <f t="shared" si="2"/>
        <v>-</v>
      </c>
    </row>
    <row r="148" spans="1:11" ht="20.100000000000001" customHeight="1" x14ac:dyDescent="0.3">
      <c r="A148" s="52" t="s">
        <v>825</v>
      </c>
      <c r="B148" s="86" t="s">
        <v>25</v>
      </c>
      <c r="C148" s="53" t="s">
        <v>635</v>
      </c>
      <c r="D148" s="54">
        <v>4</v>
      </c>
      <c r="E148" s="52" t="s">
        <v>939</v>
      </c>
      <c r="F148" s="75">
        <v>0</v>
      </c>
      <c r="G148" s="76">
        <v>0</v>
      </c>
      <c r="H148" s="55">
        <v>1</v>
      </c>
      <c r="I148" s="52">
        <v>0</v>
      </c>
      <c r="K148" s="56">
        <f t="shared" si="2"/>
        <v>2</v>
      </c>
    </row>
    <row r="149" spans="1:11" ht="20.100000000000001" customHeight="1" x14ac:dyDescent="0.3">
      <c r="A149" s="52" t="s">
        <v>15</v>
      </c>
      <c r="B149" s="86" t="s">
        <v>1167</v>
      </c>
      <c r="C149" s="53" t="s">
        <v>9</v>
      </c>
      <c r="D149" s="54" t="s">
        <v>9</v>
      </c>
      <c r="E149" s="52" t="s">
        <v>134</v>
      </c>
      <c r="F149" s="75">
        <v>-0.02</v>
      </c>
      <c r="G149" s="76">
        <v>0.02</v>
      </c>
      <c r="H149" s="55">
        <v>1</v>
      </c>
      <c r="I149" s="52">
        <v>0</v>
      </c>
      <c r="K149" s="56">
        <f t="shared" si="2"/>
        <v>1</v>
      </c>
    </row>
    <row r="150" spans="1:11" ht="20.100000000000001" customHeight="1" x14ac:dyDescent="0.3">
      <c r="A150" s="52" t="s">
        <v>825</v>
      </c>
      <c r="B150" s="86" t="s">
        <v>25</v>
      </c>
      <c r="C150" s="53" t="s">
        <v>635</v>
      </c>
      <c r="D150" s="54">
        <v>4</v>
      </c>
      <c r="E150" s="52" t="s">
        <v>940</v>
      </c>
      <c r="F150" s="75">
        <v>0</v>
      </c>
      <c r="G150" s="76">
        <v>0</v>
      </c>
      <c r="H150" s="55">
        <v>1</v>
      </c>
      <c r="I150" s="52">
        <v>0</v>
      </c>
      <c r="K150" s="56" t="str">
        <f t="shared" si="2"/>
        <v>-</v>
      </c>
    </row>
    <row r="151" spans="1:11" ht="20.100000000000001" customHeight="1" x14ac:dyDescent="0.3">
      <c r="A151" s="52" t="s">
        <v>610</v>
      </c>
      <c r="B151" s="86" t="s">
        <v>10</v>
      </c>
      <c r="C151" s="53">
        <v>0</v>
      </c>
      <c r="D151" s="54" t="s">
        <v>9</v>
      </c>
      <c r="E151" s="52" t="s">
        <v>1136</v>
      </c>
      <c r="F151" s="75">
        <v>-1E-3</v>
      </c>
      <c r="G151" s="76">
        <v>1E-3</v>
      </c>
      <c r="H151" s="55">
        <v>1</v>
      </c>
      <c r="I151" s="52">
        <v>0</v>
      </c>
      <c r="K151" s="56">
        <f t="shared" si="2"/>
        <v>1</v>
      </c>
    </row>
    <row r="152" spans="1:11" ht="20.100000000000001" customHeight="1" x14ac:dyDescent="0.3">
      <c r="A152" s="52" t="s">
        <v>610</v>
      </c>
      <c r="B152" s="86" t="s">
        <v>11</v>
      </c>
      <c r="C152" s="53" t="s">
        <v>9</v>
      </c>
      <c r="D152" s="54" t="s">
        <v>9</v>
      </c>
      <c r="E152" s="52" t="s">
        <v>290</v>
      </c>
      <c r="F152" s="75">
        <v>0</v>
      </c>
      <c r="G152" s="76">
        <v>0</v>
      </c>
      <c r="H152" s="55">
        <v>1</v>
      </c>
      <c r="I152" s="52">
        <v>0</v>
      </c>
      <c r="K152" s="56">
        <f t="shared" si="2"/>
        <v>2</v>
      </c>
    </row>
    <row r="153" spans="1:11" ht="20.100000000000001" customHeight="1" x14ac:dyDescent="0.3">
      <c r="A153" s="52" t="s">
        <v>826</v>
      </c>
      <c r="B153" s="86" t="s">
        <v>25</v>
      </c>
      <c r="C153" s="53" t="s">
        <v>621</v>
      </c>
      <c r="D153" s="54" t="s">
        <v>9</v>
      </c>
      <c r="E153" s="52" t="s">
        <v>941</v>
      </c>
      <c r="F153" s="75">
        <v>0</v>
      </c>
      <c r="G153" s="76">
        <v>0</v>
      </c>
      <c r="H153" s="55">
        <v>1</v>
      </c>
      <c r="I153" s="52">
        <v>0</v>
      </c>
      <c r="K153" s="56" t="str">
        <f t="shared" si="2"/>
        <v>-</v>
      </c>
    </row>
    <row r="154" spans="1:11" ht="20.100000000000001" customHeight="1" x14ac:dyDescent="0.3">
      <c r="A154" s="52" t="s">
        <v>825</v>
      </c>
      <c r="B154" s="86" t="s">
        <v>25</v>
      </c>
      <c r="C154" s="53">
        <v>28</v>
      </c>
      <c r="D154" s="54">
        <v>2</v>
      </c>
      <c r="E154" s="52" t="s">
        <v>942</v>
      </c>
      <c r="F154" s="75">
        <v>0</v>
      </c>
      <c r="G154" s="76">
        <v>0</v>
      </c>
      <c r="H154" s="55">
        <v>1</v>
      </c>
      <c r="I154" s="52">
        <v>0</v>
      </c>
      <c r="K154" s="56" t="str">
        <f t="shared" si="2"/>
        <v>-</v>
      </c>
    </row>
    <row r="155" spans="1:11" ht="20.100000000000001" customHeight="1" x14ac:dyDescent="0.3">
      <c r="A155" s="52" t="s">
        <v>825</v>
      </c>
      <c r="B155" s="86" t="s">
        <v>25</v>
      </c>
      <c r="C155" s="53">
        <v>8</v>
      </c>
      <c r="D155" s="54">
        <v>1</v>
      </c>
      <c r="E155" s="52" t="s">
        <v>942</v>
      </c>
      <c r="F155" s="75">
        <v>0</v>
      </c>
      <c r="G155" s="76">
        <v>0</v>
      </c>
      <c r="H155" s="55">
        <v>1</v>
      </c>
      <c r="I155" s="52">
        <v>0</v>
      </c>
      <c r="K155" s="56">
        <f t="shared" si="2"/>
        <v>4</v>
      </c>
    </row>
    <row r="156" spans="1:11" ht="20.100000000000001" customHeight="1" x14ac:dyDescent="0.3">
      <c r="A156" s="52" t="s">
        <v>15</v>
      </c>
      <c r="B156" s="86" t="s">
        <v>1167</v>
      </c>
      <c r="C156" s="53" t="s">
        <v>9</v>
      </c>
      <c r="D156" s="54" t="s">
        <v>9</v>
      </c>
      <c r="E156" s="52" t="s">
        <v>135</v>
      </c>
      <c r="F156" s="75">
        <v>-0.01</v>
      </c>
      <c r="G156" s="76">
        <v>0.01</v>
      </c>
      <c r="H156" s="55">
        <v>1</v>
      </c>
      <c r="I156" s="52">
        <v>0</v>
      </c>
      <c r="K156" s="56" t="str">
        <f t="shared" si="2"/>
        <v>-</v>
      </c>
    </row>
    <row r="157" spans="1:11" ht="20.100000000000001" customHeight="1" x14ac:dyDescent="0.3">
      <c r="A157" s="52" t="s">
        <v>825</v>
      </c>
      <c r="B157" s="86" t="s">
        <v>28</v>
      </c>
      <c r="C157" s="53">
        <v>8</v>
      </c>
      <c r="D157" s="54">
        <v>1</v>
      </c>
      <c r="E157" s="52" t="s">
        <v>943</v>
      </c>
      <c r="F157" s="75">
        <v>0</v>
      </c>
      <c r="G157" s="76">
        <v>0</v>
      </c>
      <c r="H157" s="55">
        <v>1</v>
      </c>
      <c r="I157" s="52">
        <v>0</v>
      </c>
      <c r="K157" s="56">
        <f t="shared" si="2"/>
        <v>4</v>
      </c>
    </row>
    <row r="158" spans="1:11" ht="20.100000000000001" customHeight="1" x14ac:dyDescent="0.3">
      <c r="A158" s="52" t="s">
        <v>825</v>
      </c>
      <c r="B158" s="86" t="s">
        <v>28</v>
      </c>
      <c r="C158" s="53">
        <v>28</v>
      </c>
      <c r="D158" s="54">
        <v>2</v>
      </c>
      <c r="E158" s="52" t="s">
        <v>943</v>
      </c>
      <c r="F158" s="75">
        <v>0</v>
      </c>
      <c r="G158" s="76">
        <v>0</v>
      </c>
      <c r="H158" s="55">
        <v>1</v>
      </c>
      <c r="I158" s="52">
        <v>0</v>
      </c>
      <c r="K158" s="56" t="str">
        <f t="shared" si="2"/>
        <v>-</v>
      </c>
    </row>
    <row r="159" spans="1:11" ht="20.100000000000001" customHeight="1" x14ac:dyDescent="0.3">
      <c r="A159" s="52" t="s">
        <v>826</v>
      </c>
      <c r="B159" s="86" t="s">
        <v>28</v>
      </c>
      <c r="C159" s="53">
        <v>128</v>
      </c>
      <c r="D159" s="54" t="s">
        <v>9</v>
      </c>
      <c r="E159" s="52" t="s">
        <v>1019</v>
      </c>
      <c r="F159" s="75">
        <v>0</v>
      </c>
      <c r="G159" s="76">
        <v>0</v>
      </c>
      <c r="H159" s="55">
        <v>1</v>
      </c>
      <c r="I159" s="52">
        <v>0</v>
      </c>
      <c r="K159" s="56" t="str">
        <f t="shared" si="2"/>
        <v>-</v>
      </c>
    </row>
    <row r="160" spans="1:11" ht="20.100000000000001" customHeight="1" x14ac:dyDescent="0.3">
      <c r="A160" s="52" t="s">
        <v>826</v>
      </c>
      <c r="B160" s="86" t="s">
        <v>25</v>
      </c>
      <c r="C160" s="53">
        <v>75</v>
      </c>
      <c r="D160" s="54" t="s">
        <v>9</v>
      </c>
      <c r="E160" s="52" t="s">
        <v>1020</v>
      </c>
      <c r="F160" s="75">
        <v>0</v>
      </c>
      <c r="G160" s="76">
        <v>0</v>
      </c>
      <c r="H160" s="55">
        <v>1</v>
      </c>
      <c r="I160" s="52">
        <v>0</v>
      </c>
      <c r="K160" s="56">
        <f t="shared" si="2"/>
        <v>4</v>
      </c>
    </row>
    <row r="161" spans="1:11" ht="20.100000000000001" customHeight="1" x14ac:dyDescent="0.3">
      <c r="A161" s="52" t="s">
        <v>825</v>
      </c>
      <c r="B161" s="86" t="s">
        <v>25</v>
      </c>
      <c r="C161" s="53" t="s">
        <v>635</v>
      </c>
      <c r="D161" s="54">
        <v>4</v>
      </c>
      <c r="E161" s="52" t="s">
        <v>1021</v>
      </c>
      <c r="F161" s="75">
        <v>0</v>
      </c>
      <c r="G161" s="76">
        <v>0</v>
      </c>
      <c r="H161" s="55">
        <v>1</v>
      </c>
      <c r="I161" s="52">
        <v>0</v>
      </c>
      <c r="K161" s="56" t="str">
        <f t="shared" si="2"/>
        <v>-</v>
      </c>
    </row>
    <row r="162" spans="1:11" ht="20.100000000000001" customHeight="1" x14ac:dyDescent="0.3">
      <c r="A162" s="52" t="s">
        <v>15</v>
      </c>
      <c r="B162" s="86" t="s">
        <v>1167</v>
      </c>
      <c r="C162" s="53" t="s">
        <v>9</v>
      </c>
      <c r="D162" s="54" t="s">
        <v>9</v>
      </c>
      <c r="E162" s="52" t="s">
        <v>1022</v>
      </c>
      <c r="F162" s="75">
        <v>-0.03</v>
      </c>
      <c r="G162" s="76">
        <v>0.03</v>
      </c>
      <c r="H162" s="55">
        <v>1</v>
      </c>
      <c r="I162" s="52">
        <v>0</v>
      </c>
      <c r="K162" s="56">
        <f t="shared" si="2"/>
        <v>4</v>
      </c>
    </row>
    <row r="163" spans="1:11" ht="20.100000000000001" customHeight="1" x14ac:dyDescent="0.3">
      <c r="A163" s="52" t="s">
        <v>825</v>
      </c>
      <c r="B163" s="86" t="s">
        <v>28</v>
      </c>
      <c r="C163" s="53" t="s">
        <v>635</v>
      </c>
      <c r="D163" s="54">
        <v>4</v>
      </c>
      <c r="E163" s="52" t="s">
        <v>1023</v>
      </c>
      <c r="F163" s="75">
        <v>0</v>
      </c>
      <c r="G163" s="76">
        <v>0</v>
      </c>
      <c r="H163" s="55">
        <v>1</v>
      </c>
      <c r="I163" s="52">
        <v>0</v>
      </c>
      <c r="K163" s="56" t="str">
        <f t="shared" si="2"/>
        <v>-</v>
      </c>
    </row>
    <row r="164" spans="1:11" ht="20.100000000000001" customHeight="1" x14ac:dyDescent="0.3">
      <c r="A164" s="52" t="s">
        <v>826</v>
      </c>
      <c r="B164" s="86" t="s">
        <v>28</v>
      </c>
      <c r="C164" s="53">
        <v>75</v>
      </c>
      <c r="D164" s="54" t="s">
        <v>9</v>
      </c>
      <c r="E164" s="52" t="s">
        <v>1024</v>
      </c>
      <c r="F164" s="75">
        <v>0</v>
      </c>
      <c r="G164" s="76">
        <v>0</v>
      </c>
      <c r="H164" s="55">
        <v>1</v>
      </c>
      <c r="I164" s="52">
        <v>0</v>
      </c>
      <c r="K164" s="56" t="str">
        <f t="shared" si="2"/>
        <v>-</v>
      </c>
    </row>
    <row r="165" spans="1:11" ht="20.100000000000001" customHeight="1" x14ac:dyDescent="0.3">
      <c r="A165" s="52" t="s">
        <v>610</v>
      </c>
      <c r="B165" s="86" t="s">
        <v>14</v>
      </c>
      <c r="C165" s="53" t="s">
        <v>9</v>
      </c>
      <c r="D165" s="54" t="s">
        <v>9</v>
      </c>
      <c r="E165" s="52" t="s">
        <v>291</v>
      </c>
      <c r="F165" s="75">
        <v>0</v>
      </c>
      <c r="G165" s="76">
        <v>0</v>
      </c>
      <c r="H165" s="55">
        <v>1</v>
      </c>
      <c r="I165" s="52">
        <v>0</v>
      </c>
      <c r="K165" s="56" t="str">
        <f t="shared" si="2"/>
        <v>-</v>
      </c>
    </row>
    <row r="166" spans="1:11" ht="20.100000000000001" customHeight="1" x14ac:dyDescent="0.3">
      <c r="A166" s="52" t="s">
        <v>826</v>
      </c>
      <c r="B166" s="86" t="s">
        <v>25</v>
      </c>
      <c r="C166" s="53">
        <v>128</v>
      </c>
      <c r="D166" s="54" t="s">
        <v>9</v>
      </c>
      <c r="E166" s="52" t="s">
        <v>1025</v>
      </c>
      <c r="F166" s="75">
        <v>0</v>
      </c>
      <c r="G166" s="76">
        <v>0</v>
      </c>
      <c r="H166" s="55">
        <v>1</v>
      </c>
      <c r="I166" s="52">
        <v>0</v>
      </c>
      <c r="K166" s="56">
        <f t="shared" si="2"/>
        <v>2</v>
      </c>
    </row>
    <row r="167" spans="1:11" ht="20.100000000000001" customHeight="1" x14ac:dyDescent="0.3">
      <c r="A167" s="52" t="s">
        <v>610</v>
      </c>
      <c r="B167" s="86" t="s">
        <v>10</v>
      </c>
      <c r="C167" s="53">
        <v>3</v>
      </c>
      <c r="D167" s="54" t="s">
        <v>9</v>
      </c>
      <c r="E167" s="52" t="s">
        <v>1137</v>
      </c>
      <c r="F167" s="75">
        <v>2.95</v>
      </c>
      <c r="G167" s="76">
        <v>3.05</v>
      </c>
      <c r="H167" s="55">
        <v>1</v>
      </c>
      <c r="I167" s="52">
        <v>0</v>
      </c>
      <c r="K167" s="56">
        <f t="shared" si="2"/>
        <v>1</v>
      </c>
    </row>
    <row r="168" spans="1:11" ht="20.100000000000001" customHeight="1" x14ac:dyDescent="0.3">
      <c r="A168" s="52" t="s">
        <v>610</v>
      </c>
      <c r="B168" s="86" t="s">
        <v>11</v>
      </c>
      <c r="C168" s="53" t="s">
        <v>9</v>
      </c>
      <c r="D168" s="54" t="s">
        <v>9</v>
      </c>
      <c r="E168" s="52" t="s">
        <v>292</v>
      </c>
      <c r="F168" s="75">
        <v>0</v>
      </c>
      <c r="G168" s="76">
        <v>0</v>
      </c>
      <c r="H168" s="55">
        <v>1</v>
      </c>
      <c r="I168" s="52">
        <v>0</v>
      </c>
      <c r="K168" s="56" t="str">
        <f t="shared" ref="K168:K231" si="3">IF(ISNUMBER(SEARCH("MK_", A156)), IF(ISNUMBER(SEARCH("1", A156)), 1, IF(ISNUMBER(SEARCH("2", A156)), 2, IF(ISNUMBER(SEARCH("3", A156)), 3, IF(ISNUMBER(SEARCH("4", A156)), 4, IF(ISNUMBER(SEARCH("5", A156)), 5, "-"))))),D156)</f>
        <v>-</v>
      </c>
    </row>
    <row r="169" spans="1:11" ht="20.100000000000001" customHeight="1" x14ac:dyDescent="0.3">
      <c r="A169" s="52" t="s">
        <v>825</v>
      </c>
      <c r="B169" s="86" t="s">
        <v>25</v>
      </c>
      <c r="C169" s="53">
        <v>28</v>
      </c>
      <c r="D169" s="54">
        <v>2</v>
      </c>
      <c r="E169" s="52" t="s">
        <v>944</v>
      </c>
      <c r="F169" s="75">
        <v>0</v>
      </c>
      <c r="G169" s="76">
        <v>0</v>
      </c>
      <c r="H169" s="55">
        <v>1</v>
      </c>
      <c r="I169" s="52">
        <v>0</v>
      </c>
      <c r="K169" s="56">
        <f t="shared" si="3"/>
        <v>1</v>
      </c>
    </row>
    <row r="170" spans="1:11" ht="20.100000000000001" customHeight="1" x14ac:dyDescent="0.3">
      <c r="A170" s="52" t="s">
        <v>825</v>
      </c>
      <c r="B170" s="86" t="s">
        <v>25</v>
      </c>
      <c r="C170" s="53">
        <v>8</v>
      </c>
      <c r="D170" s="54">
        <v>1</v>
      </c>
      <c r="E170" s="52" t="s">
        <v>944</v>
      </c>
      <c r="F170" s="75">
        <v>0</v>
      </c>
      <c r="G170" s="76">
        <v>0</v>
      </c>
      <c r="H170" s="55">
        <v>1</v>
      </c>
      <c r="I170" s="52">
        <v>0</v>
      </c>
      <c r="K170" s="56">
        <f t="shared" si="3"/>
        <v>2</v>
      </c>
    </row>
    <row r="171" spans="1:11" ht="20.100000000000001" customHeight="1" x14ac:dyDescent="0.3">
      <c r="A171" s="52" t="s">
        <v>15</v>
      </c>
      <c r="B171" s="86" t="s">
        <v>1167</v>
      </c>
      <c r="C171" s="53" t="s">
        <v>9</v>
      </c>
      <c r="D171" s="54" t="s">
        <v>9</v>
      </c>
      <c r="E171" s="52" t="s">
        <v>136</v>
      </c>
      <c r="F171" s="75">
        <v>2.98</v>
      </c>
      <c r="G171" s="76">
        <v>3.02</v>
      </c>
      <c r="H171" s="55">
        <v>1</v>
      </c>
      <c r="I171" s="52">
        <v>0</v>
      </c>
      <c r="K171" s="56" t="str">
        <f t="shared" si="3"/>
        <v>-</v>
      </c>
    </row>
    <row r="172" spans="1:11" ht="20.100000000000001" customHeight="1" x14ac:dyDescent="0.3">
      <c r="A172" s="52" t="s">
        <v>825</v>
      </c>
      <c r="B172" s="86" t="s">
        <v>28</v>
      </c>
      <c r="C172" s="53">
        <v>8</v>
      </c>
      <c r="D172" s="54">
        <v>1</v>
      </c>
      <c r="E172" s="52" t="s">
        <v>945</v>
      </c>
      <c r="F172" s="75">
        <v>0</v>
      </c>
      <c r="G172" s="76">
        <v>0</v>
      </c>
      <c r="H172" s="55">
        <v>1</v>
      </c>
      <c r="I172" s="52">
        <v>0</v>
      </c>
      <c r="K172" s="56" t="str">
        <f t="shared" si="3"/>
        <v>-</v>
      </c>
    </row>
    <row r="173" spans="1:11" ht="20.100000000000001" customHeight="1" x14ac:dyDescent="0.3">
      <c r="A173" s="52" t="s">
        <v>825</v>
      </c>
      <c r="B173" s="86" t="s">
        <v>28</v>
      </c>
      <c r="C173" s="53">
        <v>28</v>
      </c>
      <c r="D173" s="54">
        <v>2</v>
      </c>
      <c r="E173" s="52" t="s">
        <v>945</v>
      </c>
      <c r="F173" s="75">
        <v>0</v>
      </c>
      <c r="G173" s="76">
        <v>0</v>
      </c>
      <c r="H173" s="55">
        <v>1</v>
      </c>
      <c r="I173" s="52">
        <v>0</v>
      </c>
      <c r="K173" s="56">
        <f t="shared" si="3"/>
        <v>4</v>
      </c>
    </row>
    <row r="174" spans="1:11" ht="20.100000000000001" customHeight="1" x14ac:dyDescent="0.3">
      <c r="A174" s="52" t="s">
        <v>826</v>
      </c>
      <c r="B174" s="86" t="s">
        <v>28</v>
      </c>
      <c r="C174" s="53">
        <v>128</v>
      </c>
      <c r="D174" s="54" t="s">
        <v>9</v>
      </c>
      <c r="E174" s="52" t="s">
        <v>636</v>
      </c>
      <c r="F174" s="75">
        <v>0</v>
      </c>
      <c r="G174" s="76">
        <v>0</v>
      </c>
      <c r="H174" s="55">
        <v>1</v>
      </c>
      <c r="I174" s="52">
        <v>0</v>
      </c>
      <c r="K174" s="56" t="str">
        <f t="shared" si="3"/>
        <v>-</v>
      </c>
    </row>
    <row r="175" spans="1:11" ht="20.100000000000001" customHeight="1" x14ac:dyDescent="0.3">
      <c r="A175" s="52" t="s">
        <v>826</v>
      </c>
      <c r="B175" s="86" t="s">
        <v>25</v>
      </c>
      <c r="C175" s="53">
        <v>75</v>
      </c>
      <c r="D175" s="54" t="s">
        <v>9</v>
      </c>
      <c r="E175" s="52" t="s">
        <v>1026</v>
      </c>
      <c r="F175" s="75">
        <v>0</v>
      </c>
      <c r="G175" s="76">
        <v>0</v>
      </c>
      <c r="H175" s="55">
        <v>1</v>
      </c>
      <c r="I175" s="52">
        <v>0</v>
      </c>
      <c r="K175" s="56">
        <f t="shared" si="3"/>
        <v>4</v>
      </c>
    </row>
    <row r="176" spans="1:11" ht="20.100000000000001" customHeight="1" x14ac:dyDescent="0.3">
      <c r="A176" s="52" t="s">
        <v>825</v>
      </c>
      <c r="B176" s="86" t="s">
        <v>25</v>
      </c>
      <c r="C176" s="53" t="s">
        <v>635</v>
      </c>
      <c r="D176" s="54">
        <v>4</v>
      </c>
      <c r="E176" s="52" t="s">
        <v>1027</v>
      </c>
      <c r="F176" s="75">
        <v>0</v>
      </c>
      <c r="G176" s="76">
        <v>0</v>
      </c>
      <c r="H176" s="55">
        <v>1</v>
      </c>
      <c r="I176" s="52">
        <v>0</v>
      </c>
      <c r="K176" s="56" t="str">
        <f t="shared" si="3"/>
        <v>-</v>
      </c>
    </row>
    <row r="177" spans="1:11" ht="20.100000000000001" customHeight="1" x14ac:dyDescent="0.3">
      <c r="A177" s="52" t="s">
        <v>15</v>
      </c>
      <c r="B177" s="86" t="s">
        <v>1167</v>
      </c>
      <c r="C177" s="53" t="s">
        <v>9</v>
      </c>
      <c r="D177" s="54" t="s">
        <v>9</v>
      </c>
      <c r="E177" s="52" t="s">
        <v>1028</v>
      </c>
      <c r="F177" s="80">
        <v>1.34</v>
      </c>
      <c r="G177" s="81">
        <v>1.44</v>
      </c>
      <c r="H177" s="55">
        <v>1</v>
      </c>
      <c r="I177" s="52">
        <v>0</v>
      </c>
      <c r="K177" s="56" t="str">
        <f t="shared" si="3"/>
        <v>-</v>
      </c>
    </row>
    <row r="178" spans="1:11" ht="20.100000000000001" customHeight="1" x14ac:dyDescent="0.3">
      <c r="A178" s="52" t="s">
        <v>825</v>
      </c>
      <c r="B178" s="86" t="s">
        <v>28</v>
      </c>
      <c r="C178" s="53" t="s">
        <v>635</v>
      </c>
      <c r="D178" s="54">
        <v>4</v>
      </c>
      <c r="E178" s="52" t="s">
        <v>1029</v>
      </c>
      <c r="F178" s="75">
        <v>0</v>
      </c>
      <c r="G178" s="76">
        <v>0</v>
      </c>
      <c r="H178" s="55">
        <v>1</v>
      </c>
      <c r="I178" s="52">
        <v>0</v>
      </c>
      <c r="K178" s="56" t="str">
        <f t="shared" si="3"/>
        <v>-</v>
      </c>
    </row>
    <row r="179" spans="1:11" ht="20.100000000000001" customHeight="1" x14ac:dyDescent="0.3">
      <c r="A179" s="52" t="s">
        <v>826</v>
      </c>
      <c r="B179" s="86" t="s">
        <v>28</v>
      </c>
      <c r="C179" s="53">
        <v>75</v>
      </c>
      <c r="D179" s="54" t="s">
        <v>9</v>
      </c>
      <c r="E179" s="52" t="s">
        <v>1030</v>
      </c>
      <c r="F179" s="75">
        <v>0</v>
      </c>
      <c r="G179" s="76">
        <v>0</v>
      </c>
      <c r="H179" s="55">
        <v>1</v>
      </c>
      <c r="I179" s="52">
        <v>0</v>
      </c>
      <c r="K179" s="56" t="str">
        <f t="shared" si="3"/>
        <v>-</v>
      </c>
    </row>
    <row r="180" spans="1:11" ht="20.100000000000001" customHeight="1" x14ac:dyDescent="0.3">
      <c r="A180" s="52" t="s">
        <v>610</v>
      </c>
      <c r="B180" s="86" t="s">
        <v>14</v>
      </c>
      <c r="C180" s="53" t="s">
        <v>9</v>
      </c>
      <c r="D180" s="54" t="s">
        <v>9</v>
      </c>
      <c r="E180" s="52" t="s">
        <v>293</v>
      </c>
      <c r="F180" s="75">
        <v>0</v>
      </c>
      <c r="G180" s="76">
        <v>0</v>
      </c>
      <c r="H180" s="55">
        <v>1</v>
      </c>
      <c r="I180" s="52">
        <v>0</v>
      </c>
      <c r="K180" s="56" t="str">
        <f t="shared" si="3"/>
        <v>-</v>
      </c>
    </row>
    <row r="181" spans="1:11" ht="20.100000000000001" customHeight="1" x14ac:dyDescent="0.3">
      <c r="A181" s="52" t="s">
        <v>610</v>
      </c>
      <c r="B181" s="86" t="s">
        <v>10</v>
      </c>
      <c r="C181" s="53">
        <v>6</v>
      </c>
      <c r="D181" s="54" t="s">
        <v>9</v>
      </c>
      <c r="E181" s="52" t="s">
        <v>1138</v>
      </c>
      <c r="F181" s="75">
        <v>5.95</v>
      </c>
      <c r="G181" s="76">
        <v>6.05</v>
      </c>
      <c r="H181" s="55">
        <v>1</v>
      </c>
      <c r="I181" s="52">
        <v>0</v>
      </c>
      <c r="K181" s="56">
        <f t="shared" si="3"/>
        <v>2</v>
      </c>
    </row>
    <row r="182" spans="1:11" ht="20.100000000000001" customHeight="1" x14ac:dyDescent="0.3">
      <c r="A182" s="52" t="s">
        <v>610</v>
      </c>
      <c r="B182" s="86" t="s">
        <v>11</v>
      </c>
      <c r="C182" s="53" t="s">
        <v>9</v>
      </c>
      <c r="D182" s="54" t="s">
        <v>9</v>
      </c>
      <c r="E182" s="52" t="s">
        <v>294</v>
      </c>
      <c r="F182" s="75">
        <v>0</v>
      </c>
      <c r="G182" s="76">
        <v>0</v>
      </c>
      <c r="H182" s="55">
        <v>1</v>
      </c>
      <c r="I182" s="52">
        <v>0</v>
      </c>
      <c r="K182" s="56">
        <f t="shared" si="3"/>
        <v>1</v>
      </c>
    </row>
    <row r="183" spans="1:11" ht="20.100000000000001" customHeight="1" x14ac:dyDescent="0.3">
      <c r="A183" s="52" t="s">
        <v>826</v>
      </c>
      <c r="B183" s="86" t="s">
        <v>25</v>
      </c>
      <c r="C183" s="53">
        <v>128</v>
      </c>
      <c r="D183" s="54" t="s">
        <v>9</v>
      </c>
      <c r="E183" s="52" t="s">
        <v>637</v>
      </c>
      <c r="F183" s="75">
        <v>0</v>
      </c>
      <c r="G183" s="76">
        <v>0</v>
      </c>
      <c r="H183" s="55">
        <v>1</v>
      </c>
      <c r="I183" s="52">
        <v>0</v>
      </c>
      <c r="K183" s="56" t="str">
        <f t="shared" si="3"/>
        <v>-</v>
      </c>
    </row>
    <row r="184" spans="1:11" ht="20.100000000000001" customHeight="1" x14ac:dyDescent="0.3">
      <c r="A184" s="52" t="s">
        <v>825</v>
      </c>
      <c r="B184" s="86" t="s">
        <v>25</v>
      </c>
      <c r="C184" s="53">
        <v>28</v>
      </c>
      <c r="D184" s="54">
        <v>2</v>
      </c>
      <c r="E184" s="52" t="s">
        <v>946</v>
      </c>
      <c r="F184" s="75">
        <v>0</v>
      </c>
      <c r="G184" s="76">
        <v>0</v>
      </c>
      <c r="H184" s="55">
        <v>1</v>
      </c>
      <c r="I184" s="52">
        <v>0</v>
      </c>
      <c r="K184" s="56">
        <f t="shared" si="3"/>
        <v>1</v>
      </c>
    </row>
    <row r="185" spans="1:11" ht="20.100000000000001" customHeight="1" x14ac:dyDescent="0.3">
      <c r="A185" s="52" t="s">
        <v>825</v>
      </c>
      <c r="B185" s="86" t="s">
        <v>25</v>
      </c>
      <c r="C185" s="53">
        <v>8</v>
      </c>
      <c r="D185" s="54">
        <v>1</v>
      </c>
      <c r="E185" s="52" t="s">
        <v>946</v>
      </c>
      <c r="F185" s="75">
        <v>0</v>
      </c>
      <c r="G185" s="76">
        <v>0</v>
      </c>
      <c r="H185" s="55">
        <v>1</v>
      </c>
      <c r="I185" s="52">
        <v>0</v>
      </c>
      <c r="K185" s="56">
        <f t="shared" si="3"/>
        <v>2</v>
      </c>
    </row>
    <row r="186" spans="1:11" ht="20.100000000000001" customHeight="1" x14ac:dyDescent="0.3">
      <c r="A186" s="52" t="s">
        <v>15</v>
      </c>
      <c r="B186" s="86" t="s">
        <v>1167</v>
      </c>
      <c r="C186" s="53" t="s">
        <v>9</v>
      </c>
      <c r="D186" s="54" t="s">
        <v>9</v>
      </c>
      <c r="E186" s="52" t="s">
        <v>137</v>
      </c>
      <c r="F186" s="75">
        <v>5.98</v>
      </c>
      <c r="G186" s="76">
        <v>6.02</v>
      </c>
      <c r="H186" s="55">
        <v>1</v>
      </c>
      <c r="I186" s="52">
        <v>0</v>
      </c>
      <c r="K186" s="56" t="str">
        <f t="shared" si="3"/>
        <v>-</v>
      </c>
    </row>
    <row r="187" spans="1:11" ht="20.100000000000001" customHeight="1" x14ac:dyDescent="0.3">
      <c r="A187" s="52" t="s">
        <v>825</v>
      </c>
      <c r="B187" s="86" t="s">
        <v>28</v>
      </c>
      <c r="C187" s="53">
        <v>8</v>
      </c>
      <c r="D187" s="54">
        <v>1</v>
      </c>
      <c r="E187" s="52" t="s">
        <v>640</v>
      </c>
      <c r="F187" s="75">
        <v>0</v>
      </c>
      <c r="G187" s="76">
        <v>0</v>
      </c>
      <c r="H187" s="55">
        <v>1</v>
      </c>
      <c r="I187" s="52">
        <v>0</v>
      </c>
      <c r="K187" s="56" t="str">
        <f t="shared" si="3"/>
        <v>-</v>
      </c>
    </row>
    <row r="188" spans="1:11" ht="20.100000000000001" customHeight="1" x14ac:dyDescent="0.3">
      <c r="A188" s="52" t="s">
        <v>825</v>
      </c>
      <c r="B188" s="86" t="s">
        <v>28</v>
      </c>
      <c r="C188" s="53">
        <v>28</v>
      </c>
      <c r="D188" s="54">
        <v>2</v>
      </c>
      <c r="E188" s="52" t="s">
        <v>640</v>
      </c>
      <c r="F188" s="75">
        <v>0</v>
      </c>
      <c r="G188" s="76">
        <v>0</v>
      </c>
      <c r="H188" s="55">
        <v>1</v>
      </c>
      <c r="I188" s="52">
        <v>0</v>
      </c>
      <c r="K188" s="56">
        <f t="shared" si="3"/>
        <v>4</v>
      </c>
    </row>
    <row r="189" spans="1:11" ht="20.100000000000001" customHeight="1" x14ac:dyDescent="0.3">
      <c r="A189" s="52" t="s">
        <v>826</v>
      </c>
      <c r="B189" s="86" t="s">
        <v>28</v>
      </c>
      <c r="C189" s="53">
        <v>128</v>
      </c>
      <c r="D189" s="54" t="s">
        <v>9</v>
      </c>
      <c r="E189" s="52" t="s">
        <v>638</v>
      </c>
      <c r="F189" s="75">
        <v>0</v>
      </c>
      <c r="G189" s="76">
        <v>0</v>
      </c>
      <c r="H189" s="55">
        <v>1</v>
      </c>
      <c r="I189" s="52">
        <v>0</v>
      </c>
      <c r="K189" s="56" t="str">
        <f t="shared" si="3"/>
        <v>-</v>
      </c>
    </row>
    <row r="190" spans="1:11" ht="20.100000000000001" customHeight="1" x14ac:dyDescent="0.3">
      <c r="A190" s="52" t="s">
        <v>826</v>
      </c>
      <c r="B190" s="86" t="s">
        <v>25</v>
      </c>
      <c r="C190" s="53">
        <v>75</v>
      </c>
      <c r="D190" s="54" t="s">
        <v>9</v>
      </c>
      <c r="E190" s="52" t="s">
        <v>1031</v>
      </c>
      <c r="F190" s="75">
        <v>0</v>
      </c>
      <c r="G190" s="76">
        <v>0</v>
      </c>
      <c r="H190" s="55">
        <v>1</v>
      </c>
      <c r="I190" s="52">
        <v>0</v>
      </c>
      <c r="K190" s="56">
        <f t="shared" si="3"/>
        <v>4</v>
      </c>
    </row>
    <row r="191" spans="1:11" ht="20.100000000000001" customHeight="1" x14ac:dyDescent="0.3">
      <c r="A191" s="52" t="s">
        <v>825</v>
      </c>
      <c r="B191" s="86" t="s">
        <v>25</v>
      </c>
      <c r="C191" s="53" t="s">
        <v>635</v>
      </c>
      <c r="D191" s="54">
        <v>4</v>
      </c>
      <c r="E191" s="52" t="s">
        <v>1032</v>
      </c>
      <c r="F191" s="75">
        <v>0</v>
      </c>
      <c r="G191" s="76">
        <v>0</v>
      </c>
      <c r="H191" s="55">
        <v>1</v>
      </c>
      <c r="I191" s="52">
        <v>0</v>
      </c>
      <c r="K191" s="56" t="str">
        <f t="shared" si="3"/>
        <v>-</v>
      </c>
    </row>
    <row r="192" spans="1:11" ht="20.100000000000001" customHeight="1" x14ac:dyDescent="0.3">
      <c r="A192" s="52" t="s">
        <v>15</v>
      </c>
      <c r="B192" s="86" t="s">
        <v>1167</v>
      </c>
      <c r="C192" s="53" t="s">
        <v>9</v>
      </c>
      <c r="D192" s="54" t="s">
        <v>9</v>
      </c>
      <c r="E192" s="52" t="s">
        <v>1033</v>
      </c>
      <c r="F192" s="80">
        <v>2.7</v>
      </c>
      <c r="G192" s="81">
        <v>2.86</v>
      </c>
      <c r="H192" s="55">
        <v>1</v>
      </c>
      <c r="I192" s="52">
        <v>0</v>
      </c>
      <c r="K192" s="56" t="str">
        <f t="shared" si="3"/>
        <v>-</v>
      </c>
    </row>
    <row r="193" spans="1:11" ht="20.100000000000001" customHeight="1" x14ac:dyDescent="0.3">
      <c r="A193" s="52" t="s">
        <v>825</v>
      </c>
      <c r="B193" s="86" t="s">
        <v>28</v>
      </c>
      <c r="C193" s="53" t="s">
        <v>635</v>
      </c>
      <c r="D193" s="54">
        <v>4</v>
      </c>
      <c r="E193" s="52" t="s">
        <v>1034</v>
      </c>
      <c r="F193" s="75">
        <v>0</v>
      </c>
      <c r="G193" s="76">
        <v>0</v>
      </c>
      <c r="H193" s="55">
        <v>1</v>
      </c>
      <c r="I193" s="52">
        <v>0</v>
      </c>
      <c r="K193" s="56" t="str">
        <f t="shared" si="3"/>
        <v>-</v>
      </c>
    </row>
    <row r="194" spans="1:11" ht="20.100000000000001" customHeight="1" x14ac:dyDescent="0.3">
      <c r="A194" s="52" t="s">
        <v>826</v>
      </c>
      <c r="B194" s="86" t="s">
        <v>28</v>
      </c>
      <c r="C194" s="53" t="s">
        <v>639</v>
      </c>
      <c r="D194" s="54" t="s">
        <v>9</v>
      </c>
      <c r="E194" s="52" t="s">
        <v>1035</v>
      </c>
      <c r="F194" s="75">
        <v>0</v>
      </c>
      <c r="G194" s="76">
        <v>0</v>
      </c>
      <c r="H194" s="55">
        <v>1</v>
      </c>
      <c r="I194" s="52">
        <v>0</v>
      </c>
      <c r="K194" s="56" t="str">
        <f t="shared" si="3"/>
        <v>-</v>
      </c>
    </row>
    <row r="195" spans="1:11" ht="20.100000000000001" customHeight="1" x14ac:dyDescent="0.3">
      <c r="A195" s="52" t="s">
        <v>610</v>
      </c>
      <c r="B195" s="86" t="s">
        <v>14</v>
      </c>
      <c r="C195" s="53" t="s">
        <v>9</v>
      </c>
      <c r="D195" s="54" t="s">
        <v>9</v>
      </c>
      <c r="E195" s="52" t="s">
        <v>291</v>
      </c>
      <c r="F195" s="75">
        <v>0</v>
      </c>
      <c r="G195" s="76">
        <v>0</v>
      </c>
      <c r="H195" s="55">
        <v>1</v>
      </c>
      <c r="I195" s="52">
        <v>0</v>
      </c>
      <c r="K195" s="56" t="str">
        <f t="shared" si="3"/>
        <v>-</v>
      </c>
    </row>
    <row r="196" spans="1:11" ht="20.100000000000001" customHeight="1" x14ac:dyDescent="0.3">
      <c r="A196" s="52" t="s">
        <v>819</v>
      </c>
      <c r="B196" s="86" t="s">
        <v>861</v>
      </c>
      <c r="C196" s="53">
        <v>83</v>
      </c>
      <c r="D196" s="54" t="s">
        <v>9</v>
      </c>
      <c r="E196" s="52" t="s">
        <v>820</v>
      </c>
      <c r="F196" s="75">
        <v>0</v>
      </c>
      <c r="G196" s="76">
        <v>0</v>
      </c>
      <c r="H196" s="55">
        <v>1</v>
      </c>
      <c r="I196" s="52">
        <v>0</v>
      </c>
      <c r="K196" s="56">
        <f t="shared" si="3"/>
        <v>2</v>
      </c>
    </row>
    <row r="197" spans="1:11" ht="20.100000000000001" customHeight="1" x14ac:dyDescent="0.3">
      <c r="A197" s="52" t="s">
        <v>825</v>
      </c>
      <c r="B197" s="86" t="s">
        <v>25</v>
      </c>
      <c r="C197" s="53" t="s">
        <v>620</v>
      </c>
      <c r="D197" s="54">
        <v>4</v>
      </c>
      <c r="E197" s="52" t="s">
        <v>818</v>
      </c>
      <c r="F197" s="75">
        <v>0</v>
      </c>
      <c r="G197" s="76">
        <v>0</v>
      </c>
      <c r="H197" s="55">
        <v>1</v>
      </c>
      <c r="I197" s="52">
        <v>0</v>
      </c>
      <c r="K197" s="56">
        <f t="shared" si="3"/>
        <v>1</v>
      </c>
    </row>
    <row r="198" spans="1:11" ht="20.100000000000001" customHeight="1" x14ac:dyDescent="0.3">
      <c r="A198" s="52" t="s">
        <v>15</v>
      </c>
      <c r="B198" s="86" t="s">
        <v>1167</v>
      </c>
      <c r="C198" s="53" t="s">
        <v>9</v>
      </c>
      <c r="D198" s="54" t="s">
        <v>9</v>
      </c>
      <c r="E198" s="52" t="s">
        <v>947</v>
      </c>
      <c r="F198" s="80">
        <v>2.2799999999999998</v>
      </c>
      <c r="G198" s="81">
        <v>2.42</v>
      </c>
      <c r="H198" s="55">
        <v>1</v>
      </c>
      <c r="I198" s="52">
        <v>0</v>
      </c>
      <c r="K198" s="56" t="str">
        <f t="shared" si="3"/>
        <v>-</v>
      </c>
    </row>
    <row r="199" spans="1:11" ht="20.100000000000001" customHeight="1" x14ac:dyDescent="0.3">
      <c r="A199" s="52" t="s">
        <v>825</v>
      </c>
      <c r="B199" s="86" t="s">
        <v>28</v>
      </c>
      <c r="C199" s="53" t="s">
        <v>620</v>
      </c>
      <c r="D199" s="54">
        <v>4</v>
      </c>
      <c r="E199" s="52" t="s">
        <v>138</v>
      </c>
      <c r="F199" s="75">
        <v>0</v>
      </c>
      <c r="G199" s="76">
        <v>0</v>
      </c>
      <c r="H199" s="55">
        <v>1</v>
      </c>
      <c r="I199" s="52">
        <v>0</v>
      </c>
      <c r="K199" s="56">
        <f t="shared" si="3"/>
        <v>1</v>
      </c>
    </row>
    <row r="200" spans="1:11" ht="20.100000000000001" customHeight="1" x14ac:dyDescent="0.3">
      <c r="A200" s="52" t="s">
        <v>819</v>
      </c>
      <c r="B200" s="86" t="s">
        <v>862</v>
      </c>
      <c r="C200" s="53">
        <v>83</v>
      </c>
      <c r="D200" s="54" t="s">
        <v>9</v>
      </c>
      <c r="E200" s="52" t="s">
        <v>827</v>
      </c>
      <c r="F200" s="75">
        <v>0</v>
      </c>
      <c r="G200" s="76">
        <v>0</v>
      </c>
      <c r="H200" s="55">
        <v>1</v>
      </c>
      <c r="I200" s="52">
        <v>0</v>
      </c>
      <c r="K200" s="56">
        <f t="shared" si="3"/>
        <v>2</v>
      </c>
    </row>
    <row r="201" spans="1:11" ht="20.100000000000001" customHeight="1" x14ac:dyDescent="0.3">
      <c r="A201" s="52" t="s">
        <v>819</v>
      </c>
      <c r="B201" s="86" t="s">
        <v>861</v>
      </c>
      <c r="C201" s="53">
        <v>84</v>
      </c>
      <c r="D201" s="54" t="s">
        <v>9</v>
      </c>
      <c r="E201" s="52" t="s">
        <v>821</v>
      </c>
      <c r="F201" s="75">
        <v>0</v>
      </c>
      <c r="G201" s="76">
        <v>0</v>
      </c>
      <c r="H201" s="55">
        <v>1</v>
      </c>
      <c r="I201" s="52">
        <v>0</v>
      </c>
      <c r="K201" s="56" t="str">
        <f t="shared" si="3"/>
        <v>-</v>
      </c>
    </row>
    <row r="202" spans="1:11" ht="20.100000000000001" customHeight="1" x14ac:dyDescent="0.3">
      <c r="A202" s="52" t="s">
        <v>825</v>
      </c>
      <c r="B202" s="86" t="s">
        <v>25</v>
      </c>
      <c r="C202" s="53" t="s">
        <v>629</v>
      </c>
      <c r="D202" s="54">
        <v>4</v>
      </c>
      <c r="E202" s="52" t="s">
        <v>948</v>
      </c>
      <c r="F202" s="75">
        <v>0</v>
      </c>
      <c r="G202" s="76">
        <v>0</v>
      </c>
      <c r="H202" s="55">
        <v>1</v>
      </c>
      <c r="I202" s="52">
        <v>0</v>
      </c>
      <c r="K202" s="56" t="str">
        <f t="shared" si="3"/>
        <v>-</v>
      </c>
    </row>
    <row r="203" spans="1:11" ht="20.100000000000001" customHeight="1" x14ac:dyDescent="0.3">
      <c r="A203" s="52" t="s">
        <v>15</v>
      </c>
      <c r="B203" s="86" t="s">
        <v>1167</v>
      </c>
      <c r="C203" s="53" t="s">
        <v>9</v>
      </c>
      <c r="D203" s="54" t="s">
        <v>9</v>
      </c>
      <c r="E203" s="52" t="s">
        <v>139</v>
      </c>
      <c r="F203" s="80">
        <v>2.2799999999999998</v>
      </c>
      <c r="G203" s="81">
        <v>2.42</v>
      </c>
      <c r="H203" s="55">
        <v>1</v>
      </c>
      <c r="I203" s="52">
        <v>0</v>
      </c>
      <c r="K203" s="56">
        <f t="shared" si="3"/>
        <v>4</v>
      </c>
    </row>
    <row r="204" spans="1:11" ht="20.100000000000001" customHeight="1" x14ac:dyDescent="0.3">
      <c r="A204" s="52" t="s">
        <v>825</v>
      </c>
      <c r="B204" s="86" t="s">
        <v>28</v>
      </c>
      <c r="C204" s="53" t="s">
        <v>629</v>
      </c>
      <c r="D204" s="54">
        <v>4</v>
      </c>
      <c r="E204" s="52" t="s">
        <v>140</v>
      </c>
      <c r="F204" s="75">
        <v>0</v>
      </c>
      <c r="G204" s="76">
        <v>0</v>
      </c>
      <c r="H204" s="55">
        <v>1</v>
      </c>
      <c r="I204" s="52">
        <v>0</v>
      </c>
      <c r="K204" s="56" t="str">
        <f t="shared" si="3"/>
        <v>-</v>
      </c>
    </row>
    <row r="205" spans="1:11" ht="20.100000000000001" customHeight="1" x14ac:dyDescent="0.3">
      <c r="A205" s="52" t="s">
        <v>819</v>
      </c>
      <c r="B205" s="86" t="s">
        <v>862</v>
      </c>
      <c r="C205" s="53">
        <v>84</v>
      </c>
      <c r="D205" s="54" t="s">
        <v>9</v>
      </c>
      <c r="E205" s="52" t="s">
        <v>828</v>
      </c>
      <c r="F205" s="75">
        <v>0</v>
      </c>
      <c r="G205" s="76">
        <v>0</v>
      </c>
      <c r="H205" s="55">
        <v>1</v>
      </c>
      <c r="I205" s="52">
        <v>0</v>
      </c>
      <c r="K205" s="56">
        <f t="shared" si="3"/>
        <v>4</v>
      </c>
    </row>
    <row r="206" spans="1:11" ht="20.100000000000001" customHeight="1" x14ac:dyDescent="0.3">
      <c r="A206" s="52" t="s">
        <v>819</v>
      </c>
      <c r="B206" s="86" t="s">
        <v>861</v>
      </c>
      <c r="C206" s="53">
        <v>85</v>
      </c>
      <c r="D206" s="54" t="s">
        <v>9</v>
      </c>
      <c r="E206" s="52" t="s">
        <v>822</v>
      </c>
      <c r="F206" s="75">
        <v>0</v>
      </c>
      <c r="G206" s="76">
        <v>0</v>
      </c>
      <c r="H206" s="55">
        <v>1</v>
      </c>
      <c r="I206" s="52">
        <v>0</v>
      </c>
      <c r="K206" s="56" t="str">
        <f t="shared" si="3"/>
        <v>-</v>
      </c>
    </row>
    <row r="207" spans="1:11" ht="20.100000000000001" customHeight="1" x14ac:dyDescent="0.3">
      <c r="A207" s="52" t="s">
        <v>825</v>
      </c>
      <c r="B207" s="86" t="s">
        <v>25</v>
      </c>
      <c r="C207" s="53" t="s">
        <v>632</v>
      </c>
      <c r="D207" s="54">
        <v>4</v>
      </c>
      <c r="E207" s="52" t="s">
        <v>949</v>
      </c>
      <c r="F207" s="75">
        <v>0</v>
      </c>
      <c r="G207" s="76">
        <v>0</v>
      </c>
      <c r="H207" s="55">
        <v>1</v>
      </c>
      <c r="I207" s="52">
        <v>0</v>
      </c>
      <c r="K207" s="56" t="str">
        <f t="shared" si="3"/>
        <v>-</v>
      </c>
    </row>
    <row r="208" spans="1:11" ht="20.100000000000001" customHeight="1" x14ac:dyDescent="0.3">
      <c r="A208" s="52" t="s">
        <v>15</v>
      </c>
      <c r="B208" s="86" t="s">
        <v>1167</v>
      </c>
      <c r="C208" s="53" t="s">
        <v>9</v>
      </c>
      <c r="D208" s="54" t="s">
        <v>9</v>
      </c>
      <c r="E208" s="52" t="s">
        <v>142</v>
      </c>
      <c r="F208" s="80">
        <v>2.2799999999999998</v>
      </c>
      <c r="G208" s="81">
        <v>2.42</v>
      </c>
      <c r="H208" s="55">
        <v>1</v>
      </c>
      <c r="I208" s="52">
        <v>0</v>
      </c>
      <c r="K208" s="56" t="str">
        <f t="shared" si="3"/>
        <v>-</v>
      </c>
    </row>
    <row r="209" spans="1:11" ht="20.100000000000001" customHeight="1" x14ac:dyDescent="0.3">
      <c r="A209" s="52" t="s">
        <v>825</v>
      </c>
      <c r="B209" s="86" t="s">
        <v>28</v>
      </c>
      <c r="C209" s="53" t="s">
        <v>632</v>
      </c>
      <c r="D209" s="54">
        <v>4</v>
      </c>
      <c r="E209" s="52" t="s">
        <v>141</v>
      </c>
      <c r="F209" s="75">
        <v>0</v>
      </c>
      <c r="G209" s="76">
        <v>0</v>
      </c>
      <c r="H209" s="55">
        <v>1</v>
      </c>
      <c r="I209" s="52">
        <v>0</v>
      </c>
      <c r="K209" s="56">
        <f t="shared" si="3"/>
        <v>4</v>
      </c>
    </row>
    <row r="210" spans="1:11" ht="20.100000000000001" customHeight="1" x14ac:dyDescent="0.3">
      <c r="A210" s="52" t="s">
        <v>819</v>
      </c>
      <c r="B210" s="86" t="s">
        <v>862</v>
      </c>
      <c r="C210" s="53">
        <v>85</v>
      </c>
      <c r="D210" s="54" t="s">
        <v>9</v>
      </c>
      <c r="E210" s="52" t="s">
        <v>829</v>
      </c>
      <c r="F210" s="75">
        <v>0</v>
      </c>
      <c r="G210" s="76">
        <v>0</v>
      </c>
      <c r="H210" s="55">
        <v>1</v>
      </c>
      <c r="I210" s="52">
        <v>0</v>
      </c>
      <c r="K210" s="56" t="str">
        <f t="shared" si="3"/>
        <v>-</v>
      </c>
    </row>
    <row r="211" spans="1:11" ht="20.100000000000001" customHeight="1" x14ac:dyDescent="0.3">
      <c r="A211" s="52" t="s">
        <v>819</v>
      </c>
      <c r="B211" s="86" t="s">
        <v>861</v>
      </c>
      <c r="C211" s="53">
        <v>86</v>
      </c>
      <c r="D211" s="54" t="s">
        <v>9</v>
      </c>
      <c r="E211" s="52" t="s">
        <v>830</v>
      </c>
      <c r="F211" s="75">
        <v>0</v>
      </c>
      <c r="G211" s="76">
        <v>0</v>
      </c>
      <c r="H211" s="55">
        <v>1</v>
      </c>
      <c r="I211" s="52">
        <v>0</v>
      </c>
      <c r="K211" s="56">
        <f t="shared" si="3"/>
        <v>4</v>
      </c>
    </row>
    <row r="212" spans="1:11" ht="20.100000000000001" customHeight="1" x14ac:dyDescent="0.3">
      <c r="A212" s="52" t="s">
        <v>825</v>
      </c>
      <c r="B212" s="86" t="s">
        <v>25</v>
      </c>
      <c r="C212" s="53" t="s">
        <v>635</v>
      </c>
      <c r="D212" s="54">
        <v>4</v>
      </c>
      <c r="E212" s="52" t="s">
        <v>823</v>
      </c>
      <c r="F212" s="75">
        <v>0</v>
      </c>
      <c r="G212" s="76">
        <v>0</v>
      </c>
      <c r="H212" s="55">
        <v>1</v>
      </c>
      <c r="I212" s="52">
        <v>0</v>
      </c>
      <c r="K212" s="56" t="str">
        <f t="shared" si="3"/>
        <v>-</v>
      </c>
    </row>
    <row r="213" spans="1:11" ht="20.100000000000001" customHeight="1" x14ac:dyDescent="0.3">
      <c r="A213" s="52" t="s">
        <v>15</v>
      </c>
      <c r="B213" s="86" t="s">
        <v>1167</v>
      </c>
      <c r="C213" s="53" t="s">
        <v>9</v>
      </c>
      <c r="D213" s="54" t="s">
        <v>9</v>
      </c>
      <c r="E213" s="52" t="s">
        <v>144</v>
      </c>
      <c r="F213" s="80">
        <v>2.2799999999999998</v>
      </c>
      <c r="G213" s="81">
        <v>2.42</v>
      </c>
      <c r="H213" s="55">
        <v>1</v>
      </c>
      <c r="I213" s="52">
        <v>0</v>
      </c>
      <c r="K213" s="56" t="str">
        <f t="shared" si="3"/>
        <v>-</v>
      </c>
    </row>
    <row r="214" spans="1:11" ht="20.100000000000001" customHeight="1" x14ac:dyDescent="0.3">
      <c r="A214" s="52" t="s">
        <v>825</v>
      </c>
      <c r="B214" s="86" t="s">
        <v>28</v>
      </c>
      <c r="C214" s="53" t="s">
        <v>635</v>
      </c>
      <c r="D214" s="54">
        <v>4</v>
      </c>
      <c r="E214" s="52" t="s">
        <v>143</v>
      </c>
      <c r="F214" s="75">
        <v>0</v>
      </c>
      <c r="G214" s="76">
        <v>0</v>
      </c>
      <c r="H214" s="55">
        <v>1</v>
      </c>
      <c r="I214" s="52">
        <v>0</v>
      </c>
      <c r="K214" s="56">
        <f t="shared" si="3"/>
        <v>4</v>
      </c>
    </row>
    <row r="215" spans="1:11" ht="20.100000000000001" customHeight="1" x14ac:dyDescent="0.3">
      <c r="A215" s="52" t="s">
        <v>819</v>
      </c>
      <c r="B215" s="86" t="s">
        <v>862</v>
      </c>
      <c r="C215" s="53">
        <v>86</v>
      </c>
      <c r="D215" s="54" t="s">
        <v>9</v>
      </c>
      <c r="E215" s="52" t="s">
        <v>830</v>
      </c>
      <c r="F215" s="75">
        <v>0</v>
      </c>
      <c r="G215" s="76">
        <v>0</v>
      </c>
      <c r="H215" s="55">
        <v>1</v>
      </c>
      <c r="I215" s="52">
        <v>0</v>
      </c>
      <c r="K215" s="56" t="str">
        <f t="shared" si="3"/>
        <v>-</v>
      </c>
    </row>
    <row r="216" spans="1:11" ht="20.100000000000001" customHeight="1" x14ac:dyDescent="0.3">
      <c r="A216" s="52" t="s">
        <v>826</v>
      </c>
      <c r="B216" s="86" t="s">
        <v>25</v>
      </c>
      <c r="C216" s="53" t="s">
        <v>641</v>
      </c>
      <c r="D216" s="54" t="s">
        <v>9</v>
      </c>
      <c r="E216" s="65" t="s">
        <v>644</v>
      </c>
      <c r="F216" s="75">
        <v>0</v>
      </c>
      <c r="G216" s="76">
        <v>0</v>
      </c>
      <c r="H216" s="55">
        <v>1</v>
      </c>
      <c r="I216" s="52">
        <v>0</v>
      </c>
      <c r="K216" s="56">
        <f t="shared" si="3"/>
        <v>4</v>
      </c>
    </row>
    <row r="217" spans="1:11" ht="20.100000000000001" customHeight="1" x14ac:dyDescent="0.3">
      <c r="A217" s="52" t="s">
        <v>610</v>
      </c>
      <c r="B217" s="86" t="s">
        <v>10</v>
      </c>
      <c r="C217" s="53" t="s">
        <v>13</v>
      </c>
      <c r="D217" s="54" t="s">
        <v>9</v>
      </c>
      <c r="E217" s="65" t="s">
        <v>1169</v>
      </c>
      <c r="F217" s="75">
        <v>-0.1</v>
      </c>
      <c r="G217" s="76">
        <v>0.1</v>
      </c>
      <c r="H217" s="55">
        <v>1</v>
      </c>
      <c r="I217" s="52">
        <v>0</v>
      </c>
      <c r="K217" s="56" t="str">
        <f t="shared" si="3"/>
        <v>-</v>
      </c>
    </row>
    <row r="218" spans="1:11" ht="20.100000000000001" customHeight="1" x14ac:dyDescent="0.3">
      <c r="A218" s="52" t="s">
        <v>611</v>
      </c>
      <c r="B218" s="86" t="s">
        <v>10</v>
      </c>
      <c r="C218" s="53" t="s">
        <v>883</v>
      </c>
      <c r="D218" s="54" t="s">
        <v>9</v>
      </c>
      <c r="E218" s="65" t="s">
        <v>1139</v>
      </c>
      <c r="F218" s="75">
        <v>3.4</v>
      </c>
      <c r="G218" s="76">
        <v>3.6</v>
      </c>
      <c r="H218" s="55">
        <v>1</v>
      </c>
      <c r="I218" s="52">
        <v>0</v>
      </c>
      <c r="K218" s="56" t="str">
        <f t="shared" si="3"/>
        <v>-</v>
      </c>
    </row>
    <row r="219" spans="1:11" ht="20.100000000000001" customHeight="1" x14ac:dyDescent="0.3">
      <c r="A219" s="52" t="s">
        <v>610</v>
      </c>
      <c r="B219" s="86" t="s">
        <v>11</v>
      </c>
      <c r="C219" s="53" t="s">
        <v>9</v>
      </c>
      <c r="D219" s="54" t="s">
        <v>9</v>
      </c>
      <c r="E219" s="52" t="s">
        <v>901</v>
      </c>
      <c r="F219" s="75">
        <v>0</v>
      </c>
      <c r="G219" s="76">
        <v>0</v>
      </c>
      <c r="H219" s="55">
        <v>1</v>
      </c>
      <c r="I219" s="52">
        <v>0</v>
      </c>
      <c r="K219" s="56">
        <f t="shared" si="3"/>
        <v>4</v>
      </c>
    </row>
    <row r="220" spans="1:11" ht="20.100000000000001" customHeight="1" x14ac:dyDescent="0.3">
      <c r="A220" s="52" t="s">
        <v>611</v>
      </c>
      <c r="B220" s="86" t="s">
        <v>11</v>
      </c>
      <c r="C220" s="53" t="s">
        <v>9</v>
      </c>
      <c r="D220" s="54" t="s">
        <v>9</v>
      </c>
      <c r="E220" s="52" t="s">
        <v>146</v>
      </c>
      <c r="F220" s="75">
        <v>0</v>
      </c>
      <c r="G220" s="76">
        <v>0</v>
      </c>
      <c r="H220" s="55">
        <v>1</v>
      </c>
      <c r="I220" s="52">
        <v>0</v>
      </c>
      <c r="K220" s="56" t="str">
        <f t="shared" si="3"/>
        <v>-</v>
      </c>
    </row>
    <row r="221" spans="1:11" ht="20.100000000000001" customHeight="1" x14ac:dyDescent="0.3">
      <c r="A221" s="52" t="s">
        <v>819</v>
      </c>
      <c r="B221" s="86" t="s">
        <v>861</v>
      </c>
      <c r="C221" s="53">
        <v>82</v>
      </c>
      <c r="D221" s="54" t="s">
        <v>9</v>
      </c>
      <c r="E221" s="52" t="s">
        <v>1177</v>
      </c>
      <c r="F221" s="75">
        <v>0</v>
      </c>
      <c r="G221" s="76">
        <v>0</v>
      </c>
      <c r="H221" s="55">
        <v>1</v>
      </c>
      <c r="I221" s="52">
        <v>0</v>
      </c>
      <c r="K221" s="56">
        <f t="shared" si="3"/>
        <v>4</v>
      </c>
    </row>
    <row r="222" spans="1:11" ht="20.100000000000001" customHeight="1" x14ac:dyDescent="0.3">
      <c r="A222" s="52" t="s">
        <v>825</v>
      </c>
      <c r="B222" s="86" t="s">
        <v>25</v>
      </c>
      <c r="C222" s="53">
        <v>28</v>
      </c>
      <c r="D222" s="54">
        <v>2</v>
      </c>
      <c r="E222" s="52" t="s">
        <v>643</v>
      </c>
      <c r="F222" s="75">
        <v>0</v>
      </c>
      <c r="G222" s="76">
        <v>0</v>
      </c>
      <c r="H222" s="55">
        <v>1</v>
      </c>
      <c r="I222" s="52">
        <v>0</v>
      </c>
      <c r="K222" s="56" t="str">
        <f t="shared" si="3"/>
        <v>-</v>
      </c>
    </row>
    <row r="223" spans="1:11" ht="20.100000000000001" customHeight="1" x14ac:dyDescent="0.3">
      <c r="A223" s="52" t="s">
        <v>825</v>
      </c>
      <c r="B223" s="86" t="s">
        <v>25</v>
      </c>
      <c r="C223" s="53">
        <v>8</v>
      </c>
      <c r="D223" s="54">
        <v>1</v>
      </c>
      <c r="E223" s="52" t="s">
        <v>643</v>
      </c>
      <c r="F223" s="75">
        <v>0</v>
      </c>
      <c r="G223" s="76">
        <v>0</v>
      </c>
      <c r="H223" s="55">
        <v>1</v>
      </c>
      <c r="I223" s="52">
        <v>0</v>
      </c>
      <c r="K223" s="56" t="str">
        <f t="shared" si="3"/>
        <v>-</v>
      </c>
    </row>
    <row r="224" spans="1:11" ht="20.100000000000001" customHeight="1" x14ac:dyDescent="0.3">
      <c r="A224" s="52" t="s">
        <v>15</v>
      </c>
      <c r="B224" s="86" t="s">
        <v>1167</v>
      </c>
      <c r="C224" s="53" t="s">
        <v>9</v>
      </c>
      <c r="D224" s="54" t="s">
        <v>9</v>
      </c>
      <c r="E224" s="52" t="s">
        <v>145</v>
      </c>
      <c r="F224" s="75">
        <v>3.4</v>
      </c>
      <c r="G224" s="76">
        <v>3.6</v>
      </c>
      <c r="H224" s="55">
        <v>1</v>
      </c>
      <c r="I224" s="52">
        <v>0</v>
      </c>
      <c r="K224" s="56">
        <f t="shared" si="3"/>
        <v>4</v>
      </c>
    </row>
    <row r="225" spans="1:11" ht="20.100000000000001" customHeight="1" x14ac:dyDescent="0.3">
      <c r="A225" s="52" t="s">
        <v>825</v>
      </c>
      <c r="B225" s="86" t="s">
        <v>28</v>
      </c>
      <c r="C225" s="53">
        <v>8</v>
      </c>
      <c r="D225" s="54">
        <v>1</v>
      </c>
      <c r="E225" s="52" t="s">
        <v>147</v>
      </c>
      <c r="F225" s="75">
        <v>0</v>
      </c>
      <c r="G225" s="76">
        <v>0</v>
      </c>
      <c r="H225" s="55">
        <v>1</v>
      </c>
      <c r="I225" s="52">
        <v>0</v>
      </c>
      <c r="K225" s="56" t="str">
        <f t="shared" si="3"/>
        <v>-</v>
      </c>
    </row>
    <row r="226" spans="1:11" ht="20.100000000000001" customHeight="1" x14ac:dyDescent="0.3">
      <c r="A226" s="52" t="s">
        <v>825</v>
      </c>
      <c r="B226" s="86" t="s">
        <v>28</v>
      </c>
      <c r="C226" s="53">
        <v>28</v>
      </c>
      <c r="D226" s="54">
        <v>2</v>
      </c>
      <c r="E226" s="52" t="s">
        <v>147</v>
      </c>
      <c r="F226" s="75">
        <v>0</v>
      </c>
      <c r="G226" s="76">
        <v>0</v>
      </c>
      <c r="H226" s="55">
        <v>1</v>
      </c>
      <c r="I226" s="52">
        <v>0</v>
      </c>
      <c r="K226" s="56">
        <f t="shared" si="3"/>
        <v>4</v>
      </c>
    </row>
    <row r="227" spans="1:11" ht="20.100000000000001" customHeight="1" x14ac:dyDescent="0.3">
      <c r="A227" s="52" t="s">
        <v>826</v>
      </c>
      <c r="B227" s="86" t="s">
        <v>28</v>
      </c>
      <c r="C227" s="53">
        <v>128</v>
      </c>
      <c r="D227" s="54" t="s">
        <v>9</v>
      </c>
      <c r="E227" s="52" t="s">
        <v>1036</v>
      </c>
      <c r="F227" s="75">
        <v>0</v>
      </c>
      <c r="G227" s="76">
        <v>0</v>
      </c>
      <c r="H227" s="55">
        <v>1</v>
      </c>
      <c r="I227" s="52">
        <v>0</v>
      </c>
      <c r="K227" s="56" t="str">
        <f t="shared" si="3"/>
        <v>-</v>
      </c>
    </row>
    <row r="228" spans="1:11" ht="20.100000000000001" customHeight="1" x14ac:dyDescent="0.3">
      <c r="A228" s="52" t="s">
        <v>826</v>
      </c>
      <c r="B228" s="86" t="s">
        <v>25</v>
      </c>
      <c r="C228" s="53">
        <v>71</v>
      </c>
      <c r="D228" s="54" t="s">
        <v>9</v>
      </c>
      <c r="E228" s="52" t="s">
        <v>1037</v>
      </c>
      <c r="F228" s="75">
        <v>0</v>
      </c>
      <c r="G228" s="76">
        <v>0</v>
      </c>
      <c r="H228" s="55">
        <v>1</v>
      </c>
      <c r="I228" s="52">
        <v>0</v>
      </c>
      <c r="K228" s="56" t="str">
        <f t="shared" si="3"/>
        <v>-</v>
      </c>
    </row>
    <row r="229" spans="1:11" ht="20.100000000000001" customHeight="1" x14ac:dyDescent="0.3">
      <c r="A229" s="52" t="s">
        <v>825</v>
      </c>
      <c r="B229" s="86" t="s">
        <v>25</v>
      </c>
      <c r="C229" s="53" t="s">
        <v>642</v>
      </c>
      <c r="D229" s="54">
        <v>1</v>
      </c>
      <c r="E229" s="52" t="s">
        <v>149</v>
      </c>
      <c r="F229" s="75">
        <v>0</v>
      </c>
      <c r="G229" s="76">
        <v>0</v>
      </c>
      <c r="H229" s="55">
        <v>1</v>
      </c>
      <c r="I229" s="52">
        <v>0</v>
      </c>
      <c r="K229" s="56" t="str">
        <f t="shared" si="3"/>
        <v>-</v>
      </c>
    </row>
    <row r="230" spans="1:11" ht="20.100000000000001" customHeight="1" x14ac:dyDescent="0.3">
      <c r="A230" s="52" t="s">
        <v>15</v>
      </c>
      <c r="B230" s="86" t="s">
        <v>1167</v>
      </c>
      <c r="C230" s="53" t="s">
        <v>9</v>
      </c>
      <c r="D230" s="54" t="s">
        <v>9</v>
      </c>
      <c r="E230" s="52" t="s">
        <v>148</v>
      </c>
      <c r="F230" s="75">
        <v>-0.3</v>
      </c>
      <c r="G230" s="76">
        <v>0.3</v>
      </c>
      <c r="H230" s="55">
        <v>1</v>
      </c>
      <c r="I230" s="52">
        <v>0</v>
      </c>
      <c r="K230" s="56" t="str">
        <f t="shared" si="3"/>
        <v>-</v>
      </c>
    </row>
    <row r="231" spans="1:11" ht="20.100000000000001" customHeight="1" x14ac:dyDescent="0.3">
      <c r="A231" s="52" t="s">
        <v>825</v>
      </c>
      <c r="B231" s="86" t="s">
        <v>28</v>
      </c>
      <c r="C231" s="53" t="s">
        <v>642</v>
      </c>
      <c r="D231" s="54">
        <v>1</v>
      </c>
      <c r="E231" s="52" t="s">
        <v>150</v>
      </c>
      <c r="F231" s="75">
        <v>0</v>
      </c>
      <c r="G231" s="76">
        <v>0</v>
      </c>
      <c r="H231" s="55">
        <v>1</v>
      </c>
      <c r="I231" s="52">
        <v>0</v>
      </c>
      <c r="K231" s="56" t="str">
        <f t="shared" si="3"/>
        <v>-</v>
      </c>
    </row>
    <row r="232" spans="1:11" ht="20.100000000000001" customHeight="1" x14ac:dyDescent="0.3">
      <c r="A232" s="52" t="s">
        <v>610</v>
      </c>
      <c r="B232" s="86" t="s">
        <v>14</v>
      </c>
      <c r="C232" s="53" t="s">
        <v>9</v>
      </c>
      <c r="D232" s="54" t="s">
        <v>9</v>
      </c>
      <c r="E232" s="52" t="s">
        <v>1170</v>
      </c>
      <c r="F232" s="75">
        <v>0</v>
      </c>
      <c r="G232" s="76">
        <v>0</v>
      </c>
      <c r="H232" s="55">
        <v>1</v>
      </c>
      <c r="I232" s="52">
        <v>0</v>
      </c>
      <c r="K232" s="56" t="str">
        <f>IF(ISNUMBER(SEARCH("MK_", A220)), IF(ISNUMBER(SEARCH("1", A220)), 1, IF(ISNUMBER(SEARCH("2", A220)), 2, IF(ISNUMBER(SEARCH("3", A220)), 3, IF(ISNUMBER(SEARCH("4", A220)), 4, IF(ISNUMBER(SEARCH("5", A220)), 5, "-"))))),D220)</f>
        <v>-</v>
      </c>
    </row>
    <row r="233" spans="1:11" ht="20.100000000000001" customHeight="1" x14ac:dyDescent="0.3">
      <c r="A233" s="52" t="s">
        <v>611</v>
      </c>
      <c r="B233" s="86" t="s">
        <v>14</v>
      </c>
      <c r="C233" s="53" t="s">
        <v>9</v>
      </c>
      <c r="D233" s="54" t="s">
        <v>9</v>
      </c>
      <c r="E233" s="52" t="s">
        <v>151</v>
      </c>
      <c r="F233" s="75">
        <v>0</v>
      </c>
      <c r="G233" s="76">
        <v>0</v>
      </c>
      <c r="H233" s="55">
        <v>1</v>
      </c>
      <c r="I233" s="52">
        <v>0</v>
      </c>
      <c r="K233" s="56" t="str">
        <f t="shared" ref="K233:K296" si="4">IF(ISNUMBER(SEARCH("MK_", A221)), IF(ISNUMBER(SEARCH("1", A221)), 1, IF(ISNUMBER(SEARCH("2", A221)), 2, IF(ISNUMBER(SEARCH("3", A221)), 3, IF(ISNUMBER(SEARCH("4", A221)), 4, IF(ISNUMBER(SEARCH("5", A221)), 5, "-"))))),D221)</f>
        <v>-</v>
      </c>
    </row>
    <row r="234" spans="1:11" ht="20.100000000000001" customHeight="1" x14ac:dyDescent="0.3">
      <c r="A234" s="52" t="s">
        <v>826</v>
      </c>
      <c r="B234" s="86" t="s">
        <v>28</v>
      </c>
      <c r="C234" s="53" t="s">
        <v>1172</v>
      </c>
      <c r="D234" s="54" t="s">
        <v>9</v>
      </c>
      <c r="E234" s="52" t="s">
        <v>647</v>
      </c>
      <c r="F234" s="75">
        <v>0</v>
      </c>
      <c r="G234" s="76">
        <v>0</v>
      </c>
      <c r="H234" s="55">
        <v>1</v>
      </c>
      <c r="I234" s="52">
        <v>0</v>
      </c>
      <c r="K234" s="56">
        <f t="shared" si="4"/>
        <v>2</v>
      </c>
    </row>
    <row r="235" spans="1:11" ht="20.100000000000001" customHeight="1" x14ac:dyDescent="0.3">
      <c r="A235" s="52" t="s">
        <v>826</v>
      </c>
      <c r="B235" s="86" t="s">
        <v>25</v>
      </c>
      <c r="C235" s="53">
        <v>128</v>
      </c>
      <c r="D235" s="54" t="s">
        <v>9</v>
      </c>
      <c r="E235" s="52" t="s">
        <v>646</v>
      </c>
      <c r="F235" s="75">
        <v>0</v>
      </c>
      <c r="G235" s="76">
        <v>0</v>
      </c>
      <c r="H235" s="55">
        <v>1</v>
      </c>
      <c r="I235" s="52">
        <v>0</v>
      </c>
      <c r="K235" s="56">
        <f t="shared" si="4"/>
        <v>1</v>
      </c>
    </row>
    <row r="236" spans="1:11" ht="20.100000000000001" customHeight="1" x14ac:dyDescent="0.3">
      <c r="A236" s="52" t="s">
        <v>611</v>
      </c>
      <c r="B236" s="86" t="s">
        <v>10</v>
      </c>
      <c r="C236" s="53">
        <v>7</v>
      </c>
      <c r="D236" s="54" t="s">
        <v>9</v>
      </c>
      <c r="E236" s="52" t="s">
        <v>1140</v>
      </c>
      <c r="F236" s="75">
        <v>6.9</v>
      </c>
      <c r="G236" s="76">
        <v>7.1</v>
      </c>
      <c r="H236" s="55">
        <v>1</v>
      </c>
      <c r="I236" s="52">
        <v>0</v>
      </c>
      <c r="K236" s="56" t="str">
        <f t="shared" si="4"/>
        <v>-</v>
      </c>
    </row>
    <row r="237" spans="1:11" ht="20.100000000000001" customHeight="1" x14ac:dyDescent="0.3">
      <c r="A237" s="52" t="s">
        <v>611</v>
      </c>
      <c r="B237" s="86" t="s">
        <v>11</v>
      </c>
      <c r="C237" s="53" t="s">
        <v>9</v>
      </c>
      <c r="D237" s="54" t="s">
        <v>9</v>
      </c>
      <c r="E237" s="52" t="s">
        <v>153</v>
      </c>
      <c r="F237" s="75">
        <v>0</v>
      </c>
      <c r="G237" s="76">
        <v>0</v>
      </c>
      <c r="H237" s="55">
        <v>1</v>
      </c>
      <c r="I237" s="52">
        <v>0</v>
      </c>
      <c r="K237" s="56">
        <f t="shared" si="4"/>
        <v>1</v>
      </c>
    </row>
    <row r="238" spans="1:11" ht="20.100000000000001" customHeight="1" x14ac:dyDescent="0.3">
      <c r="A238" s="52" t="s">
        <v>610</v>
      </c>
      <c r="B238" s="86" t="s">
        <v>11</v>
      </c>
      <c r="C238" s="53" t="s">
        <v>9</v>
      </c>
      <c r="D238" s="54" t="s">
        <v>9</v>
      </c>
      <c r="E238" s="52" t="s">
        <v>1171</v>
      </c>
      <c r="F238" s="75">
        <v>0</v>
      </c>
      <c r="G238" s="76">
        <v>0</v>
      </c>
      <c r="H238" s="55">
        <v>1</v>
      </c>
      <c r="I238" s="52">
        <v>0</v>
      </c>
      <c r="K238" s="56">
        <f t="shared" si="4"/>
        <v>2</v>
      </c>
    </row>
    <row r="239" spans="1:11" ht="20.100000000000001" customHeight="1" x14ac:dyDescent="0.3">
      <c r="A239" s="52" t="s">
        <v>825</v>
      </c>
      <c r="B239" s="86" t="s">
        <v>25</v>
      </c>
      <c r="C239" s="53">
        <v>28</v>
      </c>
      <c r="D239" s="54">
        <v>2</v>
      </c>
      <c r="E239" s="52" t="s">
        <v>645</v>
      </c>
      <c r="F239" s="75">
        <v>0</v>
      </c>
      <c r="G239" s="76">
        <v>0</v>
      </c>
      <c r="H239" s="55">
        <v>1</v>
      </c>
      <c r="I239" s="52">
        <v>0</v>
      </c>
      <c r="K239" s="56" t="str">
        <f t="shared" si="4"/>
        <v>-</v>
      </c>
    </row>
    <row r="240" spans="1:11" ht="20.100000000000001" customHeight="1" x14ac:dyDescent="0.3">
      <c r="A240" s="52" t="s">
        <v>825</v>
      </c>
      <c r="B240" s="86" t="s">
        <v>25</v>
      </c>
      <c r="C240" s="53">
        <v>8</v>
      </c>
      <c r="D240" s="54">
        <v>1</v>
      </c>
      <c r="E240" s="52" t="s">
        <v>645</v>
      </c>
      <c r="F240" s="75">
        <v>0</v>
      </c>
      <c r="G240" s="76">
        <v>0</v>
      </c>
      <c r="H240" s="55">
        <v>1</v>
      </c>
      <c r="I240" s="52">
        <v>0</v>
      </c>
      <c r="K240" s="56" t="str">
        <f t="shared" si="4"/>
        <v>-</v>
      </c>
    </row>
    <row r="241" spans="1:11" ht="20.100000000000001" customHeight="1" x14ac:dyDescent="0.3">
      <c r="A241" s="52" t="s">
        <v>15</v>
      </c>
      <c r="B241" s="86" t="s">
        <v>1167</v>
      </c>
      <c r="C241" s="53" t="s">
        <v>9</v>
      </c>
      <c r="D241" s="54" t="s">
        <v>9</v>
      </c>
      <c r="E241" s="52" t="s">
        <v>1173</v>
      </c>
      <c r="F241" s="75">
        <v>6.9</v>
      </c>
      <c r="G241" s="76">
        <v>7.1</v>
      </c>
      <c r="H241" s="55">
        <v>1</v>
      </c>
      <c r="I241" s="52">
        <v>0</v>
      </c>
      <c r="K241" s="56">
        <f t="shared" si="4"/>
        <v>1</v>
      </c>
    </row>
    <row r="242" spans="1:11" ht="20.100000000000001" customHeight="1" x14ac:dyDescent="0.3">
      <c r="A242" s="52" t="s">
        <v>825</v>
      </c>
      <c r="B242" s="86" t="s">
        <v>28</v>
      </c>
      <c r="C242" s="53">
        <v>8</v>
      </c>
      <c r="D242" s="54">
        <v>1</v>
      </c>
      <c r="E242" s="52" t="s">
        <v>152</v>
      </c>
      <c r="F242" s="75">
        <v>0</v>
      </c>
      <c r="G242" s="76">
        <v>0</v>
      </c>
      <c r="H242" s="55">
        <v>1</v>
      </c>
      <c r="I242" s="52">
        <v>0</v>
      </c>
      <c r="K242" s="56" t="str">
        <f t="shared" si="4"/>
        <v>-</v>
      </c>
    </row>
    <row r="243" spans="1:11" ht="20.100000000000001" customHeight="1" x14ac:dyDescent="0.3">
      <c r="A243" s="52" t="s">
        <v>825</v>
      </c>
      <c r="B243" s="86" t="s">
        <v>28</v>
      </c>
      <c r="C243" s="53">
        <v>28</v>
      </c>
      <c r="D243" s="54">
        <v>2</v>
      </c>
      <c r="E243" s="52" t="s">
        <v>152</v>
      </c>
      <c r="F243" s="75">
        <v>0</v>
      </c>
      <c r="G243" s="76">
        <v>0</v>
      </c>
      <c r="H243" s="55">
        <v>1</v>
      </c>
      <c r="I243" s="52">
        <v>0</v>
      </c>
      <c r="K243" s="56">
        <f t="shared" si="4"/>
        <v>1</v>
      </c>
    </row>
    <row r="244" spans="1:11" ht="20.100000000000001" customHeight="1" x14ac:dyDescent="0.3">
      <c r="A244" s="52" t="s">
        <v>826</v>
      </c>
      <c r="B244" s="86" t="s">
        <v>28</v>
      </c>
      <c r="C244" s="53">
        <v>128</v>
      </c>
      <c r="D244" s="54" t="s">
        <v>9</v>
      </c>
      <c r="E244" s="52" t="s">
        <v>648</v>
      </c>
      <c r="F244" s="75">
        <v>0</v>
      </c>
      <c r="G244" s="76">
        <v>0</v>
      </c>
      <c r="H244" s="55">
        <v>1</v>
      </c>
      <c r="I244" s="52">
        <v>0</v>
      </c>
      <c r="K244" s="56" t="str">
        <f t="shared" si="4"/>
        <v>-</v>
      </c>
    </row>
    <row r="245" spans="1:11" ht="20.100000000000001" customHeight="1" x14ac:dyDescent="0.3">
      <c r="A245" s="52" t="s">
        <v>826</v>
      </c>
      <c r="B245" s="86" t="s">
        <v>25</v>
      </c>
      <c r="C245" s="53">
        <v>71</v>
      </c>
      <c r="D245" s="54" t="s">
        <v>9</v>
      </c>
      <c r="E245" s="52" t="s">
        <v>1038</v>
      </c>
      <c r="F245" s="75">
        <v>0</v>
      </c>
      <c r="G245" s="76">
        <v>0</v>
      </c>
      <c r="H245" s="55">
        <v>1</v>
      </c>
      <c r="I245" s="52">
        <v>0</v>
      </c>
      <c r="K245" s="56" t="str">
        <f t="shared" si="4"/>
        <v>-</v>
      </c>
    </row>
    <row r="246" spans="1:11" ht="20.100000000000001" customHeight="1" x14ac:dyDescent="0.3">
      <c r="A246" s="52" t="s">
        <v>825</v>
      </c>
      <c r="B246" s="86" t="s">
        <v>25</v>
      </c>
      <c r="C246" s="53" t="s">
        <v>642</v>
      </c>
      <c r="D246" s="54">
        <v>1</v>
      </c>
      <c r="E246" s="52" t="s">
        <v>154</v>
      </c>
      <c r="F246" s="75">
        <v>0</v>
      </c>
      <c r="G246" s="76">
        <v>0</v>
      </c>
      <c r="H246" s="55">
        <v>1</v>
      </c>
      <c r="I246" s="52">
        <v>0</v>
      </c>
      <c r="K246" s="56" t="str">
        <f t="shared" si="4"/>
        <v>-</v>
      </c>
    </row>
    <row r="247" spans="1:11" ht="20.100000000000001" customHeight="1" x14ac:dyDescent="0.3">
      <c r="A247" s="52" t="s">
        <v>15</v>
      </c>
      <c r="B247" s="86" t="s">
        <v>1167</v>
      </c>
      <c r="C247" s="53" t="s">
        <v>9</v>
      </c>
      <c r="D247" s="54" t="s">
        <v>9</v>
      </c>
      <c r="E247" s="52" t="s">
        <v>1174</v>
      </c>
      <c r="F247" s="75">
        <v>-0.3</v>
      </c>
      <c r="G247" s="76">
        <v>0.3</v>
      </c>
      <c r="H247" s="55">
        <v>1</v>
      </c>
      <c r="I247" s="52">
        <v>0</v>
      </c>
      <c r="K247" s="56" t="str">
        <f>IF(ISNUMBER(SEARCH("MK_", A235)), IF(ISNUMBER(SEARCH("1", A235)), 1, IF(ISNUMBER(SEARCH("2", A235)), 2, IF(ISNUMBER(SEARCH("3", A235)), 3, IF(ISNUMBER(SEARCH("4", A235)), 4, IF(ISNUMBER(SEARCH("5", A235)), 5, "-"))))),D235)</f>
        <v>-</v>
      </c>
    </row>
    <row r="248" spans="1:11" ht="20.100000000000001" customHeight="1" x14ac:dyDescent="0.3">
      <c r="A248" s="52" t="s">
        <v>825</v>
      </c>
      <c r="B248" s="86" t="s">
        <v>28</v>
      </c>
      <c r="C248" s="53" t="s">
        <v>642</v>
      </c>
      <c r="D248" s="54">
        <v>1</v>
      </c>
      <c r="E248" s="52" t="s">
        <v>155</v>
      </c>
      <c r="F248" s="75">
        <v>0</v>
      </c>
      <c r="G248" s="76">
        <v>0</v>
      </c>
      <c r="H248" s="55">
        <v>1</v>
      </c>
      <c r="I248" s="52">
        <v>0</v>
      </c>
      <c r="K248" s="56" t="str">
        <f t="shared" si="4"/>
        <v>-</v>
      </c>
    </row>
    <row r="249" spans="1:11" ht="20.100000000000001" customHeight="1" x14ac:dyDescent="0.3">
      <c r="A249" s="52" t="s">
        <v>826</v>
      </c>
      <c r="B249" s="86" t="s">
        <v>28</v>
      </c>
      <c r="C249" s="53" t="s">
        <v>649</v>
      </c>
      <c r="D249" s="54" t="s">
        <v>9</v>
      </c>
      <c r="E249" s="52" t="s">
        <v>156</v>
      </c>
      <c r="F249" s="75">
        <v>0</v>
      </c>
      <c r="G249" s="76">
        <v>0</v>
      </c>
      <c r="H249" s="55">
        <v>1</v>
      </c>
      <c r="I249" s="52">
        <v>0</v>
      </c>
      <c r="K249" s="56" t="str">
        <f t="shared" si="4"/>
        <v>-</v>
      </c>
    </row>
    <row r="250" spans="1:11" ht="20.100000000000001" customHeight="1" x14ac:dyDescent="0.3">
      <c r="A250" s="52" t="s">
        <v>610</v>
      </c>
      <c r="B250" s="86" t="s">
        <v>14</v>
      </c>
      <c r="C250" s="53" t="s">
        <v>9</v>
      </c>
      <c r="D250" s="54" t="s">
        <v>9</v>
      </c>
      <c r="E250" s="52" t="s">
        <v>902</v>
      </c>
      <c r="F250" s="75">
        <v>0</v>
      </c>
      <c r="G250" s="76">
        <v>0</v>
      </c>
      <c r="H250" s="55">
        <v>1</v>
      </c>
      <c r="I250" s="52">
        <v>0</v>
      </c>
      <c r="K250" s="56" t="str">
        <f t="shared" si="4"/>
        <v>-</v>
      </c>
    </row>
    <row r="251" spans="1:11" ht="20.100000000000001" customHeight="1" x14ac:dyDescent="0.3">
      <c r="A251" s="52" t="s">
        <v>611</v>
      </c>
      <c r="B251" s="86" t="s">
        <v>14</v>
      </c>
      <c r="C251" s="53" t="s">
        <v>9</v>
      </c>
      <c r="D251" s="54" t="s">
        <v>9</v>
      </c>
      <c r="E251" s="52" t="s">
        <v>157</v>
      </c>
      <c r="F251" s="75">
        <v>0</v>
      </c>
      <c r="G251" s="76">
        <v>0</v>
      </c>
      <c r="H251" s="55">
        <v>1</v>
      </c>
      <c r="I251" s="52">
        <v>0</v>
      </c>
      <c r="K251" s="56">
        <f t="shared" si="4"/>
        <v>2</v>
      </c>
    </row>
    <row r="252" spans="1:11" ht="20.100000000000001" customHeight="1" x14ac:dyDescent="0.3">
      <c r="A252" s="52" t="s">
        <v>819</v>
      </c>
      <c r="B252" s="86" t="s">
        <v>862</v>
      </c>
      <c r="C252" s="53">
        <v>82</v>
      </c>
      <c r="D252" s="54" t="s">
        <v>9</v>
      </c>
      <c r="E252" s="52" t="s">
        <v>1176</v>
      </c>
      <c r="F252" s="75">
        <v>0</v>
      </c>
      <c r="G252" s="76">
        <v>0</v>
      </c>
      <c r="H252" s="55">
        <v>1</v>
      </c>
      <c r="I252" s="52">
        <v>0</v>
      </c>
      <c r="K252" s="56">
        <f t="shared" si="4"/>
        <v>1</v>
      </c>
    </row>
    <row r="253" spans="1:11" ht="20.100000000000001" customHeight="1" x14ac:dyDescent="0.3">
      <c r="A253" s="52" t="s">
        <v>15</v>
      </c>
      <c r="B253" s="86" t="s">
        <v>1181</v>
      </c>
      <c r="C253" s="53" t="s">
        <v>9</v>
      </c>
      <c r="D253" s="54" t="s">
        <v>9</v>
      </c>
      <c r="E253" s="52" t="s">
        <v>1180</v>
      </c>
      <c r="F253" s="75">
        <v>0</v>
      </c>
      <c r="G253" s="76">
        <v>0</v>
      </c>
      <c r="H253" s="55">
        <v>1</v>
      </c>
      <c r="I253" s="52">
        <v>0</v>
      </c>
      <c r="K253" s="56" t="str">
        <f t="shared" si="4"/>
        <v>-</v>
      </c>
    </row>
    <row r="254" spans="1:11" ht="20.100000000000001" customHeight="1" x14ac:dyDescent="0.3">
      <c r="A254" s="52" t="s">
        <v>826</v>
      </c>
      <c r="B254" s="86" t="s">
        <v>25</v>
      </c>
      <c r="C254" s="53" t="s">
        <v>1284</v>
      </c>
      <c r="D254" s="54" t="s">
        <v>9</v>
      </c>
      <c r="E254" s="52" t="s">
        <v>1283</v>
      </c>
      <c r="F254" s="75">
        <v>0</v>
      </c>
      <c r="G254" s="76">
        <v>0</v>
      </c>
      <c r="H254" s="55">
        <v>1</v>
      </c>
      <c r="I254" s="52">
        <v>0</v>
      </c>
      <c r="K254" s="56">
        <f t="shared" si="4"/>
        <v>1</v>
      </c>
    </row>
    <row r="255" spans="1:11" ht="20.100000000000001" customHeight="1" x14ac:dyDescent="0.3">
      <c r="A255" s="52" t="s">
        <v>824</v>
      </c>
      <c r="B255" s="86" t="s">
        <v>10</v>
      </c>
      <c r="C255" s="53" t="s">
        <v>1282</v>
      </c>
      <c r="D255" s="54" t="s">
        <v>9</v>
      </c>
      <c r="E255" s="52" t="s">
        <v>1178</v>
      </c>
      <c r="F255" s="75">
        <v>0</v>
      </c>
      <c r="G255" s="76">
        <v>0</v>
      </c>
      <c r="H255" s="55">
        <v>1</v>
      </c>
      <c r="I255" s="52">
        <v>0</v>
      </c>
      <c r="K255" s="56">
        <f t="shared" si="4"/>
        <v>2</v>
      </c>
    </row>
    <row r="256" spans="1:11" ht="20.100000000000001" customHeight="1" x14ac:dyDescent="0.3">
      <c r="A256" s="52" t="s">
        <v>824</v>
      </c>
      <c r="B256" s="86" t="s">
        <v>609</v>
      </c>
      <c r="C256" s="53" t="s">
        <v>880</v>
      </c>
      <c r="D256" s="54" t="s">
        <v>9</v>
      </c>
      <c r="E256" s="52" t="s">
        <v>158</v>
      </c>
      <c r="F256" s="75">
        <v>19</v>
      </c>
      <c r="G256" s="76">
        <v>21</v>
      </c>
      <c r="H256" s="55">
        <v>1</v>
      </c>
      <c r="I256" s="52">
        <v>0</v>
      </c>
      <c r="K256" s="56" t="str">
        <f t="shared" si="4"/>
        <v>-</v>
      </c>
    </row>
    <row r="257" spans="1:11" ht="20.100000000000001" customHeight="1" x14ac:dyDescent="0.3">
      <c r="A257" s="52" t="s">
        <v>824</v>
      </c>
      <c r="B257" s="86" t="s">
        <v>11</v>
      </c>
      <c r="C257" s="53" t="s">
        <v>9</v>
      </c>
      <c r="D257" s="54" t="s">
        <v>9</v>
      </c>
      <c r="E257" s="52" t="s">
        <v>159</v>
      </c>
      <c r="F257" s="75">
        <v>0</v>
      </c>
      <c r="G257" s="76">
        <v>0</v>
      </c>
      <c r="H257" s="55">
        <v>1</v>
      </c>
      <c r="I257" s="52">
        <v>0</v>
      </c>
      <c r="K257" s="56" t="str">
        <f t="shared" si="4"/>
        <v>-</v>
      </c>
    </row>
    <row r="258" spans="1:11" ht="20.100000000000001" customHeight="1" x14ac:dyDescent="0.3">
      <c r="A258" s="52" t="s">
        <v>825</v>
      </c>
      <c r="B258" s="86" t="s">
        <v>25</v>
      </c>
      <c r="C258" s="53">
        <v>28</v>
      </c>
      <c r="D258" s="54">
        <v>2</v>
      </c>
      <c r="E258" s="52" t="s">
        <v>650</v>
      </c>
      <c r="F258" s="75">
        <v>0</v>
      </c>
      <c r="G258" s="76">
        <v>0</v>
      </c>
      <c r="H258" s="55">
        <v>1</v>
      </c>
      <c r="I258" s="52">
        <v>0</v>
      </c>
      <c r="K258" s="56">
        <f t="shared" si="4"/>
        <v>1</v>
      </c>
    </row>
    <row r="259" spans="1:11" ht="20.100000000000001" customHeight="1" x14ac:dyDescent="0.3">
      <c r="A259" s="52" t="s">
        <v>825</v>
      </c>
      <c r="B259" s="86" t="s">
        <v>25</v>
      </c>
      <c r="C259" s="53">
        <v>8</v>
      </c>
      <c r="D259" s="54">
        <v>1</v>
      </c>
      <c r="E259" s="52" t="s">
        <v>650</v>
      </c>
      <c r="F259" s="75">
        <v>0</v>
      </c>
      <c r="G259" s="76">
        <v>0</v>
      </c>
      <c r="H259" s="55">
        <v>1</v>
      </c>
      <c r="I259" s="52">
        <v>0</v>
      </c>
      <c r="K259" s="56" t="str">
        <f t="shared" si="4"/>
        <v>-</v>
      </c>
    </row>
    <row r="260" spans="1:11" ht="20.100000000000001" customHeight="1" x14ac:dyDescent="0.3">
      <c r="A260" s="52" t="s">
        <v>826</v>
      </c>
      <c r="B260" s="86" t="s">
        <v>25</v>
      </c>
      <c r="C260" s="53" t="s">
        <v>1188</v>
      </c>
      <c r="D260" s="54" t="s">
        <v>9</v>
      </c>
      <c r="E260" s="52" t="s">
        <v>650</v>
      </c>
      <c r="F260" s="75">
        <v>0</v>
      </c>
      <c r="G260" s="76">
        <v>0</v>
      </c>
      <c r="H260" s="55">
        <v>1</v>
      </c>
      <c r="I260" s="52">
        <v>0</v>
      </c>
      <c r="K260" s="56">
        <f t="shared" si="4"/>
        <v>1</v>
      </c>
    </row>
    <row r="261" spans="1:11" ht="20.100000000000001" customHeight="1" x14ac:dyDescent="0.3">
      <c r="A261" s="52" t="s">
        <v>15</v>
      </c>
      <c r="B261" s="86" t="s">
        <v>1163</v>
      </c>
      <c r="C261" s="53" t="s">
        <v>9</v>
      </c>
      <c r="D261" s="54" t="s">
        <v>9</v>
      </c>
      <c r="E261" s="52" t="s">
        <v>1179</v>
      </c>
      <c r="F261" s="75">
        <v>0.13</v>
      </c>
      <c r="G261" s="76">
        <v>0.15</v>
      </c>
      <c r="H261" s="55">
        <v>1</v>
      </c>
      <c r="I261" s="52">
        <v>0</v>
      </c>
      <c r="K261" s="56" t="str">
        <f t="shared" si="4"/>
        <v>-</v>
      </c>
    </row>
    <row r="262" spans="1:11" ht="20.100000000000001" customHeight="1" x14ac:dyDescent="0.3">
      <c r="A262" s="52" t="s">
        <v>826</v>
      </c>
      <c r="B262" s="86" t="s">
        <v>28</v>
      </c>
      <c r="C262" s="53" t="s">
        <v>1188</v>
      </c>
      <c r="D262" s="54" t="s">
        <v>9</v>
      </c>
      <c r="E262" s="52" t="s">
        <v>1164</v>
      </c>
      <c r="F262" s="75">
        <v>0</v>
      </c>
      <c r="G262" s="76">
        <v>0</v>
      </c>
      <c r="H262" s="55">
        <v>1</v>
      </c>
      <c r="I262" s="52">
        <v>0</v>
      </c>
      <c r="K262" s="56" t="str">
        <f t="shared" si="4"/>
        <v>-</v>
      </c>
    </row>
    <row r="263" spans="1:11" ht="20.100000000000001" customHeight="1" x14ac:dyDescent="0.3">
      <c r="A263" s="52" t="s">
        <v>825</v>
      </c>
      <c r="B263" s="86" t="s">
        <v>28</v>
      </c>
      <c r="C263" s="53">
        <v>28</v>
      </c>
      <c r="D263" s="54">
        <v>2</v>
      </c>
      <c r="E263" s="52" t="s">
        <v>1182</v>
      </c>
      <c r="F263" s="75">
        <v>0</v>
      </c>
      <c r="G263" s="76">
        <v>0</v>
      </c>
      <c r="H263" s="55">
        <v>1</v>
      </c>
      <c r="I263" s="52">
        <v>0</v>
      </c>
      <c r="K263" s="56" t="str">
        <f t="shared" si="4"/>
        <v>-</v>
      </c>
    </row>
    <row r="264" spans="1:11" ht="20.100000000000001" customHeight="1" x14ac:dyDescent="0.3">
      <c r="A264" s="52" t="s">
        <v>825</v>
      </c>
      <c r="B264" s="86" t="s">
        <v>28</v>
      </c>
      <c r="C264" s="53">
        <v>8</v>
      </c>
      <c r="D264" s="54">
        <v>1</v>
      </c>
      <c r="E264" s="52" t="s">
        <v>1182</v>
      </c>
      <c r="F264" s="75">
        <v>0</v>
      </c>
      <c r="G264" s="76">
        <v>0</v>
      </c>
      <c r="H264" s="55">
        <v>1</v>
      </c>
      <c r="I264" s="52">
        <v>0</v>
      </c>
      <c r="K264" s="56" t="str">
        <f t="shared" si="4"/>
        <v>-</v>
      </c>
    </row>
    <row r="265" spans="1:11" ht="20.100000000000001" customHeight="1" x14ac:dyDescent="0.3">
      <c r="A265" s="52" t="s">
        <v>826</v>
      </c>
      <c r="B265" s="86" t="s">
        <v>25</v>
      </c>
      <c r="C265" s="53" t="s">
        <v>1172</v>
      </c>
      <c r="D265" s="54" t="s">
        <v>9</v>
      </c>
      <c r="E265" s="52" t="s">
        <v>1175</v>
      </c>
      <c r="F265" s="75">
        <v>0</v>
      </c>
      <c r="G265" s="76">
        <v>0</v>
      </c>
      <c r="H265" s="55">
        <v>1</v>
      </c>
      <c r="I265" s="52">
        <v>0</v>
      </c>
      <c r="K265" s="56" t="str">
        <f t="shared" si="4"/>
        <v>-</v>
      </c>
    </row>
    <row r="266" spans="1:11" ht="20.100000000000001" customHeight="1" x14ac:dyDescent="0.3">
      <c r="A266" s="52" t="s">
        <v>825</v>
      </c>
      <c r="B266" s="86" t="s">
        <v>25</v>
      </c>
      <c r="C266" s="53" t="s">
        <v>642</v>
      </c>
      <c r="D266" s="54">
        <v>1</v>
      </c>
      <c r="E266" s="52" t="s">
        <v>1183</v>
      </c>
      <c r="F266" s="75">
        <v>0</v>
      </c>
      <c r="G266" s="76">
        <v>0</v>
      </c>
      <c r="H266" s="55">
        <v>1</v>
      </c>
      <c r="I266" s="52">
        <v>0</v>
      </c>
      <c r="K266" s="56" t="str">
        <f>IF(ISNUMBER(SEARCH("MK_", A254)), IF(ISNUMBER(SEARCH("1", A254)), 1, IF(ISNUMBER(SEARCH("2", A254)), 2, IF(ISNUMBER(SEARCH("3", A254)), 3, IF(ISNUMBER(SEARCH("4", A254)), 4, IF(ISNUMBER(SEARCH("5", A254)), 5, "-"))))),D254)</f>
        <v>-</v>
      </c>
    </row>
    <row r="267" spans="1:11" ht="20.100000000000001" customHeight="1" x14ac:dyDescent="0.3">
      <c r="A267" s="52" t="s">
        <v>15</v>
      </c>
      <c r="B267" s="86" t="s">
        <v>1163</v>
      </c>
      <c r="C267" s="53" t="s">
        <v>9</v>
      </c>
      <c r="D267" s="54" t="s">
        <v>9</v>
      </c>
      <c r="E267" s="52" t="s">
        <v>1184</v>
      </c>
      <c r="F267" s="80">
        <v>1.3</v>
      </c>
      <c r="G267" s="81">
        <v>1.38</v>
      </c>
      <c r="H267" s="55">
        <v>1</v>
      </c>
      <c r="I267" s="52">
        <v>0</v>
      </c>
      <c r="K267" s="56" t="str">
        <f t="shared" si="4"/>
        <v>-</v>
      </c>
    </row>
    <row r="268" spans="1:11" ht="20.100000000000001" customHeight="1" x14ac:dyDescent="0.3">
      <c r="A268" s="52" t="s">
        <v>824</v>
      </c>
      <c r="B268" s="86" t="s">
        <v>14</v>
      </c>
      <c r="C268" s="53" t="s">
        <v>9</v>
      </c>
      <c r="D268" s="54" t="s">
        <v>9</v>
      </c>
      <c r="E268" s="52" t="s">
        <v>160</v>
      </c>
      <c r="F268" s="75">
        <v>0</v>
      </c>
      <c r="G268" s="76">
        <v>0</v>
      </c>
      <c r="H268" s="55">
        <v>1</v>
      </c>
      <c r="I268" s="52">
        <v>0</v>
      </c>
      <c r="K268" s="56" t="str">
        <f t="shared" si="4"/>
        <v>-</v>
      </c>
    </row>
    <row r="269" spans="1:11" ht="20.100000000000001" customHeight="1" x14ac:dyDescent="0.3">
      <c r="A269" s="52" t="s">
        <v>824</v>
      </c>
      <c r="B269" s="86" t="s">
        <v>609</v>
      </c>
      <c r="C269" s="53" t="s">
        <v>889</v>
      </c>
      <c r="D269" s="54" t="s">
        <v>9</v>
      </c>
      <c r="E269" s="52" t="s">
        <v>162</v>
      </c>
      <c r="F269" s="75">
        <v>99</v>
      </c>
      <c r="G269" s="76">
        <v>101</v>
      </c>
      <c r="H269" s="55">
        <v>1</v>
      </c>
      <c r="I269" s="52">
        <v>0</v>
      </c>
      <c r="K269" s="56" t="str">
        <f t="shared" si="4"/>
        <v>-</v>
      </c>
    </row>
    <row r="270" spans="1:11" ht="20.100000000000001" customHeight="1" x14ac:dyDescent="0.3">
      <c r="A270" s="52" t="s">
        <v>824</v>
      </c>
      <c r="B270" s="86" t="s">
        <v>11</v>
      </c>
      <c r="C270" s="53" t="s">
        <v>9</v>
      </c>
      <c r="D270" s="54" t="s">
        <v>9</v>
      </c>
      <c r="E270" s="52" t="s">
        <v>161</v>
      </c>
      <c r="F270" s="75">
        <v>0</v>
      </c>
      <c r="G270" s="76">
        <v>0</v>
      </c>
      <c r="H270" s="55">
        <v>1</v>
      </c>
      <c r="I270" s="52">
        <v>0</v>
      </c>
      <c r="K270" s="56">
        <f t="shared" si="4"/>
        <v>2</v>
      </c>
    </row>
    <row r="271" spans="1:11" ht="20.100000000000001" customHeight="1" x14ac:dyDescent="0.3">
      <c r="A271" s="52" t="s">
        <v>15</v>
      </c>
      <c r="B271" s="86" t="s">
        <v>1163</v>
      </c>
      <c r="C271" s="53" t="s">
        <v>9</v>
      </c>
      <c r="D271" s="54" t="s">
        <v>9</v>
      </c>
      <c r="E271" s="52" t="s">
        <v>1185</v>
      </c>
      <c r="F271" s="75">
        <v>0.16</v>
      </c>
      <c r="G271" s="76">
        <v>0.36</v>
      </c>
      <c r="H271" s="55">
        <v>1</v>
      </c>
      <c r="I271" s="52">
        <v>0</v>
      </c>
      <c r="K271" s="56">
        <f t="shared" si="4"/>
        <v>1</v>
      </c>
    </row>
    <row r="272" spans="1:11" ht="20.100000000000001" customHeight="1" x14ac:dyDescent="0.3">
      <c r="A272" s="52" t="s">
        <v>824</v>
      </c>
      <c r="B272" s="86" t="s">
        <v>14</v>
      </c>
      <c r="C272" s="53" t="s">
        <v>9</v>
      </c>
      <c r="D272" s="54" t="s">
        <v>9</v>
      </c>
      <c r="E272" s="52" t="s">
        <v>163</v>
      </c>
      <c r="F272" s="75">
        <v>0</v>
      </c>
      <c r="G272" s="76">
        <v>0</v>
      </c>
      <c r="H272" s="55">
        <v>1</v>
      </c>
      <c r="I272" s="52">
        <v>0</v>
      </c>
      <c r="K272" s="56" t="str">
        <f t="shared" si="4"/>
        <v>-</v>
      </c>
    </row>
    <row r="273" spans="1:11" ht="20.100000000000001" customHeight="1" x14ac:dyDescent="0.3">
      <c r="A273" s="52" t="s">
        <v>824</v>
      </c>
      <c r="B273" s="86" t="s">
        <v>609</v>
      </c>
      <c r="C273" s="53" t="s">
        <v>890</v>
      </c>
      <c r="D273" s="54" t="s">
        <v>9</v>
      </c>
      <c r="E273" s="52" t="s">
        <v>164</v>
      </c>
      <c r="F273" s="75">
        <v>499</v>
      </c>
      <c r="G273" s="76">
        <v>501</v>
      </c>
      <c r="H273" s="55">
        <v>1</v>
      </c>
      <c r="I273" s="52">
        <v>0</v>
      </c>
      <c r="K273" s="56" t="str">
        <f t="shared" si="4"/>
        <v>-</v>
      </c>
    </row>
    <row r="274" spans="1:11" ht="20.100000000000001" customHeight="1" x14ac:dyDescent="0.3">
      <c r="A274" s="52" t="s">
        <v>824</v>
      </c>
      <c r="B274" s="86" t="s">
        <v>11</v>
      </c>
      <c r="C274" s="53" t="s">
        <v>9</v>
      </c>
      <c r="D274" s="54" t="s">
        <v>9</v>
      </c>
      <c r="E274" s="52" t="s">
        <v>165</v>
      </c>
      <c r="F274" s="75">
        <v>0</v>
      </c>
      <c r="G274" s="76">
        <v>0</v>
      </c>
      <c r="H274" s="55">
        <v>1</v>
      </c>
      <c r="I274" s="52">
        <v>0</v>
      </c>
      <c r="K274" s="56" t="str">
        <f t="shared" si="4"/>
        <v>-</v>
      </c>
    </row>
    <row r="275" spans="1:11" ht="20.100000000000001" customHeight="1" x14ac:dyDescent="0.3">
      <c r="A275" s="52" t="s">
        <v>15</v>
      </c>
      <c r="B275" s="86" t="s">
        <v>1163</v>
      </c>
      <c r="C275" s="53" t="s">
        <v>9</v>
      </c>
      <c r="D275" s="54" t="s">
        <v>9</v>
      </c>
      <c r="E275" s="52" t="s">
        <v>1186</v>
      </c>
      <c r="F275" s="75">
        <v>0.03</v>
      </c>
      <c r="G275" s="76">
        <v>7.0000000000000007E-2</v>
      </c>
      <c r="H275" s="55">
        <v>1</v>
      </c>
      <c r="I275" s="52">
        <v>0</v>
      </c>
      <c r="K275" s="56">
        <f t="shared" si="4"/>
        <v>2</v>
      </c>
    </row>
    <row r="276" spans="1:11" ht="20.100000000000001" customHeight="1" x14ac:dyDescent="0.3">
      <c r="A276" s="52" t="s">
        <v>824</v>
      </c>
      <c r="B276" s="86" t="s">
        <v>14</v>
      </c>
      <c r="C276" s="53" t="s">
        <v>9</v>
      </c>
      <c r="D276" s="54" t="s">
        <v>9</v>
      </c>
      <c r="E276" s="52" t="s">
        <v>166</v>
      </c>
      <c r="F276" s="75">
        <v>0</v>
      </c>
      <c r="G276" s="76">
        <v>0</v>
      </c>
      <c r="H276" s="55">
        <v>1</v>
      </c>
      <c r="I276" s="52">
        <v>0</v>
      </c>
      <c r="K276" s="56">
        <f t="shared" si="4"/>
        <v>1</v>
      </c>
    </row>
    <row r="277" spans="1:11" ht="20.100000000000001" customHeight="1" x14ac:dyDescent="0.3">
      <c r="A277" s="52" t="s">
        <v>826</v>
      </c>
      <c r="B277" s="86" t="s">
        <v>28</v>
      </c>
      <c r="C277" s="53" t="s">
        <v>1172</v>
      </c>
      <c r="D277" s="54" t="s">
        <v>9</v>
      </c>
      <c r="E277" s="52" t="s">
        <v>1285</v>
      </c>
      <c r="F277" s="75">
        <v>0</v>
      </c>
      <c r="G277" s="76">
        <v>0</v>
      </c>
      <c r="H277" s="55">
        <v>1</v>
      </c>
      <c r="I277" s="52">
        <v>0</v>
      </c>
      <c r="K277" s="56" t="str">
        <f>IF(ISNUMBER(SEARCH("MK_", A265)), IF(ISNUMBER(SEARCH("1", A265)), 1, IF(ISNUMBER(SEARCH("2", A265)), 2, IF(ISNUMBER(SEARCH("3", A265)), 3, IF(ISNUMBER(SEARCH("4", A265)), 4, IF(ISNUMBER(SEARCH("5", A265)), 5, "-"))))),D265)</f>
        <v>-</v>
      </c>
    </row>
    <row r="278" spans="1:11" ht="20.100000000000001" customHeight="1" x14ac:dyDescent="0.3">
      <c r="A278" s="52" t="s">
        <v>825</v>
      </c>
      <c r="B278" s="86" t="s">
        <v>28</v>
      </c>
      <c r="C278" s="53" t="s">
        <v>642</v>
      </c>
      <c r="D278" s="54">
        <v>1</v>
      </c>
      <c r="E278" s="52" t="s">
        <v>1301</v>
      </c>
      <c r="F278" s="75">
        <v>0</v>
      </c>
      <c r="G278" s="76">
        <v>0</v>
      </c>
      <c r="H278" s="55">
        <v>1</v>
      </c>
      <c r="I278" s="52">
        <v>0</v>
      </c>
      <c r="K278" s="56">
        <f t="shared" ref="K278:K279" si="5">IF(ISNUMBER(SEARCH("MK_", A266)), IF(ISNUMBER(SEARCH("1", A266)), 1, IF(ISNUMBER(SEARCH("2", A266)), 2, IF(ISNUMBER(SEARCH("3", A266)), 3, IF(ISNUMBER(SEARCH("4", A266)), 4, IF(ISNUMBER(SEARCH("5", A266)), 5, "-"))))),D266)</f>
        <v>1</v>
      </c>
    </row>
    <row r="279" spans="1:11" ht="20.100000000000001" customHeight="1" x14ac:dyDescent="0.3">
      <c r="A279" s="52" t="s">
        <v>826</v>
      </c>
      <c r="B279" s="86" t="s">
        <v>25</v>
      </c>
      <c r="C279" s="53">
        <v>68</v>
      </c>
      <c r="D279" s="54" t="s">
        <v>9</v>
      </c>
      <c r="E279" s="52" t="s">
        <v>950</v>
      </c>
      <c r="F279" s="75">
        <v>0</v>
      </c>
      <c r="G279" s="76">
        <v>0</v>
      </c>
      <c r="H279" s="55">
        <v>1</v>
      </c>
      <c r="I279" s="52">
        <v>0</v>
      </c>
      <c r="K279" s="56" t="str">
        <f t="shared" si="5"/>
        <v>-</v>
      </c>
    </row>
    <row r="280" spans="1:11" ht="20.100000000000001" customHeight="1" x14ac:dyDescent="0.3">
      <c r="A280" s="52" t="s">
        <v>824</v>
      </c>
      <c r="B280" s="86" t="s">
        <v>609</v>
      </c>
      <c r="C280" s="53" t="s">
        <v>880</v>
      </c>
      <c r="D280" s="54" t="s">
        <v>9</v>
      </c>
      <c r="E280" s="52" t="s">
        <v>1191</v>
      </c>
      <c r="F280" s="75">
        <v>19</v>
      </c>
      <c r="G280" s="76">
        <v>21</v>
      </c>
      <c r="H280" s="55">
        <v>1</v>
      </c>
      <c r="I280" s="52">
        <v>0</v>
      </c>
      <c r="K280" s="56" t="str">
        <f t="shared" si="4"/>
        <v>-</v>
      </c>
    </row>
    <row r="281" spans="1:11" ht="20.100000000000001" customHeight="1" x14ac:dyDescent="0.3">
      <c r="A281" s="52" t="s">
        <v>824</v>
      </c>
      <c r="B281" s="86" t="s">
        <v>11</v>
      </c>
      <c r="C281" s="53" t="s">
        <v>9</v>
      </c>
      <c r="D281" s="54" t="s">
        <v>9</v>
      </c>
      <c r="E281" s="52" t="s">
        <v>167</v>
      </c>
      <c r="F281" s="75">
        <v>0</v>
      </c>
      <c r="G281" s="76">
        <v>0</v>
      </c>
      <c r="H281" s="55">
        <v>1</v>
      </c>
      <c r="I281" s="52">
        <v>0</v>
      </c>
      <c r="K281" s="56" t="str">
        <f t="shared" si="4"/>
        <v>-</v>
      </c>
    </row>
    <row r="282" spans="1:11" ht="20.100000000000001" customHeight="1" x14ac:dyDescent="0.3">
      <c r="A282" s="52" t="s">
        <v>825</v>
      </c>
      <c r="B282" s="86" t="s">
        <v>25</v>
      </c>
      <c r="C282" s="53">
        <v>28</v>
      </c>
      <c r="D282" s="54">
        <v>2</v>
      </c>
      <c r="E282" s="52" t="s">
        <v>1187</v>
      </c>
      <c r="F282" s="75">
        <v>0</v>
      </c>
      <c r="G282" s="76">
        <v>0</v>
      </c>
      <c r="H282" s="55">
        <v>1</v>
      </c>
      <c r="I282" s="52">
        <v>0</v>
      </c>
      <c r="K282" s="56" t="str">
        <f t="shared" si="4"/>
        <v>-</v>
      </c>
    </row>
    <row r="283" spans="1:11" ht="20.100000000000001" customHeight="1" x14ac:dyDescent="0.3">
      <c r="A283" s="52" t="s">
        <v>825</v>
      </c>
      <c r="B283" s="86" t="s">
        <v>25</v>
      </c>
      <c r="C283" s="53">
        <v>8</v>
      </c>
      <c r="D283" s="54">
        <v>1</v>
      </c>
      <c r="E283" s="52" t="s">
        <v>1187</v>
      </c>
      <c r="F283" s="75">
        <v>0</v>
      </c>
      <c r="G283" s="76">
        <v>0</v>
      </c>
      <c r="H283" s="55">
        <v>1</v>
      </c>
      <c r="I283" s="52">
        <v>0</v>
      </c>
      <c r="K283" s="56" t="str">
        <f t="shared" si="4"/>
        <v>-</v>
      </c>
    </row>
    <row r="284" spans="1:11" ht="20.100000000000001" customHeight="1" x14ac:dyDescent="0.3">
      <c r="A284" s="52" t="s">
        <v>826</v>
      </c>
      <c r="B284" s="86" t="s">
        <v>25</v>
      </c>
      <c r="C284" s="53" t="s">
        <v>1188</v>
      </c>
      <c r="D284" s="54" t="s">
        <v>9</v>
      </c>
      <c r="E284" s="52" t="s">
        <v>1187</v>
      </c>
      <c r="F284" s="75">
        <v>0</v>
      </c>
      <c r="G284" s="76">
        <v>0</v>
      </c>
      <c r="H284" s="55">
        <v>1</v>
      </c>
      <c r="I284" s="52">
        <v>0</v>
      </c>
      <c r="K284" s="56" t="str">
        <f t="shared" si="4"/>
        <v>-</v>
      </c>
    </row>
    <row r="285" spans="1:11" ht="20.100000000000001" customHeight="1" x14ac:dyDescent="0.3">
      <c r="A285" s="52" t="s">
        <v>15</v>
      </c>
      <c r="B285" s="86" t="s">
        <v>1163</v>
      </c>
      <c r="C285" s="53" t="s">
        <v>9</v>
      </c>
      <c r="D285" s="54" t="s">
        <v>9</v>
      </c>
      <c r="E285" s="52" t="s">
        <v>1189</v>
      </c>
      <c r="F285" s="75">
        <v>0.13</v>
      </c>
      <c r="G285" s="76">
        <v>0.15</v>
      </c>
      <c r="H285" s="55">
        <v>1</v>
      </c>
      <c r="I285" s="52">
        <v>0</v>
      </c>
      <c r="K285" s="56" t="str">
        <f t="shared" si="4"/>
        <v>-</v>
      </c>
    </row>
    <row r="286" spans="1:11" ht="20.100000000000001" customHeight="1" x14ac:dyDescent="0.3">
      <c r="A286" s="52" t="s">
        <v>826</v>
      </c>
      <c r="B286" s="86" t="s">
        <v>28</v>
      </c>
      <c r="C286" s="53">
        <v>128</v>
      </c>
      <c r="D286" s="54" t="s">
        <v>9</v>
      </c>
      <c r="E286" s="52" t="s">
        <v>168</v>
      </c>
      <c r="F286" s="75">
        <v>0</v>
      </c>
      <c r="G286" s="76">
        <v>0</v>
      </c>
      <c r="H286" s="55">
        <v>1</v>
      </c>
      <c r="I286" s="52">
        <v>0</v>
      </c>
      <c r="K286" s="56" t="str">
        <f t="shared" si="4"/>
        <v>-</v>
      </c>
    </row>
    <row r="287" spans="1:11" ht="20.100000000000001" customHeight="1" x14ac:dyDescent="0.3">
      <c r="A287" s="52" t="s">
        <v>825</v>
      </c>
      <c r="B287" s="86" t="s">
        <v>28</v>
      </c>
      <c r="C287" s="53">
        <v>28</v>
      </c>
      <c r="D287" s="54">
        <v>2</v>
      </c>
      <c r="E287" s="52" t="s">
        <v>168</v>
      </c>
      <c r="F287" s="75">
        <v>0</v>
      </c>
      <c r="G287" s="76">
        <v>0</v>
      </c>
      <c r="H287" s="55">
        <v>1</v>
      </c>
      <c r="I287" s="52">
        <v>0</v>
      </c>
      <c r="K287" s="56" t="str">
        <f t="shared" si="4"/>
        <v>-</v>
      </c>
    </row>
    <row r="288" spans="1:11" ht="20.100000000000001" customHeight="1" x14ac:dyDescent="0.3">
      <c r="A288" s="52" t="s">
        <v>825</v>
      </c>
      <c r="B288" s="86" t="s">
        <v>28</v>
      </c>
      <c r="C288" s="53">
        <v>8</v>
      </c>
      <c r="D288" s="54">
        <v>1</v>
      </c>
      <c r="E288" s="52" t="s">
        <v>168</v>
      </c>
      <c r="F288" s="75">
        <v>0</v>
      </c>
      <c r="G288" s="76">
        <v>0</v>
      </c>
      <c r="H288" s="55">
        <v>1</v>
      </c>
      <c r="I288" s="52">
        <v>0</v>
      </c>
      <c r="K288" s="56" t="str">
        <f t="shared" si="4"/>
        <v>-</v>
      </c>
    </row>
    <row r="289" spans="1:11" ht="20.100000000000001" customHeight="1" x14ac:dyDescent="0.3">
      <c r="A289" s="52" t="s">
        <v>825</v>
      </c>
      <c r="B289" s="86" t="s">
        <v>25</v>
      </c>
      <c r="C289" s="53" t="s">
        <v>642</v>
      </c>
      <c r="D289" s="54">
        <v>1</v>
      </c>
      <c r="E289" s="52" t="s">
        <v>169</v>
      </c>
      <c r="F289" s="75">
        <v>0</v>
      </c>
      <c r="G289" s="76">
        <v>0</v>
      </c>
      <c r="H289" s="55">
        <v>1</v>
      </c>
      <c r="I289" s="52">
        <v>0</v>
      </c>
      <c r="K289" s="56" t="str">
        <f t="shared" si="4"/>
        <v>-</v>
      </c>
    </row>
    <row r="290" spans="1:11" ht="20.100000000000001" customHeight="1" x14ac:dyDescent="0.3">
      <c r="A290" s="52" t="s">
        <v>826</v>
      </c>
      <c r="B290" s="86" t="s">
        <v>25</v>
      </c>
      <c r="C290" s="53" t="s">
        <v>1172</v>
      </c>
      <c r="D290" s="54" t="s">
        <v>9</v>
      </c>
      <c r="E290" s="52" t="s">
        <v>1286</v>
      </c>
      <c r="F290" s="75">
        <v>0</v>
      </c>
      <c r="G290" s="76">
        <v>0</v>
      </c>
      <c r="H290" s="55">
        <v>1</v>
      </c>
      <c r="I290" s="52">
        <v>0</v>
      </c>
      <c r="K290" s="56">
        <f t="shared" si="4"/>
        <v>1</v>
      </c>
    </row>
    <row r="291" spans="1:11" ht="20.100000000000001" customHeight="1" x14ac:dyDescent="0.3">
      <c r="A291" s="52" t="s">
        <v>15</v>
      </c>
      <c r="B291" s="86" t="s">
        <v>1163</v>
      </c>
      <c r="C291" s="53" t="s">
        <v>9</v>
      </c>
      <c r="D291" s="54" t="s">
        <v>9</v>
      </c>
      <c r="E291" s="52" t="s">
        <v>1190</v>
      </c>
      <c r="F291" s="80">
        <v>1.21</v>
      </c>
      <c r="G291" s="81">
        <v>2.21</v>
      </c>
      <c r="H291" s="55">
        <v>1</v>
      </c>
      <c r="I291" s="52">
        <v>0</v>
      </c>
      <c r="K291" s="56" t="str">
        <f t="shared" si="4"/>
        <v>-</v>
      </c>
    </row>
    <row r="292" spans="1:11" ht="20.100000000000001" customHeight="1" x14ac:dyDescent="0.3">
      <c r="A292" s="52" t="s">
        <v>825</v>
      </c>
      <c r="B292" s="86" t="s">
        <v>28</v>
      </c>
      <c r="C292" s="53" t="s">
        <v>642</v>
      </c>
      <c r="D292" s="54">
        <v>1</v>
      </c>
      <c r="E292" s="52" t="s">
        <v>170</v>
      </c>
      <c r="F292" s="75">
        <v>0</v>
      </c>
      <c r="G292" s="76">
        <v>0</v>
      </c>
      <c r="H292" s="55">
        <v>1</v>
      </c>
      <c r="I292" s="52">
        <v>0</v>
      </c>
      <c r="K292" s="56" t="str">
        <f t="shared" si="4"/>
        <v>-</v>
      </c>
    </row>
    <row r="293" spans="1:11" ht="20.100000000000001" customHeight="1" x14ac:dyDescent="0.3">
      <c r="A293" s="52" t="s">
        <v>824</v>
      </c>
      <c r="B293" s="86" t="s">
        <v>14</v>
      </c>
      <c r="C293" s="53" t="s">
        <v>9</v>
      </c>
      <c r="D293" s="54" t="s">
        <v>9</v>
      </c>
      <c r="E293" s="52" t="s">
        <v>171</v>
      </c>
      <c r="F293" s="75">
        <v>0</v>
      </c>
      <c r="G293" s="76">
        <v>0</v>
      </c>
      <c r="H293" s="55">
        <v>1</v>
      </c>
      <c r="I293" s="52">
        <v>0</v>
      </c>
      <c r="K293" s="56" t="str">
        <f t="shared" si="4"/>
        <v>-</v>
      </c>
    </row>
    <row r="294" spans="1:11" ht="20.100000000000001" customHeight="1" x14ac:dyDescent="0.3">
      <c r="A294" s="52" t="s">
        <v>824</v>
      </c>
      <c r="B294" s="86" t="s">
        <v>609</v>
      </c>
      <c r="C294" s="53" t="s">
        <v>889</v>
      </c>
      <c r="D294" s="54" t="s">
        <v>9</v>
      </c>
      <c r="E294" s="52" t="s">
        <v>1192</v>
      </c>
      <c r="F294" s="75">
        <v>99</v>
      </c>
      <c r="G294" s="76">
        <v>101</v>
      </c>
      <c r="H294" s="55">
        <v>1</v>
      </c>
      <c r="I294" s="52">
        <v>0</v>
      </c>
      <c r="K294" s="56">
        <f t="shared" si="4"/>
        <v>2</v>
      </c>
    </row>
    <row r="295" spans="1:11" ht="20.100000000000001" customHeight="1" x14ac:dyDescent="0.3">
      <c r="A295" s="52" t="s">
        <v>824</v>
      </c>
      <c r="B295" s="86" t="s">
        <v>11</v>
      </c>
      <c r="C295" s="53" t="s">
        <v>9</v>
      </c>
      <c r="D295" s="54" t="s">
        <v>9</v>
      </c>
      <c r="E295" s="52" t="s">
        <v>172</v>
      </c>
      <c r="F295" s="75">
        <v>0</v>
      </c>
      <c r="G295" s="76">
        <v>0</v>
      </c>
      <c r="H295" s="55">
        <v>1</v>
      </c>
      <c r="I295" s="52">
        <v>0</v>
      </c>
      <c r="K295" s="56">
        <f t="shared" si="4"/>
        <v>1</v>
      </c>
    </row>
    <row r="296" spans="1:11" ht="20.100000000000001" customHeight="1" x14ac:dyDescent="0.3">
      <c r="A296" s="52" t="s">
        <v>825</v>
      </c>
      <c r="B296" s="86" t="s">
        <v>25</v>
      </c>
      <c r="C296" s="53" t="s">
        <v>642</v>
      </c>
      <c r="D296" s="54">
        <v>1</v>
      </c>
      <c r="E296" s="52" t="s">
        <v>173</v>
      </c>
      <c r="F296" s="75">
        <v>0</v>
      </c>
      <c r="G296" s="76">
        <v>0</v>
      </c>
      <c r="H296" s="55">
        <v>1</v>
      </c>
      <c r="I296" s="52">
        <v>0</v>
      </c>
      <c r="K296" s="56" t="str">
        <f t="shared" si="4"/>
        <v>-</v>
      </c>
    </row>
    <row r="297" spans="1:11" ht="20.100000000000001" customHeight="1" x14ac:dyDescent="0.3">
      <c r="A297" s="52" t="s">
        <v>15</v>
      </c>
      <c r="B297" s="86" t="s">
        <v>1163</v>
      </c>
      <c r="C297" s="53" t="s">
        <v>9</v>
      </c>
      <c r="D297" s="54" t="s">
        <v>9</v>
      </c>
      <c r="E297" s="52" t="s">
        <v>174</v>
      </c>
      <c r="F297" s="75">
        <v>0.33</v>
      </c>
      <c r="G297" s="76">
        <v>0.53</v>
      </c>
      <c r="H297" s="55">
        <v>1</v>
      </c>
      <c r="I297" s="52">
        <v>0</v>
      </c>
      <c r="K297" s="56" t="str">
        <f>IF(ISNUMBER(SEARCH("MK_", A285)), IF(ISNUMBER(SEARCH("1", A285)), 1, IF(ISNUMBER(SEARCH("2", A285)), 2, IF(ISNUMBER(SEARCH("3", A285)), 3, IF(ISNUMBER(SEARCH("4", A285)), 4, IF(ISNUMBER(SEARCH("5", A285)), 5, "-"))))),D285)</f>
        <v>-</v>
      </c>
    </row>
    <row r="298" spans="1:11" ht="20.100000000000001" customHeight="1" x14ac:dyDescent="0.3">
      <c r="A298" s="52" t="s">
        <v>825</v>
      </c>
      <c r="B298" s="86" t="s">
        <v>28</v>
      </c>
      <c r="C298" s="53" t="s">
        <v>642</v>
      </c>
      <c r="D298" s="54">
        <v>1</v>
      </c>
      <c r="E298" s="52" t="s">
        <v>175</v>
      </c>
      <c r="F298" s="75">
        <v>0</v>
      </c>
      <c r="G298" s="76">
        <v>0</v>
      </c>
      <c r="H298" s="55">
        <v>1</v>
      </c>
      <c r="I298" s="52">
        <v>0</v>
      </c>
      <c r="K298" s="56" t="str">
        <f t="shared" ref="K298:K374" si="6">IF(ISNUMBER(SEARCH("MK_", A286)), IF(ISNUMBER(SEARCH("1", A286)), 1, IF(ISNUMBER(SEARCH("2", A286)), 2, IF(ISNUMBER(SEARCH("3", A286)), 3, IF(ISNUMBER(SEARCH("4", A286)), 4, IF(ISNUMBER(SEARCH("5", A286)), 5, "-"))))),D286)</f>
        <v>-</v>
      </c>
    </row>
    <row r="299" spans="1:11" ht="20.100000000000001" customHeight="1" x14ac:dyDescent="0.3">
      <c r="A299" s="52" t="s">
        <v>824</v>
      </c>
      <c r="B299" s="86" t="s">
        <v>14</v>
      </c>
      <c r="C299" s="53" t="s">
        <v>9</v>
      </c>
      <c r="D299" s="54" t="s">
        <v>9</v>
      </c>
      <c r="E299" s="52" t="s">
        <v>176</v>
      </c>
      <c r="F299" s="75">
        <v>0</v>
      </c>
      <c r="G299" s="76">
        <v>0</v>
      </c>
      <c r="H299" s="55">
        <v>1</v>
      </c>
      <c r="I299" s="52">
        <v>0</v>
      </c>
      <c r="K299" s="56">
        <f t="shared" si="6"/>
        <v>2</v>
      </c>
    </row>
    <row r="300" spans="1:11" ht="20.100000000000001" customHeight="1" x14ac:dyDescent="0.3">
      <c r="A300" s="52" t="s">
        <v>824</v>
      </c>
      <c r="B300" s="86" t="s">
        <v>609</v>
      </c>
      <c r="C300" s="53" t="s">
        <v>890</v>
      </c>
      <c r="D300" s="54" t="s">
        <v>9</v>
      </c>
      <c r="E300" s="52" t="s">
        <v>1193</v>
      </c>
      <c r="F300" s="75">
        <v>499</v>
      </c>
      <c r="G300" s="76">
        <v>501</v>
      </c>
      <c r="H300" s="55">
        <v>1</v>
      </c>
      <c r="I300" s="52">
        <v>0</v>
      </c>
      <c r="K300" s="56">
        <f t="shared" si="6"/>
        <v>1</v>
      </c>
    </row>
    <row r="301" spans="1:11" ht="20.100000000000001" customHeight="1" x14ac:dyDescent="0.3">
      <c r="A301" s="52" t="s">
        <v>824</v>
      </c>
      <c r="B301" s="86" t="s">
        <v>11</v>
      </c>
      <c r="C301" s="53" t="s">
        <v>9</v>
      </c>
      <c r="D301" s="54" t="s">
        <v>9</v>
      </c>
      <c r="E301" s="52" t="s">
        <v>177</v>
      </c>
      <c r="F301" s="75">
        <v>0</v>
      </c>
      <c r="G301" s="76">
        <v>0</v>
      </c>
      <c r="H301" s="55">
        <v>1</v>
      </c>
      <c r="I301" s="52">
        <v>0</v>
      </c>
      <c r="K301" s="56">
        <f t="shared" si="6"/>
        <v>1</v>
      </c>
    </row>
    <row r="302" spans="1:11" ht="20.100000000000001" customHeight="1" x14ac:dyDescent="0.3">
      <c r="A302" s="52" t="s">
        <v>825</v>
      </c>
      <c r="B302" s="86" t="s">
        <v>25</v>
      </c>
      <c r="C302" s="53" t="s">
        <v>642</v>
      </c>
      <c r="D302" s="54">
        <v>1</v>
      </c>
      <c r="E302" s="52" t="s">
        <v>178</v>
      </c>
      <c r="F302" s="75">
        <v>0</v>
      </c>
      <c r="G302" s="76">
        <v>0</v>
      </c>
      <c r="H302" s="55">
        <v>1</v>
      </c>
      <c r="I302" s="52">
        <v>0</v>
      </c>
      <c r="K302" s="56" t="str">
        <f>IF(ISNUMBER(SEARCH("MK_", A290)), IF(ISNUMBER(SEARCH("1", A290)), 1, IF(ISNUMBER(SEARCH("2", A290)), 2, IF(ISNUMBER(SEARCH("3", A290)), 3, IF(ISNUMBER(SEARCH("4", A290)), 4, IF(ISNUMBER(SEARCH("5", A290)), 5, "-"))))),D290)</f>
        <v>-</v>
      </c>
    </row>
    <row r="303" spans="1:11" ht="20.100000000000001" customHeight="1" x14ac:dyDescent="0.3">
      <c r="A303" s="52" t="s">
        <v>15</v>
      </c>
      <c r="B303" s="86" t="s">
        <v>1163</v>
      </c>
      <c r="C303" s="53" t="s">
        <v>9</v>
      </c>
      <c r="D303" s="54" t="s">
        <v>9</v>
      </c>
      <c r="E303" s="52" t="s">
        <v>179</v>
      </c>
      <c r="F303" s="75">
        <v>0.02</v>
      </c>
      <c r="G303" s="76">
        <v>0.12</v>
      </c>
      <c r="H303" s="55">
        <v>1</v>
      </c>
      <c r="I303" s="52">
        <v>0</v>
      </c>
      <c r="K303" s="56" t="str">
        <f t="shared" si="6"/>
        <v>-</v>
      </c>
    </row>
    <row r="304" spans="1:11" ht="20.100000000000001" customHeight="1" x14ac:dyDescent="0.3">
      <c r="A304" s="52" t="s">
        <v>825</v>
      </c>
      <c r="B304" s="86" t="s">
        <v>28</v>
      </c>
      <c r="C304" s="53" t="s">
        <v>642</v>
      </c>
      <c r="D304" s="54">
        <v>1</v>
      </c>
      <c r="E304" s="52" t="s">
        <v>180</v>
      </c>
      <c r="F304" s="75">
        <v>0</v>
      </c>
      <c r="G304" s="76">
        <v>0</v>
      </c>
      <c r="H304" s="55">
        <v>1</v>
      </c>
      <c r="I304" s="52">
        <v>0</v>
      </c>
      <c r="K304" s="56">
        <f t="shared" si="6"/>
        <v>1</v>
      </c>
    </row>
    <row r="305" spans="1:11" ht="20.100000000000001" customHeight="1" x14ac:dyDescent="0.3">
      <c r="A305" s="52" t="s">
        <v>824</v>
      </c>
      <c r="B305" s="86" t="s">
        <v>14</v>
      </c>
      <c r="C305" s="53" t="s">
        <v>9</v>
      </c>
      <c r="D305" s="54" t="s">
        <v>9</v>
      </c>
      <c r="E305" s="52" t="s">
        <v>181</v>
      </c>
      <c r="F305" s="75">
        <v>0</v>
      </c>
      <c r="G305" s="76">
        <v>0</v>
      </c>
      <c r="H305" s="55">
        <v>1</v>
      </c>
      <c r="I305" s="52">
        <v>0</v>
      </c>
      <c r="K305" s="56" t="str">
        <f t="shared" si="6"/>
        <v>-</v>
      </c>
    </row>
    <row r="306" spans="1:11" ht="20.100000000000001" customHeight="1" x14ac:dyDescent="0.3">
      <c r="A306" s="52" t="s">
        <v>826</v>
      </c>
      <c r="B306" s="86" t="s">
        <v>28</v>
      </c>
      <c r="C306" s="53" t="s">
        <v>1172</v>
      </c>
      <c r="D306" s="54" t="s">
        <v>9</v>
      </c>
      <c r="E306" s="52" t="s">
        <v>1287</v>
      </c>
      <c r="F306" s="75">
        <v>0</v>
      </c>
      <c r="G306" s="76">
        <v>0</v>
      </c>
      <c r="H306" s="55">
        <v>1</v>
      </c>
      <c r="I306" s="52">
        <v>0</v>
      </c>
      <c r="K306" s="56" t="str">
        <f t="shared" si="6"/>
        <v>-</v>
      </c>
    </row>
    <row r="307" spans="1:11" ht="20.100000000000001" customHeight="1" x14ac:dyDescent="0.3">
      <c r="A307" s="52" t="s">
        <v>824</v>
      </c>
      <c r="B307" s="86" t="s">
        <v>609</v>
      </c>
      <c r="C307" s="53" t="s">
        <v>880</v>
      </c>
      <c r="D307" s="54" t="s">
        <v>9</v>
      </c>
      <c r="E307" s="52" t="s">
        <v>1194</v>
      </c>
      <c r="F307" s="75">
        <v>19</v>
      </c>
      <c r="G307" s="76">
        <v>21</v>
      </c>
      <c r="H307" s="55">
        <v>1</v>
      </c>
      <c r="I307" s="52">
        <v>0</v>
      </c>
      <c r="K307" s="56" t="str">
        <f t="shared" si="6"/>
        <v>-</v>
      </c>
    </row>
    <row r="308" spans="1:11" ht="20.100000000000001" customHeight="1" x14ac:dyDescent="0.3">
      <c r="A308" s="52" t="s">
        <v>824</v>
      </c>
      <c r="B308" s="86" t="s">
        <v>11</v>
      </c>
      <c r="C308" s="53" t="s">
        <v>9</v>
      </c>
      <c r="D308" s="54" t="s">
        <v>9</v>
      </c>
      <c r="E308" s="52" t="s">
        <v>951</v>
      </c>
      <c r="F308" s="75">
        <v>0</v>
      </c>
      <c r="G308" s="76">
        <v>0</v>
      </c>
      <c r="H308" s="55">
        <v>1</v>
      </c>
      <c r="I308" s="52">
        <v>0</v>
      </c>
      <c r="K308" s="56">
        <f t="shared" si="6"/>
        <v>1</v>
      </c>
    </row>
    <row r="309" spans="1:11" ht="20.100000000000001" customHeight="1" x14ac:dyDescent="0.3">
      <c r="A309" s="52" t="s">
        <v>15</v>
      </c>
      <c r="B309" s="86" t="s">
        <v>1181</v>
      </c>
      <c r="C309" s="53" t="s">
        <v>9</v>
      </c>
      <c r="D309" s="54" t="s">
        <v>9</v>
      </c>
      <c r="E309" s="57" t="s">
        <v>1280</v>
      </c>
      <c r="F309" s="75">
        <v>0</v>
      </c>
      <c r="G309" s="76">
        <v>0</v>
      </c>
      <c r="H309" s="55">
        <v>1</v>
      </c>
      <c r="I309" s="52">
        <v>0</v>
      </c>
      <c r="K309" s="56" t="str">
        <f t="shared" si="6"/>
        <v>-</v>
      </c>
    </row>
    <row r="310" spans="1:11" ht="20.100000000000001" customHeight="1" x14ac:dyDescent="0.3">
      <c r="A310" s="52" t="s">
        <v>825</v>
      </c>
      <c r="B310" s="86" t="s">
        <v>25</v>
      </c>
      <c r="C310" s="53">
        <v>28</v>
      </c>
      <c r="D310" s="54">
        <v>2</v>
      </c>
      <c r="E310" s="52" t="s">
        <v>651</v>
      </c>
      <c r="F310" s="75">
        <v>0</v>
      </c>
      <c r="G310" s="76">
        <v>0</v>
      </c>
      <c r="H310" s="55">
        <v>1</v>
      </c>
      <c r="I310" s="52">
        <v>0</v>
      </c>
      <c r="K310" s="56">
        <f t="shared" si="6"/>
        <v>1</v>
      </c>
    </row>
    <row r="311" spans="1:11" ht="20.100000000000001" customHeight="1" x14ac:dyDescent="0.3">
      <c r="A311" s="52" t="s">
        <v>825</v>
      </c>
      <c r="B311" s="86" t="s">
        <v>25</v>
      </c>
      <c r="C311" s="53">
        <v>8</v>
      </c>
      <c r="D311" s="54">
        <v>1</v>
      </c>
      <c r="E311" s="52" t="s">
        <v>651</v>
      </c>
      <c r="F311" s="75">
        <v>0</v>
      </c>
      <c r="G311" s="76">
        <v>0</v>
      </c>
      <c r="H311" s="55">
        <v>1</v>
      </c>
      <c r="I311" s="52">
        <v>0</v>
      </c>
      <c r="K311" s="56" t="str">
        <f t="shared" si="6"/>
        <v>-</v>
      </c>
    </row>
    <row r="312" spans="1:11" ht="20.100000000000001" customHeight="1" x14ac:dyDescent="0.3">
      <c r="A312" s="52" t="s">
        <v>826</v>
      </c>
      <c r="B312" s="86" t="s">
        <v>25</v>
      </c>
      <c r="C312" s="53">
        <v>128</v>
      </c>
      <c r="D312" s="54" t="s">
        <v>9</v>
      </c>
      <c r="E312" s="52" t="s">
        <v>651</v>
      </c>
      <c r="F312" s="75">
        <v>0</v>
      </c>
      <c r="G312" s="76">
        <v>0</v>
      </c>
      <c r="H312" s="55">
        <v>1</v>
      </c>
      <c r="I312" s="52">
        <v>0</v>
      </c>
      <c r="K312" s="56" t="str">
        <f t="shared" si="6"/>
        <v>-</v>
      </c>
    </row>
    <row r="313" spans="1:11" ht="20.100000000000001" customHeight="1" x14ac:dyDescent="0.3">
      <c r="A313" s="52" t="s">
        <v>15</v>
      </c>
      <c r="B313" s="86" t="s">
        <v>1163</v>
      </c>
      <c r="C313" s="53" t="s">
        <v>9</v>
      </c>
      <c r="D313" s="54" t="s">
        <v>9</v>
      </c>
      <c r="E313" s="52" t="s">
        <v>182</v>
      </c>
      <c r="F313" s="75">
        <v>0.13</v>
      </c>
      <c r="G313" s="76">
        <v>0.15</v>
      </c>
      <c r="H313" s="55">
        <v>1</v>
      </c>
      <c r="I313" s="52">
        <v>0</v>
      </c>
      <c r="K313" s="56" t="str">
        <f t="shared" si="6"/>
        <v>-</v>
      </c>
    </row>
    <row r="314" spans="1:11" ht="20.100000000000001" customHeight="1" x14ac:dyDescent="0.3">
      <c r="A314" s="52" t="s">
        <v>826</v>
      </c>
      <c r="B314" s="86" t="s">
        <v>28</v>
      </c>
      <c r="C314" s="53">
        <v>128</v>
      </c>
      <c r="D314" s="54" t="s">
        <v>9</v>
      </c>
      <c r="E314" s="52" t="s">
        <v>183</v>
      </c>
      <c r="F314" s="75">
        <v>0</v>
      </c>
      <c r="G314" s="76">
        <v>0</v>
      </c>
      <c r="H314" s="55">
        <v>1</v>
      </c>
      <c r="I314" s="52">
        <v>0</v>
      </c>
      <c r="K314" s="56">
        <f t="shared" si="6"/>
        <v>1</v>
      </c>
    </row>
    <row r="315" spans="1:11" ht="20.100000000000001" customHeight="1" x14ac:dyDescent="0.3">
      <c r="A315" s="52" t="s">
        <v>825</v>
      </c>
      <c r="B315" s="86" t="s">
        <v>28</v>
      </c>
      <c r="C315" s="53">
        <v>8</v>
      </c>
      <c r="D315" s="54">
        <v>1</v>
      </c>
      <c r="E315" s="52" t="s">
        <v>183</v>
      </c>
      <c r="F315" s="75">
        <v>0</v>
      </c>
      <c r="G315" s="76">
        <v>0</v>
      </c>
      <c r="H315" s="55">
        <v>1</v>
      </c>
      <c r="I315" s="52">
        <v>0</v>
      </c>
      <c r="K315" s="56" t="str">
        <f t="shared" si="6"/>
        <v>-</v>
      </c>
    </row>
    <row r="316" spans="1:11" ht="20.100000000000001" customHeight="1" x14ac:dyDescent="0.3">
      <c r="A316" s="52" t="s">
        <v>825</v>
      </c>
      <c r="B316" s="86" t="s">
        <v>28</v>
      </c>
      <c r="C316" s="53">
        <v>28</v>
      </c>
      <c r="D316" s="54">
        <v>2</v>
      </c>
      <c r="E316" s="52" t="s">
        <v>183</v>
      </c>
      <c r="F316" s="75">
        <v>0</v>
      </c>
      <c r="G316" s="76">
        <v>0</v>
      </c>
      <c r="H316" s="55">
        <v>1</v>
      </c>
      <c r="I316" s="52">
        <v>0</v>
      </c>
      <c r="K316" s="56">
        <f t="shared" si="6"/>
        <v>1</v>
      </c>
    </row>
    <row r="317" spans="1:11" ht="20.100000000000001" customHeight="1" x14ac:dyDescent="0.3">
      <c r="A317" s="52" t="s">
        <v>826</v>
      </c>
      <c r="B317" s="86" t="s">
        <v>25</v>
      </c>
      <c r="C317" s="53" t="s">
        <v>1172</v>
      </c>
      <c r="D317" s="54" t="s">
        <v>9</v>
      </c>
      <c r="E317" s="52" t="s">
        <v>1288</v>
      </c>
      <c r="F317" s="75">
        <v>0</v>
      </c>
      <c r="G317" s="76">
        <v>0</v>
      </c>
      <c r="H317" s="55">
        <v>1</v>
      </c>
      <c r="I317" s="52">
        <v>0</v>
      </c>
      <c r="K317" s="56" t="str">
        <f t="shared" si="6"/>
        <v>-</v>
      </c>
    </row>
    <row r="318" spans="1:11" ht="20.100000000000001" customHeight="1" x14ac:dyDescent="0.3">
      <c r="A318" s="52" t="s">
        <v>825</v>
      </c>
      <c r="B318" s="86" t="s">
        <v>25</v>
      </c>
      <c r="C318" s="53" t="s">
        <v>642</v>
      </c>
      <c r="D318" s="54">
        <v>1</v>
      </c>
      <c r="E318" s="52" t="s">
        <v>184</v>
      </c>
      <c r="F318" s="75">
        <v>0</v>
      </c>
      <c r="G318" s="76">
        <v>0</v>
      </c>
      <c r="H318" s="55">
        <v>1</v>
      </c>
      <c r="I318" s="52">
        <v>0</v>
      </c>
      <c r="K318" s="56" t="str">
        <f t="shared" si="6"/>
        <v>-</v>
      </c>
    </row>
    <row r="319" spans="1:11" ht="20.100000000000001" customHeight="1" x14ac:dyDescent="0.3">
      <c r="A319" s="52" t="s">
        <v>15</v>
      </c>
      <c r="B319" s="86" t="s">
        <v>1195</v>
      </c>
      <c r="C319" s="53">
        <v>1</v>
      </c>
      <c r="D319" s="54" t="s">
        <v>9</v>
      </c>
      <c r="E319" s="52" t="s">
        <v>1197</v>
      </c>
      <c r="F319" s="75">
        <v>-100</v>
      </c>
      <c r="G319" s="76">
        <v>100</v>
      </c>
      <c r="H319" s="55">
        <v>1</v>
      </c>
      <c r="I319" s="52">
        <v>0</v>
      </c>
      <c r="K319" s="56" t="str">
        <f t="shared" si="6"/>
        <v>-</v>
      </c>
    </row>
    <row r="320" spans="1:11" ht="20.100000000000001" customHeight="1" x14ac:dyDescent="0.3">
      <c r="A320" s="52" t="s">
        <v>825</v>
      </c>
      <c r="B320" s="86" t="s">
        <v>28</v>
      </c>
      <c r="C320" s="53" t="s">
        <v>642</v>
      </c>
      <c r="D320" s="54">
        <v>1</v>
      </c>
      <c r="E320" s="52" t="s">
        <v>185</v>
      </c>
      <c r="F320" s="75">
        <v>0</v>
      </c>
      <c r="G320" s="76">
        <v>0</v>
      </c>
      <c r="H320" s="55">
        <v>1</v>
      </c>
      <c r="I320" s="52">
        <v>0</v>
      </c>
      <c r="K320" s="56" t="str">
        <f t="shared" si="6"/>
        <v>-</v>
      </c>
    </row>
    <row r="321" spans="1:11" ht="20.100000000000001" customHeight="1" x14ac:dyDescent="0.3">
      <c r="A321" s="52" t="s">
        <v>825</v>
      </c>
      <c r="B321" s="86" t="s">
        <v>25</v>
      </c>
      <c r="C321" s="53" t="s">
        <v>652</v>
      </c>
      <c r="D321" s="54">
        <v>1</v>
      </c>
      <c r="E321" s="52" t="s">
        <v>184</v>
      </c>
      <c r="F321" s="75">
        <v>0</v>
      </c>
      <c r="G321" s="76">
        <v>0</v>
      </c>
      <c r="H321" s="55">
        <v>1</v>
      </c>
      <c r="I321" s="52">
        <v>0</v>
      </c>
      <c r="J321" s="52" t="s">
        <v>826</v>
      </c>
      <c r="K321" s="56" t="str">
        <f t="shared" si="6"/>
        <v>-</v>
      </c>
    </row>
    <row r="322" spans="1:11" ht="20.100000000000001" customHeight="1" x14ac:dyDescent="0.3">
      <c r="A322" s="52" t="s">
        <v>15</v>
      </c>
      <c r="B322" s="86" t="s">
        <v>1195</v>
      </c>
      <c r="C322" s="53">
        <v>2</v>
      </c>
      <c r="D322" s="54" t="s">
        <v>9</v>
      </c>
      <c r="E322" s="52" t="s">
        <v>1198</v>
      </c>
      <c r="F322" s="75">
        <v>-100</v>
      </c>
      <c r="G322" s="76">
        <v>100</v>
      </c>
      <c r="H322" s="55">
        <v>1</v>
      </c>
      <c r="I322" s="52">
        <v>0</v>
      </c>
      <c r="K322" s="56">
        <f t="shared" si="6"/>
        <v>2</v>
      </c>
    </row>
    <row r="323" spans="1:11" ht="20.100000000000001" customHeight="1" x14ac:dyDescent="0.3">
      <c r="A323" s="52" t="s">
        <v>825</v>
      </c>
      <c r="B323" s="86" t="s">
        <v>28</v>
      </c>
      <c r="C323" s="53" t="s">
        <v>652</v>
      </c>
      <c r="D323" s="54">
        <v>1</v>
      </c>
      <c r="E323" s="52" t="s">
        <v>185</v>
      </c>
      <c r="F323" s="75">
        <v>0</v>
      </c>
      <c r="G323" s="76">
        <v>0</v>
      </c>
      <c r="H323" s="55">
        <v>1</v>
      </c>
      <c r="I323" s="52">
        <v>0</v>
      </c>
      <c r="K323" s="56">
        <f t="shared" si="6"/>
        <v>1</v>
      </c>
    </row>
    <row r="324" spans="1:11" ht="20.100000000000001" customHeight="1" x14ac:dyDescent="0.3">
      <c r="A324" s="52" t="s">
        <v>12</v>
      </c>
      <c r="B324" s="86" t="s">
        <v>653</v>
      </c>
      <c r="C324" s="53" t="s">
        <v>657</v>
      </c>
      <c r="D324" s="54" t="s">
        <v>9</v>
      </c>
      <c r="E324" s="52" t="s">
        <v>1196</v>
      </c>
      <c r="F324" s="75">
        <v>0.8</v>
      </c>
      <c r="G324" s="76">
        <v>1.2</v>
      </c>
      <c r="H324" s="55">
        <v>1</v>
      </c>
      <c r="I324" s="52">
        <v>0</v>
      </c>
      <c r="K324" s="56" t="str">
        <f t="shared" si="6"/>
        <v>-</v>
      </c>
    </row>
    <row r="325" spans="1:11" ht="20.100000000000001" customHeight="1" x14ac:dyDescent="0.3">
      <c r="A325" s="52" t="s">
        <v>824</v>
      </c>
      <c r="B325" s="86" t="s">
        <v>14</v>
      </c>
      <c r="C325" s="53" t="s">
        <v>9</v>
      </c>
      <c r="D325" s="54" t="s">
        <v>9</v>
      </c>
      <c r="E325" s="52" t="s">
        <v>186</v>
      </c>
      <c r="F325" s="75">
        <v>0</v>
      </c>
      <c r="G325" s="76">
        <v>0</v>
      </c>
      <c r="H325" s="55">
        <v>1</v>
      </c>
      <c r="I325" s="52">
        <v>0</v>
      </c>
      <c r="K325" s="56" t="str">
        <f t="shared" si="6"/>
        <v>-</v>
      </c>
    </row>
    <row r="326" spans="1:11" ht="20.100000000000001" customHeight="1" x14ac:dyDescent="0.3">
      <c r="A326" s="52" t="s">
        <v>824</v>
      </c>
      <c r="B326" s="86" t="s">
        <v>609</v>
      </c>
      <c r="C326" s="53" t="s">
        <v>889</v>
      </c>
      <c r="D326" s="54" t="s">
        <v>9</v>
      </c>
      <c r="E326" s="52" t="s">
        <v>1199</v>
      </c>
      <c r="F326" s="75">
        <v>99</v>
      </c>
      <c r="G326" s="76">
        <v>101</v>
      </c>
      <c r="H326" s="55">
        <v>1</v>
      </c>
      <c r="I326" s="52">
        <v>0</v>
      </c>
      <c r="K326" s="56" t="str">
        <f t="shared" si="6"/>
        <v>-</v>
      </c>
    </row>
    <row r="327" spans="1:11" ht="20.100000000000001" customHeight="1" x14ac:dyDescent="0.3">
      <c r="A327" s="52" t="s">
        <v>824</v>
      </c>
      <c r="B327" s="86" t="s">
        <v>11</v>
      </c>
      <c r="C327" s="53" t="s">
        <v>9</v>
      </c>
      <c r="D327" s="54" t="s">
        <v>9</v>
      </c>
      <c r="E327" s="52" t="s">
        <v>187</v>
      </c>
      <c r="F327" s="75">
        <v>0</v>
      </c>
      <c r="G327" s="76">
        <v>0</v>
      </c>
      <c r="H327" s="55">
        <v>1</v>
      </c>
      <c r="I327" s="52">
        <v>0</v>
      </c>
      <c r="K327" s="56">
        <f t="shared" si="6"/>
        <v>1</v>
      </c>
    </row>
    <row r="328" spans="1:11" ht="20.100000000000001" customHeight="1" x14ac:dyDescent="0.3">
      <c r="A328" s="52" t="s">
        <v>825</v>
      </c>
      <c r="B328" s="86" t="s">
        <v>25</v>
      </c>
      <c r="C328" s="53" t="s">
        <v>642</v>
      </c>
      <c r="D328" s="54">
        <v>1</v>
      </c>
      <c r="E328" s="52" t="s">
        <v>188</v>
      </c>
      <c r="F328" s="75">
        <v>0</v>
      </c>
      <c r="G328" s="76">
        <v>0</v>
      </c>
      <c r="H328" s="55">
        <v>1</v>
      </c>
      <c r="I328" s="52">
        <v>0</v>
      </c>
      <c r="K328" s="56">
        <f t="shared" si="6"/>
        <v>2</v>
      </c>
    </row>
    <row r="329" spans="1:11" ht="20.100000000000001" customHeight="1" x14ac:dyDescent="0.3">
      <c r="A329" s="52" t="s">
        <v>15</v>
      </c>
      <c r="B329" s="86" t="s">
        <v>1195</v>
      </c>
      <c r="C329" s="53">
        <v>1</v>
      </c>
      <c r="D329" s="54" t="s">
        <v>9</v>
      </c>
      <c r="E329" s="52" t="s">
        <v>1200</v>
      </c>
      <c r="F329" s="75">
        <v>-100</v>
      </c>
      <c r="G329" s="76">
        <v>100</v>
      </c>
      <c r="H329" s="55">
        <v>1</v>
      </c>
      <c r="I329" s="52">
        <v>0</v>
      </c>
      <c r="K329" s="56" t="str">
        <f>IF(ISNUMBER(SEARCH("MK_", A317)), IF(ISNUMBER(SEARCH("1", A317)), 1, IF(ISNUMBER(SEARCH("2", A317)), 2, IF(ISNUMBER(SEARCH("3", A317)), 3, IF(ISNUMBER(SEARCH("4", A317)), 4, IF(ISNUMBER(SEARCH("5", A317)), 5, "-"))))),D317)</f>
        <v>-</v>
      </c>
    </row>
    <row r="330" spans="1:11" ht="20.100000000000001" customHeight="1" x14ac:dyDescent="0.3">
      <c r="A330" s="52" t="s">
        <v>825</v>
      </c>
      <c r="B330" s="86" t="s">
        <v>28</v>
      </c>
      <c r="C330" s="53" t="s">
        <v>642</v>
      </c>
      <c r="D330" s="54">
        <v>1</v>
      </c>
      <c r="E330" s="52" t="s">
        <v>189</v>
      </c>
      <c r="F330" s="75">
        <v>0</v>
      </c>
      <c r="G330" s="76">
        <v>0</v>
      </c>
      <c r="H330" s="55">
        <v>1</v>
      </c>
      <c r="I330" s="52">
        <v>0</v>
      </c>
      <c r="K330" s="56">
        <f t="shared" si="6"/>
        <v>1</v>
      </c>
    </row>
    <row r="331" spans="1:11" ht="20.100000000000001" customHeight="1" x14ac:dyDescent="0.3">
      <c r="A331" s="52" t="s">
        <v>825</v>
      </c>
      <c r="B331" s="86" t="s">
        <v>25</v>
      </c>
      <c r="C331" s="53" t="s">
        <v>652</v>
      </c>
      <c r="D331" s="54">
        <v>1</v>
      </c>
      <c r="E331" s="52" t="s">
        <v>188</v>
      </c>
      <c r="F331" s="75">
        <v>0</v>
      </c>
      <c r="G331" s="76">
        <v>0</v>
      </c>
      <c r="H331" s="55">
        <v>1</v>
      </c>
      <c r="I331" s="52">
        <v>0</v>
      </c>
      <c r="K331" s="56" t="str">
        <f t="shared" si="6"/>
        <v>-</v>
      </c>
    </row>
    <row r="332" spans="1:11" ht="20.100000000000001" customHeight="1" x14ac:dyDescent="0.3">
      <c r="A332" s="52" t="s">
        <v>15</v>
      </c>
      <c r="B332" s="86" t="s">
        <v>1195</v>
      </c>
      <c r="C332" s="53">
        <v>2</v>
      </c>
      <c r="D332" s="54" t="s">
        <v>9</v>
      </c>
      <c r="E332" s="52" t="s">
        <v>1201</v>
      </c>
      <c r="F332" s="75">
        <v>-100</v>
      </c>
      <c r="G332" s="76">
        <v>100</v>
      </c>
      <c r="H332" s="55">
        <v>1</v>
      </c>
      <c r="I332" s="52">
        <v>0</v>
      </c>
      <c r="K332" s="56">
        <f t="shared" si="6"/>
        <v>1</v>
      </c>
    </row>
    <row r="333" spans="1:11" ht="20.100000000000001" customHeight="1" x14ac:dyDescent="0.3">
      <c r="A333" s="52" t="s">
        <v>825</v>
      </c>
      <c r="B333" s="86" t="s">
        <v>28</v>
      </c>
      <c r="C333" s="53" t="s">
        <v>652</v>
      </c>
      <c r="D333" s="54">
        <v>1</v>
      </c>
      <c r="E333" s="52" t="s">
        <v>189</v>
      </c>
      <c r="F333" s="75">
        <v>0</v>
      </c>
      <c r="G333" s="76">
        <v>0</v>
      </c>
      <c r="H333" s="55">
        <v>1</v>
      </c>
      <c r="I333" s="52">
        <v>0</v>
      </c>
      <c r="K333" s="56">
        <f t="shared" si="6"/>
        <v>1</v>
      </c>
    </row>
    <row r="334" spans="1:11" ht="20.100000000000001" customHeight="1" x14ac:dyDescent="0.3">
      <c r="A334" s="52" t="s">
        <v>12</v>
      </c>
      <c r="B334" s="86" t="s">
        <v>653</v>
      </c>
      <c r="C334" s="53" t="s">
        <v>657</v>
      </c>
      <c r="D334" s="54" t="s">
        <v>9</v>
      </c>
      <c r="E334" s="52" t="s">
        <v>1202</v>
      </c>
      <c r="F334" s="75">
        <v>0.7</v>
      </c>
      <c r="G334" s="76">
        <v>1.1000000000000001</v>
      </c>
      <c r="H334" s="55">
        <v>1</v>
      </c>
      <c r="I334" s="52">
        <v>0</v>
      </c>
      <c r="K334" s="56" t="str">
        <f t="shared" si="6"/>
        <v>-</v>
      </c>
    </row>
    <row r="335" spans="1:11" ht="20.100000000000001" customHeight="1" x14ac:dyDescent="0.3">
      <c r="A335" s="52" t="s">
        <v>824</v>
      </c>
      <c r="B335" s="86" t="s">
        <v>14</v>
      </c>
      <c r="C335" s="53" t="s">
        <v>9</v>
      </c>
      <c r="D335" s="54" t="s">
        <v>9</v>
      </c>
      <c r="E335" s="52" t="s">
        <v>190</v>
      </c>
      <c r="F335" s="75">
        <v>0</v>
      </c>
      <c r="G335" s="76">
        <v>0</v>
      </c>
      <c r="H335" s="55">
        <v>1</v>
      </c>
      <c r="I335" s="52">
        <v>0</v>
      </c>
      <c r="K335" s="56">
        <f t="shared" si="6"/>
        <v>1</v>
      </c>
    </row>
    <row r="336" spans="1:11" ht="20.100000000000001" customHeight="1" x14ac:dyDescent="0.3">
      <c r="A336" s="52" t="s">
        <v>824</v>
      </c>
      <c r="B336" s="86" t="s">
        <v>609</v>
      </c>
      <c r="C336" s="53" t="s">
        <v>890</v>
      </c>
      <c r="D336" s="54" t="s">
        <v>9</v>
      </c>
      <c r="E336" s="52" t="s">
        <v>195</v>
      </c>
      <c r="F336" s="75">
        <v>499</v>
      </c>
      <c r="G336" s="76">
        <v>501</v>
      </c>
      <c r="H336" s="55">
        <v>1</v>
      </c>
      <c r="I336" s="52">
        <v>0</v>
      </c>
      <c r="K336" s="56" t="str">
        <f t="shared" si="6"/>
        <v>-</v>
      </c>
    </row>
    <row r="337" spans="1:11" ht="20.100000000000001" customHeight="1" x14ac:dyDescent="0.3">
      <c r="A337" s="52" t="s">
        <v>824</v>
      </c>
      <c r="B337" s="86" t="s">
        <v>11</v>
      </c>
      <c r="C337" s="53" t="s">
        <v>9</v>
      </c>
      <c r="D337" s="54" t="s">
        <v>9</v>
      </c>
      <c r="E337" s="52" t="s">
        <v>191</v>
      </c>
      <c r="F337" s="75">
        <v>0</v>
      </c>
      <c r="G337" s="76">
        <v>0</v>
      </c>
      <c r="H337" s="55">
        <v>1</v>
      </c>
      <c r="I337" s="52">
        <v>0</v>
      </c>
      <c r="K337" s="56" t="str">
        <f t="shared" si="6"/>
        <v>-</v>
      </c>
    </row>
    <row r="338" spans="1:11" ht="20.100000000000001" customHeight="1" x14ac:dyDescent="0.3">
      <c r="A338" s="52" t="s">
        <v>825</v>
      </c>
      <c r="B338" s="86" t="s">
        <v>25</v>
      </c>
      <c r="C338" s="53" t="s">
        <v>642</v>
      </c>
      <c r="D338" s="54">
        <v>1</v>
      </c>
      <c r="E338" s="52" t="s">
        <v>192</v>
      </c>
      <c r="F338" s="75">
        <v>0</v>
      </c>
      <c r="G338" s="76">
        <v>0</v>
      </c>
      <c r="H338" s="55">
        <v>1</v>
      </c>
      <c r="I338" s="52">
        <v>0</v>
      </c>
      <c r="K338" s="56" t="str">
        <f t="shared" si="6"/>
        <v>-</v>
      </c>
    </row>
    <row r="339" spans="1:11" ht="20.100000000000001" customHeight="1" x14ac:dyDescent="0.3">
      <c r="A339" s="52" t="s">
        <v>15</v>
      </c>
      <c r="B339" s="86" t="s">
        <v>1195</v>
      </c>
      <c r="C339" s="53">
        <v>1</v>
      </c>
      <c r="D339" s="54" t="s">
        <v>9</v>
      </c>
      <c r="E339" s="52" t="s">
        <v>1203</v>
      </c>
      <c r="F339" s="75">
        <v>-100</v>
      </c>
      <c r="G339" s="76">
        <v>100</v>
      </c>
      <c r="H339" s="55">
        <v>1</v>
      </c>
      <c r="I339" s="52">
        <v>0</v>
      </c>
      <c r="K339" s="56" t="str">
        <f t="shared" si="6"/>
        <v>-</v>
      </c>
    </row>
    <row r="340" spans="1:11" ht="20.100000000000001" customHeight="1" x14ac:dyDescent="0.3">
      <c r="A340" s="52" t="s">
        <v>825</v>
      </c>
      <c r="B340" s="86" t="s">
        <v>28</v>
      </c>
      <c r="C340" s="53" t="s">
        <v>642</v>
      </c>
      <c r="D340" s="54">
        <v>1</v>
      </c>
      <c r="E340" s="52" t="s">
        <v>193</v>
      </c>
      <c r="F340" s="75">
        <v>0</v>
      </c>
      <c r="G340" s="76">
        <v>0</v>
      </c>
      <c r="H340" s="55">
        <v>1</v>
      </c>
      <c r="I340" s="52">
        <v>0</v>
      </c>
      <c r="K340" s="56">
        <f t="shared" si="6"/>
        <v>1</v>
      </c>
    </row>
    <row r="341" spans="1:11" ht="20.100000000000001" customHeight="1" x14ac:dyDescent="0.3">
      <c r="A341" s="52" t="s">
        <v>825</v>
      </c>
      <c r="B341" s="86" t="s">
        <v>25</v>
      </c>
      <c r="C341" s="53" t="s">
        <v>652</v>
      </c>
      <c r="D341" s="54">
        <v>1</v>
      </c>
      <c r="E341" s="52" t="s">
        <v>192</v>
      </c>
      <c r="F341" s="75">
        <v>0</v>
      </c>
      <c r="G341" s="76">
        <v>0</v>
      </c>
      <c r="H341" s="55">
        <v>1</v>
      </c>
      <c r="I341" s="52">
        <v>0</v>
      </c>
      <c r="K341" s="56" t="str">
        <f t="shared" si="6"/>
        <v>-</v>
      </c>
    </row>
    <row r="342" spans="1:11" ht="20.100000000000001" customHeight="1" x14ac:dyDescent="0.3">
      <c r="A342" s="52" t="s">
        <v>15</v>
      </c>
      <c r="B342" s="86" t="s">
        <v>1195</v>
      </c>
      <c r="C342" s="53">
        <v>2</v>
      </c>
      <c r="D342" s="54" t="s">
        <v>9</v>
      </c>
      <c r="E342" s="52" t="s">
        <v>1204</v>
      </c>
      <c r="F342" s="75">
        <v>-100</v>
      </c>
      <c r="G342" s="76">
        <v>100</v>
      </c>
      <c r="H342" s="55">
        <v>1</v>
      </c>
      <c r="I342" s="52">
        <v>0</v>
      </c>
      <c r="K342" s="56">
        <f t="shared" si="6"/>
        <v>1</v>
      </c>
    </row>
    <row r="343" spans="1:11" ht="20.100000000000001" customHeight="1" x14ac:dyDescent="0.3">
      <c r="A343" s="52" t="s">
        <v>825</v>
      </c>
      <c r="B343" s="86" t="s">
        <v>28</v>
      </c>
      <c r="C343" s="53" t="s">
        <v>652</v>
      </c>
      <c r="D343" s="54">
        <v>1</v>
      </c>
      <c r="E343" s="52" t="s">
        <v>193</v>
      </c>
      <c r="F343" s="75">
        <v>0</v>
      </c>
      <c r="G343" s="76">
        <v>0</v>
      </c>
      <c r="H343" s="55">
        <v>1</v>
      </c>
      <c r="I343" s="52">
        <v>0</v>
      </c>
      <c r="K343" s="56">
        <f t="shared" si="6"/>
        <v>1</v>
      </c>
    </row>
    <row r="344" spans="1:11" ht="20.100000000000001" customHeight="1" x14ac:dyDescent="0.3">
      <c r="A344" s="52" t="s">
        <v>12</v>
      </c>
      <c r="B344" s="86" t="s">
        <v>653</v>
      </c>
      <c r="C344" s="53" t="s">
        <v>657</v>
      </c>
      <c r="D344" s="54" t="s">
        <v>9</v>
      </c>
      <c r="E344" s="52" t="s">
        <v>1205</v>
      </c>
      <c r="F344" s="80">
        <v>0.26</v>
      </c>
      <c r="G344" s="81">
        <v>0.32</v>
      </c>
      <c r="H344" s="55">
        <v>1</v>
      </c>
      <c r="I344" s="52">
        <v>0</v>
      </c>
      <c r="K344" s="56" t="str">
        <f t="shared" si="6"/>
        <v>-</v>
      </c>
    </row>
    <row r="345" spans="1:11" ht="20.100000000000001" customHeight="1" x14ac:dyDescent="0.3">
      <c r="A345" s="52" t="s">
        <v>824</v>
      </c>
      <c r="B345" s="86" t="s">
        <v>14</v>
      </c>
      <c r="C345" s="53" t="s">
        <v>9</v>
      </c>
      <c r="D345" s="54" t="s">
        <v>9</v>
      </c>
      <c r="E345" s="52" t="s">
        <v>194</v>
      </c>
      <c r="F345" s="75">
        <v>0</v>
      </c>
      <c r="G345" s="76">
        <v>0</v>
      </c>
      <c r="H345" s="55">
        <v>1</v>
      </c>
      <c r="I345" s="52">
        <v>0</v>
      </c>
      <c r="K345" s="56">
        <f t="shared" si="6"/>
        <v>1</v>
      </c>
    </row>
    <row r="346" spans="1:11" ht="20.100000000000001" customHeight="1" x14ac:dyDescent="0.3">
      <c r="A346" s="52" t="s">
        <v>826</v>
      </c>
      <c r="B346" s="86" t="s">
        <v>28</v>
      </c>
      <c r="C346" s="53" t="s">
        <v>655</v>
      </c>
      <c r="D346" s="54" t="s">
        <v>9</v>
      </c>
      <c r="E346" s="52" t="s">
        <v>1206</v>
      </c>
      <c r="F346" s="75">
        <v>0</v>
      </c>
      <c r="G346" s="76">
        <v>0</v>
      </c>
      <c r="H346" s="55">
        <v>1</v>
      </c>
      <c r="I346" s="52">
        <v>0</v>
      </c>
      <c r="K346" s="56" t="str">
        <f t="shared" si="6"/>
        <v>-</v>
      </c>
    </row>
    <row r="347" spans="1:11" ht="20.100000000000001" customHeight="1" x14ac:dyDescent="0.3">
      <c r="A347" s="52" t="s">
        <v>819</v>
      </c>
      <c r="B347" s="86" t="s">
        <v>861</v>
      </c>
      <c r="C347" s="53" t="s">
        <v>1302</v>
      </c>
      <c r="D347" s="54" t="s">
        <v>9</v>
      </c>
      <c r="E347" s="52" t="s">
        <v>1303</v>
      </c>
      <c r="F347" s="75">
        <v>0</v>
      </c>
      <c r="G347" s="76">
        <v>0</v>
      </c>
      <c r="H347" s="55">
        <v>1</v>
      </c>
      <c r="I347" s="52">
        <v>0</v>
      </c>
      <c r="K347" s="56" t="str">
        <f t="shared" si="6"/>
        <v>-</v>
      </c>
    </row>
    <row r="348" spans="1:11" ht="20.100000000000001" customHeight="1" x14ac:dyDescent="0.3">
      <c r="A348" s="52" t="s">
        <v>825</v>
      </c>
      <c r="B348" s="86" t="s">
        <v>25</v>
      </c>
      <c r="C348" s="53" t="s">
        <v>642</v>
      </c>
      <c r="D348" s="54">
        <v>1</v>
      </c>
      <c r="E348" s="52" t="s">
        <v>952</v>
      </c>
      <c r="F348" s="75">
        <v>0</v>
      </c>
      <c r="G348" s="76">
        <v>0</v>
      </c>
      <c r="H348" s="55">
        <v>1</v>
      </c>
      <c r="I348" s="52">
        <v>0</v>
      </c>
      <c r="K348" s="56" t="str">
        <f t="shared" si="6"/>
        <v>-</v>
      </c>
    </row>
    <row r="349" spans="1:11" ht="20.100000000000001" customHeight="1" x14ac:dyDescent="0.3">
      <c r="A349" s="52" t="s">
        <v>15</v>
      </c>
      <c r="B349" s="86" t="s">
        <v>1279</v>
      </c>
      <c r="C349" s="53">
        <v>1</v>
      </c>
      <c r="D349" s="54" t="s">
        <v>9</v>
      </c>
      <c r="E349" s="52" t="s">
        <v>1281</v>
      </c>
      <c r="F349" s="75">
        <v>0</v>
      </c>
      <c r="G349" s="76">
        <v>0</v>
      </c>
      <c r="H349" s="55">
        <v>1</v>
      </c>
      <c r="I349" s="52">
        <v>0</v>
      </c>
      <c r="K349" s="56" t="str">
        <f t="shared" si="6"/>
        <v>-</v>
      </c>
    </row>
    <row r="350" spans="1:11" ht="20.100000000000001" customHeight="1" x14ac:dyDescent="0.3">
      <c r="A350" s="52" t="s">
        <v>15</v>
      </c>
      <c r="B350" s="86" t="s">
        <v>1168</v>
      </c>
      <c r="C350" s="53">
        <v>1</v>
      </c>
      <c r="D350" s="54" t="s">
        <v>9</v>
      </c>
      <c r="E350" s="52" t="s">
        <v>197</v>
      </c>
      <c r="F350" s="75">
        <v>-3.5000000000000003E-2</v>
      </c>
      <c r="G350" s="76">
        <v>3.5000000000000003E-2</v>
      </c>
      <c r="H350" s="55">
        <v>1</v>
      </c>
      <c r="I350" s="52">
        <v>0</v>
      </c>
      <c r="K350" s="56">
        <f t="shared" si="6"/>
        <v>1</v>
      </c>
    </row>
    <row r="351" spans="1:11" ht="20.100000000000001" customHeight="1" x14ac:dyDescent="0.3">
      <c r="A351" s="52" t="s">
        <v>825</v>
      </c>
      <c r="B351" s="86" t="s">
        <v>28</v>
      </c>
      <c r="C351" s="53" t="s">
        <v>642</v>
      </c>
      <c r="D351" s="54">
        <v>1</v>
      </c>
      <c r="E351" s="52" t="s">
        <v>196</v>
      </c>
      <c r="F351" s="75">
        <v>0</v>
      </c>
      <c r="G351" s="76">
        <v>0</v>
      </c>
      <c r="H351" s="55">
        <v>1</v>
      </c>
      <c r="I351" s="52">
        <v>0</v>
      </c>
      <c r="K351" s="56" t="str">
        <f t="shared" si="6"/>
        <v>-</v>
      </c>
    </row>
    <row r="352" spans="1:11" ht="20.100000000000001" customHeight="1" x14ac:dyDescent="0.3">
      <c r="A352" s="52" t="s">
        <v>825</v>
      </c>
      <c r="B352" s="86" t="s">
        <v>25</v>
      </c>
      <c r="C352" s="53" t="s">
        <v>652</v>
      </c>
      <c r="D352" s="54">
        <v>1</v>
      </c>
      <c r="E352" s="52" t="s">
        <v>1311</v>
      </c>
      <c r="F352" s="75">
        <v>0</v>
      </c>
      <c r="G352" s="76">
        <v>0</v>
      </c>
      <c r="H352" s="55">
        <v>1</v>
      </c>
      <c r="I352" s="52">
        <v>0</v>
      </c>
      <c r="K352" s="56">
        <f t="shared" si="6"/>
        <v>1</v>
      </c>
    </row>
    <row r="353" spans="1:11" ht="20.100000000000001" customHeight="1" x14ac:dyDescent="0.3">
      <c r="A353" s="52" t="s">
        <v>15</v>
      </c>
      <c r="B353" s="86" t="s">
        <v>1168</v>
      </c>
      <c r="C353" s="53">
        <v>2</v>
      </c>
      <c r="D353" s="54" t="s">
        <v>9</v>
      </c>
      <c r="E353" s="52" t="s">
        <v>198</v>
      </c>
      <c r="F353" s="75">
        <v>-3.5000000000000003E-2</v>
      </c>
      <c r="G353" s="76">
        <v>3.5000000000000003E-2</v>
      </c>
      <c r="H353" s="55">
        <v>1</v>
      </c>
      <c r="I353" s="52">
        <v>0</v>
      </c>
      <c r="K353" s="56">
        <f t="shared" si="6"/>
        <v>1</v>
      </c>
    </row>
    <row r="354" spans="1:11" ht="20.100000000000001" customHeight="1" x14ac:dyDescent="0.3">
      <c r="A354" s="52" t="s">
        <v>825</v>
      </c>
      <c r="B354" s="86" t="s">
        <v>28</v>
      </c>
      <c r="C354" s="53" t="s">
        <v>652</v>
      </c>
      <c r="D354" s="54">
        <v>1</v>
      </c>
      <c r="E354" s="52" t="s">
        <v>199</v>
      </c>
      <c r="F354" s="75">
        <v>0</v>
      </c>
      <c r="G354" s="76">
        <v>0</v>
      </c>
      <c r="H354" s="55">
        <v>1</v>
      </c>
      <c r="I354" s="52">
        <v>0</v>
      </c>
      <c r="K354" s="56" t="str">
        <f t="shared" si="6"/>
        <v>-</v>
      </c>
    </row>
    <row r="355" spans="1:11" ht="20.100000000000001" customHeight="1" x14ac:dyDescent="0.3">
      <c r="A355" s="52" t="s">
        <v>825</v>
      </c>
      <c r="B355" s="86" t="s">
        <v>25</v>
      </c>
      <c r="C355" s="53" t="s">
        <v>656</v>
      </c>
      <c r="D355" s="54">
        <v>4</v>
      </c>
      <c r="E355" s="52" t="s">
        <v>953</v>
      </c>
      <c r="F355" s="75">
        <v>0</v>
      </c>
      <c r="G355" s="76">
        <v>0</v>
      </c>
      <c r="H355" s="55">
        <v>1</v>
      </c>
      <c r="I355" s="52">
        <v>0</v>
      </c>
      <c r="K355" s="56">
        <f t="shared" si="6"/>
        <v>1</v>
      </c>
    </row>
    <row r="356" spans="1:11" ht="20.100000000000001" customHeight="1" x14ac:dyDescent="0.3">
      <c r="A356" s="52" t="s">
        <v>15</v>
      </c>
      <c r="B356" s="86" t="s">
        <v>1168</v>
      </c>
      <c r="C356" s="53">
        <v>3</v>
      </c>
      <c r="D356" s="54" t="s">
        <v>9</v>
      </c>
      <c r="E356" s="52" t="s">
        <v>200</v>
      </c>
      <c r="F356" s="75">
        <v>0.34399999999999997</v>
      </c>
      <c r="G356" s="76">
        <v>0.40400000000000003</v>
      </c>
      <c r="H356" s="55">
        <v>1</v>
      </c>
      <c r="I356" s="52">
        <v>0</v>
      </c>
      <c r="K356" s="56" t="str">
        <f t="shared" si="6"/>
        <v>-</v>
      </c>
    </row>
    <row r="357" spans="1:11" ht="20.100000000000001" customHeight="1" x14ac:dyDescent="0.3">
      <c r="A357" s="52" t="s">
        <v>825</v>
      </c>
      <c r="B357" s="86" t="s">
        <v>28</v>
      </c>
      <c r="C357" s="53" t="s">
        <v>656</v>
      </c>
      <c r="D357" s="54">
        <v>4</v>
      </c>
      <c r="E357" s="52" t="s">
        <v>201</v>
      </c>
      <c r="F357" s="75">
        <v>0</v>
      </c>
      <c r="G357" s="76">
        <v>0</v>
      </c>
      <c r="H357" s="55">
        <v>1</v>
      </c>
      <c r="I357" s="52">
        <v>0</v>
      </c>
      <c r="K357" s="56" t="str">
        <f t="shared" si="6"/>
        <v>-</v>
      </c>
    </row>
    <row r="358" spans="1:11" ht="20.100000000000001" customHeight="1" x14ac:dyDescent="0.3">
      <c r="A358" s="52" t="s">
        <v>819</v>
      </c>
      <c r="B358" s="86" t="s">
        <v>862</v>
      </c>
      <c r="C358" s="53" t="s">
        <v>1302</v>
      </c>
      <c r="D358" s="54" t="s">
        <v>9</v>
      </c>
      <c r="E358" s="52" t="s">
        <v>1304</v>
      </c>
      <c r="F358" s="75">
        <v>0</v>
      </c>
      <c r="G358" s="76">
        <v>0</v>
      </c>
      <c r="H358" s="55">
        <v>1</v>
      </c>
      <c r="I358" s="52">
        <v>0</v>
      </c>
      <c r="K358" s="56" t="str">
        <f t="shared" si="6"/>
        <v>-</v>
      </c>
    </row>
    <row r="359" spans="1:11" ht="20.100000000000001" customHeight="1" x14ac:dyDescent="0.3">
      <c r="A359" s="52" t="s">
        <v>826</v>
      </c>
      <c r="B359" s="86" t="s">
        <v>25</v>
      </c>
      <c r="C359" s="53" t="s">
        <v>1305</v>
      </c>
      <c r="D359" s="54" t="s">
        <v>9</v>
      </c>
      <c r="E359" s="52" t="s">
        <v>202</v>
      </c>
      <c r="F359" s="75">
        <v>0</v>
      </c>
      <c r="G359" s="76">
        <v>0</v>
      </c>
      <c r="H359" s="55">
        <v>1</v>
      </c>
      <c r="I359" s="52">
        <v>0</v>
      </c>
      <c r="K359" s="56" t="str">
        <f t="shared" si="6"/>
        <v>-</v>
      </c>
    </row>
    <row r="360" spans="1:11" ht="20.100000000000001" customHeight="1" x14ac:dyDescent="0.3">
      <c r="A360" s="52" t="s">
        <v>610</v>
      </c>
      <c r="B360" s="86" t="s">
        <v>10</v>
      </c>
      <c r="C360" s="53">
        <v>0</v>
      </c>
      <c r="D360" s="54" t="s">
        <v>9</v>
      </c>
      <c r="E360" s="52" t="s">
        <v>1141</v>
      </c>
      <c r="F360" s="75">
        <v>-0.01</v>
      </c>
      <c r="G360" s="76">
        <v>0.01</v>
      </c>
      <c r="H360" s="55">
        <v>1</v>
      </c>
      <c r="I360" s="52">
        <v>0</v>
      </c>
      <c r="K360" s="56">
        <f t="shared" si="6"/>
        <v>1</v>
      </c>
    </row>
    <row r="361" spans="1:11" ht="20.100000000000001" customHeight="1" x14ac:dyDescent="0.3">
      <c r="A361" s="52" t="s">
        <v>610</v>
      </c>
      <c r="B361" s="86" t="s">
        <v>11</v>
      </c>
      <c r="C361" s="53" t="s">
        <v>9</v>
      </c>
      <c r="D361" s="54" t="s">
        <v>9</v>
      </c>
      <c r="E361" s="52" t="s">
        <v>203</v>
      </c>
      <c r="F361" s="75">
        <v>0</v>
      </c>
      <c r="G361" s="76">
        <v>0</v>
      </c>
      <c r="H361" s="55">
        <v>1</v>
      </c>
      <c r="I361" s="52">
        <v>0</v>
      </c>
      <c r="K361" s="56" t="str">
        <f t="shared" si="6"/>
        <v>-</v>
      </c>
    </row>
    <row r="362" spans="1:11" ht="20.100000000000001" customHeight="1" x14ac:dyDescent="0.3">
      <c r="A362" s="52" t="s">
        <v>825</v>
      </c>
      <c r="B362" s="86" t="s">
        <v>25</v>
      </c>
      <c r="C362" s="53">
        <v>28</v>
      </c>
      <c r="D362" s="54">
        <v>2</v>
      </c>
      <c r="E362" s="52" t="s">
        <v>659</v>
      </c>
      <c r="F362" s="75">
        <v>0</v>
      </c>
      <c r="G362" s="76">
        <v>0</v>
      </c>
      <c r="H362" s="55">
        <v>1</v>
      </c>
      <c r="I362" s="52">
        <v>0</v>
      </c>
      <c r="K362" s="56" t="str">
        <f t="shared" si="6"/>
        <v>-</v>
      </c>
    </row>
    <row r="363" spans="1:11" ht="20.100000000000001" customHeight="1" x14ac:dyDescent="0.3">
      <c r="A363" s="52" t="s">
        <v>825</v>
      </c>
      <c r="B363" s="86" t="s">
        <v>25</v>
      </c>
      <c r="C363" s="53">
        <v>8</v>
      </c>
      <c r="D363" s="54">
        <v>1</v>
      </c>
      <c r="E363" s="52" t="s">
        <v>659</v>
      </c>
      <c r="F363" s="75">
        <v>0</v>
      </c>
      <c r="G363" s="76">
        <v>0</v>
      </c>
      <c r="H363" s="55">
        <v>1</v>
      </c>
      <c r="I363" s="52">
        <v>0</v>
      </c>
      <c r="K363" s="56">
        <f t="shared" si="6"/>
        <v>1</v>
      </c>
    </row>
    <row r="364" spans="1:11" ht="20.100000000000001" customHeight="1" x14ac:dyDescent="0.3">
      <c r="A364" s="52" t="s">
        <v>826</v>
      </c>
      <c r="B364" s="86" t="s">
        <v>25</v>
      </c>
      <c r="C364" s="53">
        <v>128</v>
      </c>
      <c r="D364" s="54" t="s">
        <v>9</v>
      </c>
      <c r="E364" s="52" t="s">
        <v>659</v>
      </c>
      <c r="F364" s="75">
        <v>0</v>
      </c>
      <c r="G364" s="76">
        <v>0</v>
      </c>
      <c r="H364" s="55">
        <v>1</v>
      </c>
      <c r="I364" s="52">
        <v>0</v>
      </c>
      <c r="K364" s="56">
        <f t="shared" si="6"/>
        <v>1</v>
      </c>
    </row>
    <row r="365" spans="1:11" ht="20.100000000000001" customHeight="1" x14ac:dyDescent="0.3">
      <c r="A365" s="52" t="s">
        <v>15</v>
      </c>
      <c r="B365" s="86" t="s">
        <v>1167</v>
      </c>
      <c r="C365" s="53" t="s">
        <v>9</v>
      </c>
      <c r="D365" s="54" t="s">
        <v>9</v>
      </c>
      <c r="E365" s="52" t="s">
        <v>205</v>
      </c>
      <c r="F365" s="75">
        <v>-0.01</v>
      </c>
      <c r="G365" s="76">
        <v>0.01</v>
      </c>
      <c r="H365" s="55">
        <v>1</v>
      </c>
      <c r="I365" s="52">
        <v>0</v>
      </c>
      <c r="K365" s="56" t="str">
        <f t="shared" si="6"/>
        <v>-</v>
      </c>
    </row>
    <row r="366" spans="1:11" ht="20.100000000000001" customHeight="1" x14ac:dyDescent="0.3">
      <c r="A366" s="52" t="s">
        <v>826</v>
      </c>
      <c r="B366" s="86" t="s">
        <v>28</v>
      </c>
      <c r="C366" s="53">
        <v>128</v>
      </c>
      <c r="D366" s="54" t="s">
        <v>9</v>
      </c>
      <c r="E366" s="52" t="s">
        <v>204</v>
      </c>
      <c r="F366" s="75">
        <v>0</v>
      </c>
      <c r="G366" s="76">
        <v>0</v>
      </c>
      <c r="H366" s="55">
        <v>1</v>
      </c>
      <c r="I366" s="52">
        <v>0</v>
      </c>
      <c r="K366" s="56">
        <f t="shared" si="6"/>
        <v>1</v>
      </c>
    </row>
    <row r="367" spans="1:11" ht="20.100000000000001" customHeight="1" x14ac:dyDescent="0.3">
      <c r="A367" s="52" t="s">
        <v>825</v>
      </c>
      <c r="B367" s="86" t="s">
        <v>28</v>
      </c>
      <c r="C367" s="53">
        <v>8</v>
      </c>
      <c r="D367" s="54">
        <v>1</v>
      </c>
      <c r="E367" s="52" t="s">
        <v>204</v>
      </c>
      <c r="F367" s="75">
        <v>0</v>
      </c>
      <c r="G367" s="76">
        <v>0</v>
      </c>
      <c r="H367" s="55">
        <v>1</v>
      </c>
      <c r="I367" s="52">
        <v>0</v>
      </c>
      <c r="K367" s="56">
        <f t="shared" si="6"/>
        <v>4</v>
      </c>
    </row>
    <row r="368" spans="1:11" ht="20.100000000000001" customHeight="1" x14ac:dyDescent="0.3">
      <c r="A368" s="52" t="s">
        <v>825</v>
      </c>
      <c r="B368" s="86" t="s">
        <v>28</v>
      </c>
      <c r="C368" s="53">
        <v>28</v>
      </c>
      <c r="D368" s="54">
        <v>2</v>
      </c>
      <c r="E368" s="52" t="s">
        <v>204</v>
      </c>
      <c r="F368" s="75">
        <v>0</v>
      </c>
      <c r="G368" s="76">
        <v>0</v>
      </c>
      <c r="H368" s="55">
        <v>1</v>
      </c>
      <c r="I368" s="52">
        <v>0</v>
      </c>
      <c r="K368" s="56" t="str">
        <f t="shared" si="6"/>
        <v>-</v>
      </c>
    </row>
    <row r="369" spans="1:11" ht="20.100000000000001" customHeight="1" x14ac:dyDescent="0.3">
      <c r="A369" s="52" t="s">
        <v>826</v>
      </c>
      <c r="B369" s="86" t="s">
        <v>25</v>
      </c>
      <c r="C369" s="53" t="s">
        <v>1172</v>
      </c>
      <c r="D369" s="54" t="s">
        <v>9</v>
      </c>
      <c r="E369" s="52" t="s">
        <v>1289</v>
      </c>
      <c r="F369" s="75">
        <v>0</v>
      </c>
      <c r="G369" s="76">
        <v>0</v>
      </c>
      <c r="H369" s="55">
        <v>1</v>
      </c>
      <c r="I369" s="52">
        <v>0</v>
      </c>
      <c r="K369" s="56">
        <f t="shared" si="6"/>
        <v>4</v>
      </c>
    </row>
    <row r="370" spans="1:11" ht="20.100000000000001" customHeight="1" x14ac:dyDescent="0.3">
      <c r="A370" s="52" t="s">
        <v>825</v>
      </c>
      <c r="B370" s="86" t="s">
        <v>25</v>
      </c>
      <c r="C370" s="53" t="s">
        <v>642</v>
      </c>
      <c r="D370" s="54">
        <v>1</v>
      </c>
      <c r="E370" s="52" t="s">
        <v>206</v>
      </c>
      <c r="F370" s="75">
        <v>0</v>
      </c>
      <c r="G370" s="76">
        <v>0</v>
      </c>
      <c r="H370" s="55">
        <v>1</v>
      </c>
      <c r="I370" s="52">
        <v>0</v>
      </c>
      <c r="K370" s="56" t="str">
        <f t="shared" ref="K370" si="7">IF(ISNUMBER(SEARCH("MK_", A358)), IF(ISNUMBER(SEARCH("1", A358)), 1, IF(ISNUMBER(SEARCH("2", A358)), 2, IF(ISNUMBER(SEARCH("3", A358)), 3, IF(ISNUMBER(SEARCH("4", A358)), 4, IF(ISNUMBER(SEARCH("5", A358)), 5, "-"))))),D358)</f>
        <v>-</v>
      </c>
    </row>
    <row r="371" spans="1:11" ht="20.100000000000001" customHeight="1" x14ac:dyDescent="0.3">
      <c r="A371" s="52" t="s">
        <v>15</v>
      </c>
      <c r="B371" s="86" t="s">
        <v>1168</v>
      </c>
      <c r="C371" s="53">
        <v>7</v>
      </c>
      <c r="D371" s="54" t="s">
        <v>9</v>
      </c>
      <c r="E371" s="52" t="s">
        <v>207</v>
      </c>
      <c r="F371" s="75">
        <v>-100</v>
      </c>
      <c r="G371" s="76">
        <v>100</v>
      </c>
      <c r="H371" s="55">
        <v>1</v>
      </c>
      <c r="I371" s="52">
        <v>0</v>
      </c>
      <c r="K371" s="56" t="str">
        <f t="shared" si="6"/>
        <v>-</v>
      </c>
    </row>
    <row r="372" spans="1:11" ht="20.100000000000001" customHeight="1" x14ac:dyDescent="0.3">
      <c r="A372" s="52" t="s">
        <v>12</v>
      </c>
      <c r="B372" s="86" t="s">
        <v>658</v>
      </c>
      <c r="C372" s="53" t="s">
        <v>660</v>
      </c>
      <c r="D372" s="54" t="s">
        <v>9</v>
      </c>
      <c r="E372" s="52" t="s">
        <v>207</v>
      </c>
      <c r="F372" s="75">
        <v>-2.1999999999999999E-2</v>
      </c>
      <c r="G372" s="75">
        <v>-1.4E-2</v>
      </c>
      <c r="H372" s="55">
        <v>1</v>
      </c>
      <c r="I372" s="52">
        <v>0</v>
      </c>
      <c r="K372" s="56" t="str">
        <f t="shared" si="6"/>
        <v>-</v>
      </c>
    </row>
    <row r="373" spans="1:11" ht="20.100000000000001" customHeight="1" x14ac:dyDescent="0.3">
      <c r="A373" s="52" t="s">
        <v>825</v>
      </c>
      <c r="B373" s="86" t="s">
        <v>28</v>
      </c>
      <c r="C373" s="53" t="s">
        <v>642</v>
      </c>
      <c r="D373" s="54">
        <v>1</v>
      </c>
      <c r="E373" s="52" t="s">
        <v>208</v>
      </c>
      <c r="F373" s="75">
        <v>0</v>
      </c>
      <c r="G373" s="76">
        <v>0</v>
      </c>
      <c r="H373" s="55">
        <v>1</v>
      </c>
      <c r="I373" s="52">
        <v>0</v>
      </c>
      <c r="K373" s="56" t="str">
        <f t="shared" si="6"/>
        <v>-</v>
      </c>
    </row>
    <row r="374" spans="1:11" ht="20.100000000000001" customHeight="1" x14ac:dyDescent="0.3">
      <c r="A374" s="52" t="s">
        <v>825</v>
      </c>
      <c r="B374" s="86" t="s">
        <v>25</v>
      </c>
      <c r="C374" s="53" t="s">
        <v>652</v>
      </c>
      <c r="D374" s="54">
        <v>1</v>
      </c>
      <c r="E374" s="52" t="s">
        <v>211</v>
      </c>
      <c r="F374" s="75">
        <v>0</v>
      </c>
      <c r="G374" s="76">
        <v>0</v>
      </c>
      <c r="H374" s="55">
        <v>1</v>
      </c>
      <c r="I374" s="52">
        <v>0</v>
      </c>
      <c r="K374" s="56">
        <f t="shared" si="6"/>
        <v>2</v>
      </c>
    </row>
    <row r="375" spans="1:11" ht="20.100000000000001" customHeight="1" x14ac:dyDescent="0.3">
      <c r="A375" s="52" t="s">
        <v>15</v>
      </c>
      <c r="B375" s="86" t="s">
        <v>1168</v>
      </c>
      <c r="C375" s="53">
        <v>8</v>
      </c>
      <c r="D375" s="54" t="s">
        <v>9</v>
      </c>
      <c r="E375" s="52" t="s">
        <v>209</v>
      </c>
      <c r="F375" s="75">
        <v>-100</v>
      </c>
      <c r="G375" s="76">
        <v>100</v>
      </c>
      <c r="H375" s="55">
        <v>1</v>
      </c>
      <c r="I375" s="52">
        <v>0</v>
      </c>
      <c r="K375" s="56">
        <f t="shared" ref="K375:K419" si="8">IF(ISNUMBER(SEARCH("MK_", A363)), IF(ISNUMBER(SEARCH("1", A363)), 1, IF(ISNUMBER(SEARCH("2", A363)), 2, IF(ISNUMBER(SEARCH("3", A363)), 3, IF(ISNUMBER(SEARCH("4", A363)), 4, IF(ISNUMBER(SEARCH("5", A363)), 5, "-"))))),D363)</f>
        <v>1</v>
      </c>
    </row>
    <row r="376" spans="1:11" ht="20.100000000000001" customHeight="1" x14ac:dyDescent="0.3">
      <c r="A376" s="52" t="s">
        <v>12</v>
      </c>
      <c r="B376" s="86" t="s">
        <v>658</v>
      </c>
      <c r="C376" s="53" t="s">
        <v>661</v>
      </c>
      <c r="D376" s="54" t="s">
        <v>9</v>
      </c>
      <c r="E376" s="52" t="s">
        <v>209</v>
      </c>
      <c r="F376" s="75">
        <v>-2.1999999999999999E-2</v>
      </c>
      <c r="G376" s="75">
        <v>-1.4E-2</v>
      </c>
      <c r="H376" s="55">
        <v>1</v>
      </c>
      <c r="I376" s="52">
        <v>0</v>
      </c>
      <c r="K376" s="56" t="str">
        <f t="shared" si="8"/>
        <v>-</v>
      </c>
    </row>
    <row r="377" spans="1:11" ht="20.100000000000001" customHeight="1" x14ac:dyDescent="0.3">
      <c r="A377" s="52" t="s">
        <v>825</v>
      </c>
      <c r="B377" s="86" t="s">
        <v>28</v>
      </c>
      <c r="C377" s="53" t="s">
        <v>652</v>
      </c>
      <c r="D377" s="54">
        <v>1</v>
      </c>
      <c r="E377" s="52" t="s">
        <v>210</v>
      </c>
      <c r="F377" s="75">
        <v>0</v>
      </c>
      <c r="G377" s="76">
        <v>0</v>
      </c>
      <c r="H377" s="55">
        <v>1</v>
      </c>
      <c r="I377" s="52">
        <v>0</v>
      </c>
      <c r="K377" s="56" t="str">
        <f t="shared" si="8"/>
        <v>-</v>
      </c>
    </row>
    <row r="378" spans="1:11" ht="20.100000000000001" customHeight="1" x14ac:dyDescent="0.3">
      <c r="A378" s="52" t="s">
        <v>825</v>
      </c>
      <c r="B378" s="86" t="s">
        <v>25</v>
      </c>
      <c r="C378" s="53" t="s">
        <v>656</v>
      </c>
      <c r="D378" s="54">
        <v>4</v>
      </c>
      <c r="E378" s="52" t="s">
        <v>212</v>
      </c>
      <c r="F378" s="75">
        <v>0</v>
      </c>
      <c r="G378" s="76">
        <v>0</v>
      </c>
      <c r="H378" s="55">
        <v>1</v>
      </c>
      <c r="I378" s="52">
        <v>0</v>
      </c>
      <c r="K378" s="56" t="str">
        <f t="shared" si="8"/>
        <v>-</v>
      </c>
    </row>
    <row r="379" spans="1:11" ht="20.100000000000001" customHeight="1" x14ac:dyDescent="0.3">
      <c r="A379" s="52" t="s">
        <v>15</v>
      </c>
      <c r="B379" s="86" t="s">
        <v>1168</v>
      </c>
      <c r="C379" s="53">
        <v>9</v>
      </c>
      <c r="D379" s="54" t="s">
        <v>9</v>
      </c>
      <c r="E379" s="52" t="s">
        <v>213</v>
      </c>
      <c r="F379" s="75">
        <v>-100</v>
      </c>
      <c r="G379" s="76">
        <v>100</v>
      </c>
      <c r="H379" s="55">
        <v>1</v>
      </c>
      <c r="I379" s="52">
        <v>0</v>
      </c>
      <c r="K379" s="56">
        <f t="shared" si="8"/>
        <v>1</v>
      </c>
    </row>
    <row r="380" spans="1:11" ht="20.100000000000001" customHeight="1" x14ac:dyDescent="0.3">
      <c r="A380" s="52" t="s">
        <v>12</v>
      </c>
      <c r="B380" s="86" t="s">
        <v>658</v>
      </c>
      <c r="C380" s="53" t="s">
        <v>662</v>
      </c>
      <c r="D380" s="54" t="s">
        <v>9</v>
      </c>
      <c r="E380" s="52" t="s">
        <v>213</v>
      </c>
      <c r="F380" s="75">
        <v>1.4E-2</v>
      </c>
      <c r="G380" s="75">
        <v>2.1999999999999999E-2</v>
      </c>
      <c r="H380" s="55">
        <v>1</v>
      </c>
      <c r="I380" s="52">
        <v>0</v>
      </c>
      <c r="K380" s="56">
        <f t="shared" si="8"/>
        <v>2</v>
      </c>
    </row>
    <row r="381" spans="1:11" ht="20.100000000000001" customHeight="1" x14ac:dyDescent="0.3">
      <c r="A381" s="52" t="s">
        <v>825</v>
      </c>
      <c r="B381" s="86" t="s">
        <v>28</v>
      </c>
      <c r="C381" s="53" t="s">
        <v>656</v>
      </c>
      <c r="D381" s="54">
        <v>4</v>
      </c>
      <c r="E381" s="52" t="s">
        <v>214</v>
      </c>
      <c r="F381" s="75">
        <v>0</v>
      </c>
      <c r="G381" s="76">
        <v>0</v>
      </c>
      <c r="H381" s="55">
        <v>1</v>
      </c>
      <c r="I381" s="52">
        <v>0</v>
      </c>
      <c r="K381" s="56" t="str">
        <f t="shared" si="8"/>
        <v>-</v>
      </c>
    </row>
    <row r="382" spans="1:11" ht="20.100000000000001" customHeight="1" x14ac:dyDescent="0.3">
      <c r="A382" s="52" t="s">
        <v>826</v>
      </c>
      <c r="B382" s="86" t="s">
        <v>28</v>
      </c>
      <c r="C382" s="53" t="s">
        <v>1172</v>
      </c>
      <c r="D382" s="54" t="s">
        <v>9</v>
      </c>
      <c r="E382" s="52" t="s">
        <v>1290</v>
      </c>
      <c r="F382" s="75">
        <v>0</v>
      </c>
      <c r="G382" s="76">
        <v>0</v>
      </c>
      <c r="H382" s="55">
        <v>1</v>
      </c>
      <c r="I382" s="52">
        <v>0</v>
      </c>
      <c r="K382" s="56">
        <f t="shared" si="8"/>
        <v>1</v>
      </c>
    </row>
    <row r="383" spans="1:11" ht="20.100000000000001" customHeight="1" x14ac:dyDescent="0.3">
      <c r="A383" s="52" t="s">
        <v>610</v>
      </c>
      <c r="B383" s="86" t="s">
        <v>14</v>
      </c>
      <c r="C383" s="53" t="s">
        <v>9</v>
      </c>
      <c r="D383" s="54" t="s">
        <v>9</v>
      </c>
      <c r="E383" s="52" t="s">
        <v>215</v>
      </c>
      <c r="F383" s="75">
        <v>0</v>
      </c>
      <c r="G383" s="76">
        <v>0</v>
      </c>
      <c r="H383" s="55">
        <v>1</v>
      </c>
      <c r="I383" s="52">
        <v>0</v>
      </c>
      <c r="K383" s="56" t="str">
        <f t="shared" si="8"/>
        <v>-</v>
      </c>
    </row>
    <row r="384" spans="1:11" ht="20.100000000000001" customHeight="1" x14ac:dyDescent="0.3">
      <c r="A384" s="52" t="s">
        <v>610</v>
      </c>
      <c r="B384" s="86" t="s">
        <v>10</v>
      </c>
      <c r="C384" s="53" t="s">
        <v>1157</v>
      </c>
      <c r="D384" s="54" t="s">
        <v>9</v>
      </c>
      <c r="E384" s="52" t="s">
        <v>1142</v>
      </c>
      <c r="F384" s="75">
        <v>0.24</v>
      </c>
      <c r="G384" s="76">
        <v>0.26</v>
      </c>
      <c r="H384" s="55">
        <v>1</v>
      </c>
      <c r="I384" s="52">
        <v>0</v>
      </c>
      <c r="K384" s="56" t="str">
        <f t="shared" si="8"/>
        <v>-</v>
      </c>
    </row>
    <row r="385" spans="1:11" ht="20.100000000000001" customHeight="1" x14ac:dyDescent="0.3">
      <c r="A385" s="52" t="s">
        <v>610</v>
      </c>
      <c r="B385" s="86" t="s">
        <v>11</v>
      </c>
      <c r="C385" s="53" t="s">
        <v>9</v>
      </c>
      <c r="D385" s="54" t="s">
        <v>9</v>
      </c>
      <c r="E385" s="52" t="s">
        <v>216</v>
      </c>
      <c r="F385" s="75">
        <v>0</v>
      </c>
      <c r="G385" s="76">
        <v>0</v>
      </c>
      <c r="H385" s="55">
        <v>1</v>
      </c>
      <c r="I385" s="52">
        <v>0</v>
      </c>
      <c r="K385" s="56">
        <f t="shared" si="8"/>
        <v>1</v>
      </c>
    </row>
    <row r="386" spans="1:11" ht="20.100000000000001" customHeight="1" x14ac:dyDescent="0.3">
      <c r="A386" s="52" t="s">
        <v>825</v>
      </c>
      <c r="B386" s="86" t="s">
        <v>25</v>
      </c>
      <c r="C386" s="53">
        <v>28</v>
      </c>
      <c r="D386" s="54">
        <v>2</v>
      </c>
      <c r="E386" s="52" t="s">
        <v>663</v>
      </c>
      <c r="F386" s="75">
        <v>0</v>
      </c>
      <c r="G386" s="76">
        <v>0</v>
      </c>
      <c r="H386" s="55">
        <v>1</v>
      </c>
      <c r="I386" s="52">
        <v>0</v>
      </c>
      <c r="K386" s="56">
        <f t="shared" si="8"/>
        <v>1</v>
      </c>
    </row>
    <row r="387" spans="1:11" ht="20.100000000000001" customHeight="1" x14ac:dyDescent="0.3">
      <c r="A387" s="52" t="s">
        <v>825</v>
      </c>
      <c r="B387" s="86" t="s">
        <v>25</v>
      </c>
      <c r="C387" s="53">
        <v>8</v>
      </c>
      <c r="D387" s="54">
        <v>1</v>
      </c>
      <c r="E387" s="52" t="s">
        <v>663</v>
      </c>
      <c r="F387" s="75">
        <v>0</v>
      </c>
      <c r="G387" s="76">
        <v>0</v>
      </c>
      <c r="H387" s="55">
        <v>1</v>
      </c>
      <c r="I387" s="52">
        <v>0</v>
      </c>
      <c r="K387" s="56" t="str">
        <f t="shared" si="8"/>
        <v>-</v>
      </c>
    </row>
    <row r="388" spans="1:11" ht="20.100000000000001" customHeight="1" x14ac:dyDescent="0.3">
      <c r="A388" s="52" t="s">
        <v>826</v>
      </c>
      <c r="B388" s="86" t="s">
        <v>25</v>
      </c>
      <c r="C388" s="53">
        <v>128</v>
      </c>
      <c r="D388" s="54" t="s">
        <v>9</v>
      </c>
      <c r="E388" s="52" t="s">
        <v>663</v>
      </c>
      <c r="F388" s="75">
        <v>0</v>
      </c>
      <c r="G388" s="76">
        <v>0</v>
      </c>
      <c r="H388" s="55">
        <v>1</v>
      </c>
      <c r="I388" s="52">
        <v>0</v>
      </c>
      <c r="K388" s="56" t="str">
        <f t="shared" si="8"/>
        <v>-</v>
      </c>
    </row>
    <row r="389" spans="1:11" ht="20.100000000000001" customHeight="1" x14ac:dyDescent="0.3">
      <c r="A389" s="52" t="s">
        <v>15</v>
      </c>
      <c r="B389" s="86" t="s">
        <v>1167</v>
      </c>
      <c r="C389" s="53" t="s">
        <v>9</v>
      </c>
      <c r="D389" s="54" t="s">
        <v>9</v>
      </c>
      <c r="E389" s="52" t="s">
        <v>217</v>
      </c>
      <c r="F389" s="75">
        <v>0.24</v>
      </c>
      <c r="G389" s="76">
        <v>0.26</v>
      </c>
      <c r="H389" s="55">
        <v>1</v>
      </c>
      <c r="I389" s="52">
        <v>0</v>
      </c>
      <c r="K389" s="56">
        <f t="shared" si="8"/>
        <v>1</v>
      </c>
    </row>
    <row r="390" spans="1:11" ht="20.100000000000001" customHeight="1" x14ac:dyDescent="0.3">
      <c r="A390" s="52" t="s">
        <v>826</v>
      </c>
      <c r="B390" s="86" t="s">
        <v>28</v>
      </c>
      <c r="C390" s="53">
        <v>128</v>
      </c>
      <c r="D390" s="54" t="s">
        <v>9</v>
      </c>
      <c r="E390" s="52" t="s">
        <v>664</v>
      </c>
      <c r="F390" s="75">
        <v>0</v>
      </c>
      <c r="G390" s="76">
        <v>0</v>
      </c>
      <c r="H390" s="55">
        <v>1</v>
      </c>
      <c r="I390" s="52">
        <v>0</v>
      </c>
      <c r="K390" s="56">
        <f t="shared" si="8"/>
        <v>4</v>
      </c>
    </row>
    <row r="391" spans="1:11" ht="20.100000000000001" customHeight="1" x14ac:dyDescent="0.3">
      <c r="A391" s="52" t="s">
        <v>825</v>
      </c>
      <c r="B391" s="86" t="s">
        <v>28</v>
      </c>
      <c r="C391" s="53">
        <v>8</v>
      </c>
      <c r="D391" s="54">
        <v>1</v>
      </c>
      <c r="E391" s="52" t="s">
        <v>664</v>
      </c>
      <c r="F391" s="75">
        <v>0</v>
      </c>
      <c r="G391" s="76">
        <v>0</v>
      </c>
      <c r="H391" s="55">
        <v>1</v>
      </c>
      <c r="I391" s="52">
        <v>0</v>
      </c>
      <c r="K391" s="56" t="str">
        <f t="shared" si="8"/>
        <v>-</v>
      </c>
    </row>
    <row r="392" spans="1:11" ht="20.100000000000001" customHeight="1" x14ac:dyDescent="0.3">
      <c r="A392" s="52" t="s">
        <v>825</v>
      </c>
      <c r="B392" s="86" t="s">
        <v>28</v>
      </c>
      <c r="C392" s="53">
        <v>28</v>
      </c>
      <c r="D392" s="54">
        <v>2</v>
      </c>
      <c r="E392" s="52" t="s">
        <v>664</v>
      </c>
      <c r="F392" s="75">
        <v>0</v>
      </c>
      <c r="G392" s="76">
        <v>0</v>
      </c>
      <c r="H392" s="55">
        <v>1</v>
      </c>
      <c r="I392" s="52">
        <v>0</v>
      </c>
      <c r="K392" s="56" t="str">
        <f t="shared" si="8"/>
        <v>-</v>
      </c>
    </row>
    <row r="393" spans="1:11" ht="20.100000000000001" customHeight="1" x14ac:dyDescent="0.3">
      <c r="A393" s="52" t="s">
        <v>826</v>
      </c>
      <c r="B393" s="86" t="s">
        <v>25</v>
      </c>
      <c r="C393" s="53" t="s">
        <v>1172</v>
      </c>
      <c r="D393" s="54" t="s">
        <v>9</v>
      </c>
      <c r="E393" s="52" t="s">
        <v>1293</v>
      </c>
      <c r="F393" s="75">
        <v>0</v>
      </c>
      <c r="G393" s="76">
        <v>0</v>
      </c>
      <c r="H393" s="55">
        <v>1</v>
      </c>
      <c r="I393" s="52">
        <v>0</v>
      </c>
      <c r="K393" s="56">
        <f t="shared" si="8"/>
        <v>4</v>
      </c>
    </row>
    <row r="394" spans="1:11" ht="20.100000000000001" customHeight="1" x14ac:dyDescent="0.3">
      <c r="A394" s="52" t="s">
        <v>825</v>
      </c>
      <c r="B394" s="86" t="s">
        <v>25</v>
      </c>
      <c r="C394" s="53" t="s">
        <v>642</v>
      </c>
      <c r="D394" s="54">
        <v>1</v>
      </c>
      <c r="E394" s="52" t="s">
        <v>218</v>
      </c>
      <c r="F394" s="75">
        <v>0</v>
      </c>
      <c r="G394" s="76">
        <v>0</v>
      </c>
      <c r="H394" s="55">
        <v>1</v>
      </c>
      <c r="I394" s="52">
        <v>0</v>
      </c>
      <c r="K394" s="56" t="str">
        <f t="shared" si="8"/>
        <v>-</v>
      </c>
    </row>
    <row r="395" spans="1:11" ht="20.100000000000001" customHeight="1" x14ac:dyDescent="0.3">
      <c r="A395" s="52" t="s">
        <v>15</v>
      </c>
      <c r="B395" s="86" t="s">
        <v>1168</v>
      </c>
      <c r="C395" s="53">
        <v>10</v>
      </c>
      <c r="D395" s="54" t="s">
        <v>9</v>
      </c>
      <c r="E395" s="52" t="s">
        <v>219</v>
      </c>
      <c r="F395" s="75">
        <v>-100</v>
      </c>
      <c r="G395" s="76">
        <v>100</v>
      </c>
      <c r="H395" s="55">
        <v>1</v>
      </c>
      <c r="I395" s="52">
        <v>0</v>
      </c>
      <c r="K395" s="56" t="str">
        <f t="shared" si="8"/>
        <v>-</v>
      </c>
    </row>
    <row r="396" spans="1:11" ht="20.100000000000001" customHeight="1" x14ac:dyDescent="0.3">
      <c r="A396" s="52" t="s">
        <v>12</v>
      </c>
      <c r="B396" s="86" t="s">
        <v>658</v>
      </c>
      <c r="C396" s="53" t="s">
        <v>665</v>
      </c>
      <c r="D396" s="54" t="s">
        <v>9</v>
      </c>
      <c r="E396" s="52" t="s">
        <v>219</v>
      </c>
      <c r="F396" s="75">
        <v>-5.5</v>
      </c>
      <c r="G396" s="76">
        <v>-4.5</v>
      </c>
      <c r="H396" s="55">
        <v>1</v>
      </c>
      <c r="I396" s="52">
        <v>0</v>
      </c>
      <c r="K396" s="56" t="str">
        <f t="shared" si="8"/>
        <v>-</v>
      </c>
    </row>
    <row r="397" spans="1:11" ht="20.100000000000001" customHeight="1" x14ac:dyDescent="0.3">
      <c r="A397" s="52" t="s">
        <v>825</v>
      </c>
      <c r="B397" s="86" t="s">
        <v>28</v>
      </c>
      <c r="C397" s="53" t="s">
        <v>642</v>
      </c>
      <c r="D397" s="54">
        <v>1</v>
      </c>
      <c r="E397" s="52" t="s">
        <v>220</v>
      </c>
      <c r="F397" s="75">
        <v>0</v>
      </c>
      <c r="G397" s="76">
        <v>0</v>
      </c>
      <c r="H397" s="55">
        <v>1</v>
      </c>
      <c r="I397" s="52">
        <v>0</v>
      </c>
      <c r="K397" s="56" t="str">
        <f t="shared" si="8"/>
        <v>-</v>
      </c>
    </row>
    <row r="398" spans="1:11" ht="20.100000000000001" customHeight="1" x14ac:dyDescent="0.3">
      <c r="A398" s="52" t="s">
        <v>825</v>
      </c>
      <c r="B398" s="86" t="s">
        <v>25</v>
      </c>
      <c r="C398" s="53" t="s">
        <v>652</v>
      </c>
      <c r="D398" s="54">
        <v>1</v>
      </c>
      <c r="E398" s="52" t="s">
        <v>221</v>
      </c>
      <c r="F398" s="75">
        <v>0</v>
      </c>
      <c r="G398" s="76">
        <v>0</v>
      </c>
      <c r="H398" s="55">
        <v>1</v>
      </c>
      <c r="I398" s="52">
        <v>0</v>
      </c>
      <c r="K398" s="56">
        <f t="shared" si="8"/>
        <v>2</v>
      </c>
    </row>
    <row r="399" spans="1:11" ht="20.100000000000001" customHeight="1" x14ac:dyDescent="0.3">
      <c r="A399" s="52" t="s">
        <v>15</v>
      </c>
      <c r="B399" s="86" t="s">
        <v>1168</v>
      </c>
      <c r="C399" s="53">
        <v>11</v>
      </c>
      <c r="D399" s="54" t="s">
        <v>9</v>
      </c>
      <c r="E399" s="52" t="s">
        <v>222</v>
      </c>
      <c r="F399" s="75">
        <v>-100</v>
      </c>
      <c r="G399" s="76">
        <v>100</v>
      </c>
      <c r="H399" s="55">
        <v>1</v>
      </c>
      <c r="I399" s="52">
        <v>0</v>
      </c>
      <c r="K399" s="56">
        <f t="shared" si="8"/>
        <v>1</v>
      </c>
    </row>
    <row r="400" spans="1:11" ht="20.100000000000001" customHeight="1" x14ac:dyDescent="0.3">
      <c r="A400" s="52" t="s">
        <v>12</v>
      </c>
      <c r="B400" s="86" t="s">
        <v>658</v>
      </c>
      <c r="C400" s="53" t="s">
        <v>666</v>
      </c>
      <c r="D400" s="54" t="s">
        <v>9</v>
      </c>
      <c r="E400" s="52" t="s">
        <v>222</v>
      </c>
      <c r="F400" s="75">
        <v>-5.5</v>
      </c>
      <c r="G400" s="76">
        <v>-4.5</v>
      </c>
      <c r="H400" s="55">
        <v>1</v>
      </c>
      <c r="I400" s="52">
        <v>0</v>
      </c>
      <c r="K400" s="56" t="str">
        <f t="shared" si="8"/>
        <v>-</v>
      </c>
    </row>
    <row r="401" spans="1:11" ht="20.100000000000001" customHeight="1" x14ac:dyDescent="0.3">
      <c r="A401" s="52" t="s">
        <v>825</v>
      </c>
      <c r="B401" s="86" t="s">
        <v>28</v>
      </c>
      <c r="C401" s="53" t="s">
        <v>652</v>
      </c>
      <c r="D401" s="54">
        <v>1</v>
      </c>
      <c r="E401" s="52" t="s">
        <v>223</v>
      </c>
      <c r="F401" s="75">
        <v>0</v>
      </c>
      <c r="G401" s="76">
        <v>0</v>
      </c>
      <c r="H401" s="55">
        <v>1</v>
      </c>
      <c r="I401" s="52">
        <v>0</v>
      </c>
      <c r="K401" s="56" t="str">
        <f t="shared" si="8"/>
        <v>-</v>
      </c>
    </row>
    <row r="402" spans="1:11" ht="20.100000000000001" customHeight="1" x14ac:dyDescent="0.3">
      <c r="A402" s="52" t="s">
        <v>825</v>
      </c>
      <c r="B402" s="86" t="s">
        <v>25</v>
      </c>
      <c r="C402" s="53" t="s">
        <v>656</v>
      </c>
      <c r="D402" s="54">
        <v>4</v>
      </c>
      <c r="E402" s="52" t="s">
        <v>224</v>
      </c>
      <c r="F402" s="75">
        <v>0</v>
      </c>
      <c r="G402" s="76">
        <v>0</v>
      </c>
      <c r="H402" s="55">
        <v>1</v>
      </c>
      <c r="I402" s="52">
        <v>0</v>
      </c>
      <c r="K402" s="56" t="str">
        <f t="shared" si="8"/>
        <v>-</v>
      </c>
    </row>
    <row r="403" spans="1:11" ht="20.100000000000001" customHeight="1" x14ac:dyDescent="0.3">
      <c r="A403" s="52" t="s">
        <v>15</v>
      </c>
      <c r="B403" s="86" t="s">
        <v>1168</v>
      </c>
      <c r="C403" s="53">
        <v>12</v>
      </c>
      <c r="D403" s="54" t="s">
        <v>9</v>
      </c>
      <c r="E403" s="52" t="s">
        <v>225</v>
      </c>
      <c r="F403" s="75">
        <v>-100</v>
      </c>
      <c r="G403" s="76">
        <v>100</v>
      </c>
      <c r="H403" s="55">
        <v>1</v>
      </c>
      <c r="I403" s="52">
        <v>0</v>
      </c>
      <c r="K403" s="56">
        <f t="shared" si="8"/>
        <v>1</v>
      </c>
    </row>
    <row r="404" spans="1:11" ht="20.100000000000001" customHeight="1" x14ac:dyDescent="0.3">
      <c r="A404" s="52" t="s">
        <v>12</v>
      </c>
      <c r="B404" s="86" t="s">
        <v>658</v>
      </c>
      <c r="C404" s="53" t="s">
        <v>667</v>
      </c>
      <c r="D404" s="54" t="s">
        <v>9</v>
      </c>
      <c r="E404" s="52" t="s">
        <v>225</v>
      </c>
      <c r="F404" s="75">
        <v>4.5</v>
      </c>
      <c r="G404" s="76">
        <v>5.5</v>
      </c>
      <c r="H404" s="55">
        <v>1</v>
      </c>
      <c r="I404" s="52">
        <v>0</v>
      </c>
      <c r="K404" s="56">
        <f t="shared" si="8"/>
        <v>2</v>
      </c>
    </row>
    <row r="405" spans="1:11" ht="20.100000000000001" customHeight="1" x14ac:dyDescent="0.3">
      <c r="A405" s="52" t="s">
        <v>825</v>
      </c>
      <c r="B405" s="86" t="s">
        <v>28</v>
      </c>
      <c r="C405" s="53" t="s">
        <v>656</v>
      </c>
      <c r="D405" s="54">
        <v>4</v>
      </c>
      <c r="E405" s="52" t="s">
        <v>226</v>
      </c>
      <c r="F405" s="75">
        <v>0</v>
      </c>
      <c r="G405" s="76">
        <v>0</v>
      </c>
      <c r="H405" s="55">
        <v>1</v>
      </c>
      <c r="I405" s="52">
        <v>0</v>
      </c>
      <c r="K405" s="56" t="str">
        <f t="shared" si="8"/>
        <v>-</v>
      </c>
    </row>
    <row r="406" spans="1:11" ht="20.100000000000001" customHeight="1" x14ac:dyDescent="0.3">
      <c r="A406" s="52" t="s">
        <v>610</v>
      </c>
      <c r="B406" s="86" t="s">
        <v>14</v>
      </c>
      <c r="C406" s="53" t="s">
        <v>9</v>
      </c>
      <c r="D406" s="54" t="s">
        <v>9</v>
      </c>
      <c r="E406" s="52" t="s">
        <v>227</v>
      </c>
      <c r="F406" s="75">
        <v>0</v>
      </c>
      <c r="G406" s="76">
        <v>0</v>
      </c>
      <c r="H406" s="55">
        <v>1</v>
      </c>
      <c r="I406" s="52">
        <v>0</v>
      </c>
      <c r="K406" s="56">
        <f t="shared" si="8"/>
        <v>1</v>
      </c>
    </row>
    <row r="407" spans="1:11" ht="20.100000000000001" customHeight="1" x14ac:dyDescent="0.3">
      <c r="A407" s="52" t="s">
        <v>826</v>
      </c>
      <c r="B407" s="86" t="s">
        <v>28</v>
      </c>
      <c r="C407" s="53" t="s">
        <v>1172</v>
      </c>
      <c r="D407" s="54" t="s">
        <v>9</v>
      </c>
      <c r="E407" s="52" t="s">
        <v>1294</v>
      </c>
      <c r="F407" s="75">
        <v>0</v>
      </c>
      <c r="G407" s="76">
        <v>0</v>
      </c>
      <c r="H407" s="55">
        <v>1</v>
      </c>
      <c r="I407" s="52">
        <v>0</v>
      </c>
      <c r="K407" s="56" t="str">
        <f t="shared" si="8"/>
        <v>-</v>
      </c>
    </row>
    <row r="408" spans="1:11" ht="20.100000000000001" customHeight="1" x14ac:dyDescent="0.3">
      <c r="A408" s="52" t="s">
        <v>610</v>
      </c>
      <c r="B408" s="86" t="s">
        <v>10</v>
      </c>
      <c r="C408" s="53" t="s">
        <v>882</v>
      </c>
      <c r="D408" s="54" t="s">
        <v>9</v>
      </c>
      <c r="E408" s="52" t="s">
        <v>1207</v>
      </c>
      <c r="F408" s="75">
        <v>0.24</v>
      </c>
      <c r="G408" s="76">
        <v>0.26</v>
      </c>
      <c r="H408" s="55">
        <v>1</v>
      </c>
      <c r="I408" s="52">
        <v>0</v>
      </c>
      <c r="K408" s="56" t="str">
        <f t="shared" si="8"/>
        <v>-</v>
      </c>
    </row>
    <row r="409" spans="1:11" ht="20.100000000000001" customHeight="1" x14ac:dyDescent="0.3">
      <c r="A409" s="52" t="s">
        <v>610</v>
      </c>
      <c r="B409" s="86" t="s">
        <v>11</v>
      </c>
      <c r="C409" s="53" t="s">
        <v>9</v>
      </c>
      <c r="D409" s="54" t="s">
        <v>9</v>
      </c>
      <c r="E409" s="52" t="s">
        <v>1208</v>
      </c>
      <c r="F409" s="75">
        <v>0</v>
      </c>
      <c r="G409" s="76">
        <v>0</v>
      </c>
      <c r="H409" s="55">
        <v>1</v>
      </c>
      <c r="I409" s="52">
        <v>0</v>
      </c>
      <c r="K409" s="56">
        <f t="shared" si="8"/>
        <v>1</v>
      </c>
    </row>
    <row r="410" spans="1:11" ht="20.100000000000001" customHeight="1" x14ac:dyDescent="0.3">
      <c r="A410" s="52" t="s">
        <v>825</v>
      </c>
      <c r="B410" s="86" t="s">
        <v>25</v>
      </c>
      <c r="C410" s="53">
        <v>28</v>
      </c>
      <c r="D410" s="54">
        <v>2</v>
      </c>
      <c r="E410" s="52" t="s">
        <v>1209</v>
      </c>
      <c r="F410" s="75">
        <v>0</v>
      </c>
      <c r="G410" s="76">
        <v>0</v>
      </c>
      <c r="H410" s="55">
        <v>1</v>
      </c>
      <c r="I410" s="52">
        <v>0</v>
      </c>
      <c r="K410" s="56">
        <f t="shared" si="8"/>
        <v>1</v>
      </c>
    </row>
    <row r="411" spans="1:11" ht="20.100000000000001" customHeight="1" x14ac:dyDescent="0.3">
      <c r="A411" s="52" t="s">
        <v>825</v>
      </c>
      <c r="B411" s="86" t="s">
        <v>25</v>
      </c>
      <c r="C411" s="53">
        <v>8</v>
      </c>
      <c r="D411" s="54">
        <v>1</v>
      </c>
      <c r="E411" s="52" t="s">
        <v>1209</v>
      </c>
      <c r="F411" s="75">
        <v>0</v>
      </c>
      <c r="G411" s="76">
        <v>0</v>
      </c>
      <c r="H411" s="55">
        <v>1</v>
      </c>
      <c r="I411" s="52">
        <v>0</v>
      </c>
      <c r="K411" s="56" t="str">
        <f t="shared" si="8"/>
        <v>-</v>
      </c>
    </row>
    <row r="412" spans="1:11" ht="20.100000000000001" customHeight="1" x14ac:dyDescent="0.3">
      <c r="A412" s="52" t="s">
        <v>826</v>
      </c>
      <c r="B412" s="86" t="s">
        <v>25</v>
      </c>
      <c r="C412" s="53">
        <v>128</v>
      </c>
      <c r="D412" s="54" t="s">
        <v>9</v>
      </c>
      <c r="E412" s="52" t="s">
        <v>1209</v>
      </c>
      <c r="F412" s="75">
        <v>0</v>
      </c>
      <c r="G412" s="76">
        <v>0</v>
      </c>
      <c r="H412" s="55">
        <v>1</v>
      </c>
      <c r="I412" s="52">
        <v>0</v>
      </c>
      <c r="K412" s="56" t="str">
        <f t="shared" si="8"/>
        <v>-</v>
      </c>
    </row>
    <row r="413" spans="1:11" ht="20.100000000000001" customHeight="1" x14ac:dyDescent="0.3">
      <c r="A413" s="52" t="s">
        <v>15</v>
      </c>
      <c r="B413" s="86" t="s">
        <v>1167</v>
      </c>
      <c r="C413" s="53" t="s">
        <v>9</v>
      </c>
      <c r="D413" s="54" t="s">
        <v>9</v>
      </c>
      <c r="E413" s="52" t="s">
        <v>1210</v>
      </c>
      <c r="F413" s="75">
        <v>0.14000000000000001</v>
      </c>
      <c r="G413" s="76">
        <v>0.16</v>
      </c>
      <c r="H413" s="55">
        <v>1</v>
      </c>
      <c r="I413" s="52">
        <v>0</v>
      </c>
      <c r="K413" s="56">
        <f t="shared" si="8"/>
        <v>1</v>
      </c>
    </row>
    <row r="414" spans="1:11" ht="20.100000000000001" customHeight="1" x14ac:dyDescent="0.3">
      <c r="A414" s="52" t="s">
        <v>826</v>
      </c>
      <c r="B414" s="86" t="s">
        <v>28</v>
      </c>
      <c r="C414" s="53">
        <v>128</v>
      </c>
      <c r="D414" s="54" t="s">
        <v>9</v>
      </c>
      <c r="E414" s="52" t="s">
        <v>1211</v>
      </c>
      <c r="F414" s="75">
        <v>0</v>
      </c>
      <c r="G414" s="76">
        <v>0</v>
      </c>
      <c r="H414" s="55">
        <v>1</v>
      </c>
      <c r="I414" s="52">
        <v>0</v>
      </c>
      <c r="K414" s="56">
        <f t="shared" si="8"/>
        <v>4</v>
      </c>
    </row>
    <row r="415" spans="1:11" ht="20.100000000000001" customHeight="1" x14ac:dyDescent="0.3">
      <c r="A415" s="52" t="s">
        <v>825</v>
      </c>
      <c r="B415" s="86" t="s">
        <v>28</v>
      </c>
      <c r="C415" s="53">
        <v>8</v>
      </c>
      <c r="D415" s="54">
        <v>1</v>
      </c>
      <c r="E415" s="52" t="s">
        <v>1211</v>
      </c>
      <c r="F415" s="75">
        <v>0</v>
      </c>
      <c r="G415" s="76">
        <v>0</v>
      </c>
      <c r="H415" s="55">
        <v>1</v>
      </c>
      <c r="I415" s="52">
        <v>0</v>
      </c>
      <c r="K415" s="56" t="str">
        <f t="shared" si="8"/>
        <v>-</v>
      </c>
    </row>
    <row r="416" spans="1:11" ht="20.100000000000001" customHeight="1" x14ac:dyDescent="0.3">
      <c r="A416" s="52" t="s">
        <v>825</v>
      </c>
      <c r="B416" s="86" t="s">
        <v>28</v>
      </c>
      <c r="C416" s="53">
        <v>28</v>
      </c>
      <c r="D416" s="54">
        <v>2</v>
      </c>
      <c r="E416" s="52" t="s">
        <v>1211</v>
      </c>
      <c r="F416" s="75">
        <v>0</v>
      </c>
      <c r="G416" s="76">
        <v>0</v>
      </c>
      <c r="H416" s="55">
        <v>1</v>
      </c>
      <c r="I416" s="52">
        <v>0</v>
      </c>
      <c r="K416" s="56" t="str">
        <f t="shared" si="8"/>
        <v>-</v>
      </c>
    </row>
    <row r="417" spans="1:11" ht="20.100000000000001" customHeight="1" x14ac:dyDescent="0.3">
      <c r="A417" s="52" t="s">
        <v>826</v>
      </c>
      <c r="B417" s="86" t="s">
        <v>25</v>
      </c>
      <c r="C417" s="53" t="s">
        <v>1172</v>
      </c>
      <c r="D417" s="54" t="s">
        <v>9</v>
      </c>
      <c r="E417" s="52" t="s">
        <v>1291</v>
      </c>
      <c r="F417" s="75">
        <v>0</v>
      </c>
      <c r="G417" s="76">
        <v>0</v>
      </c>
      <c r="H417" s="55">
        <v>1</v>
      </c>
      <c r="I417" s="52">
        <v>0</v>
      </c>
      <c r="K417" s="56">
        <f t="shared" si="8"/>
        <v>4</v>
      </c>
    </row>
    <row r="418" spans="1:11" ht="20.100000000000001" customHeight="1" x14ac:dyDescent="0.3">
      <c r="A418" s="52" t="s">
        <v>825</v>
      </c>
      <c r="B418" s="86" t="s">
        <v>25</v>
      </c>
      <c r="C418" s="53" t="s">
        <v>642</v>
      </c>
      <c r="D418" s="54">
        <v>1</v>
      </c>
      <c r="E418" s="52" t="s">
        <v>1212</v>
      </c>
      <c r="F418" s="75">
        <v>0</v>
      </c>
      <c r="G418" s="76">
        <v>0</v>
      </c>
      <c r="H418" s="55">
        <v>1</v>
      </c>
      <c r="I418" s="52">
        <v>0</v>
      </c>
      <c r="K418" s="56" t="str">
        <f t="shared" si="8"/>
        <v>-</v>
      </c>
    </row>
    <row r="419" spans="1:11" ht="20.100000000000001" customHeight="1" x14ac:dyDescent="0.3">
      <c r="A419" s="52" t="s">
        <v>15</v>
      </c>
      <c r="B419" s="86" t="s">
        <v>1168</v>
      </c>
      <c r="C419" s="53">
        <v>10</v>
      </c>
      <c r="D419" s="54" t="s">
        <v>9</v>
      </c>
      <c r="E419" s="52" t="s">
        <v>1213</v>
      </c>
      <c r="F419" s="75">
        <v>-100</v>
      </c>
      <c r="G419" s="76">
        <v>100</v>
      </c>
      <c r="H419" s="55">
        <v>1</v>
      </c>
      <c r="I419" s="52">
        <v>0</v>
      </c>
      <c r="K419" s="56" t="str">
        <f t="shared" si="8"/>
        <v>-</v>
      </c>
    </row>
    <row r="420" spans="1:11" ht="20.100000000000001" customHeight="1" x14ac:dyDescent="0.3">
      <c r="A420" s="52" t="s">
        <v>12</v>
      </c>
      <c r="B420" s="86" t="s">
        <v>658</v>
      </c>
      <c r="C420" s="53" t="s">
        <v>665</v>
      </c>
      <c r="D420" s="54" t="s">
        <v>9</v>
      </c>
      <c r="E420" s="52" t="s">
        <v>1213</v>
      </c>
      <c r="F420" s="75">
        <v>-3.5</v>
      </c>
      <c r="G420" s="76">
        <v>-2.5</v>
      </c>
      <c r="H420" s="55">
        <v>1</v>
      </c>
      <c r="I420" s="52">
        <v>0</v>
      </c>
      <c r="K420" s="56" t="str">
        <f t="shared" ref="K420:K482" si="9">IF(ISNUMBER(SEARCH("MK_", A408)), IF(ISNUMBER(SEARCH("1", A408)), 1, IF(ISNUMBER(SEARCH("2", A408)), 2, IF(ISNUMBER(SEARCH("3", A408)), 3, IF(ISNUMBER(SEARCH("4", A408)), 4, IF(ISNUMBER(SEARCH("5", A408)), 5, "-"))))),D408)</f>
        <v>-</v>
      </c>
    </row>
    <row r="421" spans="1:11" ht="20.100000000000001" customHeight="1" x14ac:dyDescent="0.3">
      <c r="A421" s="52" t="s">
        <v>825</v>
      </c>
      <c r="B421" s="86" t="s">
        <v>28</v>
      </c>
      <c r="C421" s="53" t="s">
        <v>642</v>
      </c>
      <c r="D421" s="54">
        <v>1</v>
      </c>
      <c r="E421" s="52" t="s">
        <v>1214</v>
      </c>
      <c r="F421" s="75">
        <v>0</v>
      </c>
      <c r="G421" s="76">
        <v>0</v>
      </c>
      <c r="H421" s="55">
        <v>1</v>
      </c>
      <c r="I421" s="52">
        <v>0</v>
      </c>
      <c r="K421" s="56" t="str">
        <f t="shared" si="9"/>
        <v>-</v>
      </c>
    </row>
    <row r="422" spans="1:11" ht="20.100000000000001" customHeight="1" x14ac:dyDescent="0.3">
      <c r="A422" s="52" t="s">
        <v>825</v>
      </c>
      <c r="B422" s="86" t="s">
        <v>25</v>
      </c>
      <c r="C422" s="53" t="s">
        <v>652</v>
      </c>
      <c r="D422" s="54">
        <v>1</v>
      </c>
      <c r="E422" s="52" t="s">
        <v>1215</v>
      </c>
      <c r="F422" s="75">
        <v>0</v>
      </c>
      <c r="G422" s="76">
        <v>0</v>
      </c>
      <c r="H422" s="55">
        <v>1</v>
      </c>
      <c r="I422" s="52">
        <v>0</v>
      </c>
      <c r="K422" s="56">
        <f t="shared" si="9"/>
        <v>2</v>
      </c>
    </row>
    <row r="423" spans="1:11" ht="20.100000000000001" customHeight="1" x14ac:dyDescent="0.3">
      <c r="A423" s="52" t="s">
        <v>15</v>
      </c>
      <c r="B423" s="86" t="s">
        <v>1168</v>
      </c>
      <c r="C423" s="53">
        <v>11</v>
      </c>
      <c r="D423" s="54" t="s">
        <v>9</v>
      </c>
      <c r="E423" s="52" t="s">
        <v>1216</v>
      </c>
      <c r="F423" s="75">
        <v>-100</v>
      </c>
      <c r="G423" s="76">
        <v>100</v>
      </c>
      <c r="H423" s="55">
        <v>1</v>
      </c>
      <c r="I423" s="52">
        <v>0</v>
      </c>
      <c r="K423" s="56">
        <f t="shared" si="9"/>
        <v>1</v>
      </c>
    </row>
    <row r="424" spans="1:11" ht="20.100000000000001" customHeight="1" x14ac:dyDescent="0.3">
      <c r="A424" s="52" t="s">
        <v>12</v>
      </c>
      <c r="B424" s="86" t="s">
        <v>658</v>
      </c>
      <c r="C424" s="53" t="s">
        <v>666</v>
      </c>
      <c r="D424" s="54" t="s">
        <v>9</v>
      </c>
      <c r="E424" s="52" t="s">
        <v>1216</v>
      </c>
      <c r="F424" s="75">
        <v>-3.5</v>
      </c>
      <c r="G424" s="76">
        <v>-2.5</v>
      </c>
      <c r="H424" s="55">
        <v>1</v>
      </c>
      <c r="I424" s="52">
        <v>0</v>
      </c>
      <c r="K424" s="56" t="str">
        <f t="shared" si="9"/>
        <v>-</v>
      </c>
    </row>
    <row r="425" spans="1:11" ht="20.100000000000001" customHeight="1" x14ac:dyDescent="0.3">
      <c r="A425" s="52" t="s">
        <v>825</v>
      </c>
      <c r="B425" s="86" t="s">
        <v>28</v>
      </c>
      <c r="C425" s="53" t="s">
        <v>652</v>
      </c>
      <c r="D425" s="54">
        <v>1</v>
      </c>
      <c r="E425" s="52" t="s">
        <v>1217</v>
      </c>
      <c r="F425" s="75">
        <v>0</v>
      </c>
      <c r="G425" s="76">
        <v>0</v>
      </c>
      <c r="H425" s="55">
        <v>1</v>
      </c>
      <c r="I425" s="52">
        <v>0</v>
      </c>
      <c r="K425" s="56" t="str">
        <f t="shared" si="9"/>
        <v>-</v>
      </c>
    </row>
    <row r="426" spans="1:11" ht="20.100000000000001" customHeight="1" x14ac:dyDescent="0.3">
      <c r="A426" s="52" t="s">
        <v>825</v>
      </c>
      <c r="B426" s="86" t="s">
        <v>25</v>
      </c>
      <c r="C426" s="53" t="s">
        <v>656</v>
      </c>
      <c r="D426" s="54">
        <v>4</v>
      </c>
      <c r="E426" s="52" t="s">
        <v>1218</v>
      </c>
      <c r="F426" s="75">
        <v>0</v>
      </c>
      <c r="G426" s="76">
        <v>0</v>
      </c>
      <c r="H426" s="55">
        <v>1</v>
      </c>
      <c r="I426" s="52">
        <v>0</v>
      </c>
      <c r="K426" s="56" t="str">
        <f t="shared" si="9"/>
        <v>-</v>
      </c>
    </row>
    <row r="427" spans="1:11" ht="20.100000000000001" customHeight="1" x14ac:dyDescent="0.3">
      <c r="A427" s="52" t="s">
        <v>15</v>
      </c>
      <c r="B427" s="86" t="s">
        <v>1168</v>
      </c>
      <c r="C427" s="53">
        <v>12</v>
      </c>
      <c r="D427" s="54" t="s">
        <v>9</v>
      </c>
      <c r="E427" s="52" t="s">
        <v>1219</v>
      </c>
      <c r="F427" s="75">
        <v>-100</v>
      </c>
      <c r="G427" s="76">
        <v>100</v>
      </c>
      <c r="H427" s="55">
        <v>1</v>
      </c>
      <c r="I427" s="52">
        <v>0</v>
      </c>
      <c r="K427" s="56">
        <f t="shared" si="9"/>
        <v>1</v>
      </c>
    </row>
    <row r="428" spans="1:11" ht="20.100000000000001" customHeight="1" x14ac:dyDescent="0.3">
      <c r="A428" s="52" t="s">
        <v>12</v>
      </c>
      <c r="B428" s="86" t="s">
        <v>658</v>
      </c>
      <c r="C428" s="53" t="s">
        <v>667</v>
      </c>
      <c r="D428" s="54" t="s">
        <v>9</v>
      </c>
      <c r="E428" s="52" t="s">
        <v>1219</v>
      </c>
      <c r="F428" s="75">
        <v>2.7</v>
      </c>
      <c r="G428" s="76">
        <v>3.3</v>
      </c>
      <c r="H428" s="55">
        <v>1</v>
      </c>
      <c r="I428" s="52">
        <v>0</v>
      </c>
      <c r="K428" s="56">
        <f t="shared" si="9"/>
        <v>2</v>
      </c>
    </row>
    <row r="429" spans="1:11" ht="20.100000000000001" customHeight="1" x14ac:dyDescent="0.3">
      <c r="A429" s="52" t="s">
        <v>825</v>
      </c>
      <c r="B429" s="86" t="s">
        <v>28</v>
      </c>
      <c r="C429" s="53" t="s">
        <v>656</v>
      </c>
      <c r="D429" s="54">
        <v>4</v>
      </c>
      <c r="E429" s="52" t="s">
        <v>1220</v>
      </c>
      <c r="F429" s="75">
        <v>0</v>
      </c>
      <c r="G429" s="76">
        <v>0</v>
      </c>
      <c r="H429" s="55">
        <v>1</v>
      </c>
      <c r="I429" s="52">
        <v>0</v>
      </c>
      <c r="K429" s="56" t="str">
        <f t="shared" si="9"/>
        <v>-</v>
      </c>
    </row>
    <row r="430" spans="1:11" ht="20.100000000000001" customHeight="1" x14ac:dyDescent="0.3">
      <c r="A430" s="52" t="s">
        <v>610</v>
      </c>
      <c r="B430" s="86" t="s">
        <v>14</v>
      </c>
      <c r="C430" s="53" t="s">
        <v>9</v>
      </c>
      <c r="D430" s="54" t="s">
        <v>9</v>
      </c>
      <c r="E430" s="52" t="s">
        <v>1221</v>
      </c>
      <c r="F430" s="75">
        <v>0</v>
      </c>
      <c r="G430" s="76">
        <v>0</v>
      </c>
      <c r="H430" s="55">
        <v>1</v>
      </c>
      <c r="I430" s="52">
        <v>0</v>
      </c>
      <c r="K430" s="56">
        <f t="shared" si="9"/>
        <v>1</v>
      </c>
    </row>
    <row r="431" spans="1:11" ht="20.100000000000001" customHeight="1" x14ac:dyDescent="0.3">
      <c r="A431" s="52" t="s">
        <v>826</v>
      </c>
      <c r="B431" s="86" t="s">
        <v>28</v>
      </c>
      <c r="C431" s="53" t="s">
        <v>1172</v>
      </c>
      <c r="D431" s="54" t="s">
        <v>9</v>
      </c>
      <c r="E431" s="52" t="s">
        <v>1292</v>
      </c>
      <c r="F431" s="75">
        <v>0</v>
      </c>
      <c r="G431" s="76">
        <v>0</v>
      </c>
      <c r="H431" s="55">
        <v>1</v>
      </c>
      <c r="I431" s="52">
        <v>0</v>
      </c>
      <c r="K431" s="56" t="str">
        <f t="shared" si="9"/>
        <v>-</v>
      </c>
    </row>
    <row r="432" spans="1:11" ht="20.100000000000001" customHeight="1" x14ac:dyDescent="0.3">
      <c r="A432" s="52" t="s">
        <v>610</v>
      </c>
      <c r="B432" s="86" t="s">
        <v>10</v>
      </c>
      <c r="C432" s="53">
        <v>0</v>
      </c>
      <c r="D432" s="54" t="s">
        <v>9</v>
      </c>
      <c r="E432" s="52" t="s">
        <v>1143</v>
      </c>
      <c r="F432" s="75">
        <v>-1E-3</v>
      </c>
      <c r="G432" s="76">
        <v>1E-3</v>
      </c>
      <c r="H432" s="55">
        <v>1</v>
      </c>
      <c r="I432" s="52">
        <v>0</v>
      </c>
      <c r="K432" s="56" t="str">
        <f t="shared" si="9"/>
        <v>-</v>
      </c>
    </row>
    <row r="433" spans="1:11" ht="20.100000000000001" customHeight="1" x14ac:dyDescent="0.3">
      <c r="A433" s="52" t="s">
        <v>610</v>
      </c>
      <c r="B433" s="86" t="s">
        <v>11</v>
      </c>
      <c r="C433" s="53" t="s">
        <v>9</v>
      </c>
      <c r="D433" s="54" t="s">
        <v>9</v>
      </c>
      <c r="E433" s="52" t="s">
        <v>228</v>
      </c>
      <c r="F433" s="75">
        <v>0</v>
      </c>
      <c r="G433" s="76">
        <v>0</v>
      </c>
      <c r="H433" s="55">
        <v>1</v>
      </c>
      <c r="I433" s="52">
        <v>0</v>
      </c>
      <c r="K433" s="56">
        <f t="shared" si="9"/>
        <v>1</v>
      </c>
    </row>
    <row r="434" spans="1:11" ht="20.100000000000001" customHeight="1" x14ac:dyDescent="0.3">
      <c r="A434" s="52" t="s">
        <v>825</v>
      </c>
      <c r="B434" s="86" t="s">
        <v>25</v>
      </c>
      <c r="C434" s="53">
        <v>28</v>
      </c>
      <c r="D434" s="54">
        <v>2</v>
      </c>
      <c r="E434" s="52" t="s">
        <v>668</v>
      </c>
      <c r="F434" s="75">
        <v>0</v>
      </c>
      <c r="G434" s="76">
        <v>0</v>
      </c>
      <c r="H434" s="55">
        <v>1</v>
      </c>
      <c r="I434" s="52">
        <v>0</v>
      </c>
      <c r="K434" s="56">
        <f t="shared" si="9"/>
        <v>1</v>
      </c>
    </row>
    <row r="435" spans="1:11" ht="20.100000000000001" customHeight="1" x14ac:dyDescent="0.3">
      <c r="A435" s="52" t="s">
        <v>825</v>
      </c>
      <c r="B435" s="86" t="s">
        <v>25</v>
      </c>
      <c r="C435" s="53">
        <v>8</v>
      </c>
      <c r="D435" s="54">
        <v>1</v>
      </c>
      <c r="E435" s="52" t="s">
        <v>668</v>
      </c>
      <c r="F435" s="75">
        <v>0</v>
      </c>
      <c r="G435" s="76">
        <v>0</v>
      </c>
      <c r="H435" s="55">
        <v>1</v>
      </c>
      <c r="I435" s="52">
        <v>0</v>
      </c>
      <c r="K435" s="56" t="str">
        <f t="shared" si="9"/>
        <v>-</v>
      </c>
    </row>
    <row r="436" spans="1:11" ht="20.100000000000001" customHeight="1" x14ac:dyDescent="0.3">
      <c r="A436" s="52" t="s">
        <v>826</v>
      </c>
      <c r="B436" s="86" t="s">
        <v>25</v>
      </c>
      <c r="C436" s="53">
        <v>128</v>
      </c>
      <c r="D436" s="54" t="s">
        <v>9</v>
      </c>
      <c r="E436" s="52" t="s">
        <v>668</v>
      </c>
      <c r="F436" s="75">
        <v>0</v>
      </c>
      <c r="G436" s="76">
        <v>0</v>
      </c>
      <c r="H436" s="55">
        <v>1</v>
      </c>
      <c r="I436" s="52">
        <v>0</v>
      </c>
      <c r="K436" s="56" t="str">
        <f t="shared" si="9"/>
        <v>-</v>
      </c>
    </row>
    <row r="437" spans="1:11" ht="20.100000000000001" customHeight="1" x14ac:dyDescent="0.3">
      <c r="A437" s="52" t="s">
        <v>15</v>
      </c>
      <c r="B437" s="86" t="s">
        <v>1167</v>
      </c>
      <c r="C437" s="53" t="s">
        <v>9</v>
      </c>
      <c r="D437" s="54" t="s">
        <v>9</v>
      </c>
      <c r="E437" s="52" t="s">
        <v>229</v>
      </c>
      <c r="F437" s="75">
        <v>-0.01</v>
      </c>
      <c r="G437" s="76">
        <v>0.01</v>
      </c>
      <c r="H437" s="55">
        <v>1</v>
      </c>
      <c r="I437" s="52">
        <v>0</v>
      </c>
      <c r="K437" s="56">
        <f t="shared" si="9"/>
        <v>1</v>
      </c>
    </row>
    <row r="438" spans="1:11" ht="20.100000000000001" customHeight="1" x14ac:dyDescent="0.3">
      <c r="A438" s="52" t="s">
        <v>826</v>
      </c>
      <c r="B438" s="86" t="s">
        <v>28</v>
      </c>
      <c r="C438" s="53" t="s">
        <v>1309</v>
      </c>
      <c r="D438" s="54" t="s">
        <v>9</v>
      </c>
      <c r="E438" s="52" t="s">
        <v>230</v>
      </c>
      <c r="F438" s="75">
        <v>0</v>
      </c>
      <c r="G438" s="76">
        <v>0</v>
      </c>
      <c r="H438" s="55">
        <v>1</v>
      </c>
      <c r="I438" s="52">
        <v>0</v>
      </c>
      <c r="K438" s="56">
        <f t="shared" si="9"/>
        <v>4</v>
      </c>
    </row>
    <row r="439" spans="1:11" ht="20.100000000000001" customHeight="1" x14ac:dyDescent="0.3">
      <c r="A439" s="52" t="s">
        <v>826</v>
      </c>
      <c r="B439" s="86" t="s">
        <v>25</v>
      </c>
      <c r="C439" s="53" t="s">
        <v>1307</v>
      </c>
      <c r="D439" s="54" t="s">
        <v>9</v>
      </c>
      <c r="E439" s="52" t="s">
        <v>231</v>
      </c>
      <c r="F439" s="75">
        <v>0</v>
      </c>
      <c r="G439" s="76">
        <v>0</v>
      </c>
      <c r="H439" s="55">
        <v>1</v>
      </c>
      <c r="I439" s="52">
        <v>0</v>
      </c>
      <c r="K439" s="56" t="str">
        <f t="shared" si="9"/>
        <v>-</v>
      </c>
    </row>
    <row r="440" spans="1:11" ht="20.100000000000001" customHeight="1" x14ac:dyDescent="0.3">
      <c r="A440" s="52" t="s">
        <v>611</v>
      </c>
      <c r="B440" s="86" t="s">
        <v>10</v>
      </c>
      <c r="C440" s="53" t="s">
        <v>1158</v>
      </c>
      <c r="D440" s="54" t="s">
        <v>9</v>
      </c>
      <c r="E440" s="52" t="s">
        <v>1144</v>
      </c>
      <c r="F440" s="75">
        <v>0.28999999999999998</v>
      </c>
      <c r="G440" s="76">
        <v>0.31</v>
      </c>
      <c r="H440" s="55">
        <v>1</v>
      </c>
      <c r="I440" s="52">
        <v>0</v>
      </c>
      <c r="K440" s="56" t="str">
        <f t="shared" si="9"/>
        <v>-</v>
      </c>
    </row>
    <row r="441" spans="1:11" ht="20.100000000000001" customHeight="1" x14ac:dyDescent="0.3">
      <c r="A441" s="52" t="s">
        <v>611</v>
      </c>
      <c r="B441" s="86" t="s">
        <v>11</v>
      </c>
      <c r="C441" s="53" t="s">
        <v>9</v>
      </c>
      <c r="D441" s="54" t="s">
        <v>9</v>
      </c>
      <c r="E441" s="52" t="s">
        <v>670</v>
      </c>
      <c r="F441" s="75">
        <v>0</v>
      </c>
      <c r="G441" s="76">
        <v>0</v>
      </c>
      <c r="H441" s="55">
        <v>1</v>
      </c>
      <c r="I441" s="52">
        <v>0</v>
      </c>
      <c r="K441" s="56">
        <f t="shared" si="9"/>
        <v>4</v>
      </c>
    </row>
    <row r="442" spans="1:11" ht="20.100000000000001" customHeight="1" x14ac:dyDescent="0.3">
      <c r="A442" s="52" t="s">
        <v>15</v>
      </c>
      <c r="B442" s="86" t="s">
        <v>1167</v>
      </c>
      <c r="C442" s="53" t="s">
        <v>9</v>
      </c>
      <c r="D442" s="54" t="s">
        <v>9</v>
      </c>
      <c r="E442" s="52" t="s">
        <v>232</v>
      </c>
      <c r="F442" s="75">
        <v>0.28999999999999998</v>
      </c>
      <c r="G442" s="76">
        <v>0.31</v>
      </c>
      <c r="H442" s="55">
        <v>1</v>
      </c>
      <c r="I442" s="52">
        <v>0</v>
      </c>
      <c r="K442" s="56" t="str">
        <f t="shared" si="9"/>
        <v>-</v>
      </c>
    </row>
    <row r="443" spans="1:11" ht="20.100000000000001" customHeight="1" x14ac:dyDescent="0.3">
      <c r="A443" s="52" t="s">
        <v>826</v>
      </c>
      <c r="B443" s="86" t="s">
        <v>28</v>
      </c>
      <c r="C443" s="53" t="s">
        <v>1188</v>
      </c>
      <c r="D443" s="54" t="s">
        <v>9</v>
      </c>
      <c r="E443" s="52" t="s">
        <v>1306</v>
      </c>
      <c r="F443" s="75">
        <v>0</v>
      </c>
      <c r="G443" s="76">
        <v>0</v>
      </c>
      <c r="H443" s="55">
        <v>1</v>
      </c>
      <c r="I443" s="52">
        <v>0</v>
      </c>
      <c r="K443" s="56" t="str">
        <f t="shared" si="9"/>
        <v>-</v>
      </c>
    </row>
    <row r="444" spans="1:11" ht="20.100000000000001" customHeight="1" x14ac:dyDescent="0.3">
      <c r="A444" s="52" t="s">
        <v>825</v>
      </c>
      <c r="B444" s="86" t="s">
        <v>28</v>
      </c>
      <c r="C444" s="53">
        <v>8</v>
      </c>
      <c r="D444" s="54">
        <v>1</v>
      </c>
      <c r="E444" s="52" t="s">
        <v>1306</v>
      </c>
      <c r="F444" s="75">
        <v>0</v>
      </c>
      <c r="G444" s="76">
        <v>0</v>
      </c>
      <c r="H444" s="55">
        <v>1</v>
      </c>
      <c r="I444" s="52">
        <v>0</v>
      </c>
      <c r="K444" s="56" t="str">
        <f t="shared" si="9"/>
        <v>-</v>
      </c>
    </row>
    <row r="445" spans="1:11" ht="20.100000000000001" customHeight="1" x14ac:dyDescent="0.3">
      <c r="A445" s="52" t="s">
        <v>825</v>
      </c>
      <c r="B445" s="86" t="s">
        <v>28</v>
      </c>
      <c r="C445" s="53">
        <v>28</v>
      </c>
      <c r="D445" s="54">
        <v>2</v>
      </c>
      <c r="E445" s="52" t="s">
        <v>1306</v>
      </c>
      <c r="F445" s="75">
        <v>0</v>
      </c>
      <c r="G445" s="76">
        <v>0</v>
      </c>
      <c r="H445" s="55">
        <v>1</v>
      </c>
      <c r="I445" s="52">
        <v>0</v>
      </c>
      <c r="K445" s="56" t="str">
        <f t="shared" si="9"/>
        <v>-</v>
      </c>
    </row>
    <row r="446" spans="1:11" ht="20.100000000000001" customHeight="1" x14ac:dyDescent="0.3">
      <c r="A446" s="52" t="s">
        <v>826</v>
      </c>
      <c r="B446" s="86" t="s">
        <v>25</v>
      </c>
      <c r="C446" s="53" t="s">
        <v>1172</v>
      </c>
      <c r="D446" s="54" t="s">
        <v>9</v>
      </c>
      <c r="E446" s="52" t="s">
        <v>1295</v>
      </c>
      <c r="F446" s="75">
        <v>0</v>
      </c>
      <c r="G446" s="76">
        <v>0</v>
      </c>
      <c r="H446" s="55">
        <v>1</v>
      </c>
      <c r="I446" s="52">
        <v>0</v>
      </c>
      <c r="K446" s="56">
        <f t="shared" si="9"/>
        <v>2</v>
      </c>
    </row>
    <row r="447" spans="1:11" ht="20.100000000000001" customHeight="1" x14ac:dyDescent="0.3">
      <c r="A447" s="52" t="s">
        <v>825</v>
      </c>
      <c r="B447" s="86" t="s">
        <v>25</v>
      </c>
      <c r="C447" s="53" t="s">
        <v>642</v>
      </c>
      <c r="D447" s="54">
        <v>1</v>
      </c>
      <c r="E447" s="52" t="s">
        <v>233</v>
      </c>
      <c r="F447" s="75">
        <v>0</v>
      </c>
      <c r="G447" s="76">
        <v>0</v>
      </c>
      <c r="H447" s="55">
        <v>1</v>
      </c>
      <c r="I447" s="52">
        <v>0</v>
      </c>
      <c r="K447" s="56">
        <f t="shared" si="9"/>
        <v>1</v>
      </c>
    </row>
    <row r="448" spans="1:11" ht="20.100000000000001" customHeight="1" x14ac:dyDescent="0.3">
      <c r="A448" s="52" t="s">
        <v>15</v>
      </c>
      <c r="B448" s="86" t="s">
        <v>1168</v>
      </c>
      <c r="C448" s="53">
        <v>13</v>
      </c>
      <c r="D448" s="54" t="s">
        <v>9</v>
      </c>
      <c r="E448" s="52" t="s">
        <v>234</v>
      </c>
      <c r="F448" s="75">
        <v>-100</v>
      </c>
      <c r="G448" s="76">
        <v>100</v>
      </c>
      <c r="H448" s="55">
        <v>1</v>
      </c>
      <c r="I448" s="52">
        <v>0</v>
      </c>
      <c r="K448" s="56" t="str">
        <f t="shared" si="9"/>
        <v>-</v>
      </c>
    </row>
    <row r="449" spans="1:11" ht="20.100000000000001" customHeight="1" x14ac:dyDescent="0.3">
      <c r="A449" s="52" t="s">
        <v>12</v>
      </c>
      <c r="B449" s="86" t="s">
        <v>658</v>
      </c>
      <c r="C449" s="53" t="s">
        <v>671</v>
      </c>
      <c r="D449" s="54" t="s">
        <v>9</v>
      </c>
      <c r="E449" s="52" t="s">
        <v>234</v>
      </c>
      <c r="F449" s="75">
        <v>-0.05</v>
      </c>
      <c r="G449" s="76">
        <v>0.05</v>
      </c>
      <c r="H449" s="55">
        <v>1</v>
      </c>
      <c r="I449" s="52">
        <v>0</v>
      </c>
      <c r="K449" s="56" t="str">
        <f t="shared" si="9"/>
        <v>-</v>
      </c>
    </row>
    <row r="450" spans="1:11" ht="20.100000000000001" customHeight="1" x14ac:dyDescent="0.3">
      <c r="A450" s="52" t="s">
        <v>825</v>
      </c>
      <c r="B450" s="86" t="s">
        <v>28</v>
      </c>
      <c r="C450" s="53" t="s">
        <v>642</v>
      </c>
      <c r="D450" s="54">
        <v>1</v>
      </c>
      <c r="E450" s="52" t="s">
        <v>235</v>
      </c>
      <c r="F450" s="75">
        <v>0</v>
      </c>
      <c r="G450" s="76">
        <v>0</v>
      </c>
      <c r="H450" s="55">
        <v>1</v>
      </c>
      <c r="I450" s="52">
        <v>0</v>
      </c>
      <c r="K450" s="56" t="str">
        <f t="shared" ref="K450" si="10">IF(ISNUMBER(SEARCH("MK_", A438)), IF(ISNUMBER(SEARCH("1", A438)), 1, IF(ISNUMBER(SEARCH("2", A438)), 2, IF(ISNUMBER(SEARCH("3", A438)), 3, IF(ISNUMBER(SEARCH("4", A438)), 4, IF(ISNUMBER(SEARCH("5", A438)), 5, "-"))))),D438)</f>
        <v>-</v>
      </c>
    </row>
    <row r="451" spans="1:11" ht="20.100000000000001" customHeight="1" x14ac:dyDescent="0.3">
      <c r="A451" s="52" t="s">
        <v>825</v>
      </c>
      <c r="B451" s="86" t="s">
        <v>25</v>
      </c>
      <c r="C451" s="53" t="s">
        <v>652</v>
      </c>
      <c r="D451" s="54">
        <v>1</v>
      </c>
      <c r="E451" s="52" t="s">
        <v>236</v>
      </c>
      <c r="F451" s="75">
        <v>0</v>
      </c>
      <c r="G451" s="76">
        <v>0</v>
      </c>
      <c r="H451" s="55">
        <v>1</v>
      </c>
      <c r="I451" s="52">
        <v>0</v>
      </c>
      <c r="K451" s="56" t="str">
        <f t="shared" si="9"/>
        <v>-</v>
      </c>
    </row>
    <row r="452" spans="1:11" ht="20.100000000000001" customHeight="1" x14ac:dyDescent="0.3">
      <c r="A452" s="52" t="s">
        <v>15</v>
      </c>
      <c r="B452" s="86" t="s">
        <v>1168</v>
      </c>
      <c r="C452" s="53">
        <v>14</v>
      </c>
      <c r="D452" s="54" t="s">
        <v>9</v>
      </c>
      <c r="E452" s="52" t="s">
        <v>237</v>
      </c>
      <c r="F452" s="75">
        <v>-100</v>
      </c>
      <c r="G452" s="76">
        <v>100</v>
      </c>
      <c r="H452" s="55">
        <v>1</v>
      </c>
      <c r="I452" s="52">
        <v>0</v>
      </c>
      <c r="K452" s="56" t="str">
        <f t="shared" si="9"/>
        <v>-</v>
      </c>
    </row>
    <row r="453" spans="1:11" ht="20.100000000000001" customHeight="1" x14ac:dyDescent="0.3">
      <c r="A453" s="52" t="s">
        <v>12</v>
      </c>
      <c r="B453" s="86" t="s">
        <v>658</v>
      </c>
      <c r="C453" s="53" t="s">
        <v>672</v>
      </c>
      <c r="D453" s="54" t="s">
        <v>9</v>
      </c>
      <c r="E453" s="52" t="s">
        <v>237</v>
      </c>
      <c r="F453" s="75">
        <v>-0.05</v>
      </c>
      <c r="G453" s="76">
        <v>0.05</v>
      </c>
      <c r="H453" s="55">
        <v>1</v>
      </c>
      <c r="I453" s="52">
        <v>0</v>
      </c>
      <c r="K453" s="56" t="str">
        <f t="shared" si="9"/>
        <v>-</v>
      </c>
    </row>
    <row r="454" spans="1:11" ht="20.100000000000001" customHeight="1" x14ac:dyDescent="0.3">
      <c r="A454" s="52" t="s">
        <v>825</v>
      </c>
      <c r="B454" s="86" t="s">
        <v>28</v>
      </c>
      <c r="C454" s="53" t="s">
        <v>652</v>
      </c>
      <c r="D454" s="54">
        <v>1</v>
      </c>
      <c r="E454" s="52" t="s">
        <v>238</v>
      </c>
      <c r="F454" s="75">
        <v>0</v>
      </c>
      <c r="G454" s="76">
        <v>0</v>
      </c>
      <c r="H454" s="55">
        <v>1</v>
      </c>
      <c r="I454" s="52">
        <v>0</v>
      </c>
      <c r="K454" s="56" t="str">
        <f t="shared" si="9"/>
        <v>-</v>
      </c>
    </row>
    <row r="455" spans="1:11" ht="20.100000000000001" customHeight="1" x14ac:dyDescent="0.3">
      <c r="A455" s="52" t="s">
        <v>825</v>
      </c>
      <c r="B455" s="86" t="s">
        <v>25</v>
      </c>
      <c r="C455" s="53" t="s">
        <v>656</v>
      </c>
      <c r="D455" s="54">
        <v>4</v>
      </c>
      <c r="E455" s="52" t="s">
        <v>239</v>
      </c>
      <c r="F455" s="75">
        <v>0</v>
      </c>
      <c r="G455" s="76">
        <v>0</v>
      </c>
      <c r="H455" s="55">
        <v>1</v>
      </c>
      <c r="I455" s="52">
        <v>0</v>
      </c>
      <c r="K455" s="56" t="str">
        <f>IF(ISNUMBER(SEARCH("MK_", A443)), IF(ISNUMBER(SEARCH("1", A443)), 1, IF(ISNUMBER(SEARCH("2", A443)), 2, IF(ISNUMBER(SEARCH("3", A443)), 3, IF(ISNUMBER(SEARCH("4", A443)), 4, IF(ISNUMBER(SEARCH("5", A443)), 5, "-"))))),D443)</f>
        <v>-</v>
      </c>
    </row>
    <row r="456" spans="1:11" ht="20.100000000000001" customHeight="1" x14ac:dyDescent="0.3">
      <c r="A456" s="52" t="s">
        <v>15</v>
      </c>
      <c r="B456" s="86" t="s">
        <v>1168</v>
      </c>
      <c r="C456" s="53">
        <v>15</v>
      </c>
      <c r="D456" s="54" t="s">
        <v>9</v>
      </c>
      <c r="E456" s="52" t="s">
        <v>240</v>
      </c>
      <c r="F456" s="75">
        <v>-100</v>
      </c>
      <c r="G456" s="76">
        <v>100</v>
      </c>
      <c r="H456" s="55">
        <v>1</v>
      </c>
      <c r="I456" s="52">
        <v>0</v>
      </c>
      <c r="K456" s="56">
        <f>IF(ISNUMBER(SEARCH("MK_", A444)), IF(ISNUMBER(SEARCH("1", A444)), 1, IF(ISNUMBER(SEARCH("2", A444)), 2, IF(ISNUMBER(SEARCH("3", A444)), 3, IF(ISNUMBER(SEARCH("4", A444)), 4, IF(ISNUMBER(SEARCH("5", A444)), 5, "-"))))),D444)</f>
        <v>1</v>
      </c>
    </row>
    <row r="457" spans="1:11" ht="20.100000000000001" customHeight="1" x14ac:dyDescent="0.3">
      <c r="A457" s="52" t="s">
        <v>12</v>
      </c>
      <c r="B457" s="86" t="s">
        <v>658</v>
      </c>
      <c r="C457" s="53" t="s">
        <v>673</v>
      </c>
      <c r="D457" s="54" t="s">
        <v>9</v>
      </c>
      <c r="E457" s="52" t="s">
        <v>240</v>
      </c>
      <c r="F457" s="75">
        <v>-0.05</v>
      </c>
      <c r="G457" s="76">
        <v>0.05</v>
      </c>
      <c r="H457" s="55">
        <v>1</v>
      </c>
      <c r="I457" s="52">
        <v>0</v>
      </c>
      <c r="K457" s="56">
        <f>IF(ISNUMBER(SEARCH("MK_", A445)), IF(ISNUMBER(SEARCH("1", A445)), 1, IF(ISNUMBER(SEARCH("2", A445)), 2, IF(ISNUMBER(SEARCH("3", A445)), 3, IF(ISNUMBER(SEARCH("4", A445)), 4, IF(ISNUMBER(SEARCH("5", A445)), 5, "-"))))),D445)</f>
        <v>2</v>
      </c>
    </row>
    <row r="458" spans="1:11" ht="20.100000000000001" customHeight="1" x14ac:dyDescent="0.3">
      <c r="A458" s="52" t="s">
        <v>825</v>
      </c>
      <c r="B458" s="86" t="s">
        <v>28</v>
      </c>
      <c r="C458" s="53" t="s">
        <v>656</v>
      </c>
      <c r="D458" s="54">
        <v>4</v>
      </c>
      <c r="E458" s="52" t="s">
        <v>241</v>
      </c>
      <c r="F458" s="75">
        <v>0</v>
      </c>
      <c r="G458" s="76">
        <v>0</v>
      </c>
      <c r="H458" s="55">
        <v>1</v>
      </c>
      <c r="I458" s="52">
        <v>0</v>
      </c>
      <c r="K458" s="56" t="str">
        <f t="shared" si="9"/>
        <v>-</v>
      </c>
    </row>
    <row r="459" spans="1:11" ht="20.100000000000001" customHeight="1" x14ac:dyDescent="0.3">
      <c r="A459" s="52" t="s">
        <v>610</v>
      </c>
      <c r="B459" s="86" t="s">
        <v>14</v>
      </c>
      <c r="C459" s="53" t="s">
        <v>9</v>
      </c>
      <c r="D459" s="54" t="s">
        <v>9</v>
      </c>
      <c r="E459" s="52" t="s">
        <v>242</v>
      </c>
      <c r="F459" s="75">
        <v>0</v>
      </c>
      <c r="G459" s="76">
        <v>0</v>
      </c>
      <c r="H459" s="55">
        <v>1</v>
      </c>
      <c r="I459" s="52">
        <v>0</v>
      </c>
      <c r="K459" s="56">
        <f t="shared" si="9"/>
        <v>1</v>
      </c>
    </row>
    <row r="460" spans="1:11" ht="20.100000000000001" customHeight="1" x14ac:dyDescent="0.3">
      <c r="A460" s="52" t="s">
        <v>611</v>
      </c>
      <c r="B460" s="86" t="s">
        <v>14</v>
      </c>
      <c r="C460" s="53" t="s">
        <v>9</v>
      </c>
      <c r="D460" s="54" t="s">
        <v>9</v>
      </c>
      <c r="E460" s="52" t="s">
        <v>243</v>
      </c>
      <c r="F460" s="75">
        <v>0</v>
      </c>
      <c r="G460" s="76">
        <v>0</v>
      </c>
      <c r="H460" s="55">
        <v>1</v>
      </c>
      <c r="I460" s="52">
        <v>0</v>
      </c>
      <c r="K460" s="56" t="str">
        <f t="shared" si="9"/>
        <v>-</v>
      </c>
    </row>
    <row r="461" spans="1:11" ht="20.100000000000001" customHeight="1" x14ac:dyDescent="0.3">
      <c r="A461" s="52" t="s">
        <v>826</v>
      </c>
      <c r="B461" s="86" t="s">
        <v>28</v>
      </c>
      <c r="C461" s="53" t="s">
        <v>1172</v>
      </c>
      <c r="D461" s="54" t="s">
        <v>9</v>
      </c>
      <c r="E461" s="52" t="s">
        <v>1296</v>
      </c>
      <c r="F461" s="75">
        <v>0</v>
      </c>
      <c r="G461" s="76">
        <v>0</v>
      </c>
      <c r="H461" s="55">
        <v>1</v>
      </c>
      <c r="I461" s="52">
        <v>0</v>
      </c>
      <c r="K461" s="56" t="str">
        <f t="shared" si="9"/>
        <v>-</v>
      </c>
    </row>
    <row r="462" spans="1:11" ht="20.100000000000001" customHeight="1" x14ac:dyDescent="0.3">
      <c r="A462" s="52" t="s">
        <v>826</v>
      </c>
      <c r="B462" s="86" t="s">
        <v>28</v>
      </c>
      <c r="C462" s="53" t="s">
        <v>669</v>
      </c>
      <c r="D462" s="54" t="s">
        <v>9</v>
      </c>
      <c r="E462" s="52" t="s">
        <v>244</v>
      </c>
      <c r="F462" s="75">
        <v>0</v>
      </c>
      <c r="G462" s="76">
        <v>0</v>
      </c>
      <c r="H462" s="55">
        <v>1</v>
      </c>
      <c r="I462" s="52">
        <v>0</v>
      </c>
      <c r="K462" s="56">
        <f t="shared" si="9"/>
        <v>1</v>
      </c>
    </row>
    <row r="463" spans="1:11" ht="20.100000000000001" customHeight="1" x14ac:dyDescent="0.3">
      <c r="A463" s="52" t="s">
        <v>610</v>
      </c>
      <c r="B463" s="86" t="s">
        <v>10</v>
      </c>
      <c r="C463" s="53" t="s">
        <v>1157</v>
      </c>
      <c r="D463" s="54" t="s">
        <v>9</v>
      </c>
      <c r="E463" s="52" t="s">
        <v>1145</v>
      </c>
      <c r="F463" s="75">
        <v>0.24</v>
      </c>
      <c r="G463" s="76">
        <v>0.26</v>
      </c>
      <c r="H463" s="55">
        <v>1</v>
      </c>
      <c r="I463" s="52">
        <v>0</v>
      </c>
      <c r="K463" s="56">
        <f t="shared" si="9"/>
        <v>1</v>
      </c>
    </row>
    <row r="464" spans="1:11" ht="20.100000000000001" customHeight="1" x14ac:dyDescent="0.3">
      <c r="A464" s="52" t="s">
        <v>610</v>
      </c>
      <c r="B464" s="86" t="s">
        <v>11</v>
      </c>
      <c r="C464" s="53" t="s">
        <v>9</v>
      </c>
      <c r="D464" s="54" t="s">
        <v>9</v>
      </c>
      <c r="E464" s="52" t="s">
        <v>245</v>
      </c>
      <c r="F464" s="75">
        <v>0</v>
      </c>
      <c r="G464" s="76">
        <v>0</v>
      </c>
      <c r="H464" s="55">
        <v>1</v>
      </c>
      <c r="I464" s="52">
        <v>0</v>
      </c>
      <c r="K464" s="56" t="str">
        <f t="shared" si="9"/>
        <v>-</v>
      </c>
    </row>
    <row r="465" spans="1:11" ht="20.100000000000001" customHeight="1" x14ac:dyDescent="0.3">
      <c r="A465" s="52" t="s">
        <v>611</v>
      </c>
      <c r="B465" s="86" t="s">
        <v>10</v>
      </c>
      <c r="C465" s="53" t="s">
        <v>1159</v>
      </c>
      <c r="D465" s="54" t="s">
        <v>9</v>
      </c>
      <c r="E465" s="52" t="s">
        <v>1146</v>
      </c>
      <c r="F465" s="75">
        <v>0.49</v>
      </c>
      <c r="G465" s="76">
        <v>0.51</v>
      </c>
      <c r="H465" s="55">
        <v>1</v>
      </c>
      <c r="I465" s="52">
        <v>0</v>
      </c>
      <c r="K465" s="56" t="str">
        <f t="shared" si="9"/>
        <v>-</v>
      </c>
    </row>
    <row r="466" spans="1:11" ht="20.100000000000001" customHeight="1" x14ac:dyDescent="0.3">
      <c r="A466" s="52" t="s">
        <v>611</v>
      </c>
      <c r="B466" s="86" t="s">
        <v>11</v>
      </c>
      <c r="C466" s="53" t="s">
        <v>9</v>
      </c>
      <c r="D466" s="54" t="s">
        <v>9</v>
      </c>
      <c r="E466" s="52" t="s">
        <v>245</v>
      </c>
      <c r="F466" s="75">
        <v>0</v>
      </c>
      <c r="G466" s="76">
        <v>0</v>
      </c>
      <c r="H466" s="55">
        <v>1</v>
      </c>
      <c r="I466" s="52">
        <v>0</v>
      </c>
      <c r="K466" s="56">
        <f t="shared" si="9"/>
        <v>1</v>
      </c>
    </row>
    <row r="467" spans="1:11" ht="20.100000000000001" customHeight="1" x14ac:dyDescent="0.3">
      <c r="A467" s="52" t="s">
        <v>825</v>
      </c>
      <c r="B467" s="86" t="s">
        <v>25</v>
      </c>
      <c r="C467" s="53">
        <v>28</v>
      </c>
      <c r="D467" s="54">
        <v>2</v>
      </c>
      <c r="E467" s="52" t="s">
        <v>674</v>
      </c>
      <c r="F467" s="75">
        <v>0</v>
      </c>
      <c r="G467" s="76">
        <v>0</v>
      </c>
      <c r="H467" s="55">
        <v>1</v>
      </c>
      <c r="I467" s="52">
        <v>0</v>
      </c>
      <c r="K467" s="56">
        <f t="shared" si="9"/>
        <v>4</v>
      </c>
    </row>
    <row r="468" spans="1:11" ht="20.100000000000001" customHeight="1" x14ac:dyDescent="0.3">
      <c r="A468" s="52" t="s">
        <v>825</v>
      </c>
      <c r="B468" s="86" t="s">
        <v>25</v>
      </c>
      <c r="C468" s="53">
        <v>8</v>
      </c>
      <c r="D468" s="54">
        <v>1</v>
      </c>
      <c r="E468" s="52" t="s">
        <v>674</v>
      </c>
      <c r="F468" s="75">
        <v>0</v>
      </c>
      <c r="G468" s="76">
        <v>0</v>
      </c>
      <c r="H468" s="55">
        <v>1</v>
      </c>
      <c r="I468" s="52">
        <v>0</v>
      </c>
      <c r="K468" s="56" t="str">
        <f t="shared" si="9"/>
        <v>-</v>
      </c>
    </row>
    <row r="469" spans="1:11" ht="20.100000000000001" customHeight="1" x14ac:dyDescent="0.3">
      <c r="A469" s="52" t="s">
        <v>826</v>
      </c>
      <c r="B469" s="86" t="s">
        <v>25</v>
      </c>
      <c r="C469" s="53">
        <v>128</v>
      </c>
      <c r="D469" s="54" t="s">
        <v>9</v>
      </c>
      <c r="E469" s="52" t="s">
        <v>674</v>
      </c>
      <c r="F469" s="75">
        <v>0</v>
      </c>
      <c r="G469" s="76">
        <v>0</v>
      </c>
      <c r="H469" s="55">
        <v>1</v>
      </c>
      <c r="I469" s="52">
        <v>0</v>
      </c>
      <c r="K469" s="56" t="str">
        <f t="shared" si="9"/>
        <v>-</v>
      </c>
    </row>
    <row r="470" spans="1:11" ht="20.100000000000001" customHeight="1" x14ac:dyDescent="0.3">
      <c r="A470" s="52" t="s">
        <v>15</v>
      </c>
      <c r="B470" s="86" t="s">
        <v>1167</v>
      </c>
      <c r="C470" s="53" t="s">
        <v>9</v>
      </c>
      <c r="D470" s="54" t="s">
        <v>9</v>
      </c>
      <c r="E470" s="52" t="s">
        <v>677</v>
      </c>
      <c r="F470" s="75">
        <v>0.24</v>
      </c>
      <c r="G470" s="76">
        <v>0.26</v>
      </c>
      <c r="H470" s="55">
        <v>1</v>
      </c>
      <c r="I470" s="52">
        <v>0</v>
      </c>
      <c r="K470" s="56">
        <f t="shared" si="9"/>
        <v>4</v>
      </c>
    </row>
    <row r="471" spans="1:11" ht="20.100000000000001" customHeight="1" x14ac:dyDescent="0.3">
      <c r="A471" s="52" t="s">
        <v>826</v>
      </c>
      <c r="B471" s="86" t="s">
        <v>25</v>
      </c>
      <c r="C471" s="53" t="s">
        <v>669</v>
      </c>
      <c r="D471" s="54" t="s">
        <v>9</v>
      </c>
      <c r="E471" s="52" t="s">
        <v>246</v>
      </c>
      <c r="F471" s="75">
        <v>0</v>
      </c>
      <c r="G471" s="76">
        <v>0</v>
      </c>
      <c r="H471" s="55">
        <v>1</v>
      </c>
      <c r="I471" s="52">
        <v>0</v>
      </c>
      <c r="K471" s="56" t="str">
        <f t="shared" si="9"/>
        <v>-</v>
      </c>
    </row>
    <row r="472" spans="1:11" ht="20.100000000000001" customHeight="1" x14ac:dyDescent="0.3">
      <c r="A472" s="52" t="s">
        <v>15</v>
      </c>
      <c r="B472" s="86" t="s">
        <v>1167</v>
      </c>
      <c r="C472" s="53" t="s">
        <v>9</v>
      </c>
      <c r="D472" s="54" t="s">
        <v>9</v>
      </c>
      <c r="E472" s="52" t="s">
        <v>676</v>
      </c>
      <c r="F472" s="75">
        <v>0.74</v>
      </c>
      <c r="G472" s="76">
        <v>0.76</v>
      </c>
      <c r="H472" s="55">
        <v>1</v>
      </c>
      <c r="I472" s="52">
        <v>0</v>
      </c>
      <c r="K472" s="56" t="str">
        <f t="shared" si="9"/>
        <v>-</v>
      </c>
    </row>
    <row r="473" spans="1:11" ht="20.100000000000001" customHeight="1" x14ac:dyDescent="0.3">
      <c r="A473" s="52" t="s">
        <v>826</v>
      </c>
      <c r="B473" s="86" t="s">
        <v>28</v>
      </c>
      <c r="C473" s="53">
        <v>128</v>
      </c>
      <c r="D473" s="54" t="s">
        <v>9</v>
      </c>
      <c r="E473" s="52" t="s">
        <v>675</v>
      </c>
      <c r="F473" s="75">
        <v>0</v>
      </c>
      <c r="G473" s="76">
        <v>0</v>
      </c>
      <c r="H473" s="55">
        <v>1</v>
      </c>
      <c r="I473" s="52">
        <v>0</v>
      </c>
      <c r="K473" s="56" t="str">
        <f t="shared" si="9"/>
        <v>-</v>
      </c>
    </row>
    <row r="474" spans="1:11" ht="20.100000000000001" customHeight="1" x14ac:dyDescent="0.3">
      <c r="A474" s="52" t="s">
        <v>825</v>
      </c>
      <c r="B474" s="86" t="s">
        <v>28</v>
      </c>
      <c r="C474" s="53">
        <v>8</v>
      </c>
      <c r="D474" s="54">
        <v>1</v>
      </c>
      <c r="E474" s="52" t="s">
        <v>675</v>
      </c>
      <c r="F474" s="75">
        <v>0</v>
      </c>
      <c r="G474" s="76">
        <v>0</v>
      </c>
      <c r="H474" s="55">
        <v>1</v>
      </c>
      <c r="I474" s="52">
        <v>0</v>
      </c>
      <c r="K474" s="56" t="str">
        <f t="shared" si="9"/>
        <v>-</v>
      </c>
    </row>
    <row r="475" spans="1:11" ht="20.100000000000001" customHeight="1" x14ac:dyDescent="0.3">
      <c r="A475" s="52" t="s">
        <v>825</v>
      </c>
      <c r="B475" s="86" t="s">
        <v>28</v>
      </c>
      <c r="C475" s="53">
        <v>28</v>
      </c>
      <c r="D475" s="54">
        <v>2</v>
      </c>
      <c r="E475" s="52" t="s">
        <v>675</v>
      </c>
      <c r="F475" s="75">
        <v>0</v>
      </c>
      <c r="G475" s="76">
        <v>0</v>
      </c>
      <c r="H475" s="55">
        <v>1</v>
      </c>
      <c r="I475" s="52">
        <v>0</v>
      </c>
      <c r="K475" s="56" t="str">
        <f t="shared" si="9"/>
        <v>-</v>
      </c>
    </row>
    <row r="476" spans="1:11" ht="20.100000000000001" customHeight="1" x14ac:dyDescent="0.3">
      <c r="A476" s="52" t="s">
        <v>826</v>
      </c>
      <c r="B476" s="86" t="s">
        <v>25</v>
      </c>
      <c r="C476" s="53" t="s">
        <v>1172</v>
      </c>
      <c r="D476" s="54" t="s">
        <v>9</v>
      </c>
      <c r="E476" s="52" t="s">
        <v>1297</v>
      </c>
      <c r="F476" s="75">
        <v>0</v>
      </c>
      <c r="G476" s="76">
        <v>0</v>
      </c>
      <c r="H476" s="55">
        <v>1</v>
      </c>
      <c r="I476" s="52">
        <v>0</v>
      </c>
      <c r="K476" s="56" t="str">
        <f t="shared" si="9"/>
        <v>-</v>
      </c>
    </row>
    <row r="477" spans="1:11" ht="20.100000000000001" customHeight="1" x14ac:dyDescent="0.3">
      <c r="A477" s="52" t="s">
        <v>825</v>
      </c>
      <c r="B477" s="86" t="s">
        <v>25</v>
      </c>
      <c r="C477" s="53" t="s">
        <v>642</v>
      </c>
      <c r="D477" s="54">
        <v>1</v>
      </c>
      <c r="E477" s="52" t="s">
        <v>247</v>
      </c>
      <c r="F477" s="75">
        <v>0</v>
      </c>
      <c r="G477" s="76">
        <v>0</v>
      </c>
      <c r="H477" s="55">
        <v>1</v>
      </c>
      <c r="I477" s="52">
        <v>0</v>
      </c>
      <c r="K477" s="56" t="str">
        <f t="shared" si="9"/>
        <v>-</v>
      </c>
    </row>
    <row r="478" spans="1:11" ht="20.100000000000001" customHeight="1" x14ac:dyDescent="0.3">
      <c r="A478" s="52" t="s">
        <v>15</v>
      </c>
      <c r="B478" s="86" t="s">
        <v>1168</v>
      </c>
      <c r="C478" s="53">
        <v>16</v>
      </c>
      <c r="D478" s="54" t="s">
        <v>9</v>
      </c>
      <c r="E478" s="52" t="s">
        <v>248</v>
      </c>
      <c r="F478" s="75">
        <v>-100</v>
      </c>
      <c r="G478" s="76">
        <v>100</v>
      </c>
      <c r="H478" s="55">
        <v>1</v>
      </c>
      <c r="I478" s="52">
        <v>0</v>
      </c>
      <c r="K478" s="56" t="str">
        <f t="shared" si="9"/>
        <v>-</v>
      </c>
    </row>
    <row r="479" spans="1:11" ht="20.100000000000001" customHeight="1" x14ac:dyDescent="0.3">
      <c r="A479" s="52" t="s">
        <v>12</v>
      </c>
      <c r="B479" s="86" t="s">
        <v>658</v>
      </c>
      <c r="C479" s="53" t="s">
        <v>678</v>
      </c>
      <c r="D479" s="54" t="s">
        <v>9</v>
      </c>
      <c r="E479" s="52" t="s">
        <v>248</v>
      </c>
      <c r="F479" s="75">
        <v>-5.2</v>
      </c>
      <c r="G479" s="76">
        <v>-4.8</v>
      </c>
      <c r="H479" s="55">
        <v>1</v>
      </c>
      <c r="I479" s="52">
        <v>0</v>
      </c>
      <c r="K479" s="56">
        <f t="shared" si="9"/>
        <v>2</v>
      </c>
    </row>
    <row r="480" spans="1:11" ht="20.100000000000001" customHeight="1" x14ac:dyDescent="0.3">
      <c r="A480" s="52" t="s">
        <v>825</v>
      </c>
      <c r="B480" s="86" t="s">
        <v>28</v>
      </c>
      <c r="C480" s="53" t="s">
        <v>642</v>
      </c>
      <c r="D480" s="54">
        <v>1</v>
      </c>
      <c r="E480" s="52" t="s">
        <v>249</v>
      </c>
      <c r="F480" s="75">
        <v>0</v>
      </c>
      <c r="G480" s="76">
        <v>0</v>
      </c>
      <c r="H480" s="55">
        <v>1</v>
      </c>
      <c r="I480" s="52">
        <v>0</v>
      </c>
      <c r="K480" s="56">
        <f t="shared" si="9"/>
        <v>1</v>
      </c>
    </row>
    <row r="481" spans="1:11" ht="20.100000000000001" customHeight="1" x14ac:dyDescent="0.3">
      <c r="A481" s="52" t="s">
        <v>825</v>
      </c>
      <c r="B481" s="86" t="s">
        <v>25</v>
      </c>
      <c r="C481" s="53" t="s">
        <v>652</v>
      </c>
      <c r="D481" s="54">
        <v>1</v>
      </c>
      <c r="E481" s="52" t="s">
        <v>250</v>
      </c>
      <c r="F481" s="75">
        <v>0</v>
      </c>
      <c r="G481" s="76">
        <v>0</v>
      </c>
      <c r="H481" s="55">
        <v>1</v>
      </c>
      <c r="I481" s="52">
        <v>0</v>
      </c>
      <c r="K481" s="56" t="str">
        <f t="shared" si="9"/>
        <v>-</v>
      </c>
    </row>
    <row r="482" spans="1:11" ht="20.100000000000001" customHeight="1" x14ac:dyDescent="0.3">
      <c r="A482" s="52" t="s">
        <v>15</v>
      </c>
      <c r="B482" s="86" t="s">
        <v>1168</v>
      </c>
      <c r="C482" s="53">
        <v>17</v>
      </c>
      <c r="D482" s="54" t="s">
        <v>9</v>
      </c>
      <c r="E482" s="52" t="s">
        <v>251</v>
      </c>
      <c r="F482" s="75">
        <v>-100</v>
      </c>
      <c r="G482" s="76">
        <v>100</v>
      </c>
      <c r="H482" s="55">
        <v>1</v>
      </c>
      <c r="I482" s="52">
        <v>0</v>
      </c>
      <c r="K482" s="56" t="str">
        <f t="shared" si="9"/>
        <v>-</v>
      </c>
    </row>
    <row r="483" spans="1:11" ht="20.100000000000001" customHeight="1" x14ac:dyDescent="0.3">
      <c r="A483" s="52" t="s">
        <v>12</v>
      </c>
      <c r="B483" s="86" t="s">
        <v>658</v>
      </c>
      <c r="C483" s="53" t="s">
        <v>679</v>
      </c>
      <c r="D483" s="54" t="s">
        <v>9</v>
      </c>
      <c r="E483" s="52" t="s">
        <v>251</v>
      </c>
      <c r="F483" s="75">
        <v>-5.2</v>
      </c>
      <c r="G483" s="76">
        <v>-4.8</v>
      </c>
      <c r="H483" s="55">
        <v>1</v>
      </c>
      <c r="I483" s="52">
        <v>0</v>
      </c>
      <c r="K483" s="56" t="str">
        <f t="shared" ref="K483:K513" si="11">IF(ISNUMBER(SEARCH("MK_", A471)), IF(ISNUMBER(SEARCH("1", A471)), 1, IF(ISNUMBER(SEARCH("2", A471)), 2, IF(ISNUMBER(SEARCH("3", A471)), 3, IF(ISNUMBER(SEARCH("4", A471)), 4, IF(ISNUMBER(SEARCH("5", A471)), 5, "-"))))),D471)</f>
        <v>-</v>
      </c>
    </row>
    <row r="484" spans="1:11" ht="20.100000000000001" customHeight="1" x14ac:dyDescent="0.3">
      <c r="A484" s="52" t="s">
        <v>825</v>
      </c>
      <c r="B484" s="86" t="s">
        <v>28</v>
      </c>
      <c r="C484" s="53" t="s">
        <v>652</v>
      </c>
      <c r="D484" s="54">
        <v>1</v>
      </c>
      <c r="E484" s="52" t="s">
        <v>252</v>
      </c>
      <c r="F484" s="75">
        <v>0</v>
      </c>
      <c r="G484" s="76">
        <v>0</v>
      </c>
      <c r="H484" s="55">
        <v>1</v>
      </c>
      <c r="I484" s="52">
        <v>0</v>
      </c>
      <c r="K484" s="56" t="str">
        <f t="shared" si="11"/>
        <v>-</v>
      </c>
    </row>
    <row r="485" spans="1:11" ht="20.100000000000001" customHeight="1" x14ac:dyDescent="0.3">
      <c r="A485" s="52" t="s">
        <v>825</v>
      </c>
      <c r="B485" s="86" t="s">
        <v>25</v>
      </c>
      <c r="C485" s="53" t="s">
        <v>656</v>
      </c>
      <c r="D485" s="54">
        <v>4</v>
      </c>
      <c r="E485" s="52" t="s">
        <v>253</v>
      </c>
      <c r="F485" s="75">
        <v>0</v>
      </c>
      <c r="G485" s="76">
        <v>0</v>
      </c>
      <c r="H485" s="55">
        <v>1</v>
      </c>
      <c r="I485" s="52">
        <v>0</v>
      </c>
      <c r="K485" s="56" t="str">
        <f t="shared" si="11"/>
        <v>-</v>
      </c>
    </row>
    <row r="486" spans="1:11" ht="20.100000000000001" customHeight="1" x14ac:dyDescent="0.3">
      <c r="A486" s="52" t="s">
        <v>15</v>
      </c>
      <c r="B486" s="86" t="s">
        <v>1168</v>
      </c>
      <c r="C486" s="53">
        <v>18</v>
      </c>
      <c r="D486" s="54" t="s">
        <v>9</v>
      </c>
      <c r="E486" s="52" t="s">
        <v>254</v>
      </c>
      <c r="F486" s="75">
        <v>-100</v>
      </c>
      <c r="G486" s="76">
        <v>100</v>
      </c>
      <c r="H486" s="55">
        <v>1</v>
      </c>
      <c r="I486" s="52">
        <v>0</v>
      </c>
      <c r="K486" s="56">
        <f t="shared" si="11"/>
        <v>1</v>
      </c>
    </row>
    <row r="487" spans="1:11" ht="20.100000000000001" customHeight="1" x14ac:dyDescent="0.3">
      <c r="A487" s="52" t="s">
        <v>12</v>
      </c>
      <c r="B487" s="86" t="s">
        <v>658</v>
      </c>
      <c r="C487" s="53" t="s">
        <v>680</v>
      </c>
      <c r="D487" s="54" t="s">
        <v>9</v>
      </c>
      <c r="E487" s="52" t="s">
        <v>254</v>
      </c>
      <c r="F487" s="75">
        <v>4.8</v>
      </c>
      <c r="G487" s="76">
        <v>5.2</v>
      </c>
      <c r="H487" s="55">
        <v>1</v>
      </c>
      <c r="I487" s="52">
        <v>0</v>
      </c>
      <c r="K487" s="56">
        <f t="shared" si="11"/>
        <v>2</v>
      </c>
    </row>
    <row r="488" spans="1:11" ht="20.100000000000001" customHeight="1" x14ac:dyDescent="0.3">
      <c r="A488" s="52" t="s">
        <v>825</v>
      </c>
      <c r="B488" s="86" t="s">
        <v>28</v>
      </c>
      <c r="C488" s="53" t="s">
        <v>656</v>
      </c>
      <c r="D488" s="54">
        <v>4</v>
      </c>
      <c r="E488" s="52" t="s">
        <v>255</v>
      </c>
      <c r="F488" s="75">
        <v>0</v>
      </c>
      <c r="G488" s="76">
        <v>0</v>
      </c>
      <c r="H488" s="55">
        <v>1</v>
      </c>
      <c r="I488" s="52">
        <v>0</v>
      </c>
      <c r="K488" s="56" t="str">
        <f t="shared" si="11"/>
        <v>-</v>
      </c>
    </row>
    <row r="489" spans="1:11" ht="20.100000000000001" customHeight="1" x14ac:dyDescent="0.3">
      <c r="A489" s="52" t="s">
        <v>610</v>
      </c>
      <c r="B489" s="86" t="s">
        <v>14</v>
      </c>
      <c r="C489" s="53" t="s">
        <v>9</v>
      </c>
      <c r="D489" s="54" t="s">
        <v>9</v>
      </c>
      <c r="E489" s="52" t="s">
        <v>256</v>
      </c>
      <c r="F489" s="75">
        <v>0</v>
      </c>
      <c r="G489" s="76">
        <v>0</v>
      </c>
      <c r="H489" s="55">
        <v>1</v>
      </c>
      <c r="I489" s="52">
        <v>0</v>
      </c>
      <c r="K489" s="56">
        <f t="shared" si="11"/>
        <v>1</v>
      </c>
    </row>
    <row r="490" spans="1:11" ht="20.100000000000001" customHeight="1" x14ac:dyDescent="0.3">
      <c r="A490" s="52" t="s">
        <v>611</v>
      </c>
      <c r="B490" s="86" t="s">
        <v>14</v>
      </c>
      <c r="C490" s="53" t="s">
        <v>9</v>
      </c>
      <c r="D490" s="54" t="s">
        <v>9</v>
      </c>
      <c r="E490" s="52" t="s">
        <v>257</v>
      </c>
      <c r="F490" s="75">
        <v>0</v>
      </c>
      <c r="G490" s="76">
        <v>0</v>
      </c>
      <c r="H490" s="55">
        <v>1</v>
      </c>
      <c r="I490" s="52">
        <v>0</v>
      </c>
      <c r="K490" s="56" t="str">
        <f t="shared" si="11"/>
        <v>-</v>
      </c>
    </row>
    <row r="491" spans="1:11" ht="20.100000000000001" customHeight="1" x14ac:dyDescent="0.3">
      <c r="A491" s="52" t="s">
        <v>826</v>
      </c>
      <c r="B491" s="86" t="s">
        <v>28</v>
      </c>
      <c r="C491" s="53" t="s">
        <v>1308</v>
      </c>
      <c r="D491" s="54" t="s">
        <v>9</v>
      </c>
      <c r="E491" s="52" t="s">
        <v>258</v>
      </c>
      <c r="F491" s="75">
        <v>0</v>
      </c>
      <c r="G491" s="76">
        <v>0</v>
      </c>
      <c r="H491" s="55">
        <v>1</v>
      </c>
      <c r="I491" s="52">
        <v>0</v>
      </c>
      <c r="K491" s="56" t="str">
        <f t="shared" si="11"/>
        <v>-</v>
      </c>
    </row>
    <row r="492" spans="1:11" ht="20.100000000000001" customHeight="1" x14ac:dyDescent="0.3">
      <c r="A492" s="52" t="s">
        <v>826</v>
      </c>
      <c r="B492" s="86" t="s">
        <v>25</v>
      </c>
      <c r="C492" s="53" t="s">
        <v>681</v>
      </c>
      <c r="D492" s="54" t="s">
        <v>9</v>
      </c>
      <c r="E492" s="52" t="s">
        <v>1224</v>
      </c>
      <c r="F492" s="75">
        <v>0</v>
      </c>
      <c r="G492" s="76">
        <v>0</v>
      </c>
      <c r="H492" s="55">
        <v>1</v>
      </c>
      <c r="I492" s="52">
        <v>0</v>
      </c>
      <c r="K492" s="56">
        <f t="shared" si="11"/>
        <v>1</v>
      </c>
    </row>
    <row r="493" spans="1:11" ht="20.100000000000001" customHeight="1" x14ac:dyDescent="0.3">
      <c r="A493" s="52" t="s">
        <v>826</v>
      </c>
      <c r="B493" s="86" t="s">
        <v>25</v>
      </c>
      <c r="C493" s="53" t="s">
        <v>815</v>
      </c>
      <c r="D493" s="54" t="s">
        <v>9</v>
      </c>
      <c r="E493" s="52" t="s">
        <v>814</v>
      </c>
      <c r="F493" s="75">
        <v>0</v>
      </c>
      <c r="G493" s="76">
        <v>0</v>
      </c>
      <c r="H493" s="55">
        <v>1</v>
      </c>
      <c r="I493" s="52">
        <v>0</v>
      </c>
      <c r="K493" s="56">
        <f t="shared" si="11"/>
        <v>1</v>
      </c>
    </row>
    <row r="494" spans="1:11" ht="20.100000000000001" customHeight="1" x14ac:dyDescent="0.3">
      <c r="A494" s="52" t="s">
        <v>825</v>
      </c>
      <c r="B494" s="86" t="s">
        <v>25</v>
      </c>
      <c r="C494" s="53">
        <v>3</v>
      </c>
      <c r="D494" s="54">
        <v>2</v>
      </c>
      <c r="E494" s="52" t="s">
        <v>682</v>
      </c>
      <c r="F494" s="75">
        <v>0</v>
      </c>
      <c r="G494" s="76">
        <v>0</v>
      </c>
      <c r="H494" s="55">
        <v>1</v>
      </c>
      <c r="I494" s="52">
        <v>0</v>
      </c>
      <c r="K494" s="56" t="str">
        <f t="shared" si="11"/>
        <v>-</v>
      </c>
    </row>
    <row r="495" spans="1:11" ht="20.100000000000001" customHeight="1" x14ac:dyDescent="0.3">
      <c r="A495" s="52" t="s">
        <v>825</v>
      </c>
      <c r="B495" s="86" t="s">
        <v>25</v>
      </c>
      <c r="C495" s="53">
        <v>8</v>
      </c>
      <c r="D495" s="54">
        <v>1</v>
      </c>
      <c r="E495" s="52" t="s">
        <v>682</v>
      </c>
      <c r="F495" s="75">
        <v>0</v>
      </c>
      <c r="G495" s="76">
        <v>0</v>
      </c>
      <c r="H495" s="55">
        <v>1</v>
      </c>
      <c r="I495" s="52">
        <v>0</v>
      </c>
      <c r="K495" s="56" t="str">
        <f t="shared" si="11"/>
        <v>-</v>
      </c>
    </row>
    <row r="496" spans="1:11" ht="20.100000000000001" customHeight="1" x14ac:dyDescent="0.3">
      <c r="A496" s="52" t="s">
        <v>15</v>
      </c>
      <c r="B496" s="86" t="s">
        <v>1167</v>
      </c>
      <c r="C496" s="53" t="s">
        <v>9</v>
      </c>
      <c r="D496" s="54" t="s">
        <v>9</v>
      </c>
      <c r="E496" s="52" t="s">
        <v>259</v>
      </c>
      <c r="F496" s="75">
        <v>0.01</v>
      </c>
      <c r="G496" s="76">
        <v>0.03</v>
      </c>
      <c r="H496" s="55">
        <v>1</v>
      </c>
      <c r="I496" s="52">
        <v>0</v>
      </c>
      <c r="K496" s="56">
        <f t="shared" si="11"/>
        <v>1</v>
      </c>
    </row>
    <row r="497" spans="1:11" ht="20.100000000000001" customHeight="1" x14ac:dyDescent="0.3">
      <c r="A497" s="52" t="s">
        <v>825</v>
      </c>
      <c r="B497" s="86" t="s">
        <v>28</v>
      </c>
      <c r="C497" s="53">
        <v>8</v>
      </c>
      <c r="D497" s="54">
        <v>1</v>
      </c>
      <c r="E497" s="52" t="s">
        <v>683</v>
      </c>
      <c r="F497" s="75">
        <v>0</v>
      </c>
      <c r="G497" s="76">
        <v>0</v>
      </c>
      <c r="H497" s="55">
        <v>1</v>
      </c>
      <c r="I497" s="52">
        <v>0</v>
      </c>
      <c r="K497" s="56">
        <f t="shared" si="11"/>
        <v>4</v>
      </c>
    </row>
    <row r="498" spans="1:11" ht="20.100000000000001" customHeight="1" x14ac:dyDescent="0.3">
      <c r="A498" s="52" t="s">
        <v>825</v>
      </c>
      <c r="B498" s="86" t="s">
        <v>28</v>
      </c>
      <c r="C498" s="53">
        <v>3</v>
      </c>
      <c r="D498" s="54">
        <v>2</v>
      </c>
      <c r="E498" s="52" t="s">
        <v>683</v>
      </c>
      <c r="F498" s="75">
        <v>0</v>
      </c>
      <c r="G498" s="76">
        <v>0</v>
      </c>
      <c r="H498" s="55">
        <v>1</v>
      </c>
      <c r="I498" s="52">
        <v>0</v>
      </c>
      <c r="K498" s="56" t="str">
        <f t="shared" si="11"/>
        <v>-</v>
      </c>
    </row>
    <row r="499" spans="1:11" ht="20.100000000000001" customHeight="1" x14ac:dyDescent="0.3">
      <c r="A499" s="52" t="s">
        <v>825</v>
      </c>
      <c r="B499" s="86" t="s">
        <v>25</v>
      </c>
      <c r="C499" s="53" t="s">
        <v>656</v>
      </c>
      <c r="D499" s="54">
        <v>4</v>
      </c>
      <c r="E499" s="52" t="s">
        <v>260</v>
      </c>
      <c r="F499" s="75">
        <v>0</v>
      </c>
      <c r="G499" s="76">
        <v>0</v>
      </c>
      <c r="H499" s="55">
        <v>1</v>
      </c>
      <c r="I499" s="52">
        <v>0</v>
      </c>
      <c r="K499" s="56" t="str">
        <f t="shared" si="11"/>
        <v>-</v>
      </c>
    </row>
    <row r="500" spans="1:11" ht="20.100000000000001" customHeight="1" x14ac:dyDescent="0.3">
      <c r="A500" s="52" t="s">
        <v>15</v>
      </c>
      <c r="B500" s="86" t="s">
        <v>1167</v>
      </c>
      <c r="C500" s="53" t="s">
        <v>9</v>
      </c>
      <c r="D500" s="54" t="s">
        <v>9</v>
      </c>
      <c r="E500" s="52" t="s">
        <v>261</v>
      </c>
      <c r="F500" s="75">
        <v>0.62</v>
      </c>
      <c r="G500" s="76">
        <v>0.78</v>
      </c>
      <c r="H500" s="55">
        <v>1</v>
      </c>
      <c r="I500" s="52">
        <v>0</v>
      </c>
      <c r="K500" s="56">
        <f t="shared" si="11"/>
        <v>4</v>
      </c>
    </row>
    <row r="501" spans="1:11" ht="20.100000000000001" customHeight="1" x14ac:dyDescent="0.3">
      <c r="A501" s="52" t="s">
        <v>825</v>
      </c>
      <c r="B501" s="86" t="s">
        <v>28</v>
      </c>
      <c r="C501" s="53" t="s">
        <v>656</v>
      </c>
      <c r="D501" s="54">
        <v>4</v>
      </c>
      <c r="E501" s="52" t="s">
        <v>262</v>
      </c>
      <c r="F501" s="75">
        <v>0</v>
      </c>
      <c r="G501" s="76">
        <v>0</v>
      </c>
      <c r="H501" s="55">
        <v>1</v>
      </c>
      <c r="I501" s="52">
        <v>0</v>
      </c>
      <c r="K501" s="56" t="str">
        <f t="shared" si="11"/>
        <v>-</v>
      </c>
    </row>
    <row r="502" spans="1:11" ht="20.100000000000001" customHeight="1" x14ac:dyDescent="0.3">
      <c r="A502" s="52" t="s">
        <v>826</v>
      </c>
      <c r="B502" s="86" t="s">
        <v>28</v>
      </c>
      <c r="C502" s="53" t="s">
        <v>815</v>
      </c>
      <c r="D502" s="54" t="s">
        <v>9</v>
      </c>
      <c r="E502" s="52" t="s">
        <v>1222</v>
      </c>
      <c r="F502" s="75">
        <v>0</v>
      </c>
      <c r="G502" s="76">
        <v>0</v>
      </c>
      <c r="H502" s="55">
        <v>1</v>
      </c>
      <c r="I502" s="52">
        <v>0</v>
      </c>
      <c r="K502" s="56" t="str">
        <f t="shared" si="11"/>
        <v>-</v>
      </c>
    </row>
    <row r="503" spans="1:11" ht="20.100000000000001" customHeight="1" x14ac:dyDescent="0.3">
      <c r="A503" s="52" t="s">
        <v>826</v>
      </c>
      <c r="B503" s="86" t="s">
        <v>25</v>
      </c>
      <c r="C503" s="53" t="s">
        <v>817</v>
      </c>
      <c r="D503" s="54" t="s">
        <v>9</v>
      </c>
      <c r="E503" s="52" t="s">
        <v>816</v>
      </c>
      <c r="F503" s="75">
        <v>0</v>
      </c>
      <c r="G503" s="76">
        <v>0</v>
      </c>
      <c r="H503" s="55">
        <v>1</v>
      </c>
      <c r="I503" s="52">
        <v>0</v>
      </c>
      <c r="K503" s="56" t="str">
        <f t="shared" si="11"/>
        <v>-</v>
      </c>
    </row>
    <row r="504" spans="1:11" ht="20.100000000000001" customHeight="1" x14ac:dyDescent="0.3">
      <c r="A504" s="52" t="s">
        <v>825</v>
      </c>
      <c r="B504" s="86" t="s">
        <v>25</v>
      </c>
      <c r="C504" s="53">
        <v>3</v>
      </c>
      <c r="D504" s="54">
        <v>2</v>
      </c>
      <c r="E504" s="52" t="s">
        <v>685</v>
      </c>
      <c r="F504" s="75">
        <v>0</v>
      </c>
      <c r="G504" s="76">
        <v>0</v>
      </c>
      <c r="H504" s="55">
        <v>1</v>
      </c>
      <c r="I504" s="52">
        <v>0</v>
      </c>
      <c r="K504" s="56" t="str">
        <f t="shared" si="11"/>
        <v>-</v>
      </c>
    </row>
    <row r="505" spans="1:11" ht="20.100000000000001" customHeight="1" x14ac:dyDescent="0.3">
      <c r="A505" s="52" t="s">
        <v>825</v>
      </c>
      <c r="B505" s="86" t="s">
        <v>25</v>
      </c>
      <c r="C505" s="53">
        <v>8</v>
      </c>
      <c r="D505" s="54">
        <v>1</v>
      </c>
      <c r="E505" s="52" t="s">
        <v>685</v>
      </c>
      <c r="F505" s="75">
        <v>0</v>
      </c>
      <c r="G505" s="76">
        <v>0</v>
      </c>
      <c r="H505" s="55">
        <v>1</v>
      </c>
      <c r="I505" s="52">
        <v>0</v>
      </c>
      <c r="K505" s="56" t="str">
        <f t="shared" si="11"/>
        <v>-</v>
      </c>
    </row>
    <row r="506" spans="1:11" ht="20.100000000000001" customHeight="1" x14ac:dyDescent="0.3">
      <c r="A506" s="52" t="s">
        <v>15</v>
      </c>
      <c r="B506" s="86" t="s">
        <v>1167</v>
      </c>
      <c r="C506" s="53" t="s">
        <v>684</v>
      </c>
      <c r="D506" s="54" t="s">
        <v>9</v>
      </c>
      <c r="E506" s="52" t="s">
        <v>263</v>
      </c>
      <c r="F506" s="75">
        <v>0.08</v>
      </c>
      <c r="G506" s="76">
        <v>0.16</v>
      </c>
      <c r="H506" s="55">
        <v>1</v>
      </c>
      <c r="I506" s="52">
        <v>0</v>
      </c>
      <c r="K506" s="56">
        <f t="shared" si="11"/>
        <v>2</v>
      </c>
    </row>
    <row r="507" spans="1:11" ht="20.100000000000001" customHeight="1" x14ac:dyDescent="0.3">
      <c r="A507" s="52" t="s">
        <v>825</v>
      </c>
      <c r="B507" s="86" t="s">
        <v>28</v>
      </c>
      <c r="C507" s="53">
        <v>8</v>
      </c>
      <c r="D507" s="54">
        <v>1</v>
      </c>
      <c r="E507" s="52" t="s">
        <v>686</v>
      </c>
      <c r="F507" s="75">
        <v>0</v>
      </c>
      <c r="G507" s="76">
        <v>0</v>
      </c>
      <c r="H507" s="55">
        <v>1</v>
      </c>
      <c r="I507" s="52">
        <v>0</v>
      </c>
      <c r="K507" s="56">
        <f t="shared" si="11"/>
        <v>1</v>
      </c>
    </row>
    <row r="508" spans="1:11" ht="20.100000000000001" customHeight="1" x14ac:dyDescent="0.3">
      <c r="A508" s="52" t="s">
        <v>825</v>
      </c>
      <c r="B508" s="86" t="s">
        <v>28</v>
      </c>
      <c r="C508" s="53">
        <v>3</v>
      </c>
      <c r="D508" s="54">
        <v>2</v>
      </c>
      <c r="E508" s="52" t="s">
        <v>686</v>
      </c>
      <c r="F508" s="75">
        <v>0</v>
      </c>
      <c r="G508" s="76">
        <v>0</v>
      </c>
      <c r="H508" s="55">
        <v>1</v>
      </c>
      <c r="I508" s="52">
        <v>0</v>
      </c>
      <c r="K508" s="56" t="str">
        <f t="shared" si="11"/>
        <v>-</v>
      </c>
    </row>
    <row r="509" spans="1:11" ht="20.100000000000001" customHeight="1" x14ac:dyDescent="0.3">
      <c r="A509" s="52" t="s">
        <v>825</v>
      </c>
      <c r="B509" s="86" t="s">
        <v>25</v>
      </c>
      <c r="C509" s="53" t="s">
        <v>656</v>
      </c>
      <c r="D509" s="54">
        <v>4</v>
      </c>
      <c r="E509" s="52" t="s">
        <v>264</v>
      </c>
      <c r="F509" s="75">
        <v>0</v>
      </c>
      <c r="G509" s="76">
        <v>0</v>
      </c>
      <c r="H509" s="55">
        <v>1</v>
      </c>
      <c r="I509" s="52">
        <v>0</v>
      </c>
      <c r="K509" s="56">
        <f t="shared" si="11"/>
        <v>1</v>
      </c>
    </row>
    <row r="510" spans="1:11" ht="20.100000000000001" customHeight="1" x14ac:dyDescent="0.3">
      <c r="A510" s="52" t="s">
        <v>15</v>
      </c>
      <c r="B510" s="86" t="s">
        <v>1167</v>
      </c>
      <c r="C510" s="53" t="s">
        <v>9</v>
      </c>
      <c r="D510" s="54" t="s">
        <v>9</v>
      </c>
      <c r="E510" s="52" t="s">
        <v>266</v>
      </c>
      <c r="F510" s="75">
        <v>2.63</v>
      </c>
      <c r="G510" s="76">
        <v>2.77</v>
      </c>
      <c r="H510" s="55">
        <v>1</v>
      </c>
      <c r="I510" s="52">
        <v>0</v>
      </c>
      <c r="K510" s="56">
        <f t="shared" si="11"/>
        <v>2</v>
      </c>
    </row>
    <row r="511" spans="1:11" ht="20.100000000000001" customHeight="1" x14ac:dyDescent="0.3">
      <c r="A511" s="52" t="s">
        <v>825</v>
      </c>
      <c r="B511" s="86" t="s">
        <v>28</v>
      </c>
      <c r="C511" s="53" t="s">
        <v>656</v>
      </c>
      <c r="D511" s="54">
        <v>4</v>
      </c>
      <c r="E511" s="52" t="s">
        <v>265</v>
      </c>
      <c r="F511" s="75">
        <v>0</v>
      </c>
      <c r="G511" s="76">
        <v>0</v>
      </c>
      <c r="H511" s="55">
        <v>1</v>
      </c>
      <c r="I511" s="52">
        <v>0</v>
      </c>
      <c r="K511" s="56">
        <f t="shared" si="11"/>
        <v>4</v>
      </c>
    </row>
    <row r="512" spans="1:11" ht="20.100000000000001" customHeight="1" x14ac:dyDescent="0.3">
      <c r="A512" s="52" t="s">
        <v>826</v>
      </c>
      <c r="B512" s="86" t="s">
        <v>28</v>
      </c>
      <c r="C512" s="53" t="s">
        <v>817</v>
      </c>
      <c r="D512" s="54" t="s">
        <v>9</v>
      </c>
      <c r="E512" s="52" t="s">
        <v>1225</v>
      </c>
      <c r="F512" s="75">
        <v>0</v>
      </c>
      <c r="G512" s="76">
        <v>0</v>
      </c>
      <c r="H512" s="55">
        <v>1</v>
      </c>
      <c r="I512" s="52">
        <v>0</v>
      </c>
      <c r="K512" s="56" t="str">
        <f t="shared" si="11"/>
        <v>-</v>
      </c>
    </row>
    <row r="513" spans="1:11" ht="20.100000000000001" customHeight="1" x14ac:dyDescent="0.3">
      <c r="A513" s="52" t="s">
        <v>826</v>
      </c>
      <c r="B513" s="86" t="s">
        <v>28</v>
      </c>
      <c r="C513" s="53" t="s">
        <v>681</v>
      </c>
      <c r="D513" s="54" t="s">
        <v>9</v>
      </c>
      <c r="E513" s="52" t="s">
        <v>1223</v>
      </c>
      <c r="F513" s="75">
        <v>0</v>
      </c>
      <c r="G513" s="76">
        <v>0</v>
      </c>
      <c r="H513" s="55">
        <v>1</v>
      </c>
      <c r="I513" s="52">
        <v>0</v>
      </c>
      <c r="K513" s="56">
        <f t="shared" si="11"/>
        <v>4</v>
      </c>
    </row>
    <row r="514" spans="1:11" ht="20.100000000000001" customHeight="1" x14ac:dyDescent="0.3">
      <c r="A514" s="52" t="s">
        <v>819</v>
      </c>
      <c r="B514" s="86" t="s">
        <v>861</v>
      </c>
      <c r="C514" s="53">
        <v>81</v>
      </c>
      <c r="D514" s="54" t="s">
        <v>9</v>
      </c>
      <c r="E514" s="52" t="s">
        <v>831</v>
      </c>
      <c r="F514" s="75">
        <v>0</v>
      </c>
      <c r="G514" s="76">
        <v>0</v>
      </c>
      <c r="H514" s="55">
        <v>1</v>
      </c>
      <c r="I514" s="52">
        <v>0</v>
      </c>
      <c r="K514" s="56" t="str">
        <f>IF(ISNUMBER(SEARCH("MK_", A502)), IF(ISNUMBER(SEARCH("1", A502)), 1, IF(ISNUMBER(SEARCH("2", A502)), 2, IF(ISNUMBER(SEARCH("3", A502)), 3, IF(ISNUMBER(SEARCH("4", A502)), 4, IF(ISNUMBER(SEARCH("5", A502)), 5, "-"))))),D502)</f>
        <v>-</v>
      </c>
    </row>
    <row r="515" spans="1:11" ht="20.100000000000001" customHeight="1" x14ac:dyDescent="0.3">
      <c r="A515" s="52" t="s">
        <v>825</v>
      </c>
      <c r="B515" s="86" t="s">
        <v>25</v>
      </c>
      <c r="C515" s="53" t="s">
        <v>656</v>
      </c>
      <c r="D515" s="54">
        <v>4</v>
      </c>
      <c r="E515" s="52" t="s">
        <v>267</v>
      </c>
      <c r="F515" s="75">
        <v>0</v>
      </c>
      <c r="G515" s="76">
        <v>0</v>
      </c>
      <c r="H515" s="55">
        <v>1</v>
      </c>
      <c r="I515" s="52">
        <v>0</v>
      </c>
      <c r="K515" s="56">
        <f>IF(ISNUMBER(SEARCH("MK_", A508)), IF(ISNUMBER(SEARCH("1", A508)), 1, IF(ISNUMBER(SEARCH("2", A508)), 2, IF(ISNUMBER(SEARCH("3", A508)), 3, IF(ISNUMBER(SEARCH("4", A508)), 4, IF(ISNUMBER(SEARCH("5", A508)), 5, "-"))))),D508)</f>
        <v>2</v>
      </c>
    </row>
    <row r="516" spans="1:11" ht="20.100000000000001" customHeight="1" x14ac:dyDescent="0.3">
      <c r="A516" s="52" t="s">
        <v>15</v>
      </c>
      <c r="B516" s="86" t="s">
        <v>1167</v>
      </c>
      <c r="C516" s="53" t="s">
        <v>9</v>
      </c>
      <c r="D516" s="54" t="s">
        <v>9</v>
      </c>
      <c r="E516" s="52" t="s">
        <v>269</v>
      </c>
      <c r="F516" s="75">
        <v>2.2799999999999998</v>
      </c>
      <c r="G516" s="76">
        <v>2.42</v>
      </c>
      <c r="H516" s="55">
        <v>1</v>
      </c>
      <c r="I516" s="52">
        <v>0</v>
      </c>
      <c r="K516" s="56">
        <f>IF(ISNUMBER(SEARCH("MK_", A509)), IF(ISNUMBER(SEARCH("1", A509)), 1, IF(ISNUMBER(SEARCH("2", A509)), 2, IF(ISNUMBER(SEARCH("3", A509)), 3, IF(ISNUMBER(SEARCH("4", A509)), 4, IF(ISNUMBER(SEARCH("5", A509)), 5, "-"))))),D509)</f>
        <v>4</v>
      </c>
    </row>
    <row r="517" spans="1:11" ht="20.100000000000001" customHeight="1" x14ac:dyDescent="0.3">
      <c r="A517" s="52" t="s">
        <v>825</v>
      </c>
      <c r="B517" s="86" t="s">
        <v>28</v>
      </c>
      <c r="C517" s="53" t="s">
        <v>656</v>
      </c>
      <c r="D517" s="54">
        <v>4</v>
      </c>
      <c r="E517" s="52" t="s">
        <v>268</v>
      </c>
      <c r="F517" s="75">
        <v>0</v>
      </c>
      <c r="G517" s="76">
        <v>0</v>
      </c>
      <c r="H517" s="55">
        <v>1</v>
      </c>
      <c r="I517" s="52">
        <v>0</v>
      </c>
      <c r="K517" s="56" t="str">
        <f>IF(ISNUMBER(SEARCH("MK_", A510)), IF(ISNUMBER(SEARCH("1", A510)), 1, IF(ISNUMBER(SEARCH("2", A510)), 2, IF(ISNUMBER(SEARCH("3", A510)), 3, IF(ISNUMBER(SEARCH("4", A510)), 4, IF(ISNUMBER(SEARCH("5", A510)), 5, "-"))))),D510)</f>
        <v>-</v>
      </c>
    </row>
    <row r="518" spans="1:11" ht="20.100000000000001" customHeight="1" x14ac:dyDescent="0.3">
      <c r="A518" s="52" t="s">
        <v>825</v>
      </c>
      <c r="B518" s="86" t="s">
        <v>28</v>
      </c>
      <c r="C518" s="53" t="s">
        <v>619</v>
      </c>
      <c r="D518" s="54">
        <v>5</v>
      </c>
      <c r="E518" s="52" t="s">
        <v>270</v>
      </c>
      <c r="F518" s="75">
        <v>0</v>
      </c>
      <c r="G518" s="76">
        <v>0</v>
      </c>
      <c r="H518" s="55">
        <v>1</v>
      </c>
      <c r="I518" s="52">
        <v>0</v>
      </c>
      <c r="K518" s="56">
        <f>IF(ISNUMBER(SEARCH("MK_", A511)), IF(ISNUMBER(SEARCH("1", A511)), 1, IF(ISNUMBER(SEARCH("2", A511)), 2, IF(ISNUMBER(SEARCH("3", A511)), 3, IF(ISNUMBER(SEARCH("4", A511)), 4, IF(ISNUMBER(SEARCH("5", A511)), 5, "-"))))),D511)</f>
        <v>4</v>
      </c>
    </row>
    <row r="519" spans="1:11" ht="20.100000000000001" customHeight="1" x14ac:dyDescent="0.3">
      <c r="A519" s="52" t="s">
        <v>819</v>
      </c>
      <c r="B519" s="86" t="s">
        <v>862</v>
      </c>
      <c r="C519" s="53">
        <v>81</v>
      </c>
      <c r="D519" s="54" t="s">
        <v>9</v>
      </c>
      <c r="E519" s="52" t="s">
        <v>832</v>
      </c>
      <c r="F519" s="75">
        <v>0</v>
      </c>
      <c r="G519" s="76">
        <v>0</v>
      </c>
      <c r="H519" s="55">
        <v>1</v>
      </c>
      <c r="I519" s="52">
        <v>0</v>
      </c>
      <c r="K519" s="56" t="str">
        <f>IF(ISNUMBER(SEARCH("MK_", A512)), IF(ISNUMBER(SEARCH("1", A512)), 1, IF(ISNUMBER(SEARCH("2", A512)), 2, IF(ISNUMBER(SEARCH("3", A512)), 3, IF(ISNUMBER(SEARCH("4", A512)), 4, IF(ISNUMBER(SEARCH("5", A512)), 5, "-"))))),D512)</f>
        <v>-</v>
      </c>
    </row>
  </sheetData>
  <conditionalFormatting sqref="A2:I1692">
    <cfRule type="expression" dxfId="444" priority="1">
      <formula>$A2=$J$8</formula>
    </cfRule>
    <cfRule type="expression" dxfId="443" priority="2">
      <formula>$A2=$J$7</formula>
    </cfRule>
    <cfRule type="expression" dxfId="442" priority="3">
      <formula>$A2=$J$6</formula>
    </cfRule>
    <cfRule type="expression" dxfId="441" priority="4">
      <formula>$D2=$J$5</formula>
    </cfRule>
    <cfRule type="expression" dxfId="440" priority="5">
      <formula>$D2=$J$4</formula>
    </cfRule>
    <cfRule type="expression" dxfId="439" priority="6">
      <formula>$D2=$J$2</formula>
    </cfRule>
    <cfRule type="expression" dxfId="438" priority="7">
      <formula>$D2=$J$1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539"/>
  <sheetViews>
    <sheetView topLeftCell="A520" zoomScale="85" zoomScaleNormal="85" workbookViewId="0">
      <selection activeCell="C298" sqref="C298"/>
    </sheetView>
  </sheetViews>
  <sheetFormatPr defaultColWidth="35.7109375" defaultRowHeight="18.75" x14ac:dyDescent="0.3"/>
  <cols>
    <col min="1" max="1" width="23.42578125" style="52" customWidth="1"/>
    <col min="2" max="2" width="37.5703125" style="86" customWidth="1"/>
    <col min="3" max="3" width="50.7109375" style="53" customWidth="1"/>
    <col min="4" max="4" width="39.140625" style="54" customWidth="1"/>
    <col min="5" max="5" width="128.7109375" style="52" customWidth="1"/>
    <col min="6" max="6" width="20.42578125" style="75" customWidth="1"/>
    <col min="7" max="7" width="22.7109375" style="76" customWidth="1"/>
    <col min="8" max="8" width="20.140625" style="55" customWidth="1"/>
    <col min="9" max="9" width="14" style="52" customWidth="1"/>
    <col min="10" max="10" width="35.7109375" style="52"/>
    <col min="11" max="11" width="39.140625" style="56" customWidth="1"/>
    <col min="12" max="1020" width="35.7109375" style="52"/>
    <col min="1021" max="16384" width="35.7109375" style="50"/>
  </cols>
  <sheetData>
    <row r="1" spans="1:1020" ht="20.100000000000001" customHeight="1" x14ac:dyDescent="0.3">
      <c r="A1" s="44" t="s">
        <v>0</v>
      </c>
      <c r="B1" s="85" t="s">
        <v>1</v>
      </c>
      <c r="C1" s="45" t="s">
        <v>2</v>
      </c>
      <c r="D1" s="46" t="s">
        <v>851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  <c r="J1" s="57">
        <v>1</v>
      </c>
      <c r="K1" s="51" t="s">
        <v>852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  <c r="AMF1" s="50"/>
    </row>
    <row r="2" spans="1:1020" s="29" customFormat="1" ht="20.100000000000001" customHeight="1" x14ac:dyDescent="0.3">
      <c r="A2" s="52" t="s">
        <v>825</v>
      </c>
      <c r="B2" s="86" t="s">
        <v>25</v>
      </c>
      <c r="C2" s="53" t="s">
        <v>687</v>
      </c>
      <c r="D2" s="54">
        <v>5</v>
      </c>
      <c r="E2" s="52" t="s">
        <v>954</v>
      </c>
      <c r="F2" s="75">
        <v>0</v>
      </c>
      <c r="G2" s="76">
        <v>0</v>
      </c>
      <c r="H2" s="55">
        <v>1</v>
      </c>
      <c r="I2" s="52">
        <v>0</v>
      </c>
      <c r="J2" s="57">
        <v>2</v>
      </c>
      <c r="K2" s="35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0" ht="20.100000000000001" customHeight="1" x14ac:dyDescent="0.3">
      <c r="A3" s="52" t="s">
        <v>825</v>
      </c>
      <c r="B3" s="86" t="s">
        <v>25</v>
      </c>
      <c r="C3" s="53" t="s">
        <v>1312</v>
      </c>
      <c r="D3" s="54">
        <v>1</v>
      </c>
      <c r="E3" s="52" t="s">
        <v>955</v>
      </c>
      <c r="F3" s="75">
        <v>0</v>
      </c>
      <c r="G3" s="76">
        <v>0</v>
      </c>
      <c r="H3" s="55">
        <v>1</v>
      </c>
      <c r="I3" s="52">
        <v>0</v>
      </c>
      <c r="J3" s="57">
        <v>3</v>
      </c>
      <c r="K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4" spans="1:1020" ht="20.100000000000001" customHeight="1" x14ac:dyDescent="0.3">
      <c r="A4" s="52" t="s">
        <v>825</v>
      </c>
      <c r="B4" s="86" t="s">
        <v>25</v>
      </c>
      <c r="C4" s="53" t="s">
        <v>688</v>
      </c>
      <c r="D4" s="54">
        <v>4</v>
      </c>
      <c r="E4" s="52" t="s">
        <v>956</v>
      </c>
      <c r="F4" s="75">
        <v>0</v>
      </c>
      <c r="G4" s="76">
        <v>0</v>
      </c>
      <c r="H4" s="55">
        <v>1</v>
      </c>
      <c r="I4" s="52">
        <v>0</v>
      </c>
      <c r="J4" s="57">
        <v>4</v>
      </c>
      <c r="K4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5" spans="1:1020" ht="20.100000000000001" customHeight="1" x14ac:dyDescent="0.3">
      <c r="A5" s="52" t="s">
        <v>15</v>
      </c>
      <c r="B5" s="86" t="s">
        <v>1167</v>
      </c>
      <c r="C5" s="53" t="s">
        <v>9</v>
      </c>
      <c r="D5" s="54" t="s">
        <v>9</v>
      </c>
      <c r="E5" s="52" t="s">
        <v>295</v>
      </c>
      <c r="F5" s="75">
        <v>-0.02</v>
      </c>
      <c r="G5" s="76">
        <v>0.02</v>
      </c>
      <c r="H5" s="55">
        <v>1</v>
      </c>
      <c r="I5" s="52">
        <v>0</v>
      </c>
      <c r="J5" s="57">
        <v>5</v>
      </c>
      <c r="K5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6" spans="1:1020" ht="20.100000000000001" customHeight="1" x14ac:dyDescent="0.3">
      <c r="A6" s="52" t="s">
        <v>825</v>
      </c>
      <c r="B6" s="86" t="s">
        <v>28</v>
      </c>
      <c r="C6" s="53" t="s">
        <v>688</v>
      </c>
      <c r="D6" s="54">
        <v>4</v>
      </c>
      <c r="E6" s="52" t="s">
        <v>920</v>
      </c>
      <c r="F6" s="75">
        <v>0</v>
      </c>
      <c r="G6" s="76">
        <v>0</v>
      </c>
      <c r="H6" s="55">
        <v>1</v>
      </c>
      <c r="I6" s="52">
        <v>0</v>
      </c>
      <c r="J6" s="57" t="s">
        <v>826</v>
      </c>
      <c r="K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7" spans="1:1020" ht="20.100000000000001" customHeight="1" x14ac:dyDescent="0.3">
      <c r="A7" s="52" t="s">
        <v>826</v>
      </c>
      <c r="B7" s="86" t="s">
        <v>25</v>
      </c>
      <c r="C7" s="53" t="s">
        <v>690</v>
      </c>
      <c r="D7" s="54" t="s">
        <v>9</v>
      </c>
      <c r="E7" s="52" t="s">
        <v>921</v>
      </c>
      <c r="F7" s="75">
        <v>0</v>
      </c>
      <c r="G7" s="76">
        <v>0</v>
      </c>
      <c r="H7" s="55">
        <v>1</v>
      </c>
      <c r="I7" s="52">
        <v>0</v>
      </c>
      <c r="J7" s="57" t="s">
        <v>819</v>
      </c>
      <c r="K7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8" spans="1:1020" ht="20.100000000000001" customHeight="1" x14ac:dyDescent="0.3">
      <c r="A8" s="52" t="s">
        <v>610</v>
      </c>
      <c r="B8" s="86" t="s">
        <v>10</v>
      </c>
      <c r="C8" s="53">
        <v>0</v>
      </c>
      <c r="D8" s="54" t="s">
        <v>9</v>
      </c>
      <c r="E8" s="52" t="s">
        <v>1147</v>
      </c>
      <c r="F8" s="75">
        <v>-0.1</v>
      </c>
      <c r="G8" s="76">
        <v>0.1</v>
      </c>
      <c r="H8" s="55">
        <v>1</v>
      </c>
      <c r="I8" s="52">
        <v>0</v>
      </c>
      <c r="J8" s="57" t="s">
        <v>12</v>
      </c>
      <c r="K8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9" spans="1:1020" ht="20.100000000000001" customHeight="1" x14ac:dyDescent="0.3">
      <c r="A9" s="52" t="s">
        <v>610</v>
      </c>
      <c r="B9" s="86" t="s">
        <v>11</v>
      </c>
      <c r="C9" s="53" t="s">
        <v>9</v>
      </c>
      <c r="D9" s="54" t="s">
        <v>9</v>
      </c>
      <c r="E9" s="52" t="s">
        <v>296</v>
      </c>
      <c r="F9" s="75">
        <v>0</v>
      </c>
      <c r="G9" s="76">
        <v>0</v>
      </c>
      <c r="H9" s="55">
        <v>1</v>
      </c>
      <c r="I9" s="52">
        <v>0</v>
      </c>
      <c r="J9" s="57"/>
      <c r="K9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0" spans="1:1020" ht="20.100000000000001" customHeight="1" x14ac:dyDescent="0.3">
      <c r="A10" s="52" t="s">
        <v>826</v>
      </c>
      <c r="B10" s="86" t="s">
        <v>25</v>
      </c>
      <c r="C10" s="53">
        <v>129</v>
      </c>
      <c r="D10" s="54" t="s">
        <v>9</v>
      </c>
      <c r="E10" s="52" t="s">
        <v>1314</v>
      </c>
      <c r="F10" s="75">
        <v>0</v>
      </c>
      <c r="G10" s="76">
        <v>0</v>
      </c>
      <c r="H10" s="55">
        <v>1</v>
      </c>
      <c r="I10" s="52">
        <v>0</v>
      </c>
      <c r="J10" s="57"/>
      <c r="K10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1" spans="1:1020" ht="20.100000000000001" customHeight="1" x14ac:dyDescent="0.3">
      <c r="A11" s="52" t="s">
        <v>825</v>
      </c>
      <c r="B11" s="86" t="s">
        <v>25</v>
      </c>
      <c r="C11" s="53">
        <v>8</v>
      </c>
      <c r="D11" s="54">
        <v>1</v>
      </c>
      <c r="E11" s="52" t="s">
        <v>691</v>
      </c>
      <c r="F11" s="75">
        <v>0</v>
      </c>
      <c r="G11" s="76">
        <v>0</v>
      </c>
      <c r="H11" s="55">
        <v>1</v>
      </c>
      <c r="I11" s="52">
        <v>0</v>
      </c>
      <c r="K11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2" spans="1:1020" ht="20.100000000000001" customHeight="1" x14ac:dyDescent="0.3">
      <c r="A12" s="52" t="s">
        <v>825</v>
      </c>
      <c r="B12" s="86" t="s">
        <v>25</v>
      </c>
      <c r="C12" s="53">
        <v>29</v>
      </c>
      <c r="D12" s="54">
        <v>2</v>
      </c>
      <c r="E12" s="52" t="s">
        <v>691</v>
      </c>
      <c r="F12" s="75">
        <v>0</v>
      </c>
      <c r="G12" s="76">
        <v>0</v>
      </c>
      <c r="H12" s="55">
        <v>1</v>
      </c>
      <c r="I12" s="52">
        <v>0</v>
      </c>
      <c r="K12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3" spans="1:1020" ht="20.100000000000001" customHeight="1" x14ac:dyDescent="0.3">
      <c r="A13" s="52" t="s">
        <v>15</v>
      </c>
      <c r="B13" s="86" t="s">
        <v>1167</v>
      </c>
      <c r="C13" s="53" t="s">
        <v>9</v>
      </c>
      <c r="D13" s="54" t="s">
        <v>9</v>
      </c>
      <c r="E13" s="52" t="s">
        <v>297</v>
      </c>
      <c r="F13" s="75">
        <v>-0.01</v>
      </c>
      <c r="G13" s="76">
        <v>0.01</v>
      </c>
      <c r="H13" s="55">
        <v>1</v>
      </c>
      <c r="I13" s="52">
        <v>0</v>
      </c>
      <c r="K1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4" spans="1:1020" ht="20.100000000000001" customHeight="1" x14ac:dyDescent="0.3">
      <c r="A14" s="52" t="s">
        <v>825</v>
      </c>
      <c r="B14" s="86" t="s">
        <v>28</v>
      </c>
      <c r="C14" s="53">
        <v>29</v>
      </c>
      <c r="D14" s="54">
        <v>2</v>
      </c>
      <c r="E14" s="52" t="s">
        <v>692</v>
      </c>
      <c r="F14" s="75">
        <v>0</v>
      </c>
      <c r="G14" s="76">
        <v>0</v>
      </c>
      <c r="H14" s="55">
        <v>1</v>
      </c>
      <c r="I14" s="52">
        <v>0</v>
      </c>
      <c r="K14" s="56">
        <f t="shared" ref="K14:K77" si="0">IF(ISNUMBER(SEARCH("MK_", A2)), IF(ISNUMBER(SEARCH("1", A2)), 1, IF(ISNUMBER(SEARCH("2", A2)), 2, IF(ISNUMBER(SEARCH("3", A2)), 3, IF(ISNUMBER(SEARCH("4", A2)), 4, IF(ISNUMBER(SEARCH("5", A2)), 5, "-"))))),D2)</f>
        <v>5</v>
      </c>
    </row>
    <row r="15" spans="1:1020" ht="20.100000000000001" customHeight="1" x14ac:dyDescent="0.3">
      <c r="A15" s="52" t="s">
        <v>825</v>
      </c>
      <c r="B15" s="86" t="s">
        <v>28</v>
      </c>
      <c r="C15" s="53">
        <v>8</v>
      </c>
      <c r="D15" s="54">
        <v>1</v>
      </c>
      <c r="E15" s="52" t="s">
        <v>692</v>
      </c>
      <c r="F15" s="75">
        <v>0</v>
      </c>
      <c r="G15" s="76">
        <v>0</v>
      </c>
      <c r="H15" s="55">
        <v>1</v>
      </c>
      <c r="I15" s="52">
        <v>0</v>
      </c>
      <c r="K15" s="56">
        <f t="shared" si="0"/>
        <v>1</v>
      </c>
    </row>
    <row r="16" spans="1:1020" ht="20.100000000000001" customHeight="1" x14ac:dyDescent="0.3">
      <c r="A16" s="52" t="s">
        <v>826</v>
      </c>
      <c r="B16" s="86" t="s">
        <v>28</v>
      </c>
      <c r="C16" s="53">
        <v>129</v>
      </c>
      <c r="D16" s="54" t="s">
        <v>9</v>
      </c>
      <c r="E16" s="52" t="s">
        <v>1315</v>
      </c>
      <c r="F16" s="75">
        <v>0</v>
      </c>
      <c r="G16" s="76">
        <v>0</v>
      </c>
      <c r="H16" s="55">
        <v>1</v>
      </c>
      <c r="I16" s="52">
        <v>0</v>
      </c>
      <c r="K16" s="56">
        <f t="shared" si="0"/>
        <v>4</v>
      </c>
    </row>
    <row r="17" spans="1:11" ht="20.100000000000001" customHeight="1" x14ac:dyDescent="0.3">
      <c r="A17" s="52" t="s">
        <v>826</v>
      </c>
      <c r="B17" s="86" t="s">
        <v>25</v>
      </c>
      <c r="C17" s="53" t="s">
        <v>1313</v>
      </c>
      <c r="D17" s="54" t="s">
        <v>9</v>
      </c>
      <c r="E17" s="52" t="s">
        <v>957</v>
      </c>
      <c r="F17" s="75">
        <v>0</v>
      </c>
      <c r="G17" s="76">
        <v>0</v>
      </c>
      <c r="H17" s="55">
        <v>1</v>
      </c>
      <c r="I17" s="52">
        <v>0</v>
      </c>
      <c r="K17" s="56" t="str">
        <f t="shared" si="0"/>
        <v>-</v>
      </c>
    </row>
    <row r="18" spans="1:11" ht="20.100000000000001" customHeight="1" x14ac:dyDescent="0.3">
      <c r="A18" s="52" t="s">
        <v>825</v>
      </c>
      <c r="B18" s="86" t="s">
        <v>25</v>
      </c>
      <c r="C18" s="53" t="s">
        <v>688</v>
      </c>
      <c r="D18" s="54">
        <v>4</v>
      </c>
      <c r="E18" s="52" t="s">
        <v>958</v>
      </c>
      <c r="F18" s="75">
        <v>0</v>
      </c>
      <c r="G18" s="76">
        <v>0</v>
      </c>
      <c r="H18" s="55">
        <v>1</v>
      </c>
      <c r="I18" s="52">
        <v>0</v>
      </c>
      <c r="K18" s="56">
        <f t="shared" si="0"/>
        <v>4</v>
      </c>
    </row>
    <row r="19" spans="1:11" ht="20.100000000000001" customHeight="1" x14ac:dyDescent="0.3">
      <c r="A19" s="52" t="s">
        <v>15</v>
      </c>
      <c r="B19" s="86" t="s">
        <v>1167</v>
      </c>
      <c r="C19" s="53" t="s">
        <v>9</v>
      </c>
      <c r="D19" s="54" t="s">
        <v>9</v>
      </c>
      <c r="E19" s="52" t="s">
        <v>1316</v>
      </c>
      <c r="F19" s="75">
        <v>-0.03</v>
      </c>
      <c r="G19" s="76">
        <v>0.03</v>
      </c>
      <c r="H19" s="55">
        <v>1</v>
      </c>
      <c r="I19" s="52">
        <v>0</v>
      </c>
      <c r="K19" s="56" t="str">
        <f t="shared" si="0"/>
        <v>-</v>
      </c>
    </row>
    <row r="20" spans="1:11" ht="20.100000000000001" customHeight="1" x14ac:dyDescent="0.3">
      <c r="A20" s="52" t="s">
        <v>825</v>
      </c>
      <c r="B20" s="86" t="s">
        <v>28</v>
      </c>
      <c r="C20" s="53" t="s">
        <v>688</v>
      </c>
      <c r="D20" s="54">
        <v>4</v>
      </c>
      <c r="E20" s="52" t="s">
        <v>1317</v>
      </c>
      <c r="F20" s="75">
        <v>0</v>
      </c>
      <c r="G20" s="76">
        <v>0</v>
      </c>
      <c r="H20" s="55">
        <v>1</v>
      </c>
      <c r="I20" s="52">
        <v>0</v>
      </c>
      <c r="K20" s="56" t="str">
        <f t="shared" si="0"/>
        <v>-</v>
      </c>
    </row>
    <row r="21" spans="1:11" ht="20.100000000000001" customHeight="1" x14ac:dyDescent="0.3">
      <c r="A21" s="52" t="s">
        <v>826</v>
      </c>
      <c r="B21" s="86" t="s">
        <v>28</v>
      </c>
      <c r="C21" s="53" t="s">
        <v>1313</v>
      </c>
      <c r="D21" s="54" t="s">
        <v>9</v>
      </c>
      <c r="E21" s="52" t="s">
        <v>1318</v>
      </c>
      <c r="F21" s="75">
        <v>0</v>
      </c>
      <c r="G21" s="76">
        <v>0</v>
      </c>
      <c r="H21" s="55">
        <v>1</v>
      </c>
      <c r="I21" s="52">
        <v>0</v>
      </c>
      <c r="K21" s="56" t="str">
        <f t="shared" si="0"/>
        <v>-</v>
      </c>
    </row>
    <row r="22" spans="1:11" ht="20.100000000000001" customHeight="1" x14ac:dyDescent="0.3">
      <c r="A22" s="52" t="s">
        <v>610</v>
      </c>
      <c r="B22" s="86" t="s">
        <v>14</v>
      </c>
      <c r="C22" s="53" t="s">
        <v>9</v>
      </c>
      <c r="D22" s="54" t="s">
        <v>9</v>
      </c>
      <c r="E22" s="52" t="s">
        <v>298</v>
      </c>
      <c r="F22" s="75">
        <v>0</v>
      </c>
      <c r="G22" s="76">
        <v>0</v>
      </c>
      <c r="H22" s="55">
        <v>1</v>
      </c>
      <c r="I22" s="52">
        <v>0</v>
      </c>
      <c r="K22" s="56" t="str">
        <f t="shared" si="0"/>
        <v>-</v>
      </c>
    </row>
    <row r="23" spans="1:11" ht="20.100000000000001" customHeight="1" x14ac:dyDescent="0.3">
      <c r="A23" s="52" t="s">
        <v>826</v>
      </c>
      <c r="B23" s="86" t="s">
        <v>25</v>
      </c>
      <c r="C23" s="53">
        <v>129</v>
      </c>
      <c r="D23" s="54" t="s">
        <v>9</v>
      </c>
      <c r="E23" s="52" t="s">
        <v>1319</v>
      </c>
      <c r="F23" s="75">
        <v>0</v>
      </c>
      <c r="G23" s="76">
        <v>0</v>
      </c>
      <c r="H23" s="55">
        <v>1</v>
      </c>
      <c r="I23" s="52">
        <v>0</v>
      </c>
      <c r="K23" s="56">
        <f t="shared" si="0"/>
        <v>1</v>
      </c>
    </row>
    <row r="24" spans="1:11" ht="20.100000000000001" customHeight="1" x14ac:dyDescent="0.3">
      <c r="A24" s="52" t="s">
        <v>610</v>
      </c>
      <c r="B24" s="86" t="s">
        <v>10</v>
      </c>
      <c r="C24" s="53">
        <v>3</v>
      </c>
      <c r="D24" s="54" t="s">
        <v>9</v>
      </c>
      <c r="E24" s="52" t="s">
        <v>1320</v>
      </c>
      <c r="F24" s="75">
        <v>2.95</v>
      </c>
      <c r="G24" s="76">
        <v>3.05</v>
      </c>
      <c r="H24" s="55">
        <v>1</v>
      </c>
      <c r="I24" s="52">
        <v>0</v>
      </c>
      <c r="K24" s="56">
        <f t="shared" si="0"/>
        <v>2</v>
      </c>
    </row>
    <row r="25" spans="1:11" ht="20.100000000000001" customHeight="1" x14ac:dyDescent="0.3">
      <c r="A25" s="52" t="s">
        <v>610</v>
      </c>
      <c r="B25" s="86" t="s">
        <v>11</v>
      </c>
      <c r="C25" s="53" t="s">
        <v>9</v>
      </c>
      <c r="D25" s="54" t="s">
        <v>9</v>
      </c>
      <c r="E25" s="52" t="s">
        <v>299</v>
      </c>
      <c r="F25" s="75">
        <v>0</v>
      </c>
      <c r="G25" s="76">
        <v>0</v>
      </c>
      <c r="H25" s="55">
        <v>1</v>
      </c>
      <c r="I25" s="52">
        <v>0</v>
      </c>
      <c r="K25" s="56" t="str">
        <f t="shared" si="0"/>
        <v>-</v>
      </c>
    </row>
    <row r="26" spans="1:11" ht="20.100000000000001" customHeight="1" x14ac:dyDescent="0.3">
      <c r="A26" s="52" t="s">
        <v>825</v>
      </c>
      <c r="B26" s="86" t="s">
        <v>25</v>
      </c>
      <c r="C26" s="53">
        <v>8</v>
      </c>
      <c r="D26" s="54">
        <v>1</v>
      </c>
      <c r="E26" s="52" t="s">
        <v>693</v>
      </c>
      <c r="F26" s="75">
        <v>0</v>
      </c>
      <c r="G26" s="76">
        <v>0</v>
      </c>
      <c r="H26" s="55">
        <v>1</v>
      </c>
      <c r="I26" s="52">
        <v>0</v>
      </c>
      <c r="K26" s="56">
        <f t="shared" si="0"/>
        <v>2</v>
      </c>
    </row>
    <row r="27" spans="1:11" ht="20.100000000000001" customHeight="1" x14ac:dyDescent="0.3">
      <c r="A27" s="52" t="s">
        <v>825</v>
      </c>
      <c r="B27" s="86" t="s">
        <v>25</v>
      </c>
      <c r="C27" s="53">
        <v>29</v>
      </c>
      <c r="D27" s="54">
        <v>2</v>
      </c>
      <c r="E27" s="52" t="s">
        <v>693</v>
      </c>
      <c r="F27" s="75">
        <v>0</v>
      </c>
      <c r="G27" s="76">
        <v>0</v>
      </c>
      <c r="H27" s="55">
        <v>1</v>
      </c>
      <c r="I27" s="52">
        <v>0</v>
      </c>
      <c r="K27" s="56">
        <f t="shared" si="0"/>
        <v>1</v>
      </c>
    </row>
    <row r="28" spans="1:11" ht="20.100000000000001" customHeight="1" x14ac:dyDescent="0.3">
      <c r="A28" s="52" t="s">
        <v>15</v>
      </c>
      <c r="B28" s="86" t="s">
        <v>1167</v>
      </c>
      <c r="C28" s="53" t="s">
        <v>9</v>
      </c>
      <c r="D28" s="54" t="s">
        <v>9</v>
      </c>
      <c r="E28" s="52" t="s">
        <v>300</v>
      </c>
      <c r="F28" s="75">
        <v>2.98</v>
      </c>
      <c r="G28" s="76">
        <v>3.02</v>
      </c>
      <c r="H28" s="55">
        <v>1</v>
      </c>
      <c r="I28" s="52">
        <v>0</v>
      </c>
      <c r="K28" s="56" t="str">
        <f t="shared" si="0"/>
        <v>-</v>
      </c>
    </row>
    <row r="29" spans="1:11" ht="20.100000000000001" customHeight="1" x14ac:dyDescent="0.3">
      <c r="A29" s="52" t="s">
        <v>825</v>
      </c>
      <c r="B29" s="86" t="s">
        <v>28</v>
      </c>
      <c r="C29" s="53">
        <v>29</v>
      </c>
      <c r="D29" s="54">
        <v>2</v>
      </c>
      <c r="E29" s="52" t="s">
        <v>694</v>
      </c>
      <c r="F29" s="75">
        <v>0</v>
      </c>
      <c r="G29" s="76">
        <v>0</v>
      </c>
      <c r="H29" s="55">
        <v>1</v>
      </c>
      <c r="I29" s="52">
        <v>0</v>
      </c>
      <c r="K29" s="56" t="str">
        <f t="shared" si="0"/>
        <v>-</v>
      </c>
    </row>
    <row r="30" spans="1:11" ht="20.100000000000001" customHeight="1" x14ac:dyDescent="0.3">
      <c r="A30" s="52" t="s">
        <v>825</v>
      </c>
      <c r="B30" s="86" t="s">
        <v>28</v>
      </c>
      <c r="C30" s="53">
        <v>8</v>
      </c>
      <c r="D30" s="54">
        <v>1</v>
      </c>
      <c r="E30" s="52" t="s">
        <v>694</v>
      </c>
      <c r="F30" s="75">
        <v>0</v>
      </c>
      <c r="G30" s="76">
        <v>0</v>
      </c>
      <c r="H30" s="55">
        <v>1</v>
      </c>
      <c r="I30" s="52">
        <v>0</v>
      </c>
      <c r="K30" s="56">
        <f t="shared" si="0"/>
        <v>4</v>
      </c>
    </row>
    <row r="31" spans="1:11" ht="20.100000000000001" customHeight="1" x14ac:dyDescent="0.3">
      <c r="A31" s="52" t="s">
        <v>826</v>
      </c>
      <c r="B31" s="86" t="s">
        <v>28</v>
      </c>
      <c r="C31" s="53">
        <v>129</v>
      </c>
      <c r="D31" s="54" t="s">
        <v>9</v>
      </c>
      <c r="E31" s="52" t="s">
        <v>1321</v>
      </c>
      <c r="F31" s="75">
        <v>0</v>
      </c>
      <c r="G31" s="76">
        <v>0</v>
      </c>
      <c r="H31" s="55">
        <v>1</v>
      </c>
      <c r="I31" s="52">
        <v>0</v>
      </c>
      <c r="K31" s="56" t="str">
        <f t="shared" si="0"/>
        <v>-</v>
      </c>
    </row>
    <row r="32" spans="1:11" ht="20.100000000000001" customHeight="1" x14ac:dyDescent="0.3">
      <c r="A32" s="52" t="s">
        <v>826</v>
      </c>
      <c r="B32" s="86" t="s">
        <v>25</v>
      </c>
      <c r="C32" s="53">
        <v>99</v>
      </c>
      <c r="D32" s="54" t="s">
        <v>9</v>
      </c>
      <c r="E32" s="52" t="s">
        <v>695</v>
      </c>
      <c r="F32" s="75">
        <v>0</v>
      </c>
      <c r="G32" s="76">
        <v>0</v>
      </c>
      <c r="H32" s="55">
        <v>1</v>
      </c>
      <c r="I32" s="52">
        <v>0</v>
      </c>
      <c r="K32" s="56">
        <f t="shared" si="0"/>
        <v>4</v>
      </c>
    </row>
    <row r="33" spans="1:11" ht="20.100000000000001" customHeight="1" x14ac:dyDescent="0.3">
      <c r="A33" s="52" t="s">
        <v>825</v>
      </c>
      <c r="B33" s="86" t="s">
        <v>25</v>
      </c>
      <c r="C33" s="53" t="s">
        <v>688</v>
      </c>
      <c r="D33" s="54">
        <v>4</v>
      </c>
      <c r="E33" s="52" t="s">
        <v>959</v>
      </c>
      <c r="F33" s="75">
        <v>0</v>
      </c>
      <c r="G33" s="76">
        <v>0</v>
      </c>
      <c r="H33" s="55">
        <v>1</v>
      </c>
      <c r="I33" s="52">
        <v>0</v>
      </c>
      <c r="K33" s="56" t="str">
        <f t="shared" si="0"/>
        <v>-</v>
      </c>
    </row>
    <row r="34" spans="1:11" ht="20.100000000000001" customHeight="1" x14ac:dyDescent="0.3">
      <c r="A34" s="52" t="s">
        <v>15</v>
      </c>
      <c r="B34" s="86" t="s">
        <v>1167</v>
      </c>
      <c r="C34" s="53" t="s">
        <v>9</v>
      </c>
      <c r="D34" s="54" t="s">
        <v>9</v>
      </c>
      <c r="E34" s="52" t="s">
        <v>1322</v>
      </c>
      <c r="F34" s="80">
        <v>1.34</v>
      </c>
      <c r="G34" s="81">
        <v>1.44</v>
      </c>
      <c r="H34" s="55">
        <v>1</v>
      </c>
      <c r="I34" s="52">
        <v>0</v>
      </c>
      <c r="K34" s="56" t="str">
        <f t="shared" si="0"/>
        <v>-</v>
      </c>
    </row>
    <row r="35" spans="1:11" ht="20.100000000000001" customHeight="1" x14ac:dyDescent="0.3">
      <c r="A35" s="52" t="s">
        <v>825</v>
      </c>
      <c r="B35" s="86" t="s">
        <v>28</v>
      </c>
      <c r="C35" s="53" t="s">
        <v>688</v>
      </c>
      <c r="D35" s="54">
        <v>4</v>
      </c>
      <c r="E35" s="52" t="s">
        <v>1323</v>
      </c>
      <c r="F35" s="75">
        <v>0</v>
      </c>
      <c r="G35" s="76">
        <v>0</v>
      </c>
      <c r="H35" s="55">
        <v>1</v>
      </c>
      <c r="I35" s="52">
        <v>0</v>
      </c>
      <c r="K35" s="56" t="str">
        <f t="shared" si="0"/>
        <v>-</v>
      </c>
    </row>
    <row r="36" spans="1:11" ht="20.100000000000001" customHeight="1" x14ac:dyDescent="0.3">
      <c r="A36" s="52" t="s">
        <v>826</v>
      </c>
      <c r="B36" s="86" t="s">
        <v>28</v>
      </c>
      <c r="C36" s="53">
        <v>99</v>
      </c>
      <c r="D36" s="54" t="s">
        <v>9</v>
      </c>
      <c r="E36" s="52" t="s">
        <v>1324</v>
      </c>
      <c r="F36" s="75">
        <v>0</v>
      </c>
      <c r="G36" s="76">
        <v>0</v>
      </c>
      <c r="H36" s="55">
        <v>1</v>
      </c>
      <c r="I36" s="52">
        <v>0</v>
      </c>
      <c r="K36" s="56" t="str">
        <f t="shared" si="0"/>
        <v>-</v>
      </c>
    </row>
    <row r="37" spans="1:11" ht="20.100000000000001" customHeight="1" x14ac:dyDescent="0.3">
      <c r="A37" s="52" t="s">
        <v>610</v>
      </c>
      <c r="B37" s="86" t="s">
        <v>14</v>
      </c>
      <c r="C37" s="53" t="s">
        <v>9</v>
      </c>
      <c r="D37" s="54" t="s">
        <v>9</v>
      </c>
      <c r="E37" s="52" t="s">
        <v>301</v>
      </c>
      <c r="F37" s="75">
        <v>0</v>
      </c>
      <c r="G37" s="76">
        <v>0</v>
      </c>
      <c r="H37" s="55">
        <v>1</v>
      </c>
      <c r="I37" s="52">
        <v>0</v>
      </c>
      <c r="K37" s="56" t="str">
        <f t="shared" si="0"/>
        <v>-</v>
      </c>
    </row>
    <row r="38" spans="1:11" ht="20.100000000000001" customHeight="1" x14ac:dyDescent="0.3">
      <c r="A38" s="52" t="s">
        <v>826</v>
      </c>
      <c r="B38" s="86" t="s">
        <v>25</v>
      </c>
      <c r="C38" s="53">
        <v>129</v>
      </c>
      <c r="D38" s="54" t="s">
        <v>9</v>
      </c>
      <c r="E38" s="52" t="s">
        <v>1325</v>
      </c>
      <c r="F38" s="75">
        <v>0</v>
      </c>
      <c r="G38" s="76">
        <v>0</v>
      </c>
      <c r="H38" s="55">
        <v>1</v>
      </c>
      <c r="I38" s="52">
        <v>0</v>
      </c>
      <c r="K38" s="56">
        <f t="shared" si="0"/>
        <v>1</v>
      </c>
    </row>
    <row r="39" spans="1:11" ht="20.100000000000001" customHeight="1" x14ac:dyDescent="0.3">
      <c r="A39" s="52" t="s">
        <v>610</v>
      </c>
      <c r="B39" s="86" t="s">
        <v>10</v>
      </c>
      <c r="C39" s="53">
        <v>6</v>
      </c>
      <c r="D39" s="54" t="s">
        <v>9</v>
      </c>
      <c r="E39" s="52" t="s">
        <v>1148</v>
      </c>
      <c r="F39" s="75">
        <v>5.95</v>
      </c>
      <c r="G39" s="76">
        <v>6.05</v>
      </c>
      <c r="H39" s="55">
        <v>1</v>
      </c>
      <c r="I39" s="52">
        <v>0</v>
      </c>
      <c r="K39" s="56">
        <f t="shared" si="0"/>
        <v>2</v>
      </c>
    </row>
    <row r="40" spans="1:11" ht="20.100000000000001" customHeight="1" x14ac:dyDescent="0.3">
      <c r="A40" s="52" t="s">
        <v>610</v>
      </c>
      <c r="B40" s="86" t="s">
        <v>11</v>
      </c>
      <c r="C40" s="53" t="s">
        <v>9</v>
      </c>
      <c r="D40" s="54" t="s">
        <v>9</v>
      </c>
      <c r="E40" s="52" t="s">
        <v>302</v>
      </c>
      <c r="F40" s="75">
        <v>0</v>
      </c>
      <c r="G40" s="76">
        <v>0</v>
      </c>
      <c r="H40" s="55">
        <v>1</v>
      </c>
      <c r="I40" s="52">
        <v>0</v>
      </c>
      <c r="K40" s="56" t="str">
        <f t="shared" si="0"/>
        <v>-</v>
      </c>
    </row>
    <row r="41" spans="1:11" ht="20.100000000000001" customHeight="1" x14ac:dyDescent="0.3">
      <c r="A41" s="52" t="s">
        <v>825</v>
      </c>
      <c r="B41" s="86" t="s">
        <v>25</v>
      </c>
      <c r="C41" s="53">
        <v>29</v>
      </c>
      <c r="D41" s="54">
        <v>2</v>
      </c>
      <c r="E41" s="52" t="s">
        <v>1326</v>
      </c>
      <c r="F41" s="75">
        <v>0</v>
      </c>
      <c r="G41" s="76">
        <v>0</v>
      </c>
      <c r="H41" s="55">
        <v>1</v>
      </c>
      <c r="I41" s="52">
        <v>0</v>
      </c>
      <c r="K41" s="56">
        <f t="shared" si="0"/>
        <v>2</v>
      </c>
    </row>
    <row r="42" spans="1:11" ht="20.100000000000001" customHeight="1" x14ac:dyDescent="0.3">
      <c r="A42" s="52" t="s">
        <v>825</v>
      </c>
      <c r="B42" s="86" t="s">
        <v>25</v>
      </c>
      <c r="C42" s="53">
        <v>8</v>
      </c>
      <c r="D42" s="54">
        <v>1</v>
      </c>
      <c r="E42" s="52" t="s">
        <v>1326</v>
      </c>
      <c r="F42" s="75">
        <v>0</v>
      </c>
      <c r="G42" s="76">
        <v>0</v>
      </c>
      <c r="H42" s="55">
        <v>1</v>
      </c>
      <c r="I42" s="52">
        <v>0</v>
      </c>
      <c r="K42" s="56">
        <f t="shared" si="0"/>
        <v>1</v>
      </c>
    </row>
    <row r="43" spans="1:11" ht="20.100000000000001" customHeight="1" x14ac:dyDescent="0.3">
      <c r="A43" s="52" t="s">
        <v>15</v>
      </c>
      <c r="B43" s="86" t="s">
        <v>1167</v>
      </c>
      <c r="C43" s="53" t="s">
        <v>9</v>
      </c>
      <c r="D43" s="54" t="s">
        <v>9</v>
      </c>
      <c r="E43" s="52" t="s">
        <v>303</v>
      </c>
      <c r="F43" s="75">
        <v>5.98</v>
      </c>
      <c r="G43" s="76">
        <v>6.02</v>
      </c>
      <c r="H43" s="55">
        <v>1</v>
      </c>
      <c r="I43" s="52">
        <v>0</v>
      </c>
      <c r="K43" s="56" t="str">
        <f t="shared" si="0"/>
        <v>-</v>
      </c>
    </row>
    <row r="44" spans="1:11" ht="20.100000000000001" customHeight="1" x14ac:dyDescent="0.3">
      <c r="A44" s="52" t="s">
        <v>825</v>
      </c>
      <c r="B44" s="86" t="s">
        <v>28</v>
      </c>
      <c r="C44" s="53">
        <v>8</v>
      </c>
      <c r="D44" s="54">
        <v>1</v>
      </c>
      <c r="E44" s="52" t="s">
        <v>1327</v>
      </c>
      <c r="F44" s="75">
        <v>0</v>
      </c>
      <c r="G44" s="76">
        <v>0</v>
      </c>
      <c r="H44" s="55">
        <v>1</v>
      </c>
      <c r="I44" s="52">
        <v>0</v>
      </c>
      <c r="K44" s="56" t="str">
        <f t="shared" si="0"/>
        <v>-</v>
      </c>
    </row>
    <row r="45" spans="1:11" ht="20.100000000000001" customHeight="1" x14ac:dyDescent="0.3">
      <c r="A45" s="52" t="s">
        <v>825</v>
      </c>
      <c r="B45" s="86" t="s">
        <v>28</v>
      </c>
      <c r="C45" s="53">
        <v>29</v>
      </c>
      <c r="D45" s="54">
        <v>2</v>
      </c>
      <c r="E45" s="52" t="s">
        <v>1327</v>
      </c>
      <c r="F45" s="75">
        <v>0</v>
      </c>
      <c r="G45" s="76">
        <v>0</v>
      </c>
      <c r="H45" s="55">
        <v>1</v>
      </c>
      <c r="I45" s="52">
        <v>0</v>
      </c>
      <c r="K45" s="56">
        <f t="shared" si="0"/>
        <v>4</v>
      </c>
    </row>
    <row r="46" spans="1:11" ht="20.100000000000001" customHeight="1" x14ac:dyDescent="0.3">
      <c r="A46" s="52" t="s">
        <v>826</v>
      </c>
      <c r="B46" s="86" t="s">
        <v>28</v>
      </c>
      <c r="C46" s="53">
        <v>129</v>
      </c>
      <c r="D46" s="54" t="s">
        <v>9</v>
      </c>
      <c r="E46" s="52" t="s">
        <v>1328</v>
      </c>
      <c r="F46" s="75">
        <v>0</v>
      </c>
      <c r="G46" s="76">
        <v>0</v>
      </c>
      <c r="H46" s="55">
        <v>1</v>
      </c>
      <c r="I46" s="52">
        <v>0</v>
      </c>
      <c r="K46" s="56" t="str">
        <f t="shared" si="0"/>
        <v>-</v>
      </c>
    </row>
    <row r="47" spans="1:11" ht="20.100000000000001" customHeight="1" x14ac:dyDescent="0.3">
      <c r="A47" s="52" t="s">
        <v>826</v>
      </c>
      <c r="B47" s="86" t="s">
        <v>25</v>
      </c>
      <c r="C47" s="53">
        <v>99</v>
      </c>
      <c r="D47" s="54" t="s">
        <v>9</v>
      </c>
      <c r="E47" s="52" t="s">
        <v>1329</v>
      </c>
      <c r="F47" s="75">
        <v>0</v>
      </c>
      <c r="G47" s="76">
        <v>0</v>
      </c>
      <c r="H47" s="55">
        <v>1</v>
      </c>
      <c r="I47" s="52">
        <v>0</v>
      </c>
      <c r="K47" s="56">
        <f t="shared" si="0"/>
        <v>4</v>
      </c>
    </row>
    <row r="48" spans="1:11" ht="20.100000000000001" customHeight="1" x14ac:dyDescent="0.3">
      <c r="A48" s="52" t="s">
        <v>825</v>
      </c>
      <c r="B48" s="86" t="s">
        <v>25</v>
      </c>
      <c r="C48" s="53" t="s">
        <v>688</v>
      </c>
      <c r="D48" s="54">
        <v>4</v>
      </c>
      <c r="E48" s="52" t="s">
        <v>1330</v>
      </c>
      <c r="F48" s="75">
        <v>0</v>
      </c>
      <c r="G48" s="76">
        <v>0</v>
      </c>
      <c r="H48" s="55">
        <v>1</v>
      </c>
      <c r="I48" s="52">
        <v>0</v>
      </c>
      <c r="K48" s="56" t="str">
        <f t="shared" si="0"/>
        <v>-</v>
      </c>
    </row>
    <row r="49" spans="1:11" ht="20.100000000000001" customHeight="1" x14ac:dyDescent="0.3">
      <c r="A49" s="52" t="s">
        <v>15</v>
      </c>
      <c r="B49" s="86" t="s">
        <v>1167</v>
      </c>
      <c r="C49" s="53" t="s">
        <v>9</v>
      </c>
      <c r="D49" s="54" t="s">
        <v>9</v>
      </c>
      <c r="E49" s="52" t="s">
        <v>1331</v>
      </c>
      <c r="F49" s="80">
        <v>2.7</v>
      </c>
      <c r="G49" s="81">
        <v>2.86</v>
      </c>
      <c r="H49" s="55">
        <v>1</v>
      </c>
      <c r="I49" s="52">
        <v>0</v>
      </c>
      <c r="K49" s="56" t="str">
        <f t="shared" si="0"/>
        <v>-</v>
      </c>
    </row>
    <row r="50" spans="1:11" ht="20.100000000000001" customHeight="1" x14ac:dyDescent="0.3">
      <c r="A50" s="52" t="s">
        <v>825</v>
      </c>
      <c r="B50" s="86" t="s">
        <v>28</v>
      </c>
      <c r="C50" s="53" t="s">
        <v>688</v>
      </c>
      <c r="D50" s="54">
        <v>4</v>
      </c>
      <c r="E50" s="52" t="s">
        <v>1332</v>
      </c>
      <c r="F50" s="75">
        <v>0</v>
      </c>
      <c r="G50" s="76">
        <v>0</v>
      </c>
      <c r="H50" s="55">
        <v>1</v>
      </c>
      <c r="I50" s="52">
        <v>0</v>
      </c>
      <c r="K50" s="56" t="str">
        <f t="shared" si="0"/>
        <v>-</v>
      </c>
    </row>
    <row r="51" spans="1:11" ht="20.100000000000001" customHeight="1" x14ac:dyDescent="0.3">
      <c r="A51" s="52" t="s">
        <v>826</v>
      </c>
      <c r="B51" s="86" t="s">
        <v>28</v>
      </c>
      <c r="C51" s="53" t="s">
        <v>689</v>
      </c>
      <c r="D51" s="54" t="s">
        <v>9</v>
      </c>
      <c r="E51" s="52" t="s">
        <v>1333</v>
      </c>
      <c r="F51" s="75">
        <v>0</v>
      </c>
      <c r="G51" s="76">
        <v>0</v>
      </c>
      <c r="H51" s="55">
        <v>1</v>
      </c>
      <c r="I51" s="52">
        <v>0</v>
      </c>
      <c r="K51" s="56" t="str">
        <f t="shared" si="0"/>
        <v>-</v>
      </c>
    </row>
    <row r="52" spans="1:11" ht="20.100000000000001" customHeight="1" x14ac:dyDescent="0.3">
      <c r="A52" s="52" t="s">
        <v>610</v>
      </c>
      <c r="B52" s="86" t="s">
        <v>14</v>
      </c>
      <c r="C52" s="53" t="s">
        <v>9</v>
      </c>
      <c r="D52" s="54" t="s">
        <v>9</v>
      </c>
      <c r="E52" s="52" t="s">
        <v>304</v>
      </c>
      <c r="F52" s="75">
        <v>0</v>
      </c>
      <c r="G52" s="76">
        <v>0</v>
      </c>
      <c r="H52" s="55">
        <v>1</v>
      </c>
      <c r="I52" s="52">
        <v>0</v>
      </c>
      <c r="K52" s="56" t="str">
        <f t="shared" si="0"/>
        <v>-</v>
      </c>
    </row>
    <row r="53" spans="1:11" ht="20.100000000000001" customHeight="1" x14ac:dyDescent="0.3">
      <c r="A53" s="52" t="s">
        <v>825</v>
      </c>
      <c r="B53" s="86" t="s">
        <v>25</v>
      </c>
      <c r="C53" s="53" t="s">
        <v>696</v>
      </c>
      <c r="D53" s="54">
        <v>4</v>
      </c>
      <c r="E53" s="52" t="s">
        <v>698</v>
      </c>
      <c r="F53" s="75">
        <v>0</v>
      </c>
      <c r="G53" s="76">
        <v>0</v>
      </c>
      <c r="H53" s="55">
        <v>1</v>
      </c>
      <c r="I53" s="52">
        <v>0</v>
      </c>
      <c r="K53" s="56">
        <f t="shared" si="0"/>
        <v>2</v>
      </c>
    </row>
    <row r="54" spans="1:11" ht="20.100000000000001" customHeight="1" x14ac:dyDescent="0.3">
      <c r="A54" s="52" t="s">
        <v>15</v>
      </c>
      <c r="B54" s="86" t="s">
        <v>1167</v>
      </c>
      <c r="C54" s="53" t="s">
        <v>9</v>
      </c>
      <c r="D54" s="54" t="s">
        <v>9</v>
      </c>
      <c r="E54" s="52" t="s">
        <v>305</v>
      </c>
      <c r="F54" s="75">
        <v>-0.02</v>
      </c>
      <c r="G54" s="76">
        <v>0.02</v>
      </c>
      <c r="H54" s="55">
        <v>1</v>
      </c>
      <c r="I54" s="52">
        <v>0</v>
      </c>
      <c r="K54" s="56">
        <f t="shared" si="0"/>
        <v>1</v>
      </c>
    </row>
    <row r="55" spans="1:11" ht="20.100000000000001" customHeight="1" x14ac:dyDescent="0.3">
      <c r="A55" s="52" t="s">
        <v>825</v>
      </c>
      <c r="B55" s="86" t="s">
        <v>28</v>
      </c>
      <c r="C55" s="53" t="s">
        <v>696</v>
      </c>
      <c r="D55" s="54">
        <v>4</v>
      </c>
      <c r="E55" s="52" t="s">
        <v>1334</v>
      </c>
      <c r="F55" s="75">
        <v>0</v>
      </c>
      <c r="G55" s="76">
        <v>0</v>
      </c>
      <c r="H55" s="55">
        <v>1</v>
      </c>
      <c r="I55" s="52">
        <v>0</v>
      </c>
      <c r="K55" s="56" t="str">
        <f t="shared" si="0"/>
        <v>-</v>
      </c>
    </row>
    <row r="56" spans="1:11" ht="20.100000000000001" customHeight="1" x14ac:dyDescent="0.3">
      <c r="A56" s="52" t="s">
        <v>610</v>
      </c>
      <c r="B56" s="86" t="s">
        <v>10</v>
      </c>
      <c r="C56" s="53">
        <v>0</v>
      </c>
      <c r="D56" s="54" t="s">
        <v>9</v>
      </c>
      <c r="E56" s="52" t="s">
        <v>1149</v>
      </c>
      <c r="F56" s="75">
        <v>-1E-3</v>
      </c>
      <c r="G56" s="76">
        <v>1E-3</v>
      </c>
      <c r="H56" s="55">
        <v>1</v>
      </c>
      <c r="I56" s="52">
        <v>0</v>
      </c>
      <c r="K56" s="56">
        <f t="shared" si="0"/>
        <v>1</v>
      </c>
    </row>
    <row r="57" spans="1:11" ht="20.100000000000001" customHeight="1" x14ac:dyDescent="0.3">
      <c r="A57" s="52" t="s">
        <v>610</v>
      </c>
      <c r="B57" s="86" t="s">
        <v>11</v>
      </c>
      <c r="C57" s="53" t="s">
        <v>9</v>
      </c>
      <c r="D57" s="54" t="s">
        <v>9</v>
      </c>
      <c r="E57" s="52" t="s">
        <v>306</v>
      </c>
      <c r="F57" s="75">
        <v>0</v>
      </c>
      <c r="G57" s="76">
        <v>0</v>
      </c>
      <c r="H57" s="55">
        <v>1</v>
      </c>
      <c r="I57" s="52">
        <v>0</v>
      </c>
      <c r="K57" s="56">
        <f t="shared" si="0"/>
        <v>2</v>
      </c>
    </row>
    <row r="58" spans="1:11" ht="20.100000000000001" customHeight="1" x14ac:dyDescent="0.3">
      <c r="A58" s="52" t="s">
        <v>826</v>
      </c>
      <c r="B58" s="86" t="s">
        <v>25</v>
      </c>
      <c r="C58" s="53" t="s">
        <v>690</v>
      </c>
      <c r="D58" s="54" t="s">
        <v>9</v>
      </c>
      <c r="E58" s="52" t="s">
        <v>699</v>
      </c>
      <c r="F58" s="75">
        <v>0</v>
      </c>
      <c r="G58" s="76">
        <v>0</v>
      </c>
      <c r="H58" s="55">
        <v>1</v>
      </c>
      <c r="I58" s="52">
        <v>0</v>
      </c>
      <c r="K58" s="56" t="str">
        <f t="shared" si="0"/>
        <v>-</v>
      </c>
    </row>
    <row r="59" spans="1:11" ht="20.100000000000001" customHeight="1" x14ac:dyDescent="0.3">
      <c r="A59" s="52" t="s">
        <v>826</v>
      </c>
      <c r="B59" s="86" t="s">
        <v>25</v>
      </c>
      <c r="C59" s="53">
        <v>129</v>
      </c>
      <c r="D59" s="54" t="s">
        <v>9</v>
      </c>
      <c r="E59" s="52" t="s">
        <v>1335</v>
      </c>
      <c r="F59" s="75">
        <v>0</v>
      </c>
      <c r="G59" s="76">
        <v>0</v>
      </c>
      <c r="H59" s="55">
        <v>1</v>
      </c>
      <c r="I59" s="52">
        <v>0</v>
      </c>
      <c r="K59" s="56" t="str">
        <f t="shared" si="0"/>
        <v>-</v>
      </c>
    </row>
    <row r="60" spans="1:11" ht="20.100000000000001" customHeight="1" x14ac:dyDescent="0.3">
      <c r="A60" s="52" t="s">
        <v>825</v>
      </c>
      <c r="B60" s="86" t="s">
        <v>25</v>
      </c>
      <c r="C60" s="53">
        <v>29</v>
      </c>
      <c r="D60" s="54">
        <v>2</v>
      </c>
      <c r="E60" s="52" t="s">
        <v>308</v>
      </c>
      <c r="F60" s="75">
        <v>0</v>
      </c>
      <c r="G60" s="76">
        <v>0</v>
      </c>
      <c r="H60" s="55">
        <v>1</v>
      </c>
      <c r="I60" s="52">
        <v>0</v>
      </c>
      <c r="K60" s="56">
        <f t="shared" si="0"/>
        <v>4</v>
      </c>
    </row>
    <row r="61" spans="1:11" ht="20.100000000000001" customHeight="1" x14ac:dyDescent="0.3">
      <c r="A61" s="52" t="s">
        <v>825</v>
      </c>
      <c r="B61" s="86" t="s">
        <v>25</v>
      </c>
      <c r="C61" s="53">
        <v>8</v>
      </c>
      <c r="D61" s="54">
        <v>1</v>
      </c>
      <c r="E61" s="52" t="s">
        <v>308</v>
      </c>
      <c r="F61" s="75">
        <v>0</v>
      </c>
      <c r="G61" s="76">
        <v>0</v>
      </c>
      <c r="H61" s="55">
        <v>1</v>
      </c>
      <c r="I61" s="52">
        <v>0</v>
      </c>
      <c r="K61" s="56" t="str">
        <f t="shared" si="0"/>
        <v>-</v>
      </c>
    </row>
    <row r="62" spans="1:11" ht="20.100000000000001" customHeight="1" x14ac:dyDescent="0.3">
      <c r="A62" s="52" t="s">
        <v>15</v>
      </c>
      <c r="B62" s="86" t="s">
        <v>1167</v>
      </c>
      <c r="C62" s="53" t="s">
        <v>9</v>
      </c>
      <c r="D62" s="54" t="s">
        <v>9</v>
      </c>
      <c r="E62" s="52" t="s">
        <v>307</v>
      </c>
      <c r="F62" s="75">
        <v>-0.01</v>
      </c>
      <c r="G62" s="76">
        <v>0.01</v>
      </c>
      <c r="H62" s="55">
        <v>1</v>
      </c>
      <c r="I62" s="52">
        <v>0</v>
      </c>
      <c r="K62" s="56">
        <f t="shared" si="0"/>
        <v>4</v>
      </c>
    </row>
    <row r="63" spans="1:11" ht="20.100000000000001" customHeight="1" x14ac:dyDescent="0.3">
      <c r="A63" s="52" t="s">
        <v>825</v>
      </c>
      <c r="B63" s="86" t="s">
        <v>28</v>
      </c>
      <c r="C63" s="53">
        <v>8</v>
      </c>
      <c r="D63" s="54">
        <v>1</v>
      </c>
      <c r="E63" s="52" t="s">
        <v>700</v>
      </c>
      <c r="F63" s="75">
        <v>0</v>
      </c>
      <c r="G63" s="76">
        <v>0</v>
      </c>
      <c r="H63" s="55">
        <v>1</v>
      </c>
      <c r="I63" s="52">
        <v>0</v>
      </c>
      <c r="K63" s="56" t="str">
        <f t="shared" si="0"/>
        <v>-</v>
      </c>
    </row>
    <row r="64" spans="1:11" ht="20.100000000000001" customHeight="1" x14ac:dyDescent="0.3">
      <c r="A64" s="52" t="s">
        <v>825</v>
      </c>
      <c r="B64" s="86" t="s">
        <v>28</v>
      </c>
      <c r="C64" s="53">
        <v>29</v>
      </c>
      <c r="D64" s="54">
        <v>2</v>
      </c>
      <c r="E64" s="52" t="s">
        <v>700</v>
      </c>
      <c r="F64" s="75">
        <v>0</v>
      </c>
      <c r="G64" s="76">
        <v>0</v>
      </c>
      <c r="H64" s="55">
        <v>1</v>
      </c>
      <c r="I64" s="52">
        <v>0</v>
      </c>
      <c r="K64" s="56" t="str">
        <f t="shared" si="0"/>
        <v>-</v>
      </c>
    </row>
    <row r="65" spans="1:11" ht="20.100000000000001" customHeight="1" x14ac:dyDescent="0.3">
      <c r="A65" s="52" t="s">
        <v>826</v>
      </c>
      <c r="B65" s="86" t="s">
        <v>28</v>
      </c>
      <c r="C65" s="53">
        <v>129</v>
      </c>
      <c r="D65" s="54" t="s">
        <v>9</v>
      </c>
      <c r="E65" s="52" t="s">
        <v>1336</v>
      </c>
      <c r="F65" s="75">
        <v>0</v>
      </c>
      <c r="G65" s="76">
        <v>0</v>
      </c>
      <c r="H65" s="55">
        <v>1</v>
      </c>
      <c r="I65" s="52">
        <v>0</v>
      </c>
      <c r="K65" s="56">
        <f t="shared" si="0"/>
        <v>4</v>
      </c>
    </row>
    <row r="66" spans="1:11" ht="20.100000000000001" customHeight="1" x14ac:dyDescent="0.3">
      <c r="A66" s="52" t="s">
        <v>826</v>
      </c>
      <c r="B66" s="86" t="s">
        <v>25</v>
      </c>
      <c r="C66" s="53">
        <v>98</v>
      </c>
      <c r="D66" s="54" t="s">
        <v>9</v>
      </c>
      <c r="E66" s="52" t="s">
        <v>1337</v>
      </c>
      <c r="F66" s="75">
        <v>0</v>
      </c>
      <c r="G66" s="76">
        <v>0</v>
      </c>
      <c r="H66" s="55">
        <v>1</v>
      </c>
      <c r="I66" s="52">
        <v>0</v>
      </c>
      <c r="K66" s="56" t="str">
        <f t="shared" si="0"/>
        <v>-</v>
      </c>
    </row>
    <row r="67" spans="1:11" ht="20.100000000000001" customHeight="1" x14ac:dyDescent="0.3">
      <c r="A67" s="52" t="s">
        <v>825</v>
      </c>
      <c r="B67" s="86" t="s">
        <v>25</v>
      </c>
      <c r="C67" s="53" t="s">
        <v>696</v>
      </c>
      <c r="D67" s="54">
        <v>4</v>
      </c>
      <c r="E67" s="52" t="s">
        <v>1338</v>
      </c>
      <c r="F67" s="75">
        <v>0</v>
      </c>
      <c r="G67" s="76">
        <v>0</v>
      </c>
      <c r="H67" s="55">
        <v>1</v>
      </c>
      <c r="I67" s="52">
        <v>0</v>
      </c>
      <c r="K67" s="56">
        <f t="shared" si="0"/>
        <v>4</v>
      </c>
    </row>
    <row r="68" spans="1:11" ht="20.100000000000001" customHeight="1" x14ac:dyDescent="0.3">
      <c r="A68" s="52" t="s">
        <v>15</v>
      </c>
      <c r="B68" s="86" t="s">
        <v>1167</v>
      </c>
      <c r="C68" s="53" t="s">
        <v>9</v>
      </c>
      <c r="D68" s="54" t="s">
        <v>9</v>
      </c>
      <c r="E68" s="52" t="s">
        <v>1339</v>
      </c>
      <c r="F68" s="75">
        <v>-0.03</v>
      </c>
      <c r="G68" s="76">
        <v>0.03</v>
      </c>
      <c r="H68" s="55">
        <v>1</v>
      </c>
      <c r="I68" s="52">
        <v>0</v>
      </c>
      <c r="K68" s="56" t="str">
        <f t="shared" si="0"/>
        <v>-</v>
      </c>
    </row>
    <row r="69" spans="1:11" ht="20.100000000000001" customHeight="1" x14ac:dyDescent="0.3">
      <c r="A69" s="52" t="s">
        <v>825</v>
      </c>
      <c r="B69" s="86" t="s">
        <v>28</v>
      </c>
      <c r="C69" s="53" t="s">
        <v>696</v>
      </c>
      <c r="D69" s="54">
        <v>4</v>
      </c>
      <c r="E69" s="52" t="s">
        <v>1340</v>
      </c>
      <c r="F69" s="75">
        <v>0</v>
      </c>
      <c r="G69" s="76">
        <v>0</v>
      </c>
      <c r="H69" s="55">
        <v>1</v>
      </c>
      <c r="I69" s="52">
        <v>0</v>
      </c>
      <c r="K69" s="56" t="str">
        <f t="shared" si="0"/>
        <v>-</v>
      </c>
    </row>
    <row r="70" spans="1:11" ht="20.100000000000001" customHeight="1" x14ac:dyDescent="0.3">
      <c r="A70" s="52" t="s">
        <v>826</v>
      </c>
      <c r="B70" s="86" t="s">
        <v>28</v>
      </c>
      <c r="C70" s="53">
        <v>98</v>
      </c>
      <c r="D70" s="54" t="s">
        <v>9</v>
      </c>
      <c r="E70" s="52" t="s">
        <v>1341</v>
      </c>
      <c r="F70" s="75">
        <v>0</v>
      </c>
      <c r="G70" s="76">
        <v>0</v>
      </c>
      <c r="H70" s="55">
        <v>1</v>
      </c>
      <c r="I70" s="52">
        <v>0</v>
      </c>
      <c r="K70" s="56" t="str">
        <f t="shared" si="0"/>
        <v>-</v>
      </c>
    </row>
    <row r="71" spans="1:11" ht="20.100000000000001" customHeight="1" x14ac:dyDescent="0.3">
      <c r="A71" s="52" t="s">
        <v>610</v>
      </c>
      <c r="B71" s="86" t="s">
        <v>14</v>
      </c>
      <c r="C71" s="53" t="s">
        <v>9</v>
      </c>
      <c r="D71" s="54" t="s">
        <v>9</v>
      </c>
      <c r="E71" s="52" t="s">
        <v>309</v>
      </c>
      <c r="F71" s="75">
        <v>0</v>
      </c>
      <c r="G71" s="76">
        <v>0</v>
      </c>
      <c r="H71" s="55">
        <v>1</v>
      </c>
      <c r="I71" s="52">
        <v>0</v>
      </c>
      <c r="K71" s="56" t="str">
        <f t="shared" si="0"/>
        <v>-</v>
      </c>
    </row>
    <row r="72" spans="1:11" ht="20.100000000000001" customHeight="1" x14ac:dyDescent="0.3">
      <c r="A72" s="52" t="s">
        <v>610</v>
      </c>
      <c r="B72" s="86" t="s">
        <v>10</v>
      </c>
      <c r="C72" s="53">
        <v>3</v>
      </c>
      <c r="D72" s="54" t="s">
        <v>9</v>
      </c>
      <c r="E72" s="52" t="s">
        <v>1342</v>
      </c>
      <c r="F72" s="75">
        <v>2.95</v>
      </c>
      <c r="G72" s="76">
        <v>3.05</v>
      </c>
      <c r="H72" s="55">
        <v>1</v>
      </c>
      <c r="I72" s="52">
        <v>0</v>
      </c>
      <c r="K72" s="56">
        <f t="shared" si="0"/>
        <v>2</v>
      </c>
    </row>
    <row r="73" spans="1:11" ht="20.100000000000001" customHeight="1" x14ac:dyDescent="0.3">
      <c r="A73" s="52" t="s">
        <v>610</v>
      </c>
      <c r="B73" s="86" t="s">
        <v>11</v>
      </c>
      <c r="C73" s="53" t="s">
        <v>9</v>
      </c>
      <c r="D73" s="54" t="s">
        <v>9</v>
      </c>
      <c r="E73" s="52" t="s">
        <v>310</v>
      </c>
      <c r="F73" s="75">
        <v>0</v>
      </c>
      <c r="G73" s="76">
        <v>0</v>
      </c>
      <c r="H73" s="55">
        <v>1</v>
      </c>
      <c r="I73" s="52">
        <v>0</v>
      </c>
      <c r="K73" s="56">
        <f t="shared" si="0"/>
        <v>1</v>
      </c>
    </row>
    <row r="74" spans="1:11" ht="20.100000000000001" customHeight="1" x14ac:dyDescent="0.3">
      <c r="A74" s="52" t="s">
        <v>826</v>
      </c>
      <c r="B74" s="86" t="s">
        <v>25</v>
      </c>
      <c r="C74" s="53">
        <v>129</v>
      </c>
      <c r="D74" s="54" t="s">
        <v>9</v>
      </c>
      <c r="E74" s="52" t="s">
        <v>1343</v>
      </c>
      <c r="F74" s="75">
        <v>0</v>
      </c>
      <c r="G74" s="76">
        <v>0</v>
      </c>
      <c r="H74" s="55">
        <v>1</v>
      </c>
      <c r="I74" s="52">
        <v>0</v>
      </c>
      <c r="K74" s="56" t="str">
        <f t="shared" si="0"/>
        <v>-</v>
      </c>
    </row>
    <row r="75" spans="1:11" ht="20.100000000000001" customHeight="1" x14ac:dyDescent="0.3">
      <c r="A75" s="52" t="s">
        <v>825</v>
      </c>
      <c r="B75" s="86" t="s">
        <v>25</v>
      </c>
      <c r="C75" s="53">
        <v>8</v>
      </c>
      <c r="D75" s="54">
        <v>1</v>
      </c>
      <c r="E75" s="52" t="s">
        <v>701</v>
      </c>
      <c r="F75" s="75">
        <v>0</v>
      </c>
      <c r="G75" s="76">
        <v>0</v>
      </c>
      <c r="H75" s="55">
        <v>1</v>
      </c>
      <c r="I75" s="52">
        <v>0</v>
      </c>
      <c r="K75" s="56">
        <f t="shared" si="0"/>
        <v>1</v>
      </c>
    </row>
    <row r="76" spans="1:11" ht="20.100000000000001" customHeight="1" x14ac:dyDescent="0.3">
      <c r="A76" s="52" t="s">
        <v>825</v>
      </c>
      <c r="B76" s="86" t="s">
        <v>25</v>
      </c>
      <c r="C76" s="53">
        <v>29</v>
      </c>
      <c r="D76" s="54">
        <v>2</v>
      </c>
      <c r="E76" s="52" t="s">
        <v>701</v>
      </c>
      <c r="F76" s="75">
        <v>0</v>
      </c>
      <c r="G76" s="76">
        <v>0</v>
      </c>
      <c r="H76" s="55">
        <v>1</v>
      </c>
      <c r="I76" s="52">
        <v>0</v>
      </c>
      <c r="K76" s="56">
        <f t="shared" si="0"/>
        <v>2</v>
      </c>
    </row>
    <row r="77" spans="1:11" ht="20.100000000000001" customHeight="1" x14ac:dyDescent="0.3">
      <c r="A77" s="52" t="s">
        <v>15</v>
      </c>
      <c r="B77" s="86" t="s">
        <v>1167</v>
      </c>
      <c r="C77" s="53" t="s">
        <v>9</v>
      </c>
      <c r="D77" s="54" t="s">
        <v>9</v>
      </c>
      <c r="E77" s="52" t="s">
        <v>311</v>
      </c>
      <c r="F77" s="75">
        <v>2.98</v>
      </c>
      <c r="G77" s="76">
        <v>3.02</v>
      </c>
      <c r="H77" s="55">
        <v>1</v>
      </c>
      <c r="I77" s="52">
        <v>0</v>
      </c>
      <c r="K77" s="56" t="str">
        <f t="shared" si="0"/>
        <v>-</v>
      </c>
    </row>
    <row r="78" spans="1:11" ht="20.100000000000001" customHeight="1" x14ac:dyDescent="0.3">
      <c r="A78" s="52" t="s">
        <v>825</v>
      </c>
      <c r="B78" s="86" t="s">
        <v>28</v>
      </c>
      <c r="C78" s="53">
        <v>29</v>
      </c>
      <c r="D78" s="54">
        <v>2</v>
      </c>
      <c r="E78" s="52" t="s">
        <v>702</v>
      </c>
      <c r="F78" s="75">
        <v>0</v>
      </c>
      <c r="G78" s="76">
        <v>0</v>
      </c>
      <c r="H78" s="55">
        <v>1</v>
      </c>
      <c r="I78" s="52">
        <v>0</v>
      </c>
      <c r="K78" s="56" t="str">
        <f t="shared" ref="K78:K110" si="1">IF(ISNUMBER(SEARCH("MK_", A66)), IF(ISNUMBER(SEARCH("1", A66)), 1, IF(ISNUMBER(SEARCH("2", A66)), 2, IF(ISNUMBER(SEARCH("3", A66)), 3, IF(ISNUMBER(SEARCH("4", A66)), 4, IF(ISNUMBER(SEARCH("5", A66)), 5, "-"))))),D66)</f>
        <v>-</v>
      </c>
    </row>
    <row r="79" spans="1:11" ht="20.100000000000001" customHeight="1" x14ac:dyDescent="0.3">
      <c r="A79" s="52" t="s">
        <v>825</v>
      </c>
      <c r="B79" s="86" t="s">
        <v>28</v>
      </c>
      <c r="C79" s="53">
        <v>8</v>
      </c>
      <c r="D79" s="54">
        <v>1</v>
      </c>
      <c r="E79" s="52" t="s">
        <v>702</v>
      </c>
      <c r="F79" s="75">
        <v>0</v>
      </c>
      <c r="G79" s="76">
        <v>0</v>
      </c>
      <c r="H79" s="55">
        <v>1</v>
      </c>
      <c r="I79" s="52">
        <v>0</v>
      </c>
      <c r="K79" s="56">
        <f t="shared" si="1"/>
        <v>4</v>
      </c>
    </row>
    <row r="80" spans="1:11" ht="20.100000000000001" customHeight="1" x14ac:dyDescent="0.3">
      <c r="A80" s="52" t="s">
        <v>826</v>
      </c>
      <c r="B80" s="86" t="s">
        <v>28</v>
      </c>
      <c r="C80" s="53">
        <v>129</v>
      </c>
      <c r="D80" s="54" t="s">
        <v>9</v>
      </c>
      <c r="E80" s="52" t="s">
        <v>1344</v>
      </c>
      <c r="F80" s="75">
        <v>0</v>
      </c>
      <c r="G80" s="76">
        <v>0</v>
      </c>
      <c r="H80" s="55">
        <v>1</v>
      </c>
      <c r="I80" s="52">
        <v>0</v>
      </c>
      <c r="K80" s="56" t="str">
        <f t="shared" si="1"/>
        <v>-</v>
      </c>
    </row>
    <row r="81" spans="1:11" ht="20.100000000000001" customHeight="1" x14ac:dyDescent="0.3">
      <c r="A81" s="52" t="s">
        <v>826</v>
      </c>
      <c r="B81" s="86" t="s">
        <v>25</v>
      </c>
      <c r="C81" s="53">
        <v>98</v>
      </c>
      <c r="D81" s="54" t="s">
        <v>9</v>
      </c>
      <c r="E81" s="52" t="s">
        <v>1345</v>
      </c>
      <c r="F81" s="75">
        <v>0</v>
      </c>
      <c r="G81" s="76">
        <v>0</v>
      </c>
      <c r="H81" s="55">
        <v>1</v>
      </c>
      <c r="I81" s="52">
        <v>0</v>
      </c>
      <c r="K81" s="56">
        <f t="shared" si="1"/>
        <v>4</v>
      </c>
    </row>
    <row r="82" spans="1:11" ht="20.100000000000001" customHeight="1" x14ac:dyDescent="0.3">
      <c r="A82" s="52" t="s">
        <v>825</v>
      </c>
      <c r="B82" s="86" t="s">
        <v>25</v>
      </c>
      <c r="C82" s="53" t="s">
        <v>696</v>
      </c>
      <c r="D82" s="54">
        <v>4</v>
      </c>
      <c r="E82" s="52" t="s">
        <v>1346</v>
      </c>
      <c r="F82" s="75">
        <v>0</v>
      </c>
      <c r="G82" s="76">
        <v>0</v>
      </c>
      <c r="H82" s="55">
        <v>1</v>
      </c>
      <c r="I82" s="52">
        <v>0</v>
      </c>
      <c r="K82" s="56" t="str">
        <f t="shared" si="1"/>
        <v>-</v>
      </c>
    </row>
    <row r="83" spans="1:11" ht="20.100000000000001" customHeight="1" x14ac:dyDescent="0.3">
      <c r="A83" s="52" t="s">
        <v>15</v>
      </c>
      <c r="B83" s="86" t="s">
        <v>1167</v>
      </c>
      <c r="C83" s="53" t="s">
        <v>9</v>
      </c>
      <c r="D83" s="54" t="s">
        <v>9</v>
      </c>
      <c r="E83" s="52" t="s">
        <v>1347</v>
      </c>
      <c r="F83" s="80">
        <v>1.34</v>
      </c>
      <c r="G83" s="81">
        <v>1.44</v>
      </c>
      <c r="H83" s="55">
        <v>1</v>
      </c>
      <c r="I83" s="52">
        <v>0</v>
      </c>
      <c r="K83" s="56" t="str">
        <f t="shared" si="1"/>
        <v>-</v>
      </c>
    </row>
    <row r="84" spans="1:11" ht="20.100000000000001" customHeight="1" x14ac:dyDescent="0.3">
      <c r="A84" s="52" t="s">
        <v>825</v>
      </c>
      <c r="B84" s="86" t="s">
        <v>28</v>
      </c>
      <c r="C84" s="53" t="s">
        <v>696</v>
      </c>
      <c r="D84" s="54">
        <v>4</v>
      </c>
      <c r="E84" s="52" t="s">
        <v>1348</v>
      </c>
      <c r="F84" s="75">
        <v>0</v>
      </c>
      <c r="G84" s="76">
        <v>0</v>
      </c>
      <c r="H84" s="55">
        <v>1</v>
      </c>
      <c r="I84" s="52">
        <v>0</v>
      </c>
      <c r="K84" s="56" t="str">
        <f t="shared" si="1"/>
        <v>-</v>
      </c>
    </row>
    <row r="85" spans="1:11" ht="20.100000000000001" customHeight="1" x14ac:dyDescent="0.3">
      <c r="A85" s="52" t="s">
        <v>826</v>
      </c>
      <c r="B85" s="86" t="s">
        <v>28</v>
      </c>
      <c r="C85" s="53">
        <v>98</v>
      </c>
      <c r="D85" s="54" t="s">
        <v>9</v>
      </c>
      <c r="E85" s="52" t="s">
        <v>1349</v>
      </c>
      <c r="F85" s="75">
        <v>0</v>
      </c>
      <c r="G85" s="76">
        <v>0</v>
      </c>
      <c r="H85" s="55">
        <v>1</v>
      </c>
      <c r="I85" s="52">
        <v>0</v>
      </c>
      <c r="K85" s="56" t="str">
        <f t="shared" si="1"/>
        <v>-</v>
      </c>
    </row>
    <row r="86" spans="1:11" ht="20.100000000000001" customHeight="1" x14ac:dyDescent="0.3">
      <c r="A86" s="52" t="s">
        <v>610</v>
      </c>
      <c r="B86" s="86" t="s">
        <v>14</v>
      </c>
      <c r="C86" s="53" t="s">
        <v>9</v>
      </c>
      <c r="D86" s="54" t="s">
        <v>9</v>
      </c>
      <c r="E86" s="52" t="s">
        <v>329</v>
      </c>
      <c r="F86" s="75">
        <v>0</v>
      </c>
      <c r="G86" s="76">
        <v>0</v>
      </c>
      <c r="H86" s="55">
        <v>1</v>
      </c>
      <c r="I86" s="52">
        <v>0</v>
      </c>
      <c r="K86" s="56" t="str">
        <f t="shared" si="1"/>
        <v>-</v>
      </c>
    </row>
    <row r="87" spans="1:11" ht="20.100000000000001" customHeight="1" x14ac:dyDescent="0.3">
      <c r="A87" s="52" t="s">
        <v>826</v>
      </c>
      <c r="B87" s="86" t="s">
        <v>25</v>
      </c>
      <c r="C87" s="53">
        <v>129</v>
      </c>
      <c r="D87" s="54" t="s">
        <v>9</v>
      </c>
      <c r="E87" s="52" t="s">
        <v>1350</v>
      </c>
      <c r="F87" s="75">
        <v>0</v>
      </c>
      <c r="G87" s="76">
        <v>0</v>
      </c>
      <c r="H87" s="55">
        <v>1</v>
      </c>
      <c r="I87" s="52">
        <v>0</v>
      </c>
      <c r="K87" s="56">
        <f t="shared" si="1"/>
        <v>1</v>
      </c>
    </row>
    <row r="88" spans="1:11" ht="20.100000000000001" customHeight="1" x14ac:dyDescent="0.3">
      <c r="A88" s="52" t="s">
        <v>610</v>
      </c>
      <c r="B88" s="86" t="s">
        <v>10</v>
      </c>
      <c r="C88" s="53">
        <v>6</v>
      </c>
      <c r="D88" s="54" t="s">
        <v>9</v>
      </c>
      <c r="E88" s="52" t="s">
        <v>1150</v>
      </c>
      <c r="F88" s="75">
        <v>5.95</v>
      </c>
      <c r="G88" s="76">
        <v>6.05</v>
      </c>
      <c r="H88" s="55">
        <v>1</v>
      </c>
      <c r="I88" s="52">
        <v>0</v>
      </c>
      <c r="K88" s="56">
        <f t="shared" si="1"/>
        <v>2</v>
      </c>
    </row>
    <row r="89" spans="1:11" ht="20.100000000000001" customHeight="1" x14ac:dyDescent="0.3">
      <c r="A89" s="52" t="s">
        <v>610</v>
      </c>
      <c r="B89" s="86" t="s">
        <v>11</v>
      </c>
      <c r="C89" s="53" t="s">
        <v>9</v>
      </c>
      <c r="D89" s="54" t="s">
        <v>9</v>
      </c>
      <c r="E89" s="52" t="s">
        <v>330</v>
      </c>
      <c r="F89" s="75">
        <v>0</v>
      </c>
      <c r="G89" s="76">
        <v>0</v>
      </c>
      <c r="H89" s="55">
        <v>1</v>
      </c>
      <c r="I89" s="52">
        <v>0</v>
      </c>
      <c r="K89" s="56" t="str">
        <f t="shared" si="1"/>
        <v>-</v>
      </c>
    </row>
    <row r="90" spans="1:11" ht="20.100000000000001" customHeight="1" x14ac:dyDescent="0.3">
      <c r="A90" s="52" t="s">
        <v>825</v>
      </c>
      <c r="B90" s="86" t="s">
        <v>25</v>
      </c>
      <c r="C90" s="53">
        <v>8</v>
      </c>
      <c r="D90" s="54">
        <v>1</v>
      </c>
      <c r="E90" s="52" t="s">
        <v>703</v>
      </c>
      <c r="F90" s="75">
        <v>0</v>
      </c>
      <c r="G90" s="76">
        <v>0</v>
      </c>
      <c r="H90" s="55">
        <v>1</v>
      </c>
      <c r="I90" s="52">
        <v>0</v>
      </c>
      <c r="K90" s="56">
        <f t="shared" si="1"/>
        <v>2</v>
      </c>
    </row>
    <row r="91" spans="1:11" ht="20.100000000000001" customHeight="1" x14ac:dyDescent="0.3">
      <c r="A91" s="52" t="s">
        <v>825</v>
      </c>
      <c r="B91" s="86" t="s">
        <v>25</v>
      </c>
      <c r="C91" s="53">
        <v>29</v>
      </c>
      <c r="D91" s="54">
        <v>2</v>
      </c>
      <c r="E91" s="52" t="s">
        <v>703</v>
      </c>
      <c r="F91" s="75">
        <v>0</v>
      </c>
      <c r="G91" s="76">
        <v>0</v>
      </c>
      <c r="H91" s="55">
        <v>1</v>
      </c>
      <c r="I91" s="52">
        <v>0</v>
      </c>
      <c r="K91" s="56">
        <f t="shared" si="1"/>
        <v>1</v>
      </c>
    </row>
    <row r="92" spans="1:11" ht="20.100000000000001" customHeight="1" x14ac:dyDescent="0.3">
      <c r="A92" s="52" t="s">
        <v>15</v>
      </c>
      <c r="B92" s="86" t="s">
        <v>1167</v>
      </c>
      <c r="C92" s="53" t="s">
        <v>9</v>
      </c>
      <c r="D92" s="54" t="s">
        <v>9</v>
      </c>
      <c r="E92" s="52" t="s">
        <v>704</v>
      </c>
      <c r="F92" s="75">
        <v>5.98</v>
      </c>
      <c r="G92" s="76">
        <v>6.02</v>
      </c>
      <c r="H92" s="55">
        <v>1</v>
      </c>
      <c r="I92" s="52">
        <v>0</v>
      </c>
      <c r="K92" s="56" t="str">
        <f t="shared" si="1"/>
        <v>-</v>
      </c>
    </row>
    <row r="93" spans="1:11" ht="20.100000000000001" customHeight="1" x14ac:dyDescent="0.3">
      <c r="A93" s="52" t="s">
        <v>825</v>
      </c>
      <c r="B93" s="86" t="s">
        <v>28</v>
      </c>
      <c r="C93" s="53">
        <v>29</v>
      </c>
      <c r="D93" s="54">
        <v>2</v>
      </c>
      <c r="E93" s="52" t="s">
        <v>705</v>
      </c>
      <c r="F93" s="75">
        <v>0</v>
      </c>
      <c r="G93" s="76">
        <v>0</v>
      </c>
      <c r="H93" s="55">
        <v>1</v>
      </c>
      <c r="I93" s="52">
        <v>0</v>
      </c>
      <c r="K93" s="56" t="str">
        <f t="shared" si="1"/>
        <v>-</v>
      </c>
    </row>
    <row r="94" spans="1:11" ht="20.100000000000001" customHeight="1" x14ac:dyDescent="0.3">
      <c r="A94" s="52" t="s">
        <v>825</v>
      </c>
      <c r="B94" s="86" t="s">
        <v>28</v>
      </c>
      <c r="C94" s="53">
        <v>8</v>
      </c>
      <c r="D94" s="54">
        <v>1</v>
      </c>
      <c r="E94" s="52" t="s">
        <v>705</v>
      </c>
      <c r="F94" s="75">
        <v>0</v>
      </c>
      <c r="G94" s="76">
        <v>0</v>
      </c>
      <c r="H94" s="55">
        <v>1</v>
      </c>
      <c r="I94" s="52">
        <v>0</v>
      </c>
      <c r="K94" s="56">
        <f t="shared" si="1"/>
        <v>4</v>
      </c>
    </row>
    <row r="95" spans="1:11" ht="20.100000000000001" customHeight="1" x14ac:dyDescent="0.3">
      <c r="A95" s="52" t="s">
        <v>826</v>
      </c>
      <c r="B95" s="86" t="s">
        <v>28</v>
      </c>
      <c r="C95" s="53">
        <v>129</v>
      </c>
      <c r="D95" s="54" t="s">
        <v>9</v>
      </c>
      <c r="E95" s="52" t="s">
        <v>1351</v>
      </c>
      <c r="F95" s="75">
        <v>0</v>
      </c>
      <c r="G95" s="76">
        <v>0</v>
      </c>
      <c r="H95" s="55">
        <v>1</v>
      </c>
      <c r="I95" s="52">
        <v>0</v>
      </c>
      <c r="K95" s="56" t="str">
        <f t="shared" si="1"/>
        <v>-</v>
      </c>
    </row>
    <row r="96" spans="1:11" ht="20.100000000000001" customHeight="1" x14ac:dyDescent="0.3">
      <c r="A96" s="52" t="s">
        <v>826</v>
      </c>
      <c r="B96" s="86" t="s">
        <v>25</v>
      </c>
      <c r="C96" s="53">
        <v>98</v>
      </c>
      <c r="D96" s="54" t="s">
        <v>9</v>
      </c>
      <c r="E96" s="52" t="s">
        <v>1352</v>
      </c>
      <c r="F96" s="75">
        <v>0</v>
      </c>
      <c r="G96" s="76">
        <v>0</v>
      </c>
      <c r="H96" s="55">
        <v>1</v>
      </c>
      <c r="I96" s="52">
        <v>0</v>
      </c>
      <c r="K96" s="56">
        <f t="shared" si="1"/>
        <v>4</v>
      </c>
    </row>
    <row r="97" spans="1:11" ht="20.100000000000001" customHeight="1" x14ac:dyDescent="0.3">
      <c r="A97" s="52" t="s">
        <v>825</v>
      </c>
      <c r="B97" s="86" t="s">
        <v>25</v>
      </c>
      <c r="C97" s="53" t="s">
        <v>696</v>
      </c>
      <c r="D97" s="54">
        <v>4</v>
      </c>
      <c r="E97" s="52" t="s">
        <v>1353</v>
      </c>
      <c r="F97" s="75">
        <v>0</v>
      </c>
      <c r="G97" s="76">
        <v>0</v>
      </c>
      <c r="H97" s="55">
        <v>1</v>
      </c>
      <c r="I97" s="52">
        <v>0</v>
      </c>
      <c r="K97" s="56" t="str">
        <f t="shared" si="1"/>
        <v>-</v>
      </c>
    </row>
    <row r="98" spans="1:11" ht="20.100000000000001" customHeight="1" x14ac:dyDescent="0.3">
      <c r="A98" s="52" t="s">
        <v>15</v>
      </c>
      <c r="B98" s="86" t="s">
        <v>1167</v>
      </c>
      <c r="C98" s="53" t="s">
        <v>9</v>
      </c>
      <c r="D98" s="54" t="s">
        <v>9</v>
      </c>
      <c r="E98" s="52" t="s">
        <v>1354</v>
      </c>
      <c r="F98" s="75">
        <v>2.74</v>
      </c>
      <c r="G98" s="76">
        <v>2.9</v>
      </c>
      <c r="H98" s="55">
        <v>1</v>
      </c>
      <c r="I98" s="52">
        <v>0</v>
      </c>
      <c r="K98" s="56" t="str">
        <f t="shared" si="1"/>
        <v>-</v>
      </c>
    </row>
    <row r="99" spans="1:11" ht="20.100000000000001" customHeight="1" x14ac:dyDescent="0.3">
      <c r="A99" s="52" t="s">
        <v>825</v>
      </c>
      <c r="B99" s="86" t="s">
        <v>28</v>
      </c>
      <c r="C99" s="53" t="s">
        <v>696</v>
      </c>
      <c r="D99" s="54">
        <v>4</v>
      </c>
      <c r="E99" s="52" t="s">
        <v>1355</v>
      </c>
      <c r="F99" s="75">
        <v>0</v>
      </c>
      <c r="G99" s="76">
        <v>0</v>
      </c>
      <c r="H99" s="55">
        <v>1</v>
      </c>
      <c r="I99" s="52">
        <v>0</v>
      </c>
      <c r="K99" s="56" t="str">
        <f t="shared" si="1"/>
        <v>-</v>
      </c>
    </row>
    <row r="100" spans="1:11" ht="20.100000000000001" customHeight="1" x14ac:dyDescent="0.3">
      <c r="A100" s="52" t="s">
        <v>826</v>
      </c>
      <c r="B100" s="86" t="s">
        <v>28</v>
      </c>
      <c r="C100" s="53" t="s">
        <v>697</v>
      </c>
      <c r="D100" s="54" t="s">
        <v>9</v>
      </c>
      <c r="E100" s="52" t="s">
        <v>1356</v>
      </c>
      <c r="F100" s="75">
        <v>0</v>
      </c>
      <c r="G100" s="76">
        <v>0</v>
      </c>
      <c r="H100" s="55">
        <v>1</v>
      </c>
      <c r="I100" s="52">
        <v>0</v>
      </c>
      <c r="K100" s="56" t="str">
        <f t="shared" si="1"/>
        <v>-</v>
      </c>
    </row>
    <row r="101" spans="1:11" ht="20.100000000000001" customHeight="1" x14ac:dyDescent="0.3">
      <c r="A101" s="52" t="s">
        <v>610</v>
      </c>
      <c r="B101" s="86" t="s">
        <v>14</v>
      </c>
      <c r="C101" s="53" t="s">
        <v>9</v>
      </c>
      <c r="D101" s="54" t="s">
        <v>9</v>
      </c>
      <c r="E101" s="52" t="s">
        <v>312</v>
      </c>
      <c r="F101" s="75">
        <v>0</v>
      </c>
      <c r="G101" s="76">
        <v>0</v>
      </c>
      <c r="H101" s="55">
        <v>1</v>
      </c>
      <c r="I101" s="52">
        <v>0</v>
      </c>
      <c r="K101" s="56" t="str">
        <f t="shared" si="1"/>
        <v>-</v>
      </c>
    </row>
    <row r="102" spans="1:11" ht="20.100000000000001" customHeight="1" x14ac:dyDescent="0.3">
      <c r="A102" s="52" t="s">
        <v>825</v>
      </c>
      <c r="B102" s="86" t="s">
        <v>25</v>
      </c>
      <c r="C102" s="53">
        <v>8</v>
      </c>
      <c r="D102" s="54">
        <v>1</v>
      </c>
      <c r="E102" s="52" t="s">
        <v>1364</v>
      </c>
      <c r="F102" s="75">
        <v>0</v>
      </c>
      <c r="G102" s="76">
        <v>0</v>
      </c>
      <c r="H102" s="55">
        <v>1</v>
      </c>
      <c r="I102" s="52">
        <v>0</v>
      </c>
      <c r="K102" s="56">
        <f t="shared" si="1"/>
        <v>1</v>
      </c>
    </row>
    <row r="103" spans="1:11" ht="20.100000000000001" customHeight="1" x14ac:dyDescent="0.3">
      <c r="A103" s="52" t="s">
        <v>825</v>
      </c>
      <c r="B103" s="86" t="s">
        <v>25</v>
      </c>
      <c r="C103" s="53" t="s">
        <v>1363</v>
      </c>
      <c r="D103" s="54">
        <v>5</v>
      </c>
      <c r="E103" s="52" t="s">
        <v>1365</v>
      </c>
      <c r="F103" s="75">
        <v>0</v>
      </c>
      <c r="G103" s="76">
        <v>0</v>
      </c>
      <c r="H103" s="55">
        <v>1</v>
      </c>
      <c r="I103" s="52">
        <v>0</v>
      </c>
      <c r="K103" s="56">
        <f t="shared" si="1"/>
        <v>2</v>
      </c>
    </row>
    <row r="104" spans="1:11" ht="20.100000000000001" customHeight="1" x14ac:dyDescent="0.3">
      <c r="A104" s="52" t="s">
        <v>15</v>
      </c>
      <c r="B104" s="86" t="s">
        <v>1167</v>
      </c>
      <c r="C104" s="53" t="s">
        <v>9</v>
      </c>
      <c r="D104" s="54" t="s">
        <v>9</v>
      </c>
      <c r="E104" s="52" t="s">
        <v>1366</v>
      </c>
      <c r="F104" s="75">
        <v>-0.02</v>
      </c>
      <c r="G104" s="76">
        <v>0.02</v>
      </c>
      <c r="H104" s="55">
        <v>1</v>
      </c>
      <c r="I104" s="52">
        <v>0</v>
      </c>
      <c r="K104" s="56" t="str">
        <f t="shared" si="1"/>
        <v>-</v>
      </c>
    </row>
    <row r="105" spans="1:11" ht="20.100000000000001" customHeight="1" x14ac:dyDescent="0.3">
      <c r="A105" s="52" t="s">
        <v>825</v>
      </c>
      <c r="B105" s="86" t="s">
        <v>25</v>
      </c>
      <c r="C105" s="53" t="s">
        <v>1363</v>
      </c>
      <c r="D105" s="54">
        <v>5</v>
      </c>
      <c r="E105" s="52" t="s">
        <v>1367</v>
      </c>
      <c r="F105" s="75">
        <v>0</v>
      </c>
      <c r="G105" s="76">
        <v>0</v>
      </c>
      <c r="H105" s="55">
        <v>1</v>
      </c>
      <c r="I105" s="52">
        <v>0</v>
      </c>
      <c r="K105" s="56">
        <f t="shared" si="1"/>
        <v>2</v>
      </c>
    </row>
    <row r="106" spans="1:11" ht="20.100000000000001" customHeight="1" x14ac:dyDescent="0.3">
      <c r="A106" s="52" t="s">
        <v>610</v>
      </c>
      <c r="B106" s="86" t="s">
        <v>10</v>
      </c>
      <c r="C106" s="53">
        <v>0</v>
      </c>
      <c r="D106" s="54" t="s">
        <v>9</v>
      </c>
      <c r="E106" s="52" t="s">
        <v>1151</v>
      </c>
      <c r="F106" s="75">
        <v>-1E-3</v>
      </c>
      <c r="G106" s="76">
        <v>1E-3</v>
      </c>
      <c r="H106" s="55">
        <v>1</v>
      </c>
      <c r="I106" s="52">
        <v>0</v>
      </c>
      <c r="K106" s="56">
        <f t="shared" si="1"/>
        <v>1</v>
      </c>
    </row>
    <row r="107" spans="1:11" ht="20.100000000000001" customHeight="1" x14ac:dyDescent="0.3">
      <c r="A107" s="52" t="s">
        <v>610</v>
      </c>
      <c r="B107" s="86" t="s">
        <v>11</v>
      </c>
      <c r="C107" s="53" t="s">
        <v>9</v>
      </c>
      <c r="D107" s="54" t="s">
        <v>9</v>
      </c>
      <c r="E107" s="52" t="s">
        <v>313</v>
      </c>
      <c r="F107" s="75">
        <v>0</v>
      </c>
      <c r="G107" s="76">
        <v>0</v>
      </c>
      <c r="H107" s="55">
        <v>1</v>
      </c>
      <c r="I107" s="52">
        <v>0</v>
      </c>
      <c r="K107" s="56" t="str">
        <f t="shared" si="1"/>
        <v>-</v>
      </c>
    </row>
    <row r="108" spans="1:11" ht="20.100000000000001" customHeight="1" x14ac:dyDescent="0.3">
      <c r="A108" s="52" t="s">
        <v>826</v>
      </c>
      <c r="B108" s="86" t="s">
        <v>25</v>
      </c>
      <c r="C108" s="64" t="s">
        <v>1358</v>
      </c>
      <c r="D108" s="54" t="s">
        <v>9</v>
      </c>
      <c r="E108" s="52" t="s">
        <v>960</v>
      </c>
      <c r="F108" s="75">
        <v>0</v>
      </c>
      <c r="G108" s="76">
        <v>0</v>
      </c>
      <c r="H108" s="55">
        <v>1</v>
      </c>
      <c r="I108" s="52">
        <v>0</v>
      </c>
      <c r="K108" s="56" t="str">
        <f t="shared" si="1"/>
        <v>-</v>
      </c>
    </row>
    <row r="109" spans="1:11" ht="20.100000000000001" customHeight="1" x14ac:dyDescent="0.3">
      <c r="A109" s="52" t="s">
        <v>825</v>
      </c>
      <c r="B109" s="86" t="s">
        <v>25</v>
      </c>
      <c r="C109" s="53">
        <v>29</v>
      </c>
      <c r="D109" s="54">
        <v>2</v>
      </c>
      <c r="E109" s="52" t="s">
        <v>706</v>
      </c>
      <c r="F109" s="75">
        <v>0</v>
      </c>
      <c r="G109" s="76">
        <v>0</v>
      </c>
      <c r="H109" s="55">
        <v>1</v>
      </c>
      <c r="I109" s="52">
        <v>0</v>
      </c>
      <c r="K109" s="56">
        <f t="shared" si="1"/>
        <v>4</v>
      </c>
    </row>
    <row r="110" spans="1:11" ht="20.100000000000001" customHeight="1" x14ac:dyDescent="0.3">
      <c r="A110" s="52" t="s">
        <v>15</v>
      </c>
      <c r="B110" s="86" t="s">
        <v>1167</v>
      </c>
      <c r="C110" s="53" t="s">
        <v>9</v>
      </c>
      <c r="D110" s="54" t="s">
        <v>9</v>
      </c>
      <c r="E110" s="52" t="s">
        <v>314</v>
      </c>
      <c r="F110" s="75">
        <v>-0.01</v>
      </c>
      <c r="G110" s="76">
        <v>0.01</v>
      </c>
      <c r="H110" s="55">
        <v>1</v>
      </c>
      <c r="I110" s="52">
        <v>0</v>
      </c>
      <c r="K110" s="56" t="str">
        <f t="shared" si="1"/>
        <v>-</v>
      </c>
    </row>
    <row r="111" spans="1:11" ht="20.100000000000001" customHeight="1" x14ac:dyDescent="0.3">
      <c r="A111" s="52" t="s">
        <v>825</v>
      </c>
      <c r="B111" s="86" t="s">
        <v>28</v>
      </c>
      <c r="C111" s="53">
        <v>29</v>
      </c>
      <c r="D111" s="54">
        <v>2</v>
      </c>
      <c r="E111" s="52" t="s">
        <v>707</v>
      </c>
      <c r="F111" s="75">
        <v>0</v>
      </c>
      <c r="G111" s="76">
        <v>0</v>
      </c>
      <c r="H111" s="55">
        <v>1</v>
      </c>
      <c r="I111" s="52">
        <v>0</v>
      </c>
      <c r="K111" s="56" t="str">
        <f>IF(ISNUMBER(SEARCH("MK_", A98)), IF(ISNUMBER(SEARCH("1", A98)), 1, IF(ISNUMBER(SEARCH("2", A98)), 2, IF(ISNUMBER(SEARCH("3", A98)), 3, IF(ISNUMBER(SEARCH("4", A98)), 4, IF(ISNUMBER(SEARCH("5", A98)), 5, "-"))))),D98)</f>
        <v>-</v>
      </c>
    </row>
    <row r="112" spans="1:11" ht="20.100000000000001" customHeight="1" x14ac:dyDescent="0.3">
      <c r="A112" s="52" t="s">
        <v>825</v>
      </c>
      <c r="B112" s="86" t="s">
        <v>28</v>
      </c>
      <c r="C112" s="53">
        <v>8</v>
      </c>
      <c r="D112" s="54">
        <v>1</v>
      </c>
      <c r="E112" s="52" t="s">
        <v>707</v>
      </c>
      <c r="F112" s="75">
        <v>0</v>
      </c>
      <c r="G112" s="76">
        <v>0</v>
      </c>
      <c r="H112" s="55">
        <v>1</v>
      </c>
      <c r="I112" s="52">
        <v>0</v>
      </c>
      <c r="K112" s="56">
        <f>IF(ISNUMBER(SEARCH("MK_", A99)), IF(ISNUMBER(SEARCH("1", A99)), 1, IF(ISNUMBER(SEARCH("2", A99)), 2, IF(ISNUMBER(SEARCH("3", A99)), 3, IF(ISNUMBER(SEARCH("4", A99)), 4, IF(ISNUMBER(SEARCH("5", A99)), 5, "-"))))),D99)</f>
        <v>4</v>
      </c>
    </row>
    <row r="113" spans="1:11" ht="20.100000000000001" customHeight="1" x14ac:dyDescent="0.3">
      <c r="A113" s="52" t="s">
        <v>826</v>
      </c>
      <c r="B113" s="86" t="s">
        <v>28</v>
      </c>
      <c r="C113" s="53">
        <v>129</v>
      </c>
      <c r="D113" s="54" t="s">
        <v>9</v>
      </c>
      <c r="E113" s="52" t="s">
        <v>1368</v>
      </c>
      <c r="F113" s="75">
        <v>0</v>
      </c>
      <c r="G113" s="76">
        <v>0</v>
      </c>
      <c r="H113" s="55">
        <v>1</v>
      </c>
      <c r="I113" s="52">
        <v>0</v>
      </c>
      <c r="K113" s="56" t="str">
        <f>IF(ISNUMBER(SEARCH("MK_", A100)), IF(ISNUMBER(SEARCH("1", A100)), 1, IF(ISNUMBER(SEARCH("2", A100)), 2, IF(ISNUMBER(SEARCH("3", A100)), 3, IF(ISNUMBER(SEARCH("4", A100)), 4, IF(ISNUMBER(SEARCH("5", A100)), 5, "-"))))),D100)</f>
        <v>-</v>
      </c>
    </row>
    <row r="114" spans="1:11" ht="20.100000000000001" customHeight="1" x14ac:dyDescent="0.3">
      <c r="A114" s="52" t="s">
        <v>826</v>
      </c>
      <c r="B114" s="86" t="s">
        <v>25</v>
      </c>
      <c r="C114" s="53">
        <v>100</v>
      </c>
      <c r="D114" s="54" t="s">
        <v>9</v>
      </c>
      <c r="E114" s="52" t="s">
        <v>1369</v>
      </c>
      <c r="F114" s="75">
        <v>0</v>
      </c>
      <c r="G114" s="76">
        <v>0</v>
      </c>
      <c r="H114" s="55">
        <v>1</v>
      </c>
      <c r="I114" s="52">
        <v>0</v>
      </c>
      <c r="K114" s="56" t="str">
        <f>IF(ISNUMBER(SEARCH("MK_", A101)), IF(ISNUMBER(SEARCH("1", A101)), 1, IF(ISNUMBER(SEARCH("2", A101)), 2, IF(ISNUMBER(SEARCH("3", A101)), 3, IF(ISNUMBER(SEARCH("4", A101)), 4, IF(ISNUMBER(SEARCH("5", A101)), 5, "-"))))),D101)</f>
        <v>-</v>
      </c>
    </row>
    <row r="115" spans="1:11" ht="20.100000000000001" customHeight="1" x14ac:dyDescent="0.3">
      <c r="A115" s="52" t="s">
        <v>825</v>
      </c>
      <c r="B115" s="86" t="s">
        <v>25</v>
      </c>
      <c r="C115" s="53" t="s">
        <v>1274</v>
      </c>
      <c r="D115" s="54">
        <v>4</v>
      </c>
      <c r="E115" s="52" t="s">
        <v>1370</v>
      </c>
      <c r="F115" s="75">
        <v>0</v>
      </c>
      <c r="G115" s="76">
        <v>0</v>
      </c>
      <c r="H115" s="55">
        <v>1</v>
      </c>
      <c r="I115" s="52">
        <v>0</v>
      </c>
      <c r="K115" s="56" t="str">
        <f>IF(ISNUMBER(SEARCH("MK_", A101)), IF(ISNUMBER(SEARCH("1", A101)), 1, IF(ISNUMBER(SEARCH("2", A101)), 2, IF(ISNUMBER(SEARCH("3", A101)), 3, IF(ISNUMBER(SEARCH("4", A101)), 4, IF(ISNUMBER(SEARCH("5", A101)), 5, "-"))))),D101)</f>
        <v>-</v>
      </c>
    </row>
    <row r="116" spans="1:11" ht="20.100000000000001" customHeight="1" x14ac:dyDescent="0.3">
      <c r="A116" s="52" t="s">
        <v>825</v>
      </c>
      <c r="B116" s="86" t="s">
        <v>25</v>
      </c>
      <c r="C116" s="53" t="s">
        <v>1363</v>
      </c>
      <c r="D116" s="56">
        <v>5</v>
      </c>
      <c r="E116" s="52" t="s">
        <v>1370</v>
      </c>
      <c r="F116" s="75">
        <v>0</v>
      </c>
      <c r="G116" s="76">
        <v>0</v>
      </c>
      <c r="H116" s="55">
        <v>1</v>
      </c>
      <c r="I116" s="52">
        <v>0</v>
      </c>
      <c r="K116" s="56">
        <f>IF(ISNUMBER(SEARCH("MK_", A102)), IF(ISNUMBER(SEARCH("1", A102)), 1, IF(ISNUMBER(SEARCH("2", A102)), 2, IF(ISNUMBER(SEARCH("3", A102)), 3, IF(ISNUMBER(SEARCH("4", A102)), 4, IF(ISNUMBER(SEARCH("5", A102)), 5, "-"))))),D102)</f>
        <v>1</v>
      </c>
    </row>
    <row r="117" spans="1:11" ht="20.100000000000001" customHeight="1" x14ac:dyDescent="0.3">
      <c r="A117" s="52" t="s">
        <v>15</v>
      </c>
      <c r="B117" s="86" t="s">
        <v>1167</v>
      </c>
      <c r="C117" s="53" t="s">
        <v>9</v>
      </c>
      <c r="D117" s="54" t="s">
        <v>9</v>
      </c>
      <c r="E117" s="52" t="s">
        <v>1371</v>
      </c>
      <c r="F117" s="75">
        <v>-0.03</v>
      </c>
      <c r="G117" s="76">
        <v>0.03</v>
      </c>
      <c r="H117" s="55">
        <v>1</v>
      </c>
      <c r="I117" s="52">
        <v>0</v>
      </c>
      <c r="K117" s="56">
        <f>IF(ISNUMBER(SEARCH("MK_", A103)), IF(ISNUMBER(SEARCH("1", A103)), 1, IF(ISNUMBER(SEARCH("2", A103)), 2, IF(ISNUMBER(SEARCH("3", A103)), 3, IF(ISNUMBER(SEARCH("4", A103)), 4, IF(ISNUMBER(SEARCH("5", A103)), 5, "-"))))),D103)</f>
        <v>5</v>
      </c>
    </row>
    <row r="118" spans="1:11" ht="20.100000000000001" customHeight="1" x14ac:dyDescent="0.3">
      <c r="A118" s="52" t="s">
        <v>825</v>
      </c>
      <c r="B118" s="86" t="s">
        <v>28</v>
      </c>
      <c r="C118" s="53" t="s">
        <v>1363</v>
      </c>
      <c r="D118" s="56">
        <v>5</v>
      </c>
      <c r="E118" s="52" t="s">
        <v>1039</v>
      </c>
      <c r="F118" s="75">
        <v>0</v>
      </c>
      <c r="G118" s="76">
        <v>0</v>
      </c>
      <c r="H118" s="55">
        <v>1</v>
      </c>
      <c r="I118" s="52">
        <v>0</v>
      </c>
      <c r="K118" s="56">
        <f t="shared" ref="K118:K124" si="2">IF(ISNUMBER(SEARCH("MK_", A103)), IF(ISNUMBER(SEARCH("1", A103)), 1, IF(ISNUMBER(SEARCH("2", A103)), 2, IF(ISNUMBER(SEARCH("3", A103)), 3, IF(ISNUMBER(SEARCH("4", A103)), 4, IF(ISNUMBER(SEARCH("5", A103)), 5, "-"))))),D103)</f>
        <v>5</v>
      </c>
    </row>
    <row r="119" spans="1:11" ht="20.100000000000001" customHeight="1" x14ac:dyDescent="0.3">
      <c r="A119" s="52" t="s">
        <v>825</v>
      </c>
      <c r="B119" s="86" t="s">
        <v>28</v>
      </c>
      <c r="C119" s="53" t="s">
        <v>1274</v>
      </c>
      <c r="D119" s="54">
        <v>4</v>
      </c>
      <c r="E119" s="52" t="s">
        <v>1039</v>
      </c>
      <c r="F119" s="75">
        <v>0</v>
      </c>
      <c r="G119" s="76">
        <v>0</v>
      </c>
      <c r="H119" s="55">
        <v>1</v>
      </c>
      <c r="I119" s="52">
        <v>0</v>
      </c>
      <c r="K119" s="56" t="str">
        <f t="shared" si="2"/>
        <v>-</v>
      </c>
    </row>
    <row r="120" spans="1:11" ht="20.100000000000001" customHeight="1" x14ac:dyDescent="0.3">
      <c r="A120" s="52" t="s">
        <v>826</v>
      </c>
      <c r="B120" s="86" t="s">
        <v>28</v>
      </c>
      <c r="C120" s="53">
        <v>100</v>
      </c>
      <c r="D120" s="54" t="s">
        <v>9</v>
      </c>
      <c r="E120" s="52" t="s">
        <v>1040</v>
      </c>
      <c r="F120" s="75">
        <v>0</v>
      </c>
      <c r="G120" s="76">
        <v>0</v>
      </c>
      <c r="H120" s="55">
        <v>1</v>
      </c>
      <c r="I120" s="52">
        <v>0</v>
      </c>
      <c r="K120" s="56">
        <f t="shared" si="2"/>
        <v>5</v>
      </c>
    </row>
    <row r="121" spans="1:11" ht="20.100000000000001" customHeight="1" x14ac:dyDescent="0.3">
      <c r="A121" s="52" t="s">
        <v>610</v>
      </c>
      <c r="B121" s="86" t="s">
        <v>14</v>
      </c>
      <c r="C121" s="53" t="s">
        <v>9</v>
      </c>
      <c r="D121" s="54" t="s">
        <v>9</v>
      </c>
      <c r="E121" s="52" t="s">
        <v>315</v>
      </c>
      <c r="F121" s="75">
        <v>0</v>
      </c>
      <c r="G121" s="76">
        <v>0</v>
      </c>
      <c r="H121" s="55">
        <v>1</v>
      </c>
      <c r="I121" s="52">
        <v>0</v>
      </c>
      <c r="K121" s="56" t="str">
        <f t="shared" si="2"/>
        <v>-</v>
      </c>
    </row>
    <row r="122" spans="1:11" ht="20.100000000000001" customHeight="1" x14ac:dyDescent="0.3">
      <c r="A122" s="52" t="s">
        <v>610</v>
      </c>
      <c r="B122" s="86" t="s">
        <v>10</v>
      </c>
      <c r="C122" s="53">
        <v>3</v>
      </c>
      <c r="D122" s="54" t="s">
        <v>9</v>
      </c>
      <c r="E122" s="52" t="s">
        <v>1152</v>
      </c>
      <c r="F122" s="75">
        <v>2.95</v>
      </c>
      <c r="G122" s="76">
        <v>3.05</v>
      </c>
      <c r="H122" s="55">
        <v>1</v>
      </c>
      <c r="I122" s="52">
        <v>0</v>
      </c>
      <c r="K122" s="56" t="str">
        <f t="shared" si="2"/>
        <v>-</v>
      </c>
    </row>
    <row r="123" spans="1:11" ht="20.100000000000001" customHeight="1" x14ac:dyDescent="0.3">
      <c r="A123" s="52" t="s">
        <v>610</v>
      </c>
      <c r="B123" s="86" t="s">
        <v>11</v>
      </c>
      <c r="C123" s="53" t="s">
        <v>9</v>
      </c>
      <c r="D123" s="54" t="s">
        <v>9</v>
      </c>
      <c r="E123" s="52" t="s">
        <v>316</v>
      </c>
      <c r="F123" s="75">
        <v>0</v>
      </c>
      <c r="G123" s="76">
        <v>0</v>
      </c>
      <c r="H123" s="55">
        <v>1</v>
      </c>
      <c r="I123" s="52">
        <v>0</v>
      </c>
      <c r="K123" s="56" t="str">
        <f t="shared" si="2"/>
        <v>-</v>
      </c>
    </row>
    <row r="124" spans="1:11" ht="20.100000000000001" customHeight="1" x14ac:dyDescent="0.3">
      <c r="A124" s="52" t="s">
        <v>826</v>
      </c>
      <c r="B124" s="86" t="s">
        <v>25</v>
      </c>
      <c r="C124" s="53">
        <v>129</v>
      </c>
      <c r="D124" s="54" t="s">
        <v>9</v>
      </c>
      <c r="E124" s="52" t="s">
        <v>1372</v>
      </c>
      <c r="F124" s="75">
        <v>0</v>
      </c>
      <c r="G124" s="76">
        <v>0</v>
      </c>
      <c r="H124" s="55">
        <v>1</v>
      </c>
      <c r="I124" s="52">
        <v>0</v>
      </c>
      <c r="K124" s="56">
        <f t="shared" si="2"/>
        <v>2</v>
      </c>
    </row>
    <row r="125" spans="1:11" ht="20.100000000000001" customHeight="1" x14ac:dyDescent="0.3">
      <c r="A125" s="52" t="s">
        <v>825</v>
      </c>
      <c r="B125" s="86" t="s">
        <v>25</v>
      </c>
      <c r="C125" s="53">
        <v>8</v>
      </c>
      <c r="D125" s="54">
        <v>1</v>
      </c>
      <c r="E125" s="52" t="s">
        <v>708</v>
      </c>
      <c r="F125" s="75">
        <v>0</v>
      </c>
      <c r="G125" s="76">
        <v>0</v>
      </c>
      <c r="H125" s="55">
        <v>1</v>
      </c>
      <c r="I125" s="52">
        <v>0</v>
      </c>
      <c r="K125" s="56">
        <f>IF(ISNUMBER(SEARCH("MK_", A109)), IF(ISNUMBER(SEARCH("1", A109)), 1, IF(ISNUMBER(SEARCH("2", A109)), 2, IF(ISNUMBER(SEARCH("3", A109)), 3, IF(ISNUMBER(SEARCH("4", A109)), 4, IF(ISNUMBER(SEARCH("5", A109)), 5, "-"))))),D109)</f>
        <v>2</v>
      </c>
    </row>
    <row r="126" spans="1:11" ht="20.100000000000001" customHeight="1" x14ac:dyDescent="0.3">
      <c r="A126" s="52" t="s">
        <v>825</v>
      </c>
      <c r="B126" s="86" t="s">
        <v>25</v>
      </c>
      <c r="C126" s="53">
        <v>29</v>
      </c>
      <c r="D126" s="54">
        <v>2</v>
      </c>
      <c r="E126" s="52" t="s">
        <v>708</v>
      </c>
      <c r="F126" s="75">
        <v>0</v>
      </c>
      <c r="G126" s="76">
        <v>0</v>
      </c>
      <c r="H126" s="55">
        <v>1</v>
      </c>
      <c r="I126" s="52">
        <v>0</v>
      </c>
      <c r="K126" s="56" t="str">
        <f>IF(ISNUMBER(SEARCH("MK_", A110)), IF(ISNUMBER(SEARCH("1", A110)), 1, IF(ISNUMBER(SEARCH("2", A110)), 2, IF(ISNUMBER(SEARCH("3", A110)), 3, IF(ISNUMBER(SEARCH("4", A110)), 4, IF(ISNUMBER(SEARCH("5", A110)), 5, "-"))))),D110)</f>
        <v>-</v>
      </c>
    </row>
    <row r="127" spans="1:11" ht="20.100000000000001" customHeight="1" x14ac:dyDescent="0.3">
      <c r="A127" s="52" t="s">
        <v>15</v>
      </c>
      <c r="B127" s="86" t="s">
        <v>1167</v>
      </c>
      <c r="C127" s="53" t="s">
        <v>9</v>
      </c>
      <c r="D127" s="54" t="s">
        <v>9</v>
      </c>
      <c r="E127" s="52" t="s">
        <v>317</v>
      </c>
      <c r="F127" s="75">
        <v>2.98</v>
      </c>
      <c r="G127" s="76">
        <v>3.02</v>
      </c>
      <c r="H127" s="55">
        <v>1</v>
      </c>
      <c r="I127" s="52">
        <v>0</v>
      </c>
      <c r="K127" s="56">
        <f>IF(ISNUMBER(SEARCH("MK_", A112)), IF(ISNUMBER(SEARCH("1", A112)), 1, IF(ISNUMBER(SEARCH("2", A112)), 2, IF(ISNUMBER(SEARCH("3", A112)), 3, IF(ISNUMBER(SEARCH("4", A112)), 4, IF(ISNUMBER(SEARCH("5", A112)), 5, "-"))))),D112)</f>
        <v>1</v>
      </c>
    </row>
    <row r="128" spans="1:11" ht="20.100000000000001" customHeight="1" x14ac:dyDescent="0.3">
      <c r="A128" s="52" t="s">
        <v>825</v>
      </c>
      <c r="B128" s="86" t="s">
        <v>28</v>
      </c>
      <c r="C128" s="53">
        <v>29</v>
      </c>
      <c r="D128" s="54">
        <v>2</v>
      </c>
      <c r="E128" s="52" t="s">
        <v>709</v>
      </c>
      <c r="F128" s="75">
        <v>0</v>
      </c>
      <c r="G128" s="76">
        <v>0</v>
      </c>
      <c r="H128" s="55">
        <v>1</v>
      </c>
      <c r="I128" s="52">
        <v>0</v>
      </c>
      <c r="K128" s="56">
        <f>IF(ISNUMBER(SEARCH("MK_", A112)), IF(ISNUMBER(SEARCH("1", A112)), 1, IF(ISNUMBER(SEARCH("2", A112)), 2, IF(ISNUMBER(SEARCH("3", A112)), 3, IF(ISNUMBER(SEARCH("4", A112)), 4, IF(ISNUMBER(SEARCH("5", A112)), 5, "-"))))),D112)</f>
        <v>1</v>
      </c>
    </row>
    <row r="129" spans="1:11" ht="20.100000000000001" customHeight="1" x14ac:dyDescent="0.3">
      <c r="A129" s="52" t="s">
        <v>825</v>
      </c>
      <c r="B129" s="86" t="s">
        <v>28</v>
      </c>
      <c r="C129" s="53">
        <v>8</v>
      </c>
      <c r="D129" s="54">
        <v>1</v>
      </c>
      <c r="E129" s="52" t="s">
        <v>709</v>
      </c>
      <c r="F129" s="75">
        <v>0</v>
      </c>
      <c r="G129" s="76">
        <v>0</v>
      </c>
      <c r="H129" s="55">
        <v>1</v>
      </c>
      <c r="I129" s="52">
        <v>0</v>
      </c>
      <c r="K129" s="56" t="str">
        <f>IF(ISNUMBER(SEARCH("MK_", A113)), IF(ISNUMBER(SEARCH("1", A113)), 1, IF(ISNUMBER(SEARCH("2", A113)), 2, IF(ISNUMBER(SEARCH("3", A113)), 3, IF(ISNUMBER(SEARCH("4", A113)), 4, IF(ISNUMBER(SEARCH("5", A113)), 5, "-"))))),D113)</f>
        <v>-</v>
      </c>
    </row>
    <row r="130" spans="1:11" ht="20.100000000000001" customHeight="1" x14ac:dyDescent="0.3">
      <c r="A130" s="52" t="s">
        <v>826</v>
      </c>
      <c r="B130" s="86" t="s">
        <v>28</v>
      </c>
      <c r="C130" s="53">
        <v>129</v>
      </c>
      <c r="D130" s="54" t="s">
        <v>9</v>
      </c>
      <c r="E130" s="52" t="s">
        <v>1373</v>
      </c>
      <c r="F130" s="75">
        <v>0</v>
      </c>
      <c r="G130" s="76">
        <v>0</v>
      </c>
      <c r="H130" s="55">
        <v>1</v>
      </c>
      <c r="I130" s="52">
        <v>0</v>
      </c>
      <c r="K130" s="56" t="str">
        <f>IF(ISNUMBER(SEARCH("MK_", A114)), IF(ISNUMBER(SEARCH("1", A114)), 1, IF(ISNUMBER(SEARCH("2", A114)), 2, IF(ISNUMBER(SEARCH("3", A114)), 3, IF(ISNUMBER(SEARCH("4", A114)), 4, IF(ISNUMBER(SEARCH("5", A114)), 5, "-"))))),D114)</f>
        <v>-</v>
      </c>
    </row>
    <row r="131" spans="1:11" ht="20.100000000000001" customHeight="1" x14ac:dyDescent="0.3">
      <c r="A131" s="52" t="s">
        <v>826</v>
      </c>
      <c r="B131" s="86" t="s">
        <v>25</v>
      </c>
      <c r="C131" s="53">
        <v>100</v>
      </c>
      <c r="D131" s="54" t="s">
        <v>9</v>
      </c>
      <c r="E131" s="52" t="s">
        <v>1041</v>
      </c>
      <c r="F131" s="75">
        <v>0</v>
      </c>
      <c r="G131" s="76">
        <v>0</v>
      </c>
      <c r="H131" s="55">
        <v>1</v>
      </c>
      <c r="I131" s="52">
        <v>0</v>
      </c>
      <c r="K131" s="56">
        <f>IF(ISNUMBER(SEARCH("MK_", A116)), IF(ISNUMBER(SEARCH("1", A116)), 1, IF(ISNUMBER(SEARCH("2", A116)), 2, IF(ISNUMBER(SEARCH("3", A116)), 3, IF(ISNUMBER(SEARCH("4", A116)), 4, IF(ISNUMBER(SEARCH("5", A116)), 5, "-"))))),D116)</f>
        <v>5</v>
      </c>
    </row>
    <row r="132" spans="1:11" ht="20.100000000000001" customHeight="1" x14ac:dyDescent="0.3">
      <c r="A132" s="52" t="s">
        <v>825</v>
      </c>
      <c r="B132" s="86" t="s">
        <v>25</v>
      </c>
      <c r="C132" s="53" t="s">
        <v>1274</v>
      </c>
      <c r="D132" s="54">
        <v>4</v>
      </c>
      <c r="E132" s="52" t="s">
        <v>1042</v>
      </c>
      <c r="F132" s="75">
        <v>0</v>
      </c>
      <c r="G132" s="76">
        <v>0</v>
      </c>
      <c r="H132" s="55">
        <v>1</v>
      </c>
      <c r="I132" s="52">
        <v>0</v>
      </c>
      <c r="K132" s="56">
        <f>IF(ISNUMBER(SEARCH("MK_", A116)), IF(ISNUMBER(SEARCH("1", A116)), 1, IF(ISNUMBER(SEARCH("2", A116)), 2, IF(ISNUMBER(SEARCH("3", A116)), 3, IF(ISNUMBER(SEARCH("4", A116)), 4, IF(ISNUMBER(SEARCH("5", A116)), 5, "-"))))),D116)</f>
        <v>5</v>
      </c>
    </row>
    <row r="133" spans="1:11" ht="20.100000000000001" customHeight="1" x14ac:dyDescent="0.3">
      <c r="A133" s="52" t="s">
        <v>825</v>
      </c>
      <c r="B133" s="86" t="s">
        <v>25</v>
      </c>
      <c r="C133" s="53" t="s">
        <v>1363</v>
      </c>
      <c r="D133" s="56">
        <v>5</v>
      </c>
      <c r="E133" s="52" t="s">
        <v>1042</v>
      </c>
      <c r="F133" s="75">
        <v>0</v>
      </c>
      <c r="G133" s="76">
        <v>0</v>
      </c>
      <c r="H133" s="55">
        <v>1</v>
      </c>
      <c r="I133" s="52">
        <v>0</v>
      </c>
      <c r="K133" s="56" t="str">
        <f>IF(ISNUMBER(SEARCH("MK_", A117)), IF(ISNUMBER(SEARCH("1", A117)), 1, IF(ISNUMBER(SEARCH("2", A117)), 2, IF(ISNUMBER(SEARCH("3", A117)), 3, IF(ISNUMBER(SEARCH("4", A117)), 4, IF(ISNUMBER(SEARCH("5", A117)), 5, "-"))))),D117)</f>
        <v>-</v>
      </c>
    </row>
    <row r="134" spans="1:11" ht="20.100000000000001" customHeight="1" x14ac:dyDescent="0.3">
      <c r="A134" s="52" t="s">
        <v>15</v>
      </c>
      <c r="B134" s="86" t="s">
        <v>1167</v>
      </c>
      <c r="C134" s="53" t="s">
        <v>9</v>
      </c>
      <c r="D134" s="54" t="s">
        <v>9</v>
      </c>
      <c r="E134" s="52" t="s">
        <v>1043</v>
      </c>
      <c r="F134" s="80">
        <v>1.34</v>
      </c>
      <c r="G134" s="81">
        <v>1.44</v>
      </c>
      <c r="H134" s="55">
        <v>1</v>
      </c>
      <c r="I134" s="52">
        <v>0</v>
      </c>
      <c r="K134" s="56">
        <f>IF(ISNUMBER(SEARCH("MK_", A119)), IF(ISNUMBER(SEARCH("1", A119)), 1, IF(ISNUMBER(SEARCH("2", A119)), 2, IF(ISNUMBER(SEARCH("3", A119)), 3, IF(ISNUMBER(SEARCH("4", A119)), 4, IF(ISNUMBER(SEARCH("5", A119)), 5, "-"))))),D119)</f>
        <v>4</v>
      </c>
    </row>
    <row r="135" spans="1:11" ht="20.100000000000001" customHeight="1" x14ac:dyDescent="0.3">
      <c r="A135" s="52" t="s">
        <v>825</v>
      </c>
      <c r="B135" s="86" t="s">
        <v>28</v>
      </c>
      <c r="C135" s="53" t="s">
        <v>1363</v>
      </c>
      <c r="D135" s="56">
        <v>5</v>
      </c>
      <c r="E135" s="52" t="s">
        <v>1044</v>
      </c>
      <c r="F135" s="75">
        <v>0</v>
      </c>
      <c r="G135" s="76">
        <v>0</v>
      </c>
      <c r="H135" s="55">
        <v>1</v>
      </c>
      <c r="I135" s="52">
        <v>0</v>
      </c>
      <c r="K135" s="56">
        <f t="shared" ref="K135:K140" si="3">IF(ISNUMBER(SEARCH("MK_", A119)), IF(ISNUMBER(SEARCH("1", A119)), 1, IF(ISNUMBER(SEARCH("2", A119)), 2, IF(ISNUMBER(SEARCH("3", A119)), 3, IF(ISNUMBER(SEARCH("4", A119)), 4, IF(ISNUMBER(SEARCH("5", A119)), 5, "-"))))),D119)</f>
        <v>4</v>
      </c>
    </row>
    <row r="136" spans="1:11" ht="20.100000000000001" customHeight="1" x14ac:dyDescent="0.3">
      <c r="A136" s="52" t="s">
        <v>825</v>
      </c>
      <c r="B136" s="86" t="s">
        <v>28</v>
      </c>
      <c r="C136" s="53" t="s">
        <v>1274</v>
      </c>
      <c r="D136" s="54">
        <v>4</v>
      </c>
      <c r="E136" s="52" t="s">
        <v>1044</v>
      </c>
      <c r="F136" s="75">
        <v>0</v>
      </c>
      <c r="G136" s="76">
        <v>0</v>
      </c>
      <c r="H136" s="55">
        <v>1</v>
      </c>
      <c r="I136" s="52">
        <v>0</v>
      </c>
      <c r="K136" s="56" t="str">
        <f t="shared" si="3"/>
        <v>-</v>
      </c>
    </row>
    <row r="137" spans="1:11" ht="20.100000000000001" customHeight="1" x14ac:dyDescent="0.3">
      <c r="A137" s="52" t="s">
        <v>826</v>
      </c>
      <c r="B137" s="86" t="s">
        <v>28</v>
      </c>
      <c r="C137" s="53">
        <v>100</v>
      </c>
      <c r="D137" s="54" t="s">
        <v>9</v>
      </c>
      <c r="E137" s="52" t="s">
        <v>1045</v>
      </c>
      <c r="F137" s="75">
        <v>0</v>
      </c>
      <c r="G137" s="76">
        <v>0</v>
      </c>
      <c r="H137" s="55">
        <v>1</v>
      </c>
      <c r="I137" s="52">
        <v>0</v>
      </c>
      <c r="K137" s="56" t="str">
        <f t="shared" si="3"/>
        <v>-</v>
      </c>
    </row>
    <row r="138" spans="1:11" ht="20.100000000000001" customHeight="1" x14ac:dyDescent="0.3">
      <c r="A138" s="52" t="s">
        <v>610</v>
      </c>
      <c r="B138" s="86" t="s">
        <v>14</v>
      </c>
      <c r="C138" s="53" t="s">
        <v>9</v>
      </c>
      <c r="D138" s="54" t="s">
        <v>9</v>
      </c>
      <c r="E138" s="52" t="s">
        <v>318</v>
      </c>
      <c r="F138" s="75">
        <v>0</v>
      </c>
      <c r="G138" s="76">
        <v>0</v>
      </c>
      <c r="H138" s="55">
        <v>1</v>
      </c>
      <c r="I138" s="52">
        <v>0</v>
      </c>
      <c r="K138" s="56" t="str">
        <f t="shared" si="3"/>
        <v>-</v>
      </c>
    </row>
    <row r="139" spans="1:11" ht="20.100000000000001" customHeight="1" x14ac:dyDescent="0.3">
      <c r="A139" s="52" t="s">
        <v>610</v>
      </c>
      <c r="B139" s="86" t="s">
        <v>10</v>
      </c>
      <c r="C139" s="53">
        <v>6</v>
      </c>
      <c r="D139" s="54" t="s">
        <v>9</v>
      </c>
      <c r="E139" s="52" t="s">
        <v>1153</v>
      </c>
      <c r="F139" s="75">
        <v>5.95</v>
      </c>
      <c r="G139" s="76">
        <v>6.05</v>
      </c>
      <c r="H139" s="55">
        <v>1</v>
      </c>
      <c r="I139" s="52">
        <v>0</v>
      </c>
      <c r="K139" s="56" t="str">
        <f t="shared" si="3"/>
        <v>-</v>
      </c>
    </row>
    <row r="140" spans="1:11" ht="20.100000000000001" customHeight="1" x14ac:dyDescent="0.3">
      <c r="A140" s="52" t="s">
        <v>610</v>
      </c>
      <c r="B140" s="86" t="s">
        <v>11</v>
      </c>
      <c r="C140" s="53" t="s">
        <v>9</v>
      </c>
      <c r="D140" s="54" t="s">
        <v>9</v>
      </c>
      <c r="E140" s="52" t="s">
        <v>319</v>
      </c>
      <c r="F140" s="75">
        <v>0</v>
      </c>
      <c r="G140" s="76">
        <v>0</v>
      </c>
      <c r="H140" s="55">
        <v>1</v>
      </c>
      <c r="I140" s="52">
        <v>0</v>
      </c>
      <c r="K140" s="56" t="str">
        <f t="shared" si="3"/>
        <v>-</v>
      </c>
    </row>
    <row r="141" spans="1:11" ht="20.100000000000001" customHeight="1" x14ac:dyDescent="0.3">
      <c r="A141" s="52" t="s">
        <v>826</v>
      </c>
      <c r="B141" s="86" t="s">
        <v>25</v>
      </c>
      <c r="C141" s="53">
        <v>129</v>
      </c>
      <c r="D141" s="54" t="s">
        <v>9</v>
      </c>
      <c r="E141" s="52" t="s">
        <v>1374</v>
      </c>
      <c r="F141" s="75">
        <v>0</v>
      </c>
      <c r="G141" s="76">
        <v>0</v>
      </c>
      <c r="H141" s="55">
        <v>1</v>
      </c>
      <c r="I141" s="52">
        <v>0</v>
      </c>
      <c r="K141" s="56">
        <f>IF(ISNUMBER(SEARCH("MK_", A126)), IF(ISNUMBER(SEARCH("1", A126)), 1, IF(ISNUMBER(SEARCH("2", A126)), 2, IF(ISNUMBER(SEARCH("3", A126)), 3, IF(ISNUMBER(SEARCH("4", A126)), 4, IF(ISNUMBER(SEARCH("5", A126)), 5, "-"))))),D126)</f>
        <v>2</v>
      </c>
    </row>
    <row r="142" spans="1:11" ht="20.100000000000001" customHeight="1" x14ac:dyDescent="0.3">
      <c r="A142" s="52" t="s">
        <v>825</v>
      </c>
      <c r="B142" s="86" t="s">
        <v>25</v>
      </c>
      <c r="C142" s="53">
        <v>8</v>
      </c>
      <c r="D142" s="54">
        <v>1</v>
      </c>
      <c r="E142" s="52" t="s">
        <v>710</v>
      </c>
      <c r="F142" s="75">
        <v>0</v>
      </c>
      <c r="G142" s="76">
        <v>0</v>
      </c>
      <c r="H142" s="55">
        <v>1</v>
      </c>
      <c r="I142" s="52">
        <v>0</v>
      </c>
      <c r="K142" s="56">
        <f>IF(ISNUMBER(SEARCH("MK_", A126)), IF(ISNUMBER(SEARCH("1", A126)), 1, IF(ISNUMBER(SEARCH("2", A126)), 2, IF(ISNUMBER(SEARCH("3", A126)), 3, IF(ISNUMBER(SEARCH("4", A126)), 4, IF(ISNUMBER(SEARCH("5", A126)), 5, "-"))))),D126)</f>
        <v>2</v>
      </c>
    </row>
    <row r="143" spans="1:11" ht="20.100000000000001" customHeight="1" x14ac:dyDescent="0.3">
      <c r="A143" s="52" t="s">
        <v>825</v>
      </c>
      <c r="B143" s="86" t="s">
        <v>25</v>
      </c>
      <c r="C143" s="53">
        <v>29</v>
      </c>
      <c r="D143" s="54">
        <v>2</v>
      </c>
      <c r="E143" s="52" t="s">
        <v>710</v>
      </c>
      <c r="F143" s="75">
        <v>0</v>
      </c>
      <c r="G143" s="76">
        <v>0</v>
      </c>
      <c r="H143" s="55">
        <v>1</v>
      </c>
      <c r="I143" s="52">
        <v>0</v>
      </c>
      <c r="K143" s="56" t="str">
        <f>IF(ISNUMBER(SEARCH("MK_", A127)), IF(ISNUMBER(SEARCH("1", A127)), 1, IF(ISNUMBER(SEARCH("2", A127)), 2, IF(ISNUMBER(SEARCH("3", A127)), 3, IF(ISNUMBER(SEARCH("4", A127)), 4, IF(ISNUMBER(SEARCH("5", A127)), 5, "-"))))),D127)</f>
        <v>-</v>
      </c>
    </row>
    <row r="144" spans="1:11" ht="20.100000000000001" customHeight="1" x14ac:dyDescent="0.3">
      <c r="A144" s="52" t="s">
        <v>15</v>
      </c>
      <c r="B144" s="86" t="s">
        <v>1167</v>
      </c>
      <c r="C144" s="53" t="s">
        <v>9</v>
      </c>
      <c r="D144" s="54" t="s">
        <v>9</v>
      </c>
      <c r="E144" s="52" t="s">
        <v>712</v>
      </c>
      <c r="F144" s="75">
        <v>5.98</v>
      </c>
      <c r="G144" s="76">
        <v>6.02</v>
      </c>
      <c r="H144" s="55">
        <v>1</v>
      </c>
      <c r="I144" s="52">
        <v>0</v>
      </c>
      <c r="K144" s="56">
        <f>IF(ISNUMBER(SEARCH("MK_", A129)), IF(ISNUMBER(SEARCH("1", A129)), 1, IF(ISNUMBER(SEARCH("2", A129)), 2, IF(ISNUMBER(SEARCH("3", A129)), 3, IF(ISNUMBER(SEARCH("4", A129)), 4, IF(ISNUMBER(SEARCH("5", A129)), 5, "-"))))),D129)</f>
        <v>1</v>
      </c>
    </row>
    <row r="145" spans="1:11" ht="20.100000000000001" customHeight="1" x14ac:dyDescent="0.3">
      <c r="A145" s="52" t="s">
        <v>825</v>
      </c>
      <c r="B145" s="86" t="s">
        <v>28</v>
      </c>
      <c r="C145" s="53">
        <v>29</v>
      </c>
      <c r="D145" s="54">
        <v>2</v>
      </c>
      <c r="E145" s="52" t="s">
        <v>711</v>
      </c>
      <c r="F145" s="75">
        <v>0</v>
      </c>
      <c r="G145" s="76">
        <v>0</v>
      </c>
      <c r="H145" s="55">
        <v>1</v>
      </c>
      <c r="I145" s="52">
        <v>0</v>
      </c>
      <c r="K145" s="56">
        <f>IF(ISNUMBER(SEARCH("MK_", A129)), IF(ISNUMBER(SEARCH("1", A129)), 1, IF(ISNUMBER(SEARCH("2", A129)), 2, IF(ISNUMBER(SEARCH("3", A129)), 3, IF(ISNUMBER(SEARCH("4", A129)), 4, IF(ISNUMBER(SEARCH("5", A129)), 5, "-"))))),D129)</f>
        <v>1</v>
      </c>
    </row>
    <row r="146" spans="1:11" ht="20.100000000000001" customHeight="1" x14ac:dyDescent="0.3">
      <c r="A146" s="52" t="s">
        <v>825</v>
      </c>
      <c r="B146" s="86" t="s">
        <v>28</v>
      </c>
      <c r="C146" s="53">
        <v>8</v>
      </c>
      <c r="D146" s="54">
        <v>1</v>
      </c>
      <c r="E146" s="52" t="s">
        <v>711</v>
      </c>
      <c r="F146" s="75">
        <v>0</v>
      </c>
      <c r="G146" s="76">
        <v>0</v>
      </c>
      <c r="H146" s="55">
        <v>1</v>
      </c>
      <c r="I146" s="52">
        <v>0</v>
      </c>
      <c r="K146" s="56" t="str">
        <f>IF(ISNUMBER(SEARCH("MK_", A130)), IF(ISNUMBER(SEARCH("1", A130)), 1, IF(ISNUMBER(SEARCH("2", A130)), 2, IF(ISNUMBER(SEARCH("3", A130)), 3, IF(ISNUMBER(SEARCH("4", A130)), 4, IF(ISNUMBER(SEARCH("5", A130)), 5, "-"))))),D130)</f>
        <v>-</v>
      </c>
    </row>
    <row r="147" spans="1:11" ht="20.100000000000001" customHeight="1" x14ac:dyDescent="0.3">
      <c r="A147" s="52" t="s">
        <v>826</v>
      </c>
      <c r="B147" s="86" t="s">
        <v>28</v>
      </c>
      <c r="C147" s="53">
        <v>129</v>
      </c>
      <c r="D147" s="54" t="s">
        <v>9</v>
      </c>
      <c r="E147" s="52" t="s">
        <v>1375</v>
      </c>
      <c r="F147" s="75">
        <v>0</v>
      </c>
      <c r="G147" s="76">
        <v>0</v>
      </c>
      <c r="H147" s="55">
        <v>1</v>
      </c>
      <c r="I147" s="52">
        <v>0</v>
      </c>
      <c r="K147" s="56" t="str">
        <f>IF(ISNUMBER(SEARCH("MK_", A131)), IF(ISNUMBER(SEARCH("1", A131)), 1, IF(ISNUMBER(SEARCH("2", A131)), 2, IF(ISNUMBER(SEARCH("3", A131)), 3, IF(ISNUMBER(SEARCH("4", A131)), 4, IF(ISNUMBER(SEARCH("5", A131)), 5, "-"))))),D131)</f>
        <v>-</v>
      </c>
    </row>
    <row r="148" spans="1:11" ht="20.100000000000001" customHeight="1" x14ac:dyDescent="0.3">
      <c r="A148" s="52" t="s">
        <v>826</v>
      </c>
      <c r="B148" s="86" t="s">
        <v>25</v>
      </c>
      <c r="C148" s="53">
        <v>100</v>
      </c>
      <c r="D148" s="54" t="s">
        <v>9</v>
      </c>
      <c r="E148" s="52" t="s">
        <v>1046</v>
      </c>
      <c r="F148" s="75">
        <v>0</v>
      </c>
      <c r="G148" s="76">
        <v>0</v>
      </c>
      <c r="H148" s="55">
        <v>1</v>
      </c>
      <c r="I148" s="52">
        <v>0</v>
      </c>
      <c r="K148" s="56">
        <f>IF(ISNUMBER(SEARCH("MK_", A133)), IF(ISNUMBER(SEARCH("1", A133)), 1, IF(ISNUMBER(SEARCH("2", A133)), 2, IF(ISNUMBER(SEARCH("3", A133)), 3, IF(ISNUMBER(SEARCH("4", A133)), 4, IF(ISNUMBER(SEARCH("5", A133)), 5, "-"))))),D133)</f>
        <v>5</v>
      </c>
    </row>
    <row r="149" spans="1:11" ht="20.100000000000001" customHeight="1" x14ac:dyDescent="0.3">
      <c r="A149" s="52" t="s">
        <v>825</v>
      </c>
      <c r="B149" s="86" t="s">
        <v>25</v>
      </c>
      <c r="C149" s="53" t="s">
        <v>1274</v>
      </c>
      <c r="D149" s="54">
        <v>4</v>
      </c>
      <c r="E149" s="52" t="s">
        <v>1047</v>
      </c>
      <c r="F149" s="75">
        <v>0</v>
      </c>
      <c r="G149" s="76">
        <v>0</v>
      </c>
      <c r="H149" s="55">
        <v>1</v>
      </c>
      <c r="I149" s="52">
        <v>0</v>
      </c>
      <c r="K149" s="56">
        <f>IF(ISNUMBER(SEARCH("MK_", A133)), IF(ISNUMBER(SEARCH("1", A133)), 1, IF(ISNUMBER(SEARCH("2", A133)), 2, IF(ISNUMBER(SEARCH("3", A133)), 3, IF(ISNUMBER(SEARCH("4", A133)), 4, IF(ISNUMBER(SEARCH("5", A133)), 5, "-"))))),D133)</f>
        <v>5</v>
      </c>
    </row>
    <row r="150" spans="1:11" ht="20.100000000000001" customHeight="1" x14ac:dyDescent="0.3">
      <c r="A150" s="52" t="s">
        <v>825</v>
      </c>
      <c r="B150" s="86" t="s">
        <v>25</v>
      </c>
      <c r="C150" s="53" t="s">
        <v>1363</v>
      </c>
      <c r="D150" s="56">
        <v>5</v>
      </c>
      <c r="E150" s="52" t="s">
        <v>1047</v>
      </c>
      <c r="F150" s="75">
        <v>0</v>
      </c>
      <c r="G150" s="76">
        <v>0</v>
      </c>
      <c r="H150" s="55">
        <v>1</v>
      </c>
      <c r="I150" s="52">
        <v>0</v>
      </c>
      <c r="K150" s="56" t="str">
        <f>IF(ISNUMBER(SEARCH("MK_", A134)), IF(ISNUMBER(SEARCH("1", A134)), 1, IF(ISNUMBER(SEARCH("2", A134)), 2, IF(ISNUMBER(SEARCH("3", A134)), 3, IF(ISNUMBER(SEARCH("4", A134)), 4, IF(ISNUMBER(SEARCH("5", A134)), 5, "-"))))),D134)</f>
        <v>-</v>
      </c>
    </row>
    <row r="151" spans="1:11" ht="20.100000000000001" customHeight="1" x14ac:dyDescent="0.3">
      <c r="A151" s="52" t="s">
        <v>15</v>
      </c>
      <c r="B151" s="86" t="s">
        <v>1167</v>
      </c>
      <c r="C151" s="53" t="s">
        <v>9</v>
      </c>
      <c r="D151" s="54" t="s">
        <v>9</v>
      </c>
      <c r="E151" s="52" t="s">
        <v>1048</v>
      </c>
      <c r="F151" s="80">
        <v>2.7</v>
      </c>
      <c r="G151" s="81">
        <v>2.86</v>
      </c>
      <c r="H151" s="55">
        <v>1</v>
      </c>
      <c r="I151" s="52">
        <v>0</v>
      </c>
      <c r="K151" s="56">
        <f>IF(ISNUMBER(SEARCH("MK_", A136)), IF(ISNUMBER(SEARCH("1", A136)), 1, IF(ISNUMBER(SEARCH("2", A136)), 2, IF(ISNUMBER(SEARCH("3", A136)), 3, IF(ISNUMBER(SEARCH("4", A136)), 4, IF(ISNUMBER(SEARCH("5", A136)), 5, "-"))))),D136)</f>
        <v>4</v>
      </c>
    </row>
    <row r="152" spans="1:11" ht="20.100000000000001" customHeight="1" x14ac:dyDescent="0.3">
      <c r="A152" s="52" t="s">
        <v>825</v>
      </c>
      <c r="B152" s="86" t="s">
        <v>28</v>
      </c>
      <c r="C152" s="53" t="s">
        <v>1363</v>
      </c>
      <c r="D152" s="56">
        <v>5</v>
      </c>
      <c r="E152" s="52" t="s">
        <v>1049</v>
      </c>
      <c r="F152" s="75">
        <v>0</v>
      </c>
      <c r="G152" s="76">
        <v>0</v>
      </c>
      <c r="H152" s="55">
        <v>1</v>
      </c>
      <c r="I152" s="52">
        <v>0</v>
      </c>
      <c r="K152" s="56">
        <f>IF(ISNUMBER(SEARCH("MK_", A136)), IF(ISNUMBER(SEARCH("1", A136)), 1, IF(ISNUMBER(SEARCH("2", A136)), 2, IF(ISNUMBER(SEARCH("3", A136)), 3, IF(ISNUMBER(SEARCH("4", A136)), 4, IF(ISNUMBER(SEARCH("5", A136)), 5, "-"))))),D136)</f>
        <v>4</v>
      </c>
    </row>
    <row r="153" spans="1:11" ht="20.100000000000001" customHeight="1" x14ac:dyDescent="0.3">
      <c r="A153" s="52" t="s">
        <v>825</v>
      </c>
      <c r="B153" s="86" t="s">
        <v>28</v>
      </c>
      <c r="C153" s="53" t="s">
        <v>1274</v>
      </c>
      <c r="D153" s="54">
        <v>4</v>
      </c>
      <c r="E153" s="52" t="s">
        <v>1049</v>
      </c>
      <c r="F153" s="75">
        <v>0</v>
      </c>
      <c r="G153" s="76">
        <v>0</v>
      </c>
      <c r="H153" s="55">
        <v>1</v>
      </c>
      <c r="I153" s="52">
        <v>0</v>
      </c>
      <c r="K153" s="56" t="str">
        <f>IF(ISNUMBER(SEARCH("MK_", A137)), IF(ISNUMBER(SEARCH("1", A137)), 1, IF(ISNUMBER(SEARCH("2", A137)), 2, IF(ISNUMBER(SEARCH("3", A137)), 3, IF(ISNUMBER(SEARCH("4", A137)), 4, IF(ISNUMBER(SEARCH("5", A137)), 5, "-"))))),D137)</f>
        <v>-</v>
      </c>
    </row>
    <row r="154" spans="1:11" ht="20.100000000000001" customHeight="1" x14ac:dyDescent="0.3">
      <c r="A154" s="52" t="s">
        <v>826</v>
      </c>
      <c r="B154" s="86" t="s">
        <v>28</v>
      </c>
      <c r="C154" s="53" t="s">
        <v>1359</v>
      </c>
      <c r="D154" s="54" t="s">
        <v>9</v>
      </c>
      <c r="E154" s="52" t="s">
        <v>1050</v>
      </c>
      <c r="F154" s="75">
        <v>0</v>
      </c>
      <c r="G154" s="76">
        <v>0</v>
      </c>
      <c r="H154" s="55">
        <v>1</v>
      </c>
      <c r="I154" s="52">
        <v>0</v>
      </c>
      <c r="K154" s="56" t="str">
        <f>IF(ISNUMBER(SEARCH("MK_", A138)), IF(ISNUMBER(SEARCH("1", A138)), 1, IF(ISNUMBER(SEARCH("2", A138)), 2, IF(ISNUMBER(SEARCH("3", A138)), 3, IF(ISNUMBER(SEARCH("4", A138)), 4, IF(ISNUMBER(SEARCH("5", A138)), 5, "-"))))),D138)</f>
        <v>-</v>
      </c>
    </row>
    <row r="155" spans="1:11" ht="20.100000000000001" customHeight="1" x14ac:dyDescent="0.3">
      <c r="A155" s="52" t="s">
        <v>610</v>
      </c>
      <c r="B155" s="86" t="s">
        <v>14</v>
      </c>
      <c r="C155" s="53" t="s">
        <v>9</v>
      </c>
      <c r="D155" s="54" t="s">
        <v>9</v>
      </c>
      <c r="E155" s="52" t="s">
        <v>320</v>
      </c>
      <c r="F155" s="75">
        <v>0</v>
      </c>
      <c r="G155" s="76">
        <v>0</v>
      </c>
      <c r="H155" s="55">
        <v>1</v>
      </c>
      <c r="I155" s="52">
        <v>0</v>
      </c>
      <c r="K155" s="56" t="str">
        <f>IF(ISNUMBER(SEARCH("MK_", A139)), IF(ISNUMBER(SEARCH("1", A139)), 1, IF(ISNUMBER(SEARCH("2", A139)), 2, IF(ISNUMBER(SEARCH("3", A139)), 3, IF(ISNUMBER(SEARCH("4", A139)), 4, IF(ISNUMBER(SEARCH("5", A139)), 5, "-"))))),D139)</f>
        <v>-</v>
      </c>
    </row>
    <row r="156" spans="1:11" ht="20.100000000000001" customHeight="1" x14ac:dyDescent="0.3">
      <c r="A156" s="52" t="s">
        <v>825</v>
      </c>
      <c r="B156" s="86" t="s">
        <v>25</v>
      </c>
      <c r="C156" s="53">
        <v>8</v>
      </c>
      <c r="D156" s="54">
        <v>1</v>
      </c>
      <c r="E156" s="52" t="s">
        <v>1377</v>
      </c>
      <c r="F156" s="75">
        <v>0</v>
      </c>
      <c r="G156" s="76">
        <v>0</v>
      </c>
      <c r="H156" s="55">
        <v>1</v>
      </c>
      <c r="I156" s="52">
        <v>0</v>
      </c>
      <c r="K156" s="56">
        <f>IF(ISNUMBER(SEARCH("MK_", A142)), IF(ISNUMBER(SEARCH("1", A142)), 1, IF(ISNUMBER(SEARCH("2", A142)), 2, IF(ISNUMBER(SEARCH("3", A142)), 3, IF(ISNUMBER(SEARCH("4", A142)), 4, IF(ISNUMBER(SEARCH("5", A142)), 5, "-"))))),D142)</f>
        <v>1</v>
      </c>
    </row>
    <row r="157" spans="1:11" ht="20.100000000000001" customHeight="1" x14ac:dyDescent="0.3">
      <c r="A157" s="52" t="s">
        <v>825</v>
      </c>
      <c r="B157" s="86" t="s">
        <v>25</v>
      </c>
      <c r="C157" s="53" t="s">
        <v>1376</v>
      </c>
      <c r="D157" s="56">
        <v>5</v>
      </c>
      <c r="E157" s="52" t="s">
        <v>1377</v>
      </c>
      <c r="F157" s="75">
        <v>0</v>
      </c>
      <c r="G157" s="76">
        <v>0</v>
      </c>
      <c r="H157" s="55">
        <v>1</v>
      </c>
      <c r="I157" s="52">
        <v>0</v>
      </c>
      <c r="K157" s="56">
        <f>IF(ISNUMBER(SEARCH("MK_", A143)), IF(ISNUMBER(SEARCH("1", A143)), 1, IF(ISNUMBER(SEARCH("2", A143)), 2, IF(ISNUMBER(SEARCH("3", A143)), 3, IF(ISNUMBER(SEARCH("4", A143)), 4, IF(ISNUMBER(SEARCH("5", A143)), 5, "-"))))),D143)</f>
        <v>2</v>
      </c>
    </row>
    <row r="158" spans="1:11" ht="20.100000000000001" customHeight="1" x14ac:dyDescent="0.3">
      <c r="A158" s="52" t="s">
        <v>15</v>
      </c>
      <c r="B158" s="86" t="s">
        <v>1167</v>
      </c>
      <c r="C158" s="53" t="s">
        <v>9</v>
      </c>
      <c r="D158" s="54" t="s">
        <v>9</v>
      </c>
      <c r="E158" s="52" t="s">
        <v>1378</v>
      </c>
      <c r="F158" s="75">
        <v>-0.02</v>
      </c>
      <c r="G158" s="76">
        <v>0.02</v>
      </c>
      <c r="H158" s="55">
        <v>1</v>
      </c>
      <c r="I158" s="52">
        <v>0</v>
      </c>
      <c r="K158" s="56" t="str">
        <f>IF(ISNUMBER(SEARCH("MK_", A144)), IF(ISNUMBER(SEARCH("1", A144)), 1, IF(ISNUMBER(SEARCH("2", A144)), 2, IF(ISNUMBER(SEARCH("3", A144)), 3, IF(ISNUMBER(SEARCH("4", A144)), 4, IF(ISNUMBER(SEARCH("5", A144)), 5, "-"))))),D144)</f>
        <v>-</v>
      </c>
    </row>
    <row r="159" spans="1:11" ht="20.100000000000001" customHeight="1" x14ac:dyDescent="0.3">
      <c r="A159" s="52" t="s">
        <v>825</v>
      </c>
      <c r="B159" s="86" t="s">
        <v>28</v>
      </c>
      <c r="C159" s="53" t="s">
        <v>1376</v>
      </c>
      <c r="D159" s="56">
        <v>5</v>
      </c>
      <c r="E159" s="52" t="s">
        <v>1379</v>
      </c>
      <c r="F159" s="75">
        <v>0</v>
      </c>
      <c r="G159" s="76">
        <v>0</v>
      </c>
      <c r="H159" s="55">
        <v>1</v>
      </c>
      <c r="I159" s="52">
        <v>0</v>
      </c>
      <c r="K159" s="56">
        <f>IF(ISNUMBER(SEARCH("MK_", A146)), IF(ISNUMBER(SEARCH("1", A146)), 1, IF(ISNUMBER(SEARCH("2", A146)), 2, IF(ISNUMBER(SEARCH("3", A146)), 3, IF(ISNUMBER(SEARCH("4", A146)), 4, IF(ISNUMBER(SEARCH("5", A146)), 5, "-"))))),D146)</f>
        <v>1</v>
      </c>
    </row>
    <row r="160" spans="1:11" ht="20.100000000000001" customHeight="1" x14ac:dyDescent="0.3">
      <c r="A160" s="52" t="s">
        <v>610</v>
      </c>
      <c r="B160" s="86" t="s">
        <v>10</v>
      </c>
      <c r="C160" s="53">
        <v>0</v>
      </c>
      <c r="D160" s="54" t="s">
        <v>9</v>
      </c>
      <c r="E160" s="52" t="s">
        <v>1154</v>
      </c>
      <c r="F160" s="75">
        <v>-1E-3</v>
      </c>
      <c r="G160" s="76">
        <v>1E-3</v>
      </c>
      <c r="H160" s="55">
        <v>1</v>
      </c>
      <c r="I160" s="52">
        <v>0</v>
      </c>
      <c r="K160" s="56" t="str">
        <f>IF(ISNUMBER(SEARCH("MK_", A147)), IF(ISNUMBER(SEARCH("1", A147)), 1, IF(ISNUMBER(SEARCH("2", A147)), 2, IF(ISNUMBER(SEARCH("3", A147)), 3, IF(ISNUMBER(SEARCH("4", A147)), 4, IF(ISNUMBER(SEARCH("5", A147)), 5, "-"))))),D147)</f>
        <v>-</v>
      </c>
    </row>
    <row r="161" spans="1:11" ht="20.100000000000001" customHeight="1" x14ac:dyDescent="0.3">
      <c r="A161" s="52" t="s">
        <v>610</v>
      </c>
      <c r="B161" s="86" t="s">
        <v>11</v>
      </c>
      <c r="C161" s="53" t="s">
        <v>9</v>
      </c>
      <c r="D161" s="54" t="s">
        <v>9</v>
      </c>
      <c r="E161" s="52" t="s">
        <v>321</v>
      </c>
      <c r="F161" s="75">
        <v>0</v>
      </c>
      <c r="G161" s="76">
        <v>0</v>
      </c>
      <c r="H161" s="55">
        <v>1</v>
      </c>
      <c r="I161" s="52">
        <v>0</v>
      </c>
      <c r="K161" s="56" t="str">
        <f>IF(ISNUMBER(SEARCH("MK_", A148)), IF(ISNUMBER(SEARCH("1", A148)), 1, IF(ISNUMBER(SEARCH("2", A148)), 2, IF(ISNUMBER(SEARCH("3", A148)), 3, IF(ISNUMBER(SEARCH("4", A148)), 4, IF(ISNUMBER(SEARCH("5", A148)), 5, "-"))))),D148)</f>
        <v>-</v>
      </c>
    </row>
    <row r="162" spans="1:11" ht="20.100000000000001" customHeight="1" x14ac:dyDescent="0.3">
      <c r="A162" s="52" t="s">
        <v>826</v>
      </c>
      <c r="B162" s="86" t="s">
        <v>25</v>
      </c>
      <c r="C162" s="53" t="s">
        <v>1358</v>
      </c>
      <c r="D162" s="54" t="s">
        <v>9</v>
      </c>
      <c r="E162" s="52" t="s">
        <v>961</v>
      </c>
      <c r="F162" s="75">
        <v>0</v>
      </c>
      <c r="G162" s="76">
        <v>0</v>
      </c>
      <c r="H162" s="55">
        <v>1</v>
      </c>
      <c r="I162" s="52">
        <v>0</v>
      </c>
      <c r="K162" s="56">
        <f>IF(ISNUMBER(SEARCH("MK_", A150)), IF(ISNUMBER(SEARCH("1", A150)), 1, IF(ISNUMBER(SEARCH("2", A150)), 2, IF(ISNUMBER(SEARCH("3", A150)), 3, IF(ISNUMBER(SEARCH("4", A150)), 4, IF(ISNUMBER(SEARCH("5", A150)), 5, "-"))))),D150)</f>
        <v>5</v>
      </c>
    </row>
    <row r="163" spans="1:11" ht="20.100000000000001" customHeight="1" x14ac:dyDescent="0.3">
      <c r="A163" s="52" t="s">
        <v>825</v>
      </c>
      <c r="B163" s="86" t="s">
        <v>25</v>
      </c>
      <c r="C163" s="53">
        <v>29</v>
      </c>
      <c r="D163" s="54">
        <v>2</v>
      </c>
      <c r="E163" s="52" t="s">
        <v>713</v>
      </c>
      <c r="F163" s="75">
        <v>0</v>
      </c>
      <c r="G163" s="76">
        <v>0</v>
      </c>
      <c r="H163" s="55">
        <v>1</v>
      </c>
      <c r="I163" s="52">
        <v>0</v>
      </c>
      <c r="K163" s="56" t="str">
        <f>IF(ISNUMBER(SEARCH("MK_", A151)), IF(ISNUMBER(SEARCH("1", A151)), 1, IF(ISNUMBER(SEARCH("2", A151)), 2, IF(ISNUMBER(SEARCH("3", A151)), 3, IF(ISNUMBER(SEARCH("4", A151)), 4, IF(ISNUMBER(SEARCH("5", A151)), 5, "-"))))),D151)</f>
        <v>-</v>
      </c>
    </row>
    <row r="164" spans="1:11" ht="20.100000000000001" customHeight="1" x14ac:dyDescent="0.3">
      <c r="A164" s="52" t="s">
        <v>15</v>
      </c>
      <c r="B164" s="86" t="s">
        <v>1167</v>
      </c>
      <c r="C164" s="53" t="s">
        <v>9</v>
      </c>
      <c r="D164" s="54" t="s">
        <v>9</v>
      </c>
      <c r="E164" s="52" t="s">
        <v>322</v>
      </c>
      <c r="F164" s="75">
        <v>-0.01</v>
      </c>
      <c r="G164" s="76">
        <v>0.01</v>
      </c>
      <c r="H164" s="55">
        <v>1</v>
      </c>
      <c r="I164" s="52">
        <v>0</v>
      </c>
      <c r="K164" s="56">
        <f>IF(ISNUMBER(SEARCH("MK_", A153)), IF(ISNUMBER(SEARCH("1", A153)), 1, IF(ISNUMBER(SEARCH("2", A153)), 2, IF(ISNUMBER(SEARCH("3", A153)), 3, IF(ISNUMBER(SEARCH("4", A153)), 4, IF(ISNUMBER(SEARCH("5", A153)), 5, "-"))))),D153)</f>
        <v>4</v>
      </c>
    </row>
    <row r="165" spans="1:11" ht="20.100000000000001" customHeight="1" x14ac:dyDescent="0.3">
      <c r="A165" s="52" t="s">
        <v>825</v>
      </c>
      <c r="B165" s="86" t="s">
        <v>28</v>
      </c>
      <c r="C165" s="53">
        <v>29</v>
      </c>
      <c r="D165" s="54">
        <v>2</v>
      </c>
      <c r="E165" s="52" t="s">
        <v>714</v>
      </c>
      <c r="F165" s="75">
        <v>0</v>
      </c>
      <c r="G165" s="76">
        <v>0</v>
      </c>
      <c r="H165" s="55">
        <v>1</v>
      </c>
      <c r="I165" s="52">
        <v>0</v>
      </c>
      <c r="K165" s="56">
        <f>IF(ISNUMBER(SEARCH("MK_", A153)), IF(ISNUMBER(SEARCH("1", A153)), 1, IF(ISNUMBER(SEARCH("2", A153)), 2, IF(ISNUMBER(SEARCH("3", A153)), 3, IF(ISNUMBER(SEARCH("4", A153)), 4, IF(ISNUMBER(SEARCH("5", A153)), 5, "-"))))),D153)</f>
        <v>4</v>
      </c>
    </row>
    <row r="166" spans="1:11" ht="20.100000000000001" customHeight="1" x14ac:dyDescent="0.3">
      <c r="A166" s="52" t="s">
        <v>825</v>
      </c>
      <c r="B166" s="86" t="s">
        <v>28</v>
      </c>
      <c r="C166" s="53">
        <v>8</v>
      </c>
      <c r="D166" s="54">
        <v>1</v>
      </c>
      <c r="E166" s="52" t="s">
        <v>714</v>
      </c>
      <c r="F166" s="75">
        <v>0</v>
      </c>
      <c r="G166" s="76">
        <v>0</v>
      </c>
      <c r="H166" s="55">
        <v>1</v>
      </c>
      <c r="I166" s="52">
        <v>0</v>
      </c>
      <c r="K166" s="56" t="str">
        <f>IF(ISNUMBER(SEARCH("MK_", A154)), IF(ISNUMBER(SEARCH("1", A154)), 1, IF(ISNUMBER(SEARCH("2", A154)), 2, IF(ISNUMBER(SEARCH("3", A154)), 3, IF(ISNUMBER(SEARCH("4", A154)), 4, IF(ISNUMBER(SEARCH("5", A154)), 5, "-"))))),D154)</f>
        <v>-</v>
      </c>
    </row>
    <row r="167" spans="1:11" ht="20.100000000000001" customHeight="1" x14ac:dyDescent="0.3">
      <c r="A167" s="52" t="s">
        <v>826</v>
      </c>
      <c r="B167" s="86" t="s">
        <v>28</v>
      </c>
      <c r="C167" s="53">
        <v>129</v>
      </c>
      <c r="D167" s="54" t="s">
        <v>9</v>
      </c>
      <c r="E167" s="52" t="s">
        <v>1380</v>
      </c>
      <c r="F167" s="75">
        <v>0</v>
      </c>
      <c r="G167" s="76">
        <v>0</v>
      </c>
      <c r="H167" s="55">
        <v>1</v>
      </c>
      <c r="I167" s="52">
        <v>0</v>
      </c>
      <c r="K167" s="56" t="str">
        <f>IF(ISNUMBER(SEARCH("MK_", A155)), IF(ISNUMBER(SEARCH("1", A155)), 1, IF(ISNUMBER(SEARCH("2", A155)), 2, IF(ISNUMBER(SEARCH("3", A155)), 3, IF(ISNUMBER(SEARCH("4", A155)), 4, IF(ISNUMBER(SEARCH("5", A155)), 5, "-"))))),D155)</f>
        <v>-</v>
      </c>
    </row>
    <row r="168" spans="1:11" ht="20.100000000000001" customHeight="1" x14ac:dyDescent="0.3">
      <c r="A168" s="52" t="s">
        <v>826</v>
      </c>
      <c r="B168" s="86" t="s">
        <v>25</v>
      </c>
      <c r="C168" s="53">
        <v>101</v>
      </c>
      <c r="D168" s="54" t="s">
        <v>9</v>
      </c>
      <c r="E168" s="52" t="s">
        <v>1051</v>
      </c>
      <c r="F168" s="75">
        <v>0</v>
      </c>
      <c r="G168" s="76">
        <v>0</v>
      </c>
      <c r="H168" s="55">
        <v>1</v>
      </c>
      <c r="I168" s="52">
        <v>0</v>
      </c>
      <c r="K168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69" spans="1:11" ht="20.100000000000001" customHeight="1" x14ac:dyDescent="0.3">
      <c r="A169" s="52" t="s">
        <v>825</v>
      </c>
      <c r="B169" s="86" t="s">
        <v>25</v>
      </c>
      <c r="C169" s="53" t="s">
        <v>1274</v>
      </c>
      <c r="D169" s="54">
        <v>4</v>
      </c>
      <c r="E169" s="52" t="s">
        <v>1052</v>
      </c>
      <c r="F169" s="75">
        <v>0</v>
      </c>
      <c r="G169" s="76">
        <v>0</v>
      </c>
      <c r="H169" s="55">
        <v>1</v>
      </c>
      <c r="I169" s="52">
        <v>0</v>
      </c>
      <c r="K169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70" spans="1:11" ht="20.100000000000001" customHeight="1" x14ac:dyDescent="0.3">
      <c r="A170" s="52" t="s">
        <v>825</v>
      </c>
      <c r="B170" s="86" t="s">
        <v>25</v>
      </c>
      <c r="C170" s="53" t="s">
        <v>1376</v>
      </c>
      <c r="D170" s="56">
        <v>5</v>
      </c>
      <c r="E170" s="52" t="s">
        <v>1052</v>
      </c>
      <c r="F170" s="75">
        <v>0</v>
      </c>
      <c r="G170" s="76">
        <v>0</v>
      </c>
      <c r="H170" s="55">
        <v>1</v>
      </c>
      <c r="I170" s="52">
        <v>0</v>
      </c>
      <c r="K170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71" spans="1:11" ht="20.100000000000001" customHeight="1" x14ac:dyDescent="0.3">
      <c r="A171" s="52" t="s">
        <v>15</v>
      </c>
      <c r="B171" s="86" t="s">
        <v>1167</v>
      </c>
      <c r="C171" s="53" t="s">
        <v>9</v>
      </c>
      <c r="D171" s="54" t="s">
        <v>9</v>
      </c>
      <c r="E171" s="52" t="s">
        <v>1053</v>
      </c>
      <c r="F171" s="75">
        <v>-0.03</v>
      </c>
      <c r="G171" s="76">
        <v>0.03</v>
      </c>
      <c r="H171" s="55">
        <v>1</v>
      </c>
      <c r="I171" s="52">
        <v>0</v>
      </c>
      <c r="K171" s="56">
        <f>IF(ISNUMBER(SEARCH("MK_", A157)), IF(ISNUMBER(SEARCH("1", A157)), 1, IF(ISNUMBER(SEARCH("2", A157)), 2, IF(ISNUMBER(SEARCH("3", A157)), 3, IF(ISNUMBER(SEARCH("4", A157)), 4, IF(ISNUMBER(SEARCH("5", A157)), 5, "-"))))),D157)</f>
        <v>5</v>
      </c>
    </row>
    <row r="172" spans="1:11" ht="20.100000000000001" customHeight="1" x14ac:dyDescent="0.3">
      <c r="A172" s="52" t="s">
        <v>825</v>
      </c>
      <c r="B172" s="86" t="s">
        <v>28</v>
      </c>
      <c r="C172" s="53" t="s">
        <v>1376</v>
      </c>
      <c r="D172" s="56">
        <v>5</v>
      </c>
      <c r="E172" s="52" t="s">
        <v>1054</v>
      </c>
      <c r="F172" s="75">
        <v>0</v>
      </c>
      <c r="G172" s="76">
        <v>0</v>
      </c>
      <c r="H172" s="55">
        <v>1</v>
      </c>
      <c r="I172" s="52">
        <v>0</v>
      </c>
      <c r="K172" s="56">
        <f t="shared" ref="K172:K178" si="4">IF(ISNUMBER(SEARCH("MK_", A157)), IF(ISNUMBER(SEARCH("1", A157)), 1, IF(ISNUMBER(SEARCH("2", A157)), 2, IF(ISNUMBER(SEARCH("3", A157)), 3, IF(ISNUMBER(SEARCH("4", A157)), 4, IF(ISNUMBER(SEARCH("5", A157)), 5, "-"))))),D157)</f>
        <v>5</v>
      </c>
    </row>
    <row r="173" spans="1:11" ht="20.100000000000001" customHeight="1" x14ac:dyDescent="0.3">
      <c r="A173" s="52" t="s">
        <v>825</v>
      </c>
      <c r="B173" s="86" t="s">
        <v>28</v>
      </c>
      <c r="C173" s="53" t="s">
        <v>1274</v>
      </c>
      <c r="D173" s="54">
        <v>4</v>
      </c>
      <c r="E173" s="52" t="s">
        <v>1054</v>
      </c>
      <c r="F173" s="75">
        <v>0</v>
      </c>
      <c r="G173" s="76">
        <v>0</v>
      </c>
      <c r="H173" s="55">
        <v>1</v>
      </c>
      <c r="I173" s="52">
        <v>0</v>
      </c>
      <c r="K173" s="56" t="str">
        <f t="shared" si="4"/>
        <v>-</v>
      </c>
    </row>
    <row r="174" spans="1:11" ht="20.100000000000001" customHeight="1" x14ac:dyDescent="0.3">
      <c r="A174" s="52" t="s">
        <v>826</v>
      </c>
      <c r="B174" s="86" t="s">
        <v>28</v>
      </c>
      <c r="C174" s="53">
        <v>101</v>
      </c>
      <c r="D174" s="54" t="s">
        <v>9</v>
      </c>
      <c r="E174" s="52" t="s">
        <v>1055</v>
      </c>
      <c r="F174" s="75">
        <v>0</v>
      </c>
      <c r="G174" s="76">
        <v>0</v>
      </c>
      <c r="H174" s="55">
        <v>1</v>
      </c>
      <c r="I174" s="52">
        <v>0</v>
      </c>
      <c r="K174" s="56">
        <f t="shared" si="4"/>
        <v>5</v>
      </c>
    </row>
    <row r="175" spans="1:11" ht="20.100000000000001" customHeight="1" x14ac:dyDescent="0.3">
      <c r="A175" s="52" t="s">
        <v>610</v>
      </c>
      <c r="B175" s="86" t="s">
        <v>14</v>
      </c>
      <c r="C175" s="53" t="s">
        <v>9</v>
      </c>
      <c r="D175" s="54" t="s">
        <v>9</v>
      </c>
      <c r="E175" s="52" t="s">
        <v>323</v>
      </c>
      <c r="F175" s="75">
        <v>0</v>
      </c>
      <c r="G175" s="76">
        <v>0</v>
      </c>
      <c r="H175" s="55">
        <v>1</v>
      </c>
      <c r="I175" s="52">
        <v>0</v>
      </c>
      <c r="K175" s="56" t="str">
        <f t="shared" si="4"/>
        <v>-</v>
      </c>
    </row>
    <row r="176" spans="1:11" ht="20.100000000000001" customHeight="1" x14ac:dyDescent="0.3">
      <c r="A176" s="52" t="s">
        <v>610</v>
      </c>
      <c r="B176" s="86" t="s">
        <v>10</v>
      </c>
      <c r="C176" s="53">
        <v>3</v>
      </c>
      <c r="D176" s="54" t="s">
        <v>9</v>
      </c>
      <c r="E176" s="52" t="s">
        <v>1155</v>
      </c>
      <c r="F176" s="75">
        <v>2.95</v>
      </c>
      <c r="G176" s="76">
        <v>3.05</v>
      </c>
      <c r="H176" s="55">
        <v>1</v>
      </c>
      <c r="I176" s="52">
        <v>0</v>
      </c>
      <c r="K176" s="56" t="str">
        <f t="shared" si="4"/>
        <v>-</v>
      </c>
    </row>
    <row r="177" spans="1:11" ht="20.100000000000001" customHeight="1" x14ac:dyDescent="0.3">
      <c r="A177" s="52" t="s">
        <v>610</v>
      </c>
      <c r="B177" s="86" t="s">
        <v>11</v>
      </c>
      <c r="C177" s="53" t="s">
        <v>9</v>
      </c>
      <c r="D177" s="54" t="s">
        <v>9</v>
      </c>
      <c r="E177" s="52" t="s">
        <v>324</v>
      </c>
      <c r="F177" s="75">
        <v>0</v>
      </c>
      <c r="G177" s="76">
        <v>0</v>
      </c>
      <c r="H177" s="55">
        <v>1</v>
      </c>
      <c r="I177" s="52">
        <v>0</v>
      </c>
      <c r="K177" s="56" t="str">
        <f t="shared" si="4"/>
        <v>-</v>
      </c>
    </row>
    <row r="178" spans="1:11" ht="20.100000000000001" customHeight="1" x14ac:dyDescent="0.3">
      <c r="A178" s="52" t="s">
        <v>826</v>
      </c>
      <c r="B178" s="86" t="s">
        <v>25</v>
      </c>
      <c r="C178" s="53">
        <v>129</v>
      </c>
      <c r="D178" s="54" t="s">
        <v>9</v>
      </c>
      <c r="E178" s="52" t="s">
        <v>1381</v>
      </c>
      <c r="F178" s="75">
        <v>0</v>
      </c>
      <c r="G178" s="76">
        <v>0</v>
      </c>
      <c r="H178" s="55">
        <v>1</v>
      </c>
      <c r="I178" s="52">
        <v>0</v>
      </c>
      <c r="K178" s="56">
        <f t="shared" si="4"/>
        <v>2</v>
      </c>
    </row>
    <row r="179" spans="1:11" ht="20.100000000000001" customHeight="1" x14ac:dyDescent="0.3">
      <c r="A179" s="52" t="s">
        <v>825</v>
      </c>
      <c r="B179" s="86" t="s">
        <v>25</v>
      </c>
      <c r="C179" s="53">
        <v>8</v>
      </c>
      <c r="D179" s="54">
        <v>1</v>
      </c>
      <c r="E179" s="52" t="s">
        <v>715</v>
      </c>
      <c r="F179" s="75">
        <v>0</v>
      </c>
      <c r="G179" s="76">
        <v>0</v>
      </c>
      <c r="H179" s="55">
        <v>1</v>
      </c>
      <c r="I179" s="52">
        <v>0</v>
      </c>
      <c r="K179" s="56">
        <f>IF(ISNUMBER(SEARCH("MK_", A163)), IF(ISNUMBER(SEARCH("1", A163)), 1, IF(ISNUMBER(SEARCH("2", A163)), 2, IF(ISNUMBER(SEARCH("3", A163)), 3, IF(ISNUMBER(SEARCH("4", A163)), 4, IF(ISNUMBER(SEARCH("5", A163)), 5, "-"))))),D163)</f>
        <v>2</v>
      </c>
    </row>
    <row r="180" spans="1:11" ht="20.100000000000001" customHeight="1" x14ac:dyDescent="0.3">
      <c r="A180" s="52" t="s">
        <v>825</v>
      </c>
      <c r="B180" s="86" t="s">
        <v>25</v>
      </c>
      <c r="C180" s="53">
        <v>29</v>
      </c>
      <c r="D180" s="54">
        <v>2</v>
      </c>
      <c r="E180" s="52" t="s">
        <v>715</v>
      </c>
      <c r="F180" s="75">
        <v>0</v>
      </c>
      <c r="G180" s="76">
        <v>0</v>
      </c>
      <c r="H180" s="55">
        <v>1</v>
      </c>
      <c r="I180" s="52">
        <v>0</v>
      </c>
      <c r="K180" s="56" t="str">
        <f>IF(ISNUMBER(SEARCH("MK_", A164)), IF(ISNUMBER(SEARCH("1", A164)), 1, IF(ISNUMBER(SEARCH("2", A164)), 2, IF(ISNUMBER(SEARCH("3", A164)), 3, IF(ISNUMBER(SEARCH("4", A164)), 4, IF(ISNUMBER(SEARCH("5", A164)), 5, "-"))))),D164)</f>
        <v>-</v>
      </c>
    </row>
    <row r="181" spans="1:11" ht="20.100000000000001" customHeight="1" x14ac:dyDescent="0.3">
      <c r="A181" s="52" t="s">
        <v>15</v>
      </c>
      <c r="B181" s="86" t="s">
        <v>1167</v>
      </c>
      <c r="C181" s="53" t="s">
        <v>9</v>
      </c>
      <c r="D181" s="54" t="s">
        <v>9</v>
      </c>
      <c r="E181" s="52" t="s">
        <v>327</v>
      </c>
      <c r="F181" s="75">
        <v>2.98</v>
      </c>
      <c r="G181" s="76">
        <v>3.02</v>
      </c>
      <c r="H181" s="55">
        <v>1</v>
      </c>
      <c r="I181" s="52">
        <v>0</v>
      </c>
      <c r="K181" s="56">
        <f>IF(ISNUMBER(SEARCH("MK_", A166)), IF(ISNUMBER(SEARCH("1", A166)), 1, IF(ISNUMBER(SEARCH("2", A166)), 2, IF(ISNUMBER(SEARCH("3", A166)), 3, IF(ISNUMBER(SEARCH("4", A166)), 4, IF(ISNUMBER(SEARCH("5", A166)), 5, "-"))))),D166)</f>
        <v>1</v>
      </c>
    </row>
    <row r="182" spans="1:11" ht="20.100000000000001" customHeight="1" x14ac:dyDescent="0.3">
      <c r="A182" s="52" t="s">
        <v>825</v>
      </c>
      <c r="B182" s="86" t="s">
        <v>28</v>
      </c>
      <c r="C182" s="53">
        <v>29</v>
      </c>
      <c r="D182" s="54">
        <v>2</v>
      </c>
      <c r="E182" s="52" t="s">
        <v>716</v>
      </c>
      <c r="F182" s="75">
        <v>0</v>
      </c>
      <c r="G182" s="76">
        <v>0</v>
      </c>
      <c r="H182" s="55">
        <v>1</v>
      </c>
      <c r="I182" s="52">
        <v>0</v>
      </c>
      <c r="K182" s="56">
        <f>IF(ISNUMBER(SEARCH("MK_", A166)), IF(ISNUMBER(SEARCH("1", A166)), 1, IF(ISNUMBER(SEARCH("2", A166)), 2, IF(ISNUMBER(SEARCH("3", A166)), 3, IF(ISNUMBER(SEARCH("4", A166)), 4, IF(ISNUMBER(SEARCH("5", A166)), 5, "-"))))),D166)</f>
        <v>1</v>
      </c>
    </row>
    <row r="183" spans="1:11" ht="20.100000000000001" customHeight="1" x14ac:dyDescent="0.3">
      <c r="A183" s="52" t="s">
        <v>825</v>
      </c>
      <c r="B183" s="86" t="s">
        <v>28</v>
      </c>
      <c r="C183" s="53">
        <v>8</v>
      </c>
      <c r="D183" s="54">
        <v>1</v>
      </c>
      <c r="E183" s="52" t="s">
        <v>716</v>
      </c>
      <c r="F183" s="75">
        <v>0</v>
      </c>
      <c r="G183" s="76">
        <v>0</v>
      </c>
      <c r="H183" s="55">
        <v>1</v>
      </c>
      <c r="I183" s="52">
        <v>0</v>
      </c>
      <c r="K183" s="56" t="str">
        <f>IF(ISNUMBER(SEARCH("MK_", A167)), IF(ISNUMBER(SEARCH("1", A167)), 1, IF(ISNUMBER(SEARCH("2", A167)), 2, IF(ISNUMBER(SEARCH("3", A167)), 3, IF(ISNUMBER(SEARCH("4", A167)), 4, IF(ISNUMBER(SEARCH("5", A167)), 5, "-"))))),D167)</f>
        <v>-</v>
      </c>
    </row>
    <row r="184" spans="1:11" ht="20.100000000000001" customHeight="1" x14ac:dyDescent="0.3">
      <c r="A184" s="52" t="s">
        <v>826</v>
      </c>
      <c r="B184" s="86" t="s">
        <v>28</v>
      </c>
      <c r="C184" s="53">
        <v>129</v>
      </c>
      <c r="D184" s="54" t="s">
        <v>9</v>
      </c>
      <c r="E184" s="52" t="s">
        <v>1382</v>
      </c>
      <c r="F184" s="75">
        <v>0</v>
      </c>
      <c r="G184" s="76">
        <v>0</v>
      </c>
      <c r="H184" s="55">
        <v>1</v>
      </c>
      <c r="I184" s="52">
        <v>0</v>
      </c>
      <c r="K184" s="56" t="str">
        <f>IF(ISNUMBER(SEARCH("MK_", A168)), IF(ISNUMBER(SEARCH("1", A168)), 1, IF(ISNUMBER(SEARCH("2", A168)), 2, IF(ISNUMBER(SEARCH("3", A168)), 3, IF(ISNUMBER(SEARCH("4", A168)), 4, IF(ISNUMBER(SEARCH("5", A168)), 5, "-"))))),D168)</f>
        <v>-</v>
      </c>
    </row>
    <row r="185" spans="1:11" ht="20.100000000000001" customHeight="1" x14ac:dyDescent="0.3">
      <c r="A185" s="52" t="s">
        <v>826</v>
      </c>
      <c r="B185" s="86" t="s">
        <v>25</v>
      </c>
      <c r="C185" s="53">
        <v>101</v>
      </c>
      <c r="D185" s="54" t="s">
        <v>9</v>
      </c>
      <c r="E185" s="52" t="s">
        <v>1056</v>
      </c>
      <c r="F185" s="75">
        <v>0</v>
      </c>
      <c r="G185" s="76">
        <v>0</v>
      </c>
      <c r="H185" s="55">
        <v>1</v>
      </c>
      <c r="I185" s="52">
        <v>0</v>
      </c>
      <c r="K185" s="56">
        <f>IF(ISNUMBER(SEARCH("MK_", A170)), IF(ISNUMBER(SEARCH("1", A170)), 1, IF(ISNUMBER(SEARCH("2", A170)), 2, IF(ISNUMBER(SEARCH("3", A170)), 3, IF(ISNUMBER(SEARCH("4", A170)), 4, IF(ISNUMBER(SEARCH("5", A170)), 5, "-"))))),D170)</f>
        <v>5</v>
      </c>
    </row>
    <row r="186" spans="1:11" ht="20.100000000000001" customHeight="1" x14ac:dyDescent="0.3">
      <c r="A186" s="52" t="s">
        <v>825</v>
      </c>
      <c r="B186" s="86" t="s">
        <v>25</v>
      </c>
      <c r="C186" s="53" t="s">
        <v>1274</v>
      </c>
      <c r="D186" s="54">
        <v>4</v>
      </c>
      <c r="E186" s="52" t="s">
        <v>1057</v>
      </c>
      <c r="F186" s="75">
        <v>0</v>
      </c>
      <c r="G186" s="76">
        <v>0</v>
      </c>
      <c r="H186" s="55">
        <v>1</v>
      </c>
      <c r="I186" s="52">
        <v>0</v>
      </c>
      <c r="K186" s="56">
        <f>IF(ISNUMBER(SEARCH("MK_", A170)), IF(ISNUMBER(SEARCH("1", A170)), 1, IF(ISNUMBER(SEARCH("2", A170)), 2, IF(ISNUMBER(SEARCH("3", A170)), 3, IF(ISNUMBER(SEARCH("4", A170)), 4, IF(ISNUMBER(SEARCH("5", A170)), 5, "-"))))),D170)</f>
        <v>5</v>
      </c>
    </row>
    <row r="187" spans="1:11" ht="20.100000000000001" customHeight="1" x14ac:dyDescent="0.3">
      <c r="A187" s="52" t="s">
        <v>825</v>
      </c>
      <c r="B187" s="86" t="s">
        <v>25</v>
      </c>
      <c r="C187" s="53" t="s">
        <v>1376</v>
      </c>
      <c r="D187" s="56">
        <v>5</v>
      </c>
      <c r="E187" s="52" t="s">
        <v>1057</v>
      </c>
      <c r="F187" s="75">
        <v>0</v>
      </c>
      <c r="G187" s="76">
        <v>0</v>
      </c>
      <c r="H187" s="55">
        <v>1</v>
      </c>
      <c r="I187" s="52">
        <v>0</v>
      </c>
      <c r="K187" s="56" t="str">
        <f>IF(ISNUMBER(SEARCH("MK_", A171)), IF(ISNUMBER(SEARCH("1", A171)), 1, IF(ISNUMBER(SEARCH("2", A171)), 2, IF(ISNUMBER(SEARCH("3", A171)), 3, IF(ISNUMBER(SEARCH("4", A171)), 4, IF(ISNUMBER(SEARCH("5", A171)), 5, "-"))))),D171)</f>
        <v>-</v>
      </c>
    </row>
    <row r="188" spans="1:11" ht="20.100000000000001" customHeight="1" x14ac:dyDescent="0.3">
      <c r="A188" s="52" t="s">
        <v>15</v>
      </c>
      <c r="B188" s="86" t="s">
        <v>1167</v>
      </c>
      <c r="C188" s="53" t="s">
        <v>9</v>
      </c>
      <c r="D188" s="54" t="s">
        <v>9</v>
      </c>
      <c r="E188" s="52" t="s">
        <v>1058</v>
      </c>
      <c r="F188" s="80">
        <v>1.34</v>
      </c>
      <c r="G188" s="81">
        <v>1.44</v>
      </c>
      <c r="H188" s="55">
        <v>1</v>
      </c>
      <c r="I188" s="52">
        <v>0</v>
      </c>
      <c r="K188" s="56">
        <f>IF(ISNUMBER(SEARCH("MK_", A173)), IF(ISNUMBER(SEARCH("1", A173)), 1, IF(ISNUMBER(SEARCH("2", A173)), 2, IF(ISNUMBER(SEARCH("3", A173)), 3, IF(ISNUMBER(SEARCH("4", A173)), 4, IF(ISNUMBER(SEARCH("5", A173)), 5, "-"))))),D173)</f>
        <v>4</v>
      </c>
    </row>
    <row r="189" spans="1:11" ht="20.100000000000001" customHeight="1" x14ac:dyDescent="0.3">
      <c r="A189" s="52" t="s">
        <v>825</v>
      </c>
      <c r="B189" s="86" t="s">
        <v>28</v>
      </c>
      <c r="C189" s="53" t="s">
        <v>1376</v>
      </c>
      <c r="D189" s="56">
        <v>5</v>
      </c>
      <c r="E189" s="52" t="s">
        <v>1059</v>
      </c>
      <c r="F189" s="75">
        <v>0</v>
      </c>
      <c r="G189" s="76">
        <v>0</v>
      </c>
      <c r="H189" s="55">
        <v>1</v>
      </c>
      <c r="I189" s="52">
        <v>0</v>
      </c>
      <c r="K189" s="56">
        <f t="shared" ref="K189:K194" si="5">IF(ISNUMBER(SEARCH("MK_", A173)), IF(ISNUMBER(SEARCH("1", A173)), 1, IF(ISNUMBER(SEARCH("2", A173)), 2, IF(ISNUMBER(SEARCH("3", A173)), 3, IF(ISNUMBER(SEARCH("4", A173)), 4, IF(ISNUMBER(SEARCH("5", A173)), 5, "-"))))),D173)</f>
        <v>4</v>
      </c>
    </row>
    <row r="190" spans="1:11" ht="20.100000000000001" customHeight="1" x14ac:dyDescent="0.3">
      <c r="A190" s="52" t="s">
        <v>825</v>
      </c>
      <c r="B190" s="86" t="s">
        <v>28</v>
      </c>
      <c r="C190" s="53" t="s">
        <v>1274</v>
      </c>
      <c r="D190" s="54">
        <v>4</v>
      </c>
      <c r="E190" s="52" t="s">
        <v>1059</v>
      </c>
      <c r="F190" s="75">
        <v>0</v>
      </c>
      <c r="G190" s="76">
        <v>0</v>
      </c>
      <c r="H190" s="55">
        <v>1</v>
      </c>
      <c r="I190" s="52">
        <v>0</v>
      </c>
      <c r="K190" s="56" t="str">
        <f t="shared" si="5"/>
        <v>-</v>
      </c>
    </row>
    <row r="191" spans="1:11" ht="20.100000000000001" customHeight="1" x14ac:dyDescent="0.3">
      <c r="A191" s="52" t="s">
        <v>826</v>
      </c>
      <c r="B191" s="86" t="s">
        <v>28</v>
      </c>
      <c r="C191" s="53">
        <v>101</v>
      </c>
      <c r="D191" s="54" t="s">
        <v>9</v>
      </c>
      <c r="E191" s="52" t="s">
        <v>1060</v>
      </c>
      <c r="F191" s="75">
        <v>0</v>
      </c>
      <c r="G191" s="76">
        <v>0</v>
      </c>
      <c r="H191" s="55">
        <v>1</v>
      </c>
      <c r="I191" s="52">
        <v>0</v>
      </c>
      <c r="K191" s="56" t="str">
        <f t="shared" si="5"/>
        <v>-</v>
      </c>
    </row>
    <row r="192" spans="1:11" ht="20.100000000000001" customHeight="1" x14ac:dyDescent="0.3">
      <c r="A192" s="52" t="s">
        <v>610</v>
      </c>
      <c r="B192" s="86" t="s">
        <v>14</v>
      </c>
      <c r="C192" s="53" t="s">
        <v>9</v>
      </c>
      <c r="D192" s="54" t="s">
        <v>9</v>
      </c>
      <c r="E192" s="52" t="s">
        <v>325</v>
      </c>
      <c r="F192" s="75">
        <v>0</v>
      </c>
      <c r="G192" s="76">
        <v>0</v>
      </c>
      <c r="H192" s="55">
        <v>1</v>
      </c>
      <c r="I192" s="52">
        <v>0</v>
      </c>
      <c r="K192" s="56" t="str">
        <f t="shared" si="5"/>
        <v>-</v>
      </c>
    </row>
    <row r="193" spans="1:11" ht="20.100000000000001" customHeight="1" x14ac:dyDescent="0.3">
      <c r="A193" s="52" t="s">
        <v>610</v>
      </c>
      <c r="B193" s="86" t="s">
        <v>10</v>
      </c>
      <c r="C193" s="53">
        <v>6</v>
      </c>
      <c r="D193" s="54" t="s">
        <v>9</v>
      </c>
      <c r="E193" s="52" t="s">
        <v>1156</v>
      </c>
      <c r="F193" s="75">
        <v>5.95</v>
      </c>
      <c r="G193" s="76">
        <v>6.05</v>
      </c>
      <c r="H193" s="55">
        <v>1</v>
      </c>
      <c r="I193" s="52">
        <v>0</v>
      </c>
      <c r="K193" s="56" t="str">
        <f t="shared" si="5"/>
        <v>-</v>
      </c>
    </row>
    <row r="194" spans="1:11" ht="20.100000000000001" customHeight="1" x14ac:dyDescent="0.3">
      <c r="A194" s="52" t="s">
        <v>610</v>
      </c>
      <c r="B194" s="86" t="s">
        <v>11</v>
      </c>
      <c r="C194" s="53" t="s">
        <v>9</v>
      </c>
      <c r="D194" s="54" t="s">
        <v>9</v>
      </c>
      <c r="E194" s="52" t="s">
        <v>326</v>
      </c>
      <c r="F194" s="75">
        <v>0</v>
      </c>
      <c r="G194" s="76">
        <v>0</v>
      </c>
      <c r="H194" s="55">
        <v>1</v>
      </c>
      <c r="I194" s="52">
        <v>0</v>
      </c>
      <c r="K194" s="56" t="str">
        <f t="shared" si="5"/>
        <v>-</v>
      </c>
    </row>
    <row r="195" spans="1:11" ht="20.100000000000001" customHeight="1" x14ac:dyDescent="0.3">
      <c r="A195" s="52" t="s">
        <v>826</v>
      </c>
      <c r="B195" s="86" t="s">
        <v>25</v>
      </c>
      <c r="C195" s="53">
        <v>129</v>
      </c>
      <c r="D195" s="54" t="s">
        <v>9</v>
      </c>
      <c r="E195" s="52" t="s">
        <v>1383</v>
      </c>
      <c r="F195" s="75">
        <v>0</v>
      </c>
      <c r="G195" s="76">
        <v>0</v>
      </c>
      <c r="H195" s="55">
        <v>1</v>
      </c>
      <c r="I195" s="52">
        <v>0</v>
      </c>
      <c r="K195" s="56">
        <f>IF(ISNUMBER(SEARCH("MK_", A180)), IF(ISNUMBER(SEARCH("1", A180)), 1, IF(ISNUMBER(SEARCH("2", A180)), 2, IF(ISNUMBER(SEARCH("3", A180)), 3, IF(ISNUMBER(SEARCH("4", A180)), 4, IF(ISNUMBER(SEARCH("5", A180)), 5, "-"))))),D180)</f>
        <v>2</v>
      </c>
    </row>
    <row r="196" spans="1:11" ht="20.100000000000001" customHeight="1" x14ac:dyDescent="0.3">
      <c r="A196" s="52" t="s">
        <v>825</v>
      </c>
      <c r="B196" s="86" t="s">
        <v>25</v>
      </c>
      <c r="C196" s="53">
        <v>8</v>
      </c>
      <c r="D196" s="54">
        <v>1</v>
      </c>
      <c r="E196" s="52" t="s">
        <v>717</v>
      </c>
      <c r="F196" s="75">
        <v>0</v>
      </c>
      <c r="G196" s="76">
        <v>0</v>
      </c>
      <c r="H196" s="55">
        <v>1</v>
      </c>
      <c r="I196" s="52">
        <v>0</v>
      </c>
      <c r="K196" s="56">
        <f>IF(ISNUMBER(SEARCH("MK_", A180)), IF(ISNUMBER(SEARCH("1", A180)), 1, IF(ISNUMBER(SEARCH("2", A180)), 2, IF(ISNUMBER(SEARCH("3", A180)), 3, IF(ISNUMBER(SEARCH("4", A180)), 4, IF(ISNUMBER(SEARCH("5", A180)), 5, "-"))))),D180)</f>
        <v>2</v>
      </c>
    </row>
    <row r="197" spans="1:11" ht="20.100000000000001" customHeight="1" x14ac:dyDescent="0.3">
      <c r="A197" s="52" t="s">
        <v>825</v>
      </c>
      <c r="B197" s="86" t="s">
        <v>25</v>
      </c>
      <c r="C197" s="53">
        <v>29</v>
      </c>
      <c r="D197" s="54">
        <v>2</v>
      </c>
      <c r="E197" s="52" t="s">
        <v>717</v>
      </c>
      <c r="F197" s="75">
        <v>0</v>
      </c>
      <c r="G197" s="76">
        <v>0</v>
      </c>
      <c r="H197" s="55">
        <v>1</v>
      </c>
      <c r="I197" s="52">
        <v>0</v>
      </c>
      <c r="K197" s="56" t="str">
        <f>IF(ISNUMBER(SEARCH("MK_", A181)), IF(ISNUMBER(SEARCH("1", A181)), 1, IF(ISNUMBER(SEARCH("2", A181)), 2, IF(ISNUMBER(SEARCH("3", A181)), 3, IF(ISNUMBER(SEARCH("4", A181)), 4, IF(ISNUMBER(SEARCH("5", A181)), 5, "-"))))),D181)</f>
        <v>-</v>
      </c>
    </row>
    <row r="198" spans="1:11" ht="20.100000000000001" customHeight="1" x14ac:dyDescent="0.3">
      <c r="A198" s="52" t="s">
        <v>15</v>
      </c>
      <c r="B198" s="86" t="s">
        <v>1167</v>
      </c>
      <c r="C198" s="53" t="s">
        <v>9</v>
      </c>
      <c r="D198" s="54" t="s">
        <v>9</v>
      </c>
      <c r="E198" s="52" t="s">
        <v>328</v>
      </c>
      <c r="F198" s="75">
        <v>5.98</v>
      </c>
      <c r="G198" s="76">
        <v>6.02</v>
      </c>
      <c r="H198" s="55">
        <v>1</v>
      </c>
      <c r="I198" s="52">
        <v>0</v>
      </c>
      <c r="K198" s="56">
        <f>IF(ISNUMBER(SEARCH("MK_", A183)), IF(ISNUMBER(SEARCH("1", A183)), 1, IF(ISNUMBER(SEARCH("2", A183)), 2, IF(ISNUMBER(SEARCH("3", A183)), 3, IF(ISNUMBER(SEARCH("4", A183)), 4, IF(ISNUMBER(SEARCH("5", A183)), 5, "-"))))),D183)</f>
        <v>1</v>
      </c>
    </row>
    <row r="199" spans="1:11" ht="20.100000000000001" customHeight="1" x14ac:dyDescent="0.3">
      <c r="A199" s="52" t="s">
        <v>825</v>
      </c>
      <c r="B199" s="86" t="s">
        <v>28</v>
      </c>
      <c r="C199" s="53">
        <v>29</v>
      </c>
      <c r="D199" s="54">
        <v>2</v>
      </c>
      <c r="E199" s="52" t="s">
        <v>718</v>
      </c>
      <c r="F199" s="75">
        <v>0</v>
      </c>
      <c r="G199" s="76">
        <v>0</v>
      </c>
      <c r="H199" s="55">
        <v>1</v>
      </c>
      <c r="I199" s="52">
        <v>0</v>
      </c>
      <c r="K199" s="56">
        <f>IF(ISNUMBER(SEARCH("MK_", A183)), IF(ISNUMBER(SEARCH("1", A183)), 1, IF(ISNUMBER(SEARCH("2", A183)), 2, IF(ISNUMBER(SEARCH("3", A183)), 3, IF(ISNUMBER(SEARCH("4", A183)), 4, IF(ISNUMBER(SEARCH("5", A183)), 5, "-"))))),D183)</f>
        <v>1</v>
      </c>
    </row>
    <row r="200" spans="1:11" ht="20.100000000000001" customHeight="1" x14ac:dyDescent="0.3">
      <c r="A200" s="52" t="s">
        <v>825</v>
      </c>
      <c r="B200" s="86" t="s">
        <v>28</v>
      </c>
      <c r="C200" s="53">
        <v>8</v>
      </c>
      <c r="D200" s="54">
        <v>1</v>
      </c>
      <c r="E200" s="52" t="s">
        <v>718</v>
      </c>
      <c r="F200" s="75">
        <v>0</v>
      </c>
      <c r="G200" s="76">
        <v>0</v>
      </c>
      <c r="H200" s="55">
        <v>1</v>
      </c>
      <c r="I200" s="52">
        <v>0</v>
      </c>
      <c r="K200" s="56" t="str">
        <f>IF(ISNUMBER(SEARCH("MK_", A184)), IF(ISNUMBER(SEARCH("1", A184)), 1, IF(ISNUMBER(SEARCH("2", A184)), 2, IF(ISNUMBER(SEARCH("3", A184)), 3, IF(ISNUMBER(SEARCH("4", A184)), 4, IF(ISNUMBER(SEARCH("5", A184)), 5, "-"))))),D184)</f>
        <v>-</v>
      </c>
    </row>
    <row r="201" spans="1:11" ht="20.100000000000001" customHeight="1" x14ac:dyDescent="0.3">
      <c r="A201" s="52" t="s">
        <v>826</v>
      </c>
      <c r="B201" s="86" t="s">
        <v>28</v>
      </c>
      <c r="C201" s="53">
        <v>129</v>
      </c>
      <c r="D201" s="54" t="s">
        <v>9</v>
      </c>
      <c r="E201" s="52" t="s">
        <v>1384</v>
      </c>
      <c r="F201" s="75">
        <v>0</v>
      </c>
      <c r="G201" s="76">
        <v>0</v>
      </c>
      <c r="H201" s="55">
        <v>1</v>
      </c>
      <c r="I201" s="52">
        <v>0</v>
      </c>
      <c r="K201" s="56" t="str">
        <f>IF(ISNUMBER(SEARCH("MK_", A185)), IF(ISNUMBER(SEARCH("1", A185)), 1, IF(ISNUMBER(SEARCH("2", A185)), 2, IF(ISNUMBER(SEARCH("3", A185)), 3, IF(ISNUMBER(SEARCH("4", A185)), 4, IF(ISNUMBER(SEARCH("5", A185)), 5, "-"))))),D185)</f>
        <v>-</v>
      </c>
    </row>
    <row r="202" spans="1:11" ht="20.100000000000001" customHeight="1" x14ac:dyDescent="0.3">
      <c r="A202" s="52" t="s">
        <v>826</v>
      </c>
      <c r="B202" s="86" t="s">
        <v>25</v>
      </c>
      <c r="C202" s="53">
        <v>101</v>
      </c>
      <c r="D202" s="54" t="s">
        <v>9</v>
      </c>
      <c r="E202" s="52" t="s">
        <v>1061</v>
      </c>
      <c r="F202" s="75">
        <v>0</v>
      </c>
      <c r="G202" s="76">
        <v>0</v>
      </c>
      <c r="H202" s="55">
        <v>1</v>
      </c>
      <c r="I202" s="52">
        <v>0</v>
      </c>
      <c r="K202" s="56">
        <f>IF(ISNUMBER(SEARCH("MK_", A187)), IF(ISNUMBER(SEARCH("1", A187)), 1, IF(ISNUMBER(SEARCH("2", A187)), 2, IF(ISNUMBER(SEARCH("3", A187)), 3, IF(ISNUMBER(SEARCH("4", A187)), 4, IF(ISNUMBER(SEARCH("5", A187)), 5, "-"))))),D187)</f>
        <v>5</v>
      </c>
    </row>
    <row r="203" spans="1:11" ht="20.100000000000001" customHeight="1" x14ac:dyDescent="0.3">
      <c r="A203" s="52" t="s">
        <v>825</v>
      </c>
      <c r="B203" s="86" t="s">
        <v>25</v>
      </c>
      <c r="C203" s="53" t="s">
        <v>1274</v>
      </c>
      <c r="D203" s="54">
        <v>4</v>
      </c>
      <c r="E203" s="52" t="s">
        <v>1062</v>
      </c>
      <c r="F203" s="75">
        <v>0</v>
      </c>
      <c r="G203" s="76">
        <v>0</v>
      </c>
      <c r="H203" s="55">
        <v>1</v>
      </c>
      <c r="I203" s="52">
        <v>0</v>
      </c>
      <c r="K203" s="56">
        <f>IF(ISNUMBER(SEARCH("MK_", A187)), IF(ISNUMBER(SEARCH("1", A187)), 1, IF(ISNUMBER(SEARCH("2", A187)), 2, IF(ISNUMBER(SEARCH("3", A187)), 3, IF(ISNUMBER(SEARCH("4", A187)), 4, IF(ISNUMBER(SEARCH("5", A187)), 5, "-"))))),D187)</f>
        <v>5</v>
      </c>
    </row>
    <row r="204" spans="1:11" ht="20.100000000000001" customHeight="1" x14ac:dyDescent="0.3">
      <c r="A204" s="52" t="s">
        <v>825</v>
      </c>
      <c r="B204" s="86" t="s">
        <v>25</v>
      </c>
      <c r="C204" s="53" t="s">
        <v>1376</v>
      </c>
      <c r="D204" s="56">
        <v>5</v>
      </c>
      <c r="E204" s="52" t="s">
        <v>1062</v>
      </c>
      <c r="F204" s="75">
        <v>0</v>
      </c>
      <c r="G204" s="76">
        <v>0</v>
      </c>
      <c r="H204" s="55">
        <v>1</v>
      </c>
      <c r="I204" s="52">
        <v>0</v>
      </c>
      <c r="K204" s="56" t="str">
        <f>IF(ISNUMBER(SEARCH("MK_", A188)), IF(ISNUMBER(SEARCH("1", A188)), 1, IF(ISNUMBER(SEARCH("2", A188)), 2, IF(ISNUMBER(SEARCH("3", A188)), 3, IF(ISNUMBER(SEARCH("4", A188)), 4, IF(ISNUMBER(SEARCH("5", A188)), 5, "-"))))),D188)</f>
        <v>-</v>
      </c>
    </row>
    <row r="205" spans="1:11" ht="20.100000000000001" customHeight="1" x14ac:dyDescent="0.3">
      <c r="A205" s="52" t="s">
        <v>15</v>
      </c>
      <c r="B205" s="86" t="s">
        <v>1167</v>
      </c>
      <c r="C205" s="53" t="s">
        <v>9</v>
      </c>
      <c r="D205" s="54" t="s">
        <v>9</v>
      </c>
      <c r="E205" s="52" t="s">
        <v>1063</v>
      </c>
      <c r="F205" s="80">
        <v>2.7</v>
      </c>
      <c r="G205" s="81">
        <v>2.86</v>
      </c>
      <c r="H205" s="55">
        <v>1</v>
      </c>
      <c r="I205" s="52">
        <v>0</v>
      </c>
      <c r="K205" s="56">
        <f>IF(ISNUMBER(SEARCH("MK_", A190)), IF(ISNUMBER(SEARCH("1", A190)), 1, IF(ISNUMBER(SEARCH("2", A190)), 2, IF(ISNUMBER(SEARCH("3", A190)), 3, IF(ISNUMBER(SEARCH("4", A190)), 4, IF(ISNUMBER(SEARCH("5", A190)), 5, "-"))))),D190)</f>
        <v>4</v>
      </c>
    </row>
    <row r="206" spans="1:11" ht="20.100000000000001" customHeight="1" x14ac:dyDescent="0.3">
      <c r="A206" s="52" t="s">
        <v>825</v>
      </c>
      <c r="B206" s="86" t="s">
        <v>28</v>
      </c>
      <c r="C206" s="53" t="s">
        <v>1376</v>
      </c>
      <c r="D206" s="56">
        <v>5</v>
      </c>
      <c r="E206" s="52" t="s">
        <v>1064</v>
      </c>
      <c r="F206" s="75">
        <v>0</v>
      </c>
      <c r="G206" s="76">
        <v>0</v>
      </c>
      <c r="H206" s="55">
        <v>1</v>
      </c>
      <c r="I206" s="52">
        <v>0</v>
      </c>
      <c r="K206" s="56">
        <f t="shared" ref="K206:K211" si="6">IF(ISNUMBER(SEARCH("MK_", A190)), IF(ISNUMBER(SEARCH("1", A190)), 1, IF(ISNUMBER(SEARCH("2", A190)), 2, IF(ISNUMBER(SEARCH("3", A190)), 3, IF(ISNUMBER(SEARCH("4", A190)), 4, IF(ISNUMBER(SEARCH("5", A190)), 5, "-"))))),D190)</f>
        <v>4</v>
      </c>
    </row>
    <row r="207" spans="1:11" ht="20.100000000000001" customHeight="1" x14ac:dyDescent="0.3">
      <c r="A207" s="52" t="s">
        <v>825</v>
      </c>
      <c r="B207" s="86" t="s">
        <v>28</v>
      </c>
      <c r="C207" s="53" t="s">
        <v>1274</v>
      </c>
      <c r="D207" s="54">
        <v>4</v>
      </c>
      <c r="E207" s="52" t="s">
        <v>1064</v>
      </c>
      <c r="F207" s="75">
        <v>0</v>
      </c>
      <c r="G207" s="76">
        <v>0</v>
      </c>
      <c r="H207" s="55">
        <v>1</v>
      </c>
      <c r="I207" s="52">
        <v>0</v>
      </c>
      <c r="K207" s="56" t="str">
        <f t="shared" si="6"/>
        <v>-</v>
      </c>
    </row>
    <row r="208" spans="1:11" ht="20.100000000000001" customHeight="1" x14ac:dyDescent="0.3">
      <c r="A208" s="52" t="s">
        <v>825</v>
      </c>
      <c r="B208" s="86" t="s">
        <v>28</v>
      </c>
      <c r="C208" s="53">
        <v>8</v>
      </c>
      <c r="D208" s="54">
        <v>1</v>
      </c>
      <c r="E208" s="52" t="s">
        <v>1385</v>
      </c>
      <c r="F208" s="75">
        <v>0</v>
      </c>
      <c r="G208" s="76">
        <v>0</v>
      </c>
      <c r="H208" s="55">
        <v>1</v>
      </c>
      <c r="I208" s="52">
        <v>0</v>
      </c>
      <c r="K208" s="56" t="str">
        <f t="shared" si="6"/>
        <v>-</v>
      </c>
    </row>
    <row r="209" spans="1:11" ht="20.100000000000001" customHeight="1" x14ac:dyDescent="0.3">
      <c r="A209" s="52" t="s">
        <v>826</v>
      </c>
      <c r="B209" s="86" t="s">
        <v>28</v>
      </c>
      <c r="C209" s="53" t="s">
        <v>1360</v>
      </c>
      <c r="D209" s="54" t="s">
        <v>9</v>
      </c>
      <c r="E209" s="52" t="s">
        <v>1065</v>
      </c>
      <c r="F209" s="75">
        <v>0</v>
      </c>
      <c r="G209" s="76">
        <v>0</v>
      </c>
      <c r="H209" s="55">
        <v>1</v>
      </c>
      <c r="I209" s="52">
        <v>0</v>
      </c>
      <c r="K209" s="56" t="str">
        <f t="shared" si="6"/>
        <v>-</v>
      </c>
    </row>
    <row r="210" spans="1:11" ht="20.100000000000001" customHeight="1" x14ac:dyDescent="0.3">
      <c r="A210" s="52" t="s">
        <v>610</v>
      </c>
      <c r="B210" s="86" t="s">
        <v>14</v>
      </c>
      <c r="C210" s="53" t="s">
        <v>9</v>
      </c>
      <c r="D210" s="54" t="s">
        <v>9</v>
      </c>
      <c r="E210" s="52" t="s">
        <v>291</v>
      </c>
      <c r="F210" s="75">
        <v>0</v>
      </c>
      <c r="G210" s="76">
        <v>0</v>
      </c>
      <c r="H210" s="55">
        <v>1</v>
      </c>
      <c r="I210" s="52">
        <v>0</v>
      </c>
      <c r="K210" s="56" t="str">
        <f t="shared" si="6"/>
        <v>-</v>
      </c>
    </row>
    <row r="211" spans="1:11" ht="20.100000000000001" customHeight="1" x14ac:dyDescent="0.3">
      <c r="A211" s="52" t="s">
        <v>819</v>
      </c>
      <c r="B211" s="86" t="s">
        <v>861</v>
      </c>
      <c r="C211" s="53" t="s">
        <v>1390</v>
      </c>
      <c r="D211" s="54" t="s">
        <v>9</v>
      </c>
      <c r="E211" s="52" t="s">
        <v>833</v>
      </c>
      <c r="F211" s="75">
        <v>0</v>
      </c>
      <c r="G211" s="76">
        <v>0</v>
      </c>
      <c r="H211" s="55">
        <v>1</v>
      </c>
      <c r="I211" s="52">
        <v>0</v>
      </c>
      <c r="K211" s="56" t="str">
        <f t="shared" si="6"/>
        <v>-</v>
      </c>
    </row>
    <row r="212" spans="1:11" ht="20.100000000000001" customHeight="1" x14ac:dyDescent="0.3">
      <c r="A212" s="52" t="s">
        <v>825</v>
      </c>
      <c r="B212" s="86" t="s">
        <v>25</v>
      </c>
      <c r="C212" s="53" t="s">
        <v>688</v>
      </c>
      <c r="D212" s="54">
        <v>4</v>
      </c>
      <c r="E212" s="52" t="s">
        <v>719</v>
      </c>
      <c r="F212" s="75">
        <v>0</v>
      </c>
      <c r="G212" s="76">
        <v>0</v>
      </c>
      <c r="H212" s="55">
        <v>1</v>
      </c>
      <c r="I212" s="52">
        <v>0</v>
      </c>
      <c r="K212" s="56">
        <f>IF(ISNUMBER(SEARCH("MK_", A197)), IF(ISNUMBER(SEARCH("1", A197)), 1, IF(ISNUMBER(SEARCH("2", A197)), 2, IF(ISNUMBER(SEARCH("3", A197)), 3, IF(ISNUMBER(SEARCH("4", A197)), 4, IF(ISNUMBER(SEARCH("5", A197)), 5, "-"))))),D197)</f>
        <v>2</v>
      </c>
    </row>
    <row r="213" spans="1:11" ht="20.100000000000001" customHeight="1" x14ac:dyDescent="0.3">
      <c r="A213" s="52" t="s">
        <v>15</v>
      </c>
      <c r="B213" s="86" t="s">
        <v>1167</v>
      </c>
      <c r="C213" s="53" t="s">
        <v>9</v>
      </c>
      <c r="D213" s="54" t="s">
        <v>9</v>
      </c>
      <c r="E213" s="52" t="s">
        <v>962</v>
      </c>
      <c r="F213" s="80">
        <v>2.2799999999999998</v>
      </c>
      <c r="G213" s="81">
        <v>2.42</v>
      </c>
      <c r="H213" s="55">
        <v>1</v>
      </c>
      <c r="I213" s="52">
        <v>0</v>
      </c>
      <c r="K213" s="56" t="str">
        <f>IF(ISNUMBER(SEARCH("MK_", A198)), IF(ISNUMBER(SEARCH("1", A198)), 1, IF(ISNUMBER(SEARCH("2", A198)), 2, IF(ISNUMBER(SEARCH("3", A198)), 3, IF(ISNUMBER(SEARCH("4", A198)), 4, IF(ISNUMBER(SEARCH("5", A198)), 5, "-"))))),D198)</f>
        <v>-</v>
      </c>
    </row>
    <row r="214" spans="1:11" ht="20.100000000000001" customHeight="1" x14ac:dyDescent="0.3">
      <c r="A214" s="52" t="s">
        <v>825</v>
      </c>
      <c r="B214" s="86" t="s">
        <v>28</v>
      </c>
      <c r="C214" s="53" t="s">
        <v>688</v>
      </c>
      <c r="D214" s="54">
        <v>4</v>
      </c>
      <c r="E214" s="52" t="s">
        <v>472</v>
      </c>
      <c r="F214" s="75">
        <v>0</v>
      </c>
      <c r="G214" s="76">
        <v>0</v>
      </c>
      <c r="H214" s="55">
        <v>1</v>
      </c>
      <c r="I214" s="52">
        <v>0</v>
      </c>
      <c r="K214" s="56">
        <f t="shared" ref="K214:K216" si="7">IF(ISNUMBER(SEARCH("MK_", A200)), IF(ISNUMBER(SEARCH("1", A200)), 1, IF(ISNUMBER(SEARCH("2", A200)), 2, IF(ISNUMBER(SEARCH("3", A200)), 3, IF(ISNUMBER(SEARCH("4", A200)), 4, IF(ISNUMBER(SEARCH("5", A200)), 5, "-"))))),D200)</f>
        <v>1</v>
      </c>
    </row>
    <row r="215" spans="1:11" ht="20.100000000000001" customHeight="1" x14ac:dyDescent="0.3">
      <c r="A215" s="52" t="s">
        <v>819</v>
      </c>
      <c r="B215" s="86" t="s">
        <v>862</v>
      </c>
      <c r="C215" s="53" t="s">
        <v>1390</v>
      </c>
      <c r="D215" s="54" t="s">
        <v>9</v>
      </c>
      <c r="E215" s="52" t="s">
        <v>834</v>
      </c>
      <c r="F215" s="75">
        <v>0</v>
      </c>
      <c r="G215" s="76">
        <v>0</v>
      </c>
      <c r="H215" s="55">
        <v>1</v>
      </c>
      <c r="I215" s="52">
        <v>0</v>
      </c>
      <c r="K215" s="56" t="str">
        <f t="shared" si="7"/>
        <v>-</v>
      </c>
    </row>
    <row r="216" spans="1:11" ht="20.100000000000001" customHeight="1" x14ac:dyDescent="0.3">
      <c r="A216" s="52" t="s">
        <v>819</v>
      </c>
      <c r="B216" s="86" t="s">
        <v>861</v>
      </c>
      <c r="C216" s="53" t="s">
        <v>1389</v>
      </c>
      <c r="D216" s="54" t="s">
        <v>9</v>
      </c>
      <c r="E216" s="52" t="s">
        <v>835</v>
      </c>
      <c r="F216" s="75">
        <v>0</v>
      </c>
      <c r="G216" s="76">
        <v>0</v>
      </c>
      <c r="H216" s="55">
        <v>1</v>
      </c>
      <c r="I216" s="52">
        <v>0</v>
      </c>
      <c r="K216" s="56" t="str">
        <f t="shared" si="7"/>
        <v>-</v>
      </c>
    </row>
    <row r="217" spans="1:11" ht="20.100000000000001" customHeight="1" x14ac:dyDescent="0.3">
      <c r="A217" s="52" t="s">
        <v>825</v>
      </c>
      <c r="B217" s="86" t="s">
        <v>25</v>
      </c>
      <c r="C217" s="53" t="s">
        <v>696</v>
      </c>
      <c r="D217" s="54">
        <v>4</v>
      </c>
      <c r="E217" s="52" t="s">
        <v>720</v>
      </c>
      <c r="F217" s="75">
        <v>0</v>
      </c>
      <c r="G217" s="76">
        <v>0</v>
      </c>
      <c r="H217" s="55">
        <v>1</v>
      </c>
      <c r="I217" s="52">
        <v>0</v>
      </c>
      <c r="K217" s="56">
        <f>IF(ISNUMBER(SEARCH("MK_", A204)), IF(ISNUMBER(SEARCH("1", A204)), 1, IF(ISNUMBER(SEARCH("2", A204)), 2, IF(ISNUMBER(SEARCH("3", A204)), 3, IF(ISNUMBER(SEARCH("4", A204)), 4, IF(ISNUMBER(SEARCH("5", A204)), 5, "-"))))),D204)</f>
        <v>5</v>
      </c>
    </row>
    <row r="218" spans="1:11" ht="20.100000000000001" customHeight="1" x14ac:dyDescent="0.3">
      <c r="A218" s="52" t="s">
        <v>15</v>
      </c>
      <c r="B218" s="86" t="s">
        <v>1167</v>
      </c>
      <c r="C218" s="53" t="s">
        <v>9</v>
      </c>
      <c r="D218" s="54" t="s">
        <v>9</v>
      </c>
      <c r="E218" s="52" t="s">
        <v>473</v>
      </c>
      <c r="F218" s="80">
        <v>2.2799999999999998</v>
      </c>
      <c r="G218" s="81">
        <v>2.42</v>
      </c>
      <c r="H218" s="55">
        <v>1</v>
      </c>
      <c r="I218" s="52">
        <v>0</v>
      </c>
      <c r="K218" s="56" t="str">
        <f>IF(ISNUMBER(SEARCH("MK_", A205)), IF(ISNUMBER(SEARCH("1", A205)), 1, IF(ISNUMBER(SEARCH("2", A205)), 2, IF(ISNUMBER(SEARCH("3", A205)), 3, IF(ISNUMBER(SEARCH("4", A205)), 4, IF(ISNUMBER(SEARCH("5", A205)), 5, "-"))))),D205)</f>
        <v>-</v>
      </c>
    </row>
    <row r="219" spans="1:11" ht="20.100000000000001" customHeight="1" x14ac:dyDescent="0.3">
      <c r="A219" s="52" t="s">
        <v>825</v>
      </c>
      <c r="B219" s="86" t="s">
        <v>28</v>
      </c>
      <c r="C219" s="53" t="s">
        <v>696</v>
      </c>
      <c r="D219" s="54">
        <v>4</v>
      </c>
      <c r="E219" s="52" t="s">
        <v>474</v>
      </c>
      <c r="F219" s="75">
        <v>0</v>
      </c>
      <c r="G219" s="76">
        <v>0</v>
      </c>
      <c r="H219" s="55">
        <v>1</v>
      </c>
      <c r="I219" s="52">
        <v>0</v>
      </c>
      <c r="K219" s="56">
        <f t="shared" ref="K219:K221" si="8">IF(ISNUMBER(SEARCH("MK_", A207)), IF(ISNUMBER(SEARCH("1", A207)), 1, IF(ISNUMBER(SEARCH("2", A207)), 2, IF(ISNUMBER(SEARCH("3", A207)), 3, IF(ISNUMBER(SEARCH("4", A207)), 4, IF(ISNUMBER(SEARCH("5", A207)), 5, "-"))))),D207)</f>
        <v>4</v>
      </c>
    </row>
    <row r="220" spans="1:11" ht="20.100000000000001" customHeight="1" x14ac:dyDescent="0.3">
      <c r="A220" s="52" t="s">
        <v>819</v>
      </c>
      <c r="B220" s="86" t="s">
        <v>862</v>
      </c>
      <c r="C220" s="53" t="s">
        <v>1389</v>
      </c>
      <c r="D220" s="54" t="s">
        <v>9</v>
      </c>
      <c r="E220" s="52" t="s">
        <v>836</v>
      </c>
      <c r="F220" s="75">
        <v>0</v>
      </c>
      <c r="G220" s="76">
        <v>0</v>
      </c>
      <c r="H220" s="55">
        <v>1</v>
      </c>
      <c r="I220" s="52">
        <v>0</v>
      </c>
      <c r="K220" s="56">
        <f t="shared" si="8"/>
        <v>1</v>
      </c>
    </row>
    <row r="221" spans="1:11" ht="20.100000000000001" customHeight="1" x14ac:dyDescent="0.3">
      <c r="A221" s="52" t="s">
        <v>819</v>
      </c>
      <c r="B221" s="86" t="s">
        <v>861</v>
      </c>
      <c r="C221" s="53" t="s">
        <v>1388</v>
      </c>
      <c r="D221" s="54" t="s">
        <v>9</v>
      </c>
      <c r="E221" s="52" t="s">
        <v>837</v>
      </c>
      <c r="F221" s="75">
        <v>0</v>
      </c>
      <c r="G221" s="76">
        <v>0</v>
      </c>
      <c r="H221" s="55">
        <v>1</v>
      </c>
      <c r="I221" s="52">
        <v>0</v>
      </c>
      <c r="K221" s="56" t="str">
        <f t="shared" si="8"/>
        <v>-</v>
      </c>
    </row>
    <row r="222" spans="1:11" ht="20.100000000000001" customHeight="1" x14ac:dyDescent="0.3">
      <c r="A222" s="52" t="s">
        <v>825</v>
      </c>
      <c r="B222" s="86" t="s">
        <v>25</v>
      </c>
      <c r="C222" s="53" t="s">
        <v>1274</v>
      </c>
      <c r="D222" s="54">
        <v>4</v>
      </c>
      <c r="E222" s="52" t="s">
        <v>721</v>
      </c>
      <c r="F222" s="75">
        <v>0</v>
      </c>
      <c r="G222" s="76">
        <v>0</v>
      </c>
      <c r="H222" s="55">
        <v>1</v>
      </c>
      <c r="I222" s="52">
        <v>0</v>
      </c>
      <c r="K222" s="56" t="str">
        <f>IF(ISNUMBER(SEARCH("MK_", A210)), IF(ISNUMBER(SEARCH("1", A210)), 1, IF(ISNUMBER(SEARCH("2", A210)), 2, IF(ISNUMBER(SEARCH("3", A210)), 3, IF(ISNUMBER(SEARCH("4", A210)), 4, IF(ISNUMBER(SEARCH("5", A210)), 5, "-"))))),D210)</f>
        <v>-</v>
      </c>
    </row>
    <row r="223" spans="1:11" ht="20.100000000000001" customHeight="1" x14ac:dyDescent="0.3">
      <c r="A223" s="52" t="s">
        <v>825</v>
      </c>
      <c r="B223" s="86" t="s">
        <v>25</v>
      </c>
      <c r="C223" s="53" t="s">
        <v>1363</v>
      </c>
      <c r="D223" s="56">
        <v>5</v>
      </c>
      <c r="E223" s="52" t="s">
        <v>721</v>
      </c>
      <c r="F223" s="75">
        <v>0</v>
      </c>
      <c r="G223" s="76">
        <v>0</v>
      </c>
      <c r="H223" s="55">
        <v>1</v>
      </c>
      <c r="I223" s="52">
        <v>0</v>
      </c>
      <c r="K223" s="56" t="str">
        <f>IF(ISNUMBER(SEARCH("MK_", A211)), IF(ISNUMBER(SEARCH("1", A211)), 1, IF(ISNUMBER(SEARCH("2", A211)), 2, IF(ISNUMBER(SEARCH("3", A211)), 3, IF(ISNUMBER(SEARCH("4", A211)), 4, IF(ISNUMBER(SEARCH("5", A211)), 5, "-"))))),D211)</f>
        <v>-</v>
      </c>
    </row>
    <row r="224" spans="1:11" ht="20.100000000000001" customHeight="1" x14ac:dyDescent="0.3">
      <c r="A224" s="52" t="s">
        <v>15</v>
      </c>
      <c r="B224" s="86" t="s">
        <v>1167</v>
      </c>
      <c r="C224" s="53" t="s">
        <v>9</v>
      </c>
      <c r="D224" s="54" t="s">
        <v>9</v>
      </c>
      <c r="E224" s="52" t="s">
        <v>475</v>
      </c>
      <c r="F224" s="80">
        <v>2.2799999999999998</v>
      </c>
      <c r="G224" s="81">
        <v>2.42</v>
      </c>
      <c r="H224" s="55">
        <v>1</v>
      </c>
      <c r="I224" s="52">
        <v>0</v>
      </c>
      <c r="K224" s="56">
        <f>IF(ISNUMBER(SEARCH("MK_", A212)), IF(ISNUMBER(SEARCH("1", A212)), 1, IF(ISNUMBER(SEARCH("2", A212)), 2, IF(ISNUMBER(SEARCH("3", A212)), 3, IF(ISNUMBER(SEARCH("4", A212)), 4, IF(ISNUMBER(SEARCH("5", A212)), 5, "-"))))),D212)</f>
        <v>4</v>
      </c>
    </row>
    <row r="225" spans="1:11" ht="20.100000000000001" customHeight="1" x14ac:dyDescent="0.3">
      <c r="A225" s="52" t="s">
        <v>825</v>
      </c>
      <c r="B225" s="86" t="s">
        <v>28</v>
      </c>
      <c r="C225" s="53" t="s">
        <v>1363</v>
      </c>
      <c r="D225" s="56">
        <v>5</v>
      </c>
      <c r="E225" s="52" t="s">
        <v>476</v>
      </c>
      <c r="F225" s="75">
        <v>0</v>
      </c>
      <c r="G225" s="76">
        <v>0</v>
      </c>
      <c r="H225" s="55">
        <v>1</v>
      </c>
      <c r="I225" s="52">
        <v>0</v>
      </c>
      <c r="K225" s="56">
        <f>IF(ISNUMBER(SEARCH("MK_", A212)), IF(ISNUMBER(SEARCH("1", A212)), 1, IF(ISNUMBER(SEARCH("2", A212)), 2, IF(ISNUMBER(SEARCH("3", A212)), 3, IF(ISNUMBER(SEARCH("4", A212)), 4, IF(ISNUMBER(SEARCH("5", A212)), 5, "-"))))),D212)</f>
        <v>4</v>
      </c>
    </row>
    <row r="226" spans="1:11" ht="20.100000000000001" customHeight="1" x14ac:dyDescent="0.3">
      <c r="A226" s="52" t="s">
        <v>825</v>
      </c>
      <c r="B226" s="86" t="s">
        <v>28</v>
      </c>
      <c r="C226" s="53" t="s">
        <v>1274</v>
      </c>
      <c r="D226" s="54">
        <v>4</v>
      </c>
      <c r="E226" s="52" t="s">
        <v>476</v>
      </c>
      <c r="F226" s="75">
        <v>0</v>
      </c>
      <c r="G226" s="76">
        <v>0</v>
      </c>
      <c r="H226" s="55">
        <v>1</v>
      </c>
      <c r="I226" s="52">
        <v>0</v>
      </c>
      <c r="K226" s="56" t="str">
        <f>IF(ISNUMBER(SEARCH("MK_", A213)), IF(ISNUMBER(SEARCH("1", A213)), 1, IF(ISNUMBER(SEARCH("2", A213)), 2, IF(ISNUMBER(SEARCH("3", A213)), 3, IF(ISNUMBER(SEARCH("4", A213)), 4, IF(ISNUMBER(SEARCH("5", A213)), 5, "-"))))),D213)</f>
        <v>-</v>
      </c>
    </row>
    <row r="227" spans="1:11" ht="20.100000000000001" customHeight="1" x14ac:dyDescent="0.3">
      <c r="A227" s="52" t="s">
        <v>819</v>
      </c>
      <c r="B227" s="86" t="s">
        <v>862</v>
      </c>
      <c r="C227" s="53" t="s">
        <v>1388</v>
      </c>
      <c r="D227" s="54" t="s">
        <v>9</v>
      </c>
      <c r="E227" s="52" t="s">
        <v>838</v>
      </c>
      <c r="F227" s="75">
        <v>0</v>
      </c>
      <c r="G227" s="76">
        <v>0</v>
      </c>
      <c r="H227" s="55">
        <v>1</v>
      </c>
      <c r="I227" s="52">
        <v>0</v>
      </c>
      <c r="K227" s="56">
        <f>IF(ISNUMBER(SEARCH("MK_", A214)), IF(ISNUMBER(SEARCH("1", A214)), 1, IF(ISNUMBER(SEARCH("2", A214)), 2, IF(ISNUMBER(SEARCH("3", A214)), 3, IF(ISNUMBER(SEARCH("4", A214)), 4, IF(ISNUMBER(SEARCH("5", A214)), 5, "-"))))),D214)</f>
        <v>4</v>
      </c>
    </row>
    <row r="228" spans="1:11" ht="20.100000000000001" customHeight="1" x14ac:dyDescent="0.3">
      <c r="A228" s="52" t="s">
        <v>819</v>
      </c>
      <c r="B228" s="86" t="s">
        <v>861</v>
      </c>
      <c r="C228" s="53" t="s">
        <v>1387</v>
      </c>
      <c r="D228" s="54" t="s">
        <v>9</v>
      </c>
      <c r="E228" s="52" t="s">
        <v>839</v>
      </c>
      <c r="F228" s="75">
        <v>0</v>
      </c>
      <c r="G228" s="76">
        <v>0</v>
      </c>
      <c r="H228" s="55">
        <v>1</v>
      </c>
      <c r="I228" s="52">
        <v>0</v>
      </c>
      <c r="K228" s="56" t="str">
        <f>IF(ISNUMBER(SEARCH("MK_", A215)), IF(ISNUMBER(SEARCH("1", A215)), 1, IF(ISNUMBER(SEARCH("2", A215)), 2, IF(ISNUMBER(SEARCH("3", A215)), 3, IF(ISNUMBER(SEARCH("4", A215)), 4, IF(ISNUMBER(SEARCH("5", A215)), 5, "-"))))),D215)</f>
        <v>-</v>
      </c>
    </row>
    <row r="229" spans="1:11" ht="20.100000000000001" customHeight="1" x14ac:dyDescent="0.3">
      <c r="A229" s="52" t="s">
        <v>825</v>
      </c>
      <c r="B229" s="86" t="s">
        <v>25</v>
      </c>
      <c r="C229" s="53" t="s">
        <v>1274</v>
      </c>
      <c r="D229" s="54">
        <v>4</v>
      </c>
      <c r="E229" s="52" t="s">
        <v>722</v>
      </c>
      <c r="F229" s="75">
        <v>0</v>
      </c>
      <c r="G229" s="76">
        <v>0</v>
      </c>
      <c r="H229" s="55">
        <v>1</v>
      </c>
      <c r="I229" s="52">
        <v>0</v>
      </c>
      <c r="K229" s="56" t="str">
        <f>IF(ISNUMBER(SEARCH("MK_", A215)), IF(ISNUMBER(SEARCH("1", A215)), 1, IF(ISNUMBER(SEARCH("2", A215)), 2, IF(ISNUMBER(SEARCH("3", A215)), 3, IF(ISNUMBER(SEARCH("4", A215)), 4, IF(ISNUMBER(SEARCH("5", A215)), 5, "-"))))),D215)</f>
        <v>-</v>
      </c>
    </row>
    <row r="230" spans="1:11" ht="20.100000000000001" customHeight="1" x14ac:dyDescent="0.3">
      <c r="A230" s="52" t="s">
        <v>825</v>
      </c>
      <c r="B230" s="86" t="s">
        <v>25</v>
      </c>
      <c r="C230" s="53" t="s">
        <v>1376</v>
      </c>
      <c r="D230" s="56">
        <v>5</v>
      </c>
      <c r="E230" s="52" t="s">
        <v>722</v>
      </c>
      <c r="F230" s="75">
        <v>0</v>
      </c>
      <c r="G230" s="76">
        <v>0</v>
      </c>
      <c r="H230" s="55">
        <v>1</v>
      </c>
      <c r="I230" s="52">
        <v>0</v>
      </c>
      <c r="K230" s="56" t="str">
        <f>IF(ISNUMBER(SEARCH("MK_", A216)), IF(ISNUMBER(SEARCH("1", A216)), 1, IF(ISNUMBER(SEARCH("2", A216)), 2, IF(ISNUMBER(SEARCH("3", A216)), 3, IF(ISNUMBER(SEARCH("4", A216)), 4, IF(ISNUMBER(SEARCH("5", A216)), 5, "-"))))),D216)</f>
        <v>-</v>
      </c>
    </row>
    <row r="231" spans="1:11" ht="20.100000000000001" customHeight="1" x14ac:dyDescent="0.3">
      <c r="A231" s="52" t="s">
        <v>15</v>
      </c>
      <c r="B231" s="86" t="s">
        <v>1167</v>
      </c>
      <c r="C231" s="53" t="s">
        <v>9</v>
      </c>
      <c r="D231" s="54" t="s">
        <v>9</v>
      </c>
      <c r="E231" s="52" t="s">
        <v>477</v>
      </c>
      <c r="F231" s="80">
        <v>2.2799999999999998</v>
      </c>
      <c r="G231" s="81">
        <v>2.42</v>
      </c>
      <c r="H231" s="55">
        <v>1</v>
      </c>
      <c r="I231" s="52">
        <v>0</v>
      </c>
      <c r="K231" s="56">
        <f>IF(ISNUMBER(SEARCH("MK_", A217)), IF(ISNUMBER(SEARCH("1", A217)), 1, IF(ISNUMBER(SEARCH("2", A217)), 2, IF(ISNUMBER(SEARCH("3", A217)), 3, IF(ISNUMBER(SEARCH("4", A217)), 4, IF(ISNUMBER(SEARCH("5", A217)), 5, "-"))))),D217)</f>
        <v>4</v>
      </c>
    </row>
    <row r="232" spans="1:11" ht="20.100000000000001" customHeight="1" x14ac:dyDescent="0.3">
      <c r="A232" s="52" t="s">
        <v>825</v>
      </c>
      <c r="B232" s="86" t="s">
        <v>28</v>
      </c>
      <c r="C232" s="53" t="s">
        <v>1376</v>
      </c>
      <c r="D232" s="56">
        <v>5</v>
      </c>
      <c r="E232" s="52" t="s">
        <v>471</v>
      </c>
      <c r="F232" s="75">
        <v>0</v>
      </c>
      <c r="G232" s="76">
        <v>0</v>
      </c>
      <c r="H232" s="55">
        <v>1</v>
      </c>
      <c r="I232" s="52">
        <v>0</v>
      </c>
      <c r="K232" s="56">
        <f>IF(ISNUMBER(SEARCH("MK_", A217)), IF(ISNUMBER(SEARCH("1", A217)), 1, IF(ISNUMBER(SEARCH("2", A217)), 2, IF(ISNUMBER(SEARCH("3", A217)), 3, IF(ISNUMBER(SEARCH("4", A217)), 4, IF(ISNUMBER(SEARCH("5", A217)), 5, "-"))))),D217)</f>
        <v>4</v>
      </c>
    </row>
    <row r="233" spans="1:11" ht="20.100000000000001" customHeight="1" x14ac:dyDescent="0.3">
      <c r="A233" s="52" t="s">
        <v>825</v>
      </c>
      <c r="B233" s="86" t="s">
        <v>28</v>
      </c>
      <c r="C233" s="53" t="s">
        <v>1274</v>
      </c>
      <c r="D233" s="54">
        <v>4</v>
      </c>
      <c r="E233" s="52" t="s">
        <v>471</v>
      </c>
      <c r="F233" s="75">
        <v>0</v>
      </c>
      <c r="G233" s="76">
        <v>0</v>
      </c>
      <c r="H233" s="55">
        <v>1</v>
      </c>
      <c r="I233" s="52">
        <v>0</v>
      </c>
      <c r="K233" s="56" t="str">
        <f>IF(ISNUMBER(SEARCH("MK_", A218)), IF(ISNUMBER(SEARCH("1", A218)), 1, IF(ISNUMBER(SEARCH("2", A218)), 2, IF(ISNUMBER(SEARCH("3", A218)), 3, IF(ISNUMBER(SEARCH("4", A218)), 4, IF(ISNUMBER(SEARCH("5", A218)), 5, "-"))))),D218)</f>
        <v>-</v>
      </c>
    </row>
    <row r="234" spans="1:11" ht="20.100000000000001" customHeight="1" x14ac:dyDescent="0.3">
      <c r="A234" s="52" t="s">
        <v>819</v>
      </c>
      <c r="B234" s="86" t="s">
        <v>862</v>
      </c>
      <c r="C234" s="53" t="s">
        <v>1387</v>
      </c>
      <c r="D234" s="54" t="s">
        <v>9</v>
      </c>
      <c r="E234" s="52" t="s">
        <v>839</v>
      </c>
      <c r="F234" s="75">
        <v>0</v>
      </c>
      <c r="G234" s="76">
        <v>0</v>
      </c>
      <c r="H234" s="55">
        <v>1</v>
      </c>
      <c r="I234" s="52">
        <v>0</v>
      </c>
      <c r="K234" s="56" t="str">
        <f>IF(ISNUMBER(SEARCH("MK_", A220)), IF(ISNUMBER(SEARCH("1", A220)), 1, IF(ISNUMBER(SEARCH("2", A220)), 2, IF(ISNUMBER(SEARCH("3", A220)), 3, IF(ISNUMBER(SEARCH("4", A220)), 4, IF(ISNUMBER(SEARCH("5", A220)), 5, "-"))))),D220)</f>
        <v>-</v>
      </c>
    </row>
    <row r="235" spans="1:11" ht="20.100000000000001" customHeight="1" x14ac:dyDescent="0.3">
      <c r="A235" s="52" t="s">
        <v>826</v>
      </c>
      <c r="B235" s="86" t="s">
        <v>25</v>
      </c>
      <c r="C235" s="53" t="s">
        <v>1609</v>
      </c>
      <c r="D235" s="54" t="s">
        <v>9</v>
      </c>
      <c r="E235" s="65" t="s">
        <v>723</v>
      </c>
      <c r="F235" s="75">
        <v>0</v>
      </c>
      <c r="G235" s="76">
        <v>0</v>
      </c>
      <c r="H235" s="55">
        <v>1</v>
      </c>
      <c r="I235" s="52">
        <v>0</v>
      </c>
      <c r="K235" s="56" t="str">
        <f>IF(ISNUMBER(SEARCH("MK_", A221)), IF(ISNUMBER(SEARCH("1", A221)), 1, IF(ISNUMBER(SEARCH("2", A221)), 2, IF(ISNUMBER(SEARCH("3", A221)), 3, IF(ISNUMBER(SEARCH("4", A221)), 4, IF(ISNUMBER(SEARCH("5", A221)), 5, "-"))))),D221)</f>
        <v>-</v>
      </c>
    </row>
    <row r="236" spans="1:11" ht="20.100000000000001" customHeight="1" x14ac:dyDescent="0.3">
      <c r="A236" s="52" t="s">
        <v>610</v>
      </c>
      <c r="B236" s="86" t="s">
        <v>10</v>
      </c>
      <c r="C236" s="53" t="s">
        <v>13</v>
      </c>
      <c r="D236" s="54" t="s">
        <v>9</v>
      </c>
      <c r="E236" s="65" t="s">
        <v>1471</v>
      </c>
      <c r="F236" s="75">
        <v>-0.1</v>
      </c>
      <c r="G236" s="76">
        <v>0.1</v>
      </c>
      <c r="H236" s="55">
        <v>1</v>
      </c>
      <c r="I236" s="52">
        <v>0</v>
      </c>
      <c r="K23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237" spans="1:11" ht="20.100000000000001" customHeight="1" x14ac:dyDescent="0.3">
      <c r="A237" s="52" t="s">
        <v>611</v>
      </c>
      <c r="B237" s="86" t="s">
        <v>10</v>
      </c>
      <c r="C237" s="53" t="s">
        <v>883</v>
      </c>
      <c r="D237" s="54" t="s">
        <v>9</v>
      </c>
      <c r="E237" s="65" t="s">
        <v>1472</v>
      </c>
      <c r="F237" s="75">
        <v>3.4</v>
      </c>
      <c r="G237" s="76">
        <v>3.6</v>
      </c>
      <c r="H237" s="55">
        <v>1</v>
      </c>
      <c r="I237" s="52">
        <v>0</v>
      </c>
      <c r="K237" s="56">
        <f>IF(ISNUMBER(SEARCH("MK_", A223)), IF(ISNUMBER(SEARCH("1", A223)), 1, IF(ISNUMBER(SEARCH("2", A223)), 2, IF(ISNUMBER(SEARCH("3", A223)), 3, IF(ISNUMBER(SEARCH("4", A223)), 4, IF(ISNUMBER(SEARCH("5", A223)), 5, "-"))))),D223)</f>
        <v>5</v>
      </c>
    </row>
    <row r="238" spans="1:11" ht="20.100000000000001" customHeight="1" x14ac:dyDescent="0.3">
      <c r="A238" s="52" t="s">
        <v>610</v>
      </c>
      <c r="B238" s="86" t="s">
        <v>11</v>
      </c>
      <c r="C238" s="53" t="s">
        <v>9</v>
      </c>
      <c r="D238" s="54" t="s">
        <v>9</v>
      </c>
      <c r="E238" s="52" t="s">
        <v>1473</v>
      </c>
      <c r="F238" s="75">
        <v>0</v>
      </c>
      <c r="G238" s="76">
        <v>0</v>
      </c>
      <c r="H238" s="55">
        <v>1</v>
      </c>
      <c r="I238" s="52">
        <v>0</v>
      </c>
      <c r="K238" s="56" t="str">
        <f>IF(ISNUMBER(SEARCH("MK_", A224)), IF(ISNUMBER(SEARCH("1", A224)), 1, IF(ISNUMBER(SEARCH("2", A224)), 2, IF(ISNUMBER(SEARCH("3", A224)), 3, IF(ISNUMBER(SEARCH("4", A224)), 4, IF(ISNUMBER(SEARCH("5", A224)), 5, "-"))))),D224)</f>
        <v>-</v>
      </c>
    </row>
    <row r="239" spans="1:11" ht="20.100000000000001" customHeight="1" x14ac:dyDescent="0.3">
      <c r="A239" s="52" t="s">
        <v>611</v>
      </c>
      <c r="B239" s="86" t="s">
        <v>11</v>
      </c>
      <c r="C239" s="53" t="s">
        <v>9</v>
      </c>
      <c r="D239" s="54" t="s">
        <v>9</v>
      </c>
      <c r="E239" s="52" t="s">
        <v>331</v>
      </c>
      <c r="F239" s="75">
        <v>0</v>
      </c>
      <c r="G239" s="76">
        <v>0</v>
      </c>
      <c r="H239" s="55">
        <v>1</v>
      </c>
      <c r="I239" s="52">
        <v>0</v>
      </c>
      <c r="K239" s="56">
        <f>IF(ISNUMBER(SEARCH("MK_", A226)), IF(ISNUMBER(SEARCH("1", A226)), 1, IF(ISNUMBER(SEARCH("2", A226)), 2, IF(ISNUMBER(SEARCH("3", A226)), 3, IF(ISNUMBER(SEARCH("4", A226)), 4, IF(ISNUMBER(SEARCH("5", A226)), 5, "-"))))),D226)</f>
        <v>4</v>
      </c>
    </row>
    <row r="240" spans="1:11" ht="20.100000000000001" customHeight="1" x14ac:dyDescent="0.3">
      <c r="A240" s="52" t="s">
        <v>819</v>
      </c>
      <c r="B240" s="86" t="s">
        <v>861</v>
      </c>
      <c r="C240" s="53" t="s">
        <v>1386</v>
      </c>
      <c r="D240" s="54" t="s">
        <v>9</v>
      </c>
      <c r="E240" s="52" t="s">
        <v>1391</v>
      </c>
      <c r="F240" s="75">
        <v>0</v>
      </c>
      <c r="G240" s="76">
        <v>0</v>
      </c>
      <c r="H240" s="55">
        <v>1</v>
      </c>
      <c r="I240" s="52">
        <v>0</v>
      </c>
      <c r="K240" s="56" t="str">
        <f>IF(ISNUMBER(SEARCH("MK_", A227)), IF(ISNUMBER(SEARCH("1", A227)), 1, IF(ISNUMBER(SEARCH("2", A227)), 2, IF(ISNUMBER(SEARCH("3", A227)), 3, IF(ISNUMBER(SEARCH("4", A227)), 4, IF(ISNUMBER(SEARCH("5", A227)), 5, "-"))))),D227)</f>
        <v>-</v>
      </c>
    </row>
    <row r="241" spans="1:11" ht="20.100000000000001" customHeight="1" x14ac:dyDescent="0.3">
      <c r="A241" s="52" t="s">
        <v>825</v>
      </c>
      <c r="B241" s="86" t="s">
        <v>25</v>
      </c>
      <c r="C241" s="53">
        <v>29</v>
      </c>
      <c r="D241" s="54">
        <v>2</v>
      </c>
      <c r="E241" s="52" t="s">
        <v>724</v>
      </c>
      <c r="F241" s="75">
        <v>0</v>
      </c>
      <c r="G241" s="76">
        <v>0</v>
      </c>
      <c r="H241" s="55">
        <v>1</v>
      </c>
      <c r="I241" s="52">
        <v>0</v>
      </c>
      <c r="K241" s="56" t="str">
        <f>IF(ISNUMBER(SEARCH("MK_", A228)), IF(ISNUMBER(SEARCH("1", A228)), 1, IF(ISNUMBER(SEARCH("2", A228)), 2, IF(ISNUMBER(SEARCH("3", A228)), 3, IF(ISNUMBER(SEARCH("4", A228)), 4, IF(ISNUMBER(SEARCH("5", A228)), 5, "-"))))),D228)</f>
        <v>-</v>
      </c>
    </row>
    <row r="242" spans="1:11" ht="20.100000000000001" customHeight="1" x14ac:dyDescent="0.3">
      <c r="A242" s="52" t="s">
        <v>825</v>
      </c>
      <c r="B242" s="86" t="s">
        <v>25</v>
      </c>
      <c r="C242" s="53">
        <v>8</v>
      </c>
      <c r="D242" s="54">
        <v>1</v>
      </c>
      <c r="E242" s="52" t="s">
        <v>724</v>
      </c>
      <c r="F242" s="75">
        <v>0</v>
      </c>
      <c r="G242" s="76">
        <v>0</v>
      </c>
      <c r="H242" s="55">
        <v>1</v>
      </c>
      <c r="I242" s="52">
        <v>0</v>
      </c>
      <c r="K242" s="56">
        <f>IF(ISNUMBER(SEARCH("MK_", A230)), IF(ISNUMBER(SEARCH("1", A230)), 1, IF(ISNUMBER(SEARCH("2", A230)), 2, IF(ISNUMBER(SEARCH("3", A230)), 3, IF(ISNUMBER(SEARCH("4", A230)), 4, IF(ISNUMBER(SEARCH("5", A230)), 5, "-"))))),D230)</f>
        <v>5</v>
      </c>
    </row>
    <row r="243" spans="1:11" ht="20.100000000000001" customHeight="1" x14ac:dyDescent="0.3">
      <c r="A243" s="52" t="s">
        <v>15</v>
      </c>
      <c r="B243" s="86" t="s">
        <v>1167</v>
      </c>
      <c r="C243" s="53" t="s">
        <v>9</v>
      </c>
      <c r="D243" s="54" t="s">
        <v>9</v>
      </c>
      <c r="E243" s="52" t="s">
        <v>332</v>
      </c>
      <c r="F243" s="75">
        <v>3.4</v>
      </c>
      <c r="G243" s="76">
        <v>3.6</v>
      </c>
      <c r="H243" s="55">
        <v>1</v>
      </c>
      <c r="I243" s="52">
        <v>0</v>
      </c>
      <c r="K243" s="56" t="str">
        <f>IF(ISNUMBER(SEARCH("MK_", A231)), IF(ISNUMBER(SEARCH("1", A231)), 1, IF(ISNUMBER(SEARCH("2", A231)), 2, IF(ISNUMBER(SEARCH("3", A231)), 3, IF(ISNUMBER(SEARCH("4", A231)), 4, IF(ISNUMBER(SEARCH("5", A231)), 5, "-"))))),D231)</f>
        <v>-</v>
      </c>
    </row>
    <row r="244" spans="1:11" ht="20.100000000000001" customHeight="1" x14ac:dyDescent="0.3">
      <c r="A244" s="52" t="s">
        <v>825</v>
      </c>
      <c r="B244" s="86" t="s">
        <v>28</v>
      </c>
      <c r="C244" s="53">
        <v>8</v>
      </c>
      <c r="D244" s="54">
        <v>1</v>
      </c>
      <c r="E244" s="52" t="s">
        <v>333</v>
      </c>
      <c r="F244" s="75">
        <v>0</v>
      </c>
      <c r="G244" s="76">
        <v>0</v>
      </c>
      <c r="H244" s="55">
        <v>1</v>
      </c>
      <c r="I244" s="52">
        <v>0</v>
      </c>
      <c r="K244" s="56">
        <f>IF(ISNUMBER(SEARCH("MK_", A233)), IF(ISNUMBER(SEARCH("1", A233)), 1, IF(ISNUMBER(SEARCH("2", A233)), 2, IF(ISNUMBER(SEARCH("3", A233)), 3, IF(ISNUMBER(SEARCH("4", A233)), 4, IF(ISNUMBER(SEARCH("5", A233)), 5, "-"))))),D233)</f>
        <v>4</v>
      </c>
    </row>
    <row r="245" spans="1:11" ht="20.100000000000001" customHeight="1" x14ac:dyDescent="0.3">
      <c r="A245" s="52" t="s">
        <v>825</v>
      </c>
      <c r="B245" s="86" t="s">
        <v>28</v>
      </c>
      <c r="C245" s="53">
        <v>29</v>
      </c>
      <c r="D245" s="54">
        <v>2</v>
      </c>
      <c r="E245" s="52" t="s">
        <v>333</v>
      </c>
      <c r="F245" s="75">
        <v>0</v>
      </c>
      <c r="G245" s="76">
        <v>0</v>
      </c>
      <c r="H245" s="55">
        <v>1</v>
      </c>
      <c r="I245" s="52">
        <v>0</v>
      </c>
      <c r="K245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246" spans="1:11" ht="20.100000000000001" customHeight="1" x14ac:dyDescent="0.3">
      <c r="A246" s="52" t="s">
        <v>826</v>
      </c>
      <c r="B246" s="86" t="s">
        <v>28</v>
      </c>
      <c r="C246" s="53">
        <v>129</v>
      </c>
      <c r="D246" s="54" t="s">
        <v>9</v>
      </c>
      <c r="E246" s="52" t="s">
        <v>1066</v>
      </c>
      <c r="F246" s="75">
        <v>0</v>
      </c>
      <c r="G246" s="76">
        <v>0</v>
      </c>
      <c r="H246" s="55">
        <v>1</v>
      </c>
      <c r="I246" s="52">
        <v>0</v>
      </c>
      <c r="K246" s="56" t="str">
        <f t="shared" ref="K246:K292" si="9">IF(ISNUMBER(SEARCH("MK_", A234)), IF(ISNUMBER(SEARCH("1", A234)), 1, IF(ISNUMBER(SEARCH("2", A234)), 2, IF(ISNUMBER(SEARCH("3", A234)), 3, IF(ISNUMBER(SEARCH("4", A234)), 4, IF(ISNUMBER(SEARCH("5", A234)), 5, "-"))))),D234)</f>
        <v>-</v>
      </c>
    </row>
    <row r="247" spans="1:11" ht="20.100000000000001" customHeight="1" x14ac:dyDescent="0.3">
      <c r="A247" s="52" t="s">
        <v>826</v>
      </c>
      <c r="B247" s="86" t="s">
        <v>25</v>
      </c>
      <c r="C247" s="53">
        <v>97</v>
      </c>
      <c r="D247" s="54" t="s">
        <v>9</v>
      </c>
      <c r="E247" s="52" t="s">
        <v>1067</v>
      </c>
      <c r="F247" s="75">
        <v>0</v>
      </c>
      <c r="G247" s="76">
        <v>0</v>
      </c>
      <c r="H247" s="55">
        <v>1</v>
      </c>
      <c r="I247" s="52">
        <v>0</v>
      </c>
      <c r="K247" s="56" t="str">
        <f t="shared" si="9"/>
        <v>-</v>
      </c>
    </row>
    <row r="248" spans="1:11" ht="20.100000000000001" customHeight="1" x14ac:dyDescent="0.3">
      <c r="A248" s="52" t="s">
        <v>825</v>
      </c>
      <c r="B248" s="86" t="s">
        <v>25</v>
      </c>
      <c r="C248" s="53" t="s">
        <v>654</v>
      </c>
      <c r="D248" s="54">
        <v>1</v>
      </c>
      <c r="E248" s="52" t="s">
        <v>334</v>
      </c>
      <c r="F248" s="75">
        <v>0</v>
      </c>
      <c r="G248" s="76">
        <v>0</v>
      </c>
      <c r="H248" s="55">
        <v>1</v>
      </c>
      <c r="I248" s="52">
        <v>0</v>
      </c>
      <c r="K248" s="56" t="str">
        <f t="shared" si="9"/>
        <v>-</v>
      </c>
    </row>
    <row r="249" spans="1:11" ht="20.100000000000001" customHeight="1" x14ac:dyDescent="0.3">
      <c r="A249" s="52" t="s">
        <v>15</v>
      </c>
      <c r="B249" s="86" t="s">
        <v>1167</v>
      </c>
      <c r="C249" s="53" t="s">
        <v>9</v>
      </c>
      <c r="D249" s="54" t="s">
        <v>9</v>
      </c>
      <c r="E249" s="52" t="s">
        <v>335</v>
      </c>
      <c r="F249" s="75">
        <v>-0.3</v>
      </c>
      <c r="G249" s="76">
        <v>0.3</v>
      </c>
      <c r="H249" s="55">
        <v>1</v>
      </c>
      <c r="I249" s="52">
        <v>0</v>
      </c>
      <c r="K249" s="56" t="str">
        <f t="shared" si="9"/>
        <v>-</v>
      </c>
    </row>
    <row r="250" spans="1:11" ht="20.100000000000001" customHeight="1" x14ac:dyDescent="0.3">
      <c r="A250" s="52" t="s">
        <v>825</v>
      </c>
      <c r="B250" s="86" t="s">
        <v>28</v>
      </c>
      <c r="C250" s="53" t="s">
        <v>654</v>
      </c>
      <c r="D250" s="54">
        <v>1</v>
      </c>
      <c r="E250" s="52" t="s">
        <v>336</v>
      </c>
      <c r="F250" s="75">
        <v>0</v>
      </c>
      <c r="G250" s="76">
        <v>0</v>
      </c>
      <c r="H250" s="55">
        <v>1</v>
      </c>
      <c r="I250" s="52">
        <v>0</v>
      </c>
      <c r="K250" s="56" t="str">
        <f t="shared" si="9"/>
        <v>-</v>
      </c>
    </row>
    <row r="251" spans="1:11" ht="20.100000000000001" customHeight="1" x14ac:dyDescent="0.3">
      <c r="A251" s="52" t="s">
        <v>610</v>
      </c>
      <c r="B251" s="86" t="s">
        <v>14</v>
      </c>
      <c r="C251" s="53" t="s">
        <v>9</v>
      </c>
      <c r="D251" s="54" t="s">
        <v>9</v>
      </c>
      <c r="E251" s="52" t="s">
        <v>1392</v>
      </c>
      <c r="F251" s="75">
        <v>0</v>
      </c>
      <c r="G251" s="76">
        <v>0</v>
      </c>
      <c r="H251" s="55">
        <v>1</v>
      </c>
      <c r="I251" s="52">
        <v>0</v>
      </c>
      <c r="K251" s="56" t="str">
        <f t="shared" si="9"/>
        <v>-</v>
      </c>
    </row>
    <row r="252" spans="1:11" ht="20.100000000000001" customHeight="1" x14ac:dyDescent="0.3">
      <c r="A252" s="52" t="s">
        <v>611</v>
      </c>
      <c r="B252" s="86" t="s">
        <v>14</v>
      </c>
      <c r="C252" s="53" t="s">
        <v>9</v>
      </c>
      <c r="D252" s="54" t="s">
        <v>9</v>
      </c>
      <c r="E252" s="52" t="s">
        <v>337</v>
      </c>
      <c r="F252" s="75">
        <v>0</v>
      </c>
      <c r="G252" s="76">
        <v>0</v>
      </c>
      <c r="H252" s="55">
        <v>1</v>
      </c>
      <c r="I252" s="52">
        <v>0</v>
      </c>
      <c r="K252" s="56" t="str">
        <f t="shared" si="9"/>
        <v>-</v>
      </c>
    </row>
    <row r="253" spans="1:11" ht="20.100000000000001" customHeight="1" x14ac:dyDescent="0.3">
      <c r="A253" s="52" t="s">
        <v>826</v>
      </c>
      <c r="B253" s="86" t="s">
        <v>28</v>
      </c>
      <c r="C253" s="53">
        <v>97</v>
      </c>
      <c r="D253" s="54" t="s">
        <v>9</v>
      </c>
      <c r="E253" s="52" t="s">
        <v>725</v>
      </c>
      <c r="F253" s="75">
        <v>0</v>
      </c>
      <c r="G253" s="76">
        <v>0</v>
      </c>
      <c r="H253" s="55">
        <v>1</v>
      </c>
      <c r="I253" s="52">
        <v>0</v>
      </c>
      <c r="K253" s="56">
        <f t="shared" si="9"/>
        <v>2</v>
      </c>
    </row>
    <row r="254" spans="1:11" ht="20.100000000000001" customHeight="1" x14ac:dyDescent="0.3">
      <c r="A254" s="52" t="s">
        <v>826</v>
      </c>
      <c r="B254" s="86" t="s">
        <v>25</v>
      </c>
      <c r="C254" s="53">
        <v>129</v>
      </c>
      <c r="D254" s="54" t="s">
        <v>9</v>
      </c>
      <c r="E254" s="52" t="s">
        <v>726</v>
      </c>
      <c r="F254" s="75">
        <v>0</v>
      </c>
      <c r="G254" s="76">
        <v>0</v>
      </c>
      <c r="H254" s="55">
        <v>1</v>
      </c>
      <c r="I254" s="52">
        <v>0</v>
      </c>
      <c r="K254" s="56">
        <f t="shared" si="9"/>
        <v>1</v>
      </c>
    </row>
    <row r="255" spans="1:11" ht="20.100000000000001" customHeight="1" x14ac:dyDescent="0.3">
      <c r="A255" s="52" t="s">
        <v>611</v>
      </c>
      <c r="B255" s="86" t="s">
        <v>10</v>
      </c>
      <c r="C255" s="53">
        <v>7</v>
      </c>
      <c r="D255" s="54" t="s">
        <v>9</v>
      </c>
      <c r="E255" s="52" t="s">
        <v>1393</v>
      </c>
      <c r="F255" s="75">
        <v>6.9</v>
      </c>
      <c r="G255" s="76">
        <v>7.1</v>
      </c>
      <c r="H255" s="55">
        <v>1</v>
      </c>
      <c r="I255" s="52">
        <v>0</v>
      </c>
      <c r="K255" s="56" t="str">
        <f t="shared" si="9"/>
        <v>-</v>
      </c>
    </row>
    <row r="256" spans="1:11" ht="20.100000000000001" customHeight="1" x14ac:dyDescent="0.3">
      <c r="A256" s="52" t="s">
        <v>611</v>
      </c>
      <c r="B256" s="86" t="s">
        <v>11</v>
      </c>
      <c r="C256" s="53" t="s">
        <v>9</v>
      </c>
      <c r="D256" s="54" t="s">
        <v>9</v>
      </c>
      <c r="E256" s="52" t="s">
        <v>338</v>
      </c>
      <c r="F256" s="75">
        <v>0</v>
      </c>
      <c r="G256" s="76">
        <v>0</v>
      </c>
      <c r="H256" s="55">
        <v>1</v>
      </c>
      <c r="I256" s="52">
        <v>0</v>
      </c>
      <c r="K256" s="56">
        <f t="shared" si="9"/>
        <v>1</v>
      </c>
    </row>
    <row r="257" spans="1:11" ht="20.100000000000001" customHeight="1" x14ac:dyDescent="0.3">
      <c r="A257" s="52" t="s">
        <v>610</v>
      </c>
      <c r="B257" s="86" t="s">
        <v>11</v>
      </c>
      <c r="C257" s="53" t="s">
        <v>9</v>
      </c>
      <c r="D257" s="54" t="s">
        <v>9</v>
      </c>
      <c r="E257" s="52" t="s">
        <v>1394</v>
      </c>
      <c r="F257" s="75">
        <v>0</v>
      </c>
      <c r="G257" s="76">
        <v>0</v>
      </c>
      <c r="H257" s="55">
        <v>1</v>
      </c>
      <c r="I257" s="52">
        <v>0</v>
      </c>
      <c r="K257" s="56">
        <f t="shared" si="9"/>
        <v>2</v>
      </c>
    </row>
    <row r="258" spans="1:11" ht="20.100000000000001" customHeight="1" x14ac:dyDescent="0.3">
      <c r="A258" s="52" t="s">
        <v>825</v>
      </c>
      <c r="B258" s="86" t="s">
        <v>25</v>
      </c>
      <c r="C258" s="53">
        <v>29</v>
      </c>
      <c r="D258" s="54">
        <v>2</v>
      </c>
      <c r="E258" s="52" t="s">
        <v>727</v>
      </c>
      <c r="F258" s="75">
        <v>0</v>
      </c>
      <c r="G258" s="76">
        <v>0</v>
      </c>
      <c r="H258" s="55">
        <v>1</v>
      </c>
      <c r="I258" s="52">
        <v>0</v>
      </c>
      <c r="K258" s="56" t="str">
        <f t="shared" si="9"/>
        <v>-</v>
      </c>
    </row>
    <row r="259" spans="1:11" ht="20.100000000000001" customHeight="1" x14ac:dyDescent="0.3">
      <c r="A259" s="52" t="s">
        <v>825</v>
      </c>
      <c r="B259" s="86" t="s">
        <v>25</v>
      </c>
      <c r="C259" s="53">
        <v>8</v>
      </c>
      <c r="D259" s="54">
        <v>1</v>
      </c>
      <c r="E259" s="52" t="s">
        <v>727</v>
      </c>
      <c r="F259" s="75">
        <v>0</v>
      </c>
      <c r="G259" s="76">
        <v>0</v>
      </c>
      <c r="H259" s="55">
        <v>1</v>
      </c>
      <c r="I259" s="52">
        <v>0</v>
      </c>
      <c r="K259" s="56" t="str">
        <f t="shared" si="9"/>
        <v>-</v>
      </c>
    </row>
    <row r="260" spans="1:11" ht="20.100000000000001" customHeight="1" x14ac:dyDescent="0.3">
      <c r="A260" s="52" t="s">
        <v>15</v>
      </c>
      <c r="B260" s="86" t="s">
        <v>1167</v>
      </c>
      <c r="C260" s="53" t="s">
        <v>9</v>
      </c>
      <c r="D260" s="54" t="s">
        <v>9</v>
      </c>
      <c r="E260" s="52" t="s">
        <v>1395</v>
      </c>
      <c r="F260" s="75">
        <v>6.9</v>
      </c>
      <c r="G260" s="76">
        <v>7.1</v>
      </c>
      <c r="H260" s="55">
        <v>1</v>
      </c>
      <c r="I260" s="52">
        <v>0</v>
      </c>
      <c r="K260" s="56">
        <f t="shared" si="9"/>
        <v>1</v>
      </c>
    </row>
    <row r="261" spans="1:11" ht="20.100000000000001" customHeight="1" x14ac:dyDescent="0.3">
      <c r="A261" s="52" t="s">
        <v>825</v>
      </c>
      <c r="B261" s="86" t="s">
        <v>28</v>
      </c>
      <c r="C261" s="53">
        <v>8</v>
      </c>
      <c r="D261" s="54">
        <v>1</v>
      </c>
      <c r="E261" s="52" t="s">
        <v>339</v>
      </c>
      <c r="F261" s="75">
        <v>0</v>
      </c>
      <c r="G261" s="76">
        <v>0</v>
      </c>
      <c r="H261" s="55">
        <v>1</v>
      </c>
      <c r="I261" s="52">
        <v>0</v>
      </c>
      <c r="K261" s="56" t="str">
        <f t="shared" si="9"/>
        <v>-</v>
      </c>
    </row>
    <row r="262" spans="1:11" ht="20.100000000000001" customHeight="1" x14ac:dyDescent="0.3">
      <c r="A262" s="52" t="s">
        <v>825</v>
      </c>
      <c r="B262" s="86" t="s">
        <v>28</v>
      </c>
      <c r="C262" s="53">
        <v>29</v>
      </c>
      <c r="D262" s="54">
        <v>2</v>
      </c>
      <c r="E262" s="52" t="s">
        <v>339</v>
      </c>
      <c r="F262" s="75">
        <v>0</v>
      </c>
      <c r="G262" s="76">
        <v>0</v>
      </c>
      <c r="H262" s="55">
        <v>1</v>
      </c>
      <c r="I262" s="52">
        <v>0</v>
      </c>
      <c r="K262" s="56">
        <f t="shared" si="9"/>
        <v>1</v>
      </c>
    </row>
    <row r="263" spans="1:11" ht="20.100000000000001" customHeight="1" x14ac:dyDescent="0.3">
      <c r="A263" s="52" t="s">
        <v>826</v>
      </c>
      <c r="B263" s="86" t="s">
        <v>28</v>
      </c>
      <c r="C263" s="53">
        <v>129</v>
      </c>
      <c r="D263" s="54" t="s">
        <v>9</v>
      </c>
      <c r="E263" s="52" t="s">
        <v>728</v>
      </c>
      <c r="F263" s="75">
        <v>0</v>
      </c>
      <c r="G263" s="76">
        <v>0</v>
      </c>
      <c r="H263" s="55">
        <v>1</v>
      </c>
      <c r="I263" s="52">
        <v>0</v>
      </c>
      <c r="K263" s="56" t="str">
        <f t="shared" si="9"/>
        <v>-</v>
      </c>
    </row>
    <row r="264" spans="1:11" ht="20.100000000000001" customHeight="1" x14ac:dyDescent="0.3">
      <c r="A264" s="52" t="s">
        <v>826</v>
      </c>
      <c r="B264" s="86" t="s">
        <v>25</v>
      </c>
      <c r="C264" s="53">
        <v>97</v>
      </c>
      <c r="D264" s="54" t="s">
        <v>9</v>
      </c>
      <c r="E264" s="52" t="s">
        <v>1068</v>
      </c>
      <c r="F264" s="75">
        <v>0</v>
      </c>
      <c r="G264" s="76">
        <v>0</v>
      </c>
      <c r="H264" s="55">
        <v>1</v>
      </c>
      <c r="I264" s="52">
        <v>0</v>
      </c>
      <c r="K264" s="56" t="str">
        <f t="shared" si="9"/>
        <v>-</v>
      </c>
    </row>
    <row r="265" spans="1:11" ht="20.100000000000001" customHeight="1" x14ac:dyDescent="0.3">
      <c r="A265" s="52" t="s">
        <v>825</v>
      </c>
      <c r="B265" s="86" t="s">
        <v>25</v>
      </c>
      <c r="C265" s="53" t="s">
        <v>654</v>
      </c>
      <c r="D265" s="54">
        <v>1</v>
      </c>
      <c r="E265" s="52" t="s">
        <v>340</v>
      </c>
      <c r="F265" s="75">
        <v>0</v>
      </c>
      <c r="G265" s="76">
        <v>0</v>
      </c>
      <c r="H265" s="55">
        <v>1</v>
      </c>
      <c r="I265" s="52">
        <v>0</v>
      </c>
      <c r="K265" s="56" t="str">
        <f t="shared" si="9"/>
        <v>-</v>
      </c>
    </row>
    <row r="266" spans="1:11" ht="20.100000000000001" customHeight="1" x14ac:dyDescent="0.3">
      <c r="A266" s="52" t="s">
        <v>15</v>
      </c>
      <c r="B266" s="86" t="s">
        <v>1167</v>
      </c>
      <c r="C266" s="53" t="s">
        <v>9</v>
      </c>
      <c r="D266" s="54" t="s">
        <v>9</v>
      </c>
      <c r="E266" s="52" t="s">
        <v>1396</v>
      </c>
      <c r="F266" s="75">
        <v>-0.3</v>
      </c>
      <c r="G266" s="76">
        <v>0.3</v>
      </c>
      <c r="H266" s="55">
        <v>1</v>
      </c>
      <c r="I266" s="52">
        <v>0</v>
      </c>
      <c r="K266" s="56" t="str">
        <f t="shared" si="9"/>
        <v>-</v>
      </c>
    </row>
    <row r="267" spans="1:11" ht="20.100000000000001" customHeight="1" x14ac:dyDescent="0.3">
      <c r="A267" s="52" t="s">
        <v>825</v>
      </c>
      <c r="B267" s="86" t="s">
        <v>28</v>
      </c>
      <c r="C267" s="53" t="s">
        <v>654</v>
      </c>
      <c r="D267" s="54">
        <v>1</v>
      </c>
      <c r="E267" s="52" t="s">
        <v>341</v>
      </c>
      <c r="F267" s="75">
        <v>0</v>
      </c>
      <c r="G267" s="76">
        <v>0</v>
      </c>
      <c r="H267" s="55">
        <v>1</v>
      </c>
      <c r="I267" s="52">
        <v>0</v>
      </c>
      <c r="K267" s="56" t="str">
        <f t="shared" si="9"/>
        <v>-</v>
      </c>
    </row>
    <row r="268" spans="1:11" ht="20.100000000000001" customHeight="1" x14ac:dyDescent="0.3">
      <c r="A268" s="52" t="s">
        <v>826</v>
      </c>
      <c r="B268" s="86" t="s">
        <v>28</v>
      </c>
      <c r="C268" s="53" t="s">
        <v>1610</v>
      </c>
      <c r="D268" s="54" t="s">
        <v>9</v>
      </c>
      <c r="E268" s="52" t="s">
        <v>342</v>
      </c>
      <c r="F268" s="75">
        <v>0</v>
      </c>
      <c r="G268" s="76">
        <v>0</v>
      </c>
      <c r="H268" s="55">
        <v>1</v>
      </c>
      <c r="I268" s="52">
        <v>0</v>
      </c>
      <c r="K268" s="56" t="str">
        <f t="shared" si="9"/>
        <v>-</v>
      </c>
    </row>
    <row r="269" spans="1:11" ht="20.100000000000001" customHeight="1" x14ac:dyDescent="0.3">
      <c r="A269" s="52" t="s">
        <v>610</v>
      </c>
      <c r="B269" s="86" t="s">
        <v>14</v>
      </c>
      <c r="C269" s="53" t="s">
        <v>9</v>
      </c>
      <c r="D269" s="54" t="s">
        <v>9</v>
      </c>
      <c r="E269" s="52" t="s">
        <v>1397</v>
      </c>
      <c r="F269" s="75">
        <v>0</v>
      </c>
      <c r="G269" s="76">
        <v>0</v>
      </c>
      <c r="H269" s="55">
        <v>1</v>
      </c>
      <c r="I269" s="52">
        <v>0</v>
      </c>
      <c r="K269" s="56" t="str">
        <f t="shared" si="9"/>
        <v>-</v>
      </c>
    </row>
    <row r="270" spans="1:11" ht="20.100000000000001" customHeight="1" x14ac:dyDescent="0.3">
      <c r="A270" s="52" t="s">
        <v>611</v>
      </c>
      <c r="B270" s="86" t="s">
        <v>14</v>
      </c>
      <c r="C270" s="53" t="s">
        <v>9</v>
      </c>
      <c r="D270" s="54" t="s">
        <v>9</v>
      </c>
      <c r="E270" s="52" t="s">
        <v>343</v>
      </c>
      <c r="F270" s="75">
        <v>0</v>
      </c>
      <c r="G270" s="76">
        <v>0</v>
      </c>
      <c r="H270" s="55">
        <v>1</v>
      </c>
      <c r="I270" s="52">
        <v>0</v>
      </c>
      <c r="K270" s="56">
        <f t="shared" si="9"/>
        <v>2</v>
      </c>
    </row>
    <row r="271" spans="1:11" ht="20.100000000000001" customHeight="1" x14ac:dyDescent="0.3">
      <c r="A271" s="52" t="s">
        <v>819</v>
      </c>
      <c r="B271" s="86" t="s">
        <v>862</v>
      </c>
      <c r="C271" s="53" t="s">
        <v>1386</v>
      </c>
      <c r="D271" s="54" t="s">
        <v>9</v>
      </c>
      <c r="E271" s="52" t="s">
        <v>1398</v>
      </c>
      <c r="F271" s="75">
        <v>0</v>
      </c>
      <c r="G271" s="76">
        <v>0</v>
      </c>
      <c r="H271" s="55">
        <v>1</v>
      </c>
      <c r="I271" s="52">
        <v>0</v>
      </c>
      <c r="K271" s="56">
        <f t="shared" si="9"/>
        <v>1</v>
      </c>
    </row>
    <row r="272" spans="1:11" ht="20.100000000000001" customHeight="1" x14ac:dyDescent="0.3">
      <c r="A272" s="52" t="s">
        <v>15</v>
      </c>
      <c r="B272" s="86" t="s">
        <v>1181</v>
      </c>
      <c r="C272" s="53" t="s">
        <v>9</v>
      </c>
      <c r="D272" s="54" t="s">
        <v>9</v>
      </c>
      <c r="E272" s="52" t="s">
        <v>1399</v>
      </c>
      <c r="F272" s="75">
        <v>0</v>
      </c>
      <c r="G272" s="76">
        <v>0</v>
      </c>
      <c r="H272" s="55">
        <v>1</v>
      </c>
      <c r="I272" s="52">
        <v>0</v>
      </c>
      <c r="K272" s="56" t="str">
        <f t="shared" si="9"/>
        <v>-</v>
      </c>
    </row>
    <row r="273" spans="1:11" ht="20.100000000000001" customHeight="1" x14ac:dyDescent="0.3">
      <c r="A273" s="52" t="s">
        <v>826</v>
      </c>
      <c r="B273" s="86" t="s">
        <v>25</v>
      </c>
      <c r="C273" s="53" t="s">
        <v>1357</v>
      </c>
      <c r="D273" s="54" t="s">
        <v>9</v>
      </c>
      <c r="E273" s="52" t="s">
        <v>1400</v>
      </c>
      <c r="F273" s="75">
        <v>0</v>
      </c>
      <c r="G273" s="76">
        <v>0</v>
      </c>
      <c r="H273" s="55">
        <v>1</v>
      </c>
      <c r="I273" s="52">
        <v>0</v>
      </c>
      <c r="K273" s="56">
        <f t="shared" si="9"/>
        <v>1</v>
      </c>
    </row>
    <row r="274" spans="1:11" ht="20.100000000000001" customHeight="1" x14ac:dyDescent="0.3">
      <c r="A274" s="52" t="s">
        <v>824</v>
      </c>
      <c r="B274" s="86" t="s">
        <v>10</v>
      </c>
      <c r="C274" s="53" t="s">
        <v>1282</v>
      </c>
      <c r="D274" s="54" t="s">
        <v>9</v>
      </c>
      <c r="E274" s="52" t="s">
        <v>1401</v>
      </c>
      <c r="F274" s="75">
        <v>0</v>
      </c>
      <c r="G274" s="76">
        <v>0</v>
      </c>
      <c r="H274" s="55">
        <v>1</v>
      </c>
      <c r="I274" s="52">
        <v>0</v>
      </c>
      <c r="K274" s="56">
        <f t="shared" si="9"/>
        <v>2</v>
      </c>
    </row>
    <row r="275" spans="1:11" ht="20.100000000000001" customHeight="1" x14ac:dyDescent="0.3">
      <c r="A275" s="52" t="s">
        <v>824</v>
      </c>
      <c r="B275" s="86" t="s">
        <v>609</v>
      </c>
      <c r="C275" s="53" t="s">
        <v>880</v>
      </c>
      <c r="D275" s="54" t="s">
        <v>9</v>
      </c>
      <c r="E275" s="52" t="s">
        <v>344</v>
      </c>
      <c r="F275" s="75">
        <v>19</v>
      </c>
      <c r="G275" s="76">
        <v>21</v>
      </c>
      <c r="H275" s="55">
        <v>1</v>
      </c>
      <c r="I275" s="52">
        <v>0</v>
      </c>
      <c r="K275" s="56" t="str">
        <f t="shared" si="9"/>
        <v>-</v>
      </c>
    </row>
    <row r="276" spans="1:11" ht="20.100000000000001" customHeight="1" x14ac:dyDescent="0.3">
      <c r="A276" s="52" t="s">
        <v>824</v>
      </c>
      <c r="B276" s="86" t="s">
        <v>11</v>
      </c>
      <c r="C276" s="53" t="s">
        <v>9</v>
      </c>
      <c r="D276" s="54" t="s">
        <v>9</v>
      </c>
      <c r="E276" s="52" t="s">
        <v>345</v>
      </c>
      <c r="F276" s="75">
        <v>0</v>
      </c>
      <c r="G276" s="76">
        <v>0</v>
      </c>
      <c r="H276" s="55">
        <v>1</v>
      </c>
      <c r="I276" s="52">
        <v>0</v>
      </c>
      <c r="K276" s="56" t="str">
        <f t="shared" si="9"/>
        <v>-</v>
      </c>
    </row>
    <row r="277" spans="1:11" ht="20.100000000000001" customHeight="1" x14ac:dyDescent="0.3">
      <c r="A277" s="52" t="s">
        <v>825</v>
      </c>
      <c r="B277" s="86" t="s">
        <v>25</v>
      </c>
      <c r="C277" s="53">
        <v>29</v>
      </c>
      <c r="D277" s="54">
        <v>2</v>
      </c>
      <c r="E277" s="52" t="s">
        <v>730</v>
      </c>
      <c r="F277" s="75">
        <v>0</v>
      </c>
      <c r="G277" s="76">
        <v>0</v>
      </c>
      <c r="H277" s="55">
        <v>1</v>
      </c>
      <c r="I277" s="52">
        <v>0</v>
      </c>
      <c r="K277" s="56">
        <f t="shared" si="9"/>
        <v>1</v>
      </c>
    </row>
    <row r="278" spans="1:11" ht="20.100000000000001" customHeight="1" x14ac:dyDescent="0.3">
      <c r="A278" s="52" t="s">
        <v>825</v>
      </c>
      <c r="B278" s="86" t="s">
        <v>25</v>
      </c>
      <c r="C278" s="53">
        <v>8</v>
      </c>
      <c r="D278" s="54">
        <v>1</v>
      </c>
      <c r="E278" s="52" t="s">
        <v>730</v>
      </c>
      <c r="F278" s="75">
        <v>0</v>
      </c>
      <c r="G278" s="76">
        <v>0</v>
      </c>
      <c r="H278" s="55">
        <v>1</v>
      </c>
      <c r="I278" s="52">
        <v>0</v>
      </c>
      <c r="K278" s="56" t="str">
        <f t="shared" si="9"/>
        <v>-</v>
      </c>
    </row>
    <row r="279" spans="1:11" ht="20.100000000000001" customHeight="1" x14ac:dyDescent="0.3">
      <c r="A279" s="52" t="s">
        <v>826</v>
      </c>
      <c r="B279" s="86" t="s">
        <v>25</v>
      </c>
      <c r="C279" s="53" t="s">
        <v>1633</v>
      </c>
      <c r="D279" s="54" t="s">
        <v>9</v>
      </c>
      <c r="E279" s="52" t="s">
        <v>730</v>
      </c>
      <c r="F279" s="75">
        <v>0</v>
      </c>
      <c r="G279" s="76">
        <v>0</v>
      </c>
      <c r="H279" s="55">
        <v>1</v>
      </c>
      <c r="I279" s="52">
        <v>0</v>
      </c>
      <c r="K279" s="56">
        <f t="shared" si="9"/>
        <v>1</v>
      </c>
    </row>
    <row r="280" spans="1:11" ht="20.100000000000001" customHeight="1" x14ac:dyDescent="0.3">
      <c r="A280" s="52" t="s">
        <v>15</v>
      </c>
      <c r="B280" s="86" t="s">
        <v>1163</v>
      </c>
      <c r="C280" s="53" t="s">
        <v>9</v>
      </c>
      <c r="D280" s="54" t="s">
        <v>9</v>
      </c>
      <c r="E280" s="52" t="s">
        <v>1402</v>
      </c>
      <c r="F280" s="75">
        <v>0.13</v>
      </c>
      <c r="G280" s="76">
        <v>0.15</v>
      </c>
      <c r="H280" s="55">
        <v>1</v>
      </c>
      <c r="I280" s="52">
        <v>0</v>
      </c>
      <c r="K280" s="56" t="str">
        <f t="shared" si="9"/>
        <v>-</v>
      </c>
    </row>
    <row r="281" spans="1:11" ht="20.100000000000001" customHeight="1" x14ac:dyDescent="0.3">
      <c r="A281" s="52" t="s">
        <v>826</v>
      </c>
      <c r="B281" s="86" t="s">
        <v>28</v>
      </c>
      <c r="C281" s="53" t="s">
        <v>1633</v>
      </c>
      <c r="D281" s="54" t="s">
        <v>9</v>
      </c>
      <c r="E281" s="52" t="s">
        <v>1403</v>
      </c>
      <c r="F281" s="75">
        <v>0</v>
      </c>
      <c r="G281" s="76">
        <v>0</v>
      </c>
      <c r="H281" s="55">
        <v>1</v>
      </c>
      <c r="I281" s="52">
        <v>0</v>
      </c>
      <c r="K281" s="56" t="str">
        <f t="shared" si="9"/>
        <v>-</v>
      </c>
    </row>
    <row r="282" spans="1:11" ht="20.100000000000001" customHeight="1" x14ac:dyDescent="0.3">
      <c r="A282" s="52" t="s">
        <v>825</v>
      </c>
      <c r="B282" s="86" t="s">
        <v>28</v>
      </c>
      <c r="C282" s="53">
        <v>29</v>
      </c>
      <c r="D282" s="54">
        <v>2</v>
      </c>
      <c r="E282" s="52" t="s">
        <v>346</v>
      </c>
      <c r="F282" s="75">
        <v>0</v>
      </c>
      <c r="G282" s="76">
        <v>0</v>
      </c>
      <c r="H282" s="55">
        <v>1</v>
      </c>
      <c r="I282" s="52">
        <v>0</v>
      </c>
      <c r="K282" s="56" t="str">
        <f t="shared" si="9"/>
        <v>-</v>
      </c>
    </row>
    <row r="283" spans="1:11" ht="20.100000000000001" customHeight="1" x14ac:dyDescent="0.3">
      <c r="A283" s="52" t="s">
        <v>825</v>
      </c>
      <c r="B283" s="86" t="s">
        <v>28</v>
      </c>
      <c r="C283" s="53">
        <v>8</v>
      </c>
      <c r="D283" s="54">
        <v>1</v>
      </c>
      <c r="E283" s="52" t="s">
        <v>346</v>
      </c>
      <c r="F283" s="75">
        <v>0</v>
      </c>
      <c r="G283" s="76">
        <v>0</v>
      </c>
      <c r="H283" s="55">
        <v>1</v>
      </c>
      <c r="I283" s="52">
        <v>0</v>
      </c>
      <c r="K283" s="56" t="str">
        <f t="shared" si="9"/>
        <v>-</v>
      </c>
    </row>
    <row r="284" spans="1:11" ht="20.100000000000001" customHeight="1" x14ac:dyDescent="0.3">
      <c r="A284" s="52" t="s">
        <v>826</v>
      </c>
      <c r="B284" s="86" t="s">
        <v>25</v>
      </c>
      <c r="C284" s="53" t="s">
        <v>1476</v>
      </c>
      <c r="D284" s="54" t="s">
        <v>9</v>
      </c>
      <c r="E284" s="52" t="s">
        <v>1227</v>
      </c>
      <c r="F284" s="75">
        <v>0</v>
      </c>
      <c r="G284" s="76">
        <v>0</v>
      </c>
      <c r="H284" s="55">
        <v>1</v>
      </c>
      <c r="I284" s="52">
        <v>0</v>
      </c>
      <c r="K284" s="56" t="str">
        <f t="shared" si="9"/>
        <v>-</v>
      </c>
    </row>
    <row r="285" spans="1:11" ht="20.100000000000001" customHeight="1" x14ac:dyDescent="0.3">
      <c r="A285" s="52" t="s">
        <v>825</v>
      </c>
      <c r="B285" s="86" t="s">
        <v>25</v>
      </c>
      <c r="C285" s="53" t="s">
        <v>654</v>
      </c>
      <c r="D285" s="54">
        <v>1</v>
      </c>
      <c r="E285" s="52" t="s">
        <v>1228</v>
      </c>
      <c r="F285" s="75">
        <v>0</v>
      </c>
      <c r="G285" s="76">
        <v>0</v>
      </c>
      <c r="H285" s="55">
        <v>1</v>
      </c>
      <c r="I285" s="52">
        <v>0</v>
      </c>
      <c r="K285" s="56" t="str">
        <f t="shared" si="9"/>
        <v>-</v>
      </c>
    </row>
    <row r="286" spans="1:11" ht="20.100000000000001" customHeight="1" x14ac:dyDescent="0.3">
      <c r="A286" s="52" t="s">
        <v>15</v>
      </c>
      <c r="B286" s="86" t="s">
        <v>1163</v>
      </c>
      <c r="C286" s="53" t="s">
        <v>9</v>
      </c>
      <c r="D286" s="54" t="s">
        <v>9</v>
      </c>
      <c r="E286" s="52" t="s">
        <v>1404</v>
      </c>
      <c r="F286" s="80">
        <v>1.3</v>
      </c>
      <c r="G286" s="81">
        <v>1.38</v>
      </c>
      <c r="H286" s="55">
        <v>1</v>
      </c>
      <c r="I286" s="52">
        <v>0</v>
      </c>
      <c r="K286" s="56" t="str">
        <f t="shared" si="9"/>
        <v>-</v>
      </c>
    </row>
    <row r="287" spans="1:11" ht="20.100000000000001" customHeight="1" x14ac:dyDescent="0.3">
      <c r="A287" s="52" t="s">
        <v>824</v>
      </c>
      <c r="B287" s="86" t="s">
        <v>14</v>
      </c>
      <c r="C287" s="53" t="s">
        <v>9</v>
      </c>
      <c r="D287" s="54" t="s">
        <v>9</v>
      </c>
      <c r="E287" s="52" t="s">
        <v>347</v>
      </c>
      <c r="F287" s="75">
        <v>0</v>
      </c>
      <c r="G287" s="76">
        <v>0</v>
      </c>
      <c r="H287" s="55">
        <v>1</v>
      </c>
      <c r="I287" s="52">
        <v>0</v>
      </c>
      <c r="K287" s="56" t="str">
        <f t="shared" si="9"/>
        <v>-</v>
      </c>
    </row>
    <row r="288" spans="1:11" ht="20.100000000000001" customHeight="1" x14ac:dyDescent="0.3">
      <c r="A288" s="52" t="s">
        <v>824</v>
      </c>
      <c r="B288" s="86" t="s">
        <v>609</v>
      </c>
      <c r="C288" s="53" t="s">
        <v>889</v>
      </c>
      <c r="D288" s="54" t="s">
        <v>9</v>
      </c>
      <c r="E288" s="52" t="s">
        <v>348</v>
      </c>
      <c r="F288" s="75">
        <v>99</v>
      </c>
      <c r="G288" s="76">
        <v>101</v>
      </c>
      <c r="H288" s="55">
        <v>1</v>
      </c>
      <c r="I288" s="52">
        <v>0</v>
      </c>
      <c r="K288" s="56" t="str">
        <f t="shared" si="9"/>
        <v>-</v>
      </c>
    </row>
    <row r="289" spans="1:11" ht="20.100000000000001" customHeight="1" x14ac:dyDescent="0.3">
      <c r="A289" s="52" t="s">
        <v>824</v>
      </c>
      <c r="B289" s="86" t="s">
        <v>11</v>
      </c>
      <c r="C289" s="53" t="s">
        <v>9</v>
      </c>
      <c r="D289" s="54" t="s">
        <v>9</v>
      </c>
      <c r="E289" s="52" t="s">
        <v>349</v>
      </c>
      <c r="F289" s="75">
        <v>0</v>
      </c>
      <c r="G289" s="76">
        <v>0</v>
      </c>
      <c r="H289" s="55">
        <v>1</v>
      </c>
      <c r="I289" s="52">
        <v>0</v>
      </c>
      <c r="K289" s="56">
        <f t="shared" si="9"/>
        <v>2</v>
      </c>
    </row>
    <row r="290" spans="1:11" ht="20.100000000000001" customHeight="1" x14ac:dyDescent="0.3">
      <c r="A290" s="52" t="s">
        <v>15</v>
      </c>
      <c r="B290" s="86" t="s">
        <v>1163</v>
      </c>
      <c r="C290" s="53" t="s">
        <v>9</v>
      </c>
      <c r="D290" s="54" t="s">
        <v>9</v>
      </c>
      <c r="E290" s="52" t="s">
        <v>1405</v>
      </c>
      <c r="F290" s="75">
        <v>0.16</v>
      </c>
      <c r="G290" s="76">
        <v>0.36</v>
      </c>
      <c r="H290" s="55">
        <v>1</v>
      </c>
      <c r="I290" s="52">
        <v>0</v>
      </c>
      <c r="K290" s="56">
        <f t="shared" si="9"/>
        <v>1</v>
      </c>
    </row>
    <row r="291" spans="1:11" ht="20.100000000000001" customHeight="1" x14ac:dyDescent="0.3">
      <c r="A291" s="52" t="s">
        <v>824</v>
      </c>
      <c r="B291" s="86" t="s">
        <v>14</v>
      </c>
      <c r="C291" s="53" t="s">
        <v>9</v>
      </c>
      <c r="D291" s="54" t="s">
        <v>9</v>
      </c>
      <c r="E291" s="52" t="s">
        <v>350</v>
      </c>
      <c r="F291" s="75">
        <v>0</v>
      </c>
      <c r="G291" s="76">
        <v>0</v>
      </c>
      <c r="H291" s="55">
        <v>1</v>
      </c>
      <c r="I291" s="52">
        <v>0</v>
      </c>
      <c r="K291" s="56" t="str">
        <f t="shared" si="9"/>
        <v>-</v>
      </c>
    </row>
    <row r="292" spans="1:11" ht="20.100000000000001" customHeight="1" x14ac:dyDescent="0.3">
      <c r="A292" s="52" t="s">
        <v>824</v>
      </c>
      <c r="B292" s="86" t="s">
        <v>609</v>
      </c>
      <c r="C292" s="53" t="s">
        <v>890</v>
      </c>
      <c r="D292" s="54" t="s">
        <v>9</v>
      </c>
      <c r="E292" s="52" t="s">
        <v>351</v>
      </c>
      <c r="F292" s="75">
        <v>499</v>
      </c>
      <c r="G292" s="76">
        <v>501</v>
      </c>
      <c r="H292" s="55">
        <v>1</v>
      </c>
      <c r="I292" s="52">
        <v>0</v>
      </c>
      <c r="K292" s="56" t="str">
        <f t="shared" si="9"/>
        <v>-</v>
      </c>
    </row>
    <row r="293" spans="1:11" ht="20.100000000000001" customHeight="1" x14ac:dyDescent="0.3">
      <c r="A293" s="52" t="s">
        <v>824</v>
      </c>
      <c r="B293" s="86" t="s">
        <v>11</v>
      </c>
      <c r="C293" s="53" t="s">
        <v>9</v>
      </c>
      <c r="D293" s="54" t="s">
        <v>9</v>
      </c>
      <c r="E293" s="52" t="s">
        <v>352</v>
      </c>
      <c r="F293" s="75">
        <v>0</v>
      </c>
      <c r="G293" s="76">
        <v>0</v>
      </c>
      <c r="H293" s="55">
        <v>1</v>
      </c>
      <c r="I293" s="52">
        <v>0</v>
      </c>
      <c r="K293" s="56" t="str">
        <f t="shared" ref="K293:K356" si="10">IF(ISNUMBER(SEARCH("MK_", A281)), IF(ISNUMBER(SEARCH("1", A281)), 1, IF(ISNUMBER(SEARCH("2", A281)), 2, IF(ISNUMBER(SEARCH("3", A281)), 3, IF(ISNUMBER(SEARCH("4", A281)), 4, IF(ISNUMBER(SEARCH("5", A281)), 5, "-"))))),D281)</f>
        <v>-</v>
      </c>
    </row>
    <row r="294" spans="1:11" ht="20.100000000000001" customHeight="1" x14ac:dyDescent="0.3">
      <c r="A294" s="52" t="s">
        <v>15</v>
      </c>
      <c r="B294" s="86" t="s">
        <v>1163</v>
      </c>
      <c r="C294" s="53" t="s">
        <v>9</v>
      </c>
      <c r="D294" s="54" t="s">
        <v>9</v>
      </c>
      <c r="E294" s="52" t="s">
        <v>1406</v>
      </c>
      <c r="F294" s="75">
        <v>0.03</v>
      </c>
      <c r="G294" s="76">
        <v>7.0000000000000007E-2</v>
      </c>
      <c r="H294" s="55">
        <v>1</v>
      </c>
      <c r="I294" s="52">
        <v>0</v>
      </c>
      <c r="K294" s="56">
        <f t="shared" si="10"/>
        <v>2</v>
      </c>
    </row>
    <row r="295" spans="1:11" ht="20.100000000000001" customHeight="1" x14ac:dyDescent="0.3">
      <c r="A295" s="52" t="s">
        <v>824</v>
      </c>
      <c r="B295" s="86" t="s">
        <v>14</v>
      </c>
      <c r="C295" s="53" t="s">
        <v>9</v>
      </c>
      <c r="D295" s="54" t="s">
        <v>9</v>
      </c>
      <c r="E295" s="52" t="s">
        <v>353</v>
      </c>
      <c r="F295" s="75">
        <v>0</v>
      </c>
      <c r="G295" s="76">
        <v>0</v>
      </c>
      <c r="H295" s="55">
        <v>1</v>
      </c>
      <c r="I295" s="52">
        <v>0</v>
      </c>
      <c r="K295" s="56">
        <f t="shared" si="10"/>
        <v>1</v>
      </c>
    </row>
    <row r="296" spans="1:11" ht="20.100000000000001" customHeight="1" x14ac:dyDescent="0.3">
      <c r="A296" s="52" t="s">
        <v>826</v>
      </c>
      <c r="B296" s="86" t="s">
        <v>28</v>
      </c>
      <c r="C296" s="53">
        <v>97</v>
      </c>
      <c r="D296" s="54" t="s">
        <v>9</v>
      </c>
      <c r="E296" s="52" t="s">
        <v>1407</v>
      </c>
      <c r="F296" s="75">
        <v>0</v>
      </c>
      <c r="G296" s="76">
        <v>0</v>
      </c>
      <c r="H296" s="55">
        <v>1</v>
      </c>
      <c r="I296" s="52">
        <v>0</v>
      </c>
      <c r="K296" s="56" t="str">
        <f t="shared" si="10"/>
        <v>-</v>
      </c>
    </row>
    <row r="297" spans="1:11" ht="20.100000000000001" customHeight="1" x14ac:dyDescent="0.3">
      <c r="A297" s="52" t="s">
        <v>825</v>
      </c>
      <c r="B297" s="86" t="s">
        <v>28</v>
      </c>
      <c r="C297" s="53" t="s">
        <v>654</v>
      </c>
      <c r="D297" s="54">
        <v>1</v>
      </c>
      <c r="E297" s="52" t="s">
        <v>1408</v>
      </c>
      <c r="F297" s="75">
        <v>0</v>
      </c>
      <c r="G297" s="76">
        <v>0</v>
      </c>
      <c r="H297" s="55">
        <v>1</v>
      </c>
      <c r="I297" s="52">
        <v>0</v>
      </c>
      <c r="K297" s="56">
        <f t="shared" si="10"/>
        <v>1</v>
      </c>
    </row>
    <row r="298" spans="1:11" ht="20.100000000000001" customHeight="1" x14ac:dyDescent="0.3">
      <c r="A298" s="52" t="s">
        <v>826</v>
      </c>
      <c r="B298" s="86" t="s">
        <v>25</v>
      </c>
      <c r="C298" s="53">
        <v>94</v>
      </c>
      <c r="D298" s="54" t="s">
        <v>9</v>
      </c>
      <c r="E298" s="52" t="s">
        <v>1409</v>
      </c>
      <c r="F298" s="75">
        <v>0</v>
      </c>
      <c r="G298" s="76">
        <v>0</v>
      </c>
      <c r="H298" s="55">
        <v>1</v>
      </c>
      <c r="I298" s="52">
        <v>0</v>
      </c>
      <c r="K298" s="56" t="str">
        <f t="shared" si="10"/>
        <v>-</v>
      </c>
    </row>
    <row r="299" spans="1:11" ht="20.100000000000001" customHeight="1" x14ac:dyDescent="0.3">
      <c r="A299" s="52" t="s">
        <v>824</v>
      </c>
      <c r="B299" s="86" t="s">
        <v>609</v>
      </c>
      <c r="C299" s="53" t="s">
        <v>880</v>
      </c>
      <c r="D299" s="54" t="s">
        <v>9</v>
      </c>
      <c r="E299" s="52" t="s">
        <v>1229</v>
      </c>
      <c r="F299" s="75">
        <v>19</v>
      </c>
      <c r="G299" s="76">
        <v>21</v>
      </c>
      <c r="H299" s="55">
        <v>1</v>
      </c>
      <c r="I299" s="52">
        <v>0</v>
      </c>
      <c r="K299" s="56" t="str">
        <f t="shared" si="10"/>
        <v>-</v>
      </c>
    </row>
    <row r="300" spans="1:11" ht="20.100000000000001" customHeight="1" x14ac:dyDescent="0.3">
      <c r="A300" s="52" t="s">
        <v>824</v>
      </c>
      <c r="B300" s="86" t="s">
        <v>11</v>
      </c>
      <c r="C300" s="53" t="s">
        <v>9</v>
      </c>
      <c r="D300" s="54" t="s">
        <v>9</v>
      </c>
      <c r="E300" s="52" t="s">
        <v>354</v>
      </c>
      <c r="F300" s="75">
        <v>0</v>
      </c>
      <c r="G300" s="76">
        <v>0</v>
      </c>
      <c r="H300" s="55">
        <v>1</v>
      </c>
      <c r="I300" s="52">
        <v>0</v>
      </c>
      <c r="K300" s="56" t="str">
        <f t="shared" si="10"/>
        <v>-</v>
      </c>
    </row>
    <row r="301" spans="1:11" ht="20.100000000000001" customHeight="1" x14ac:dyDescent="0.3">
      <c r="A301" s="52" t="s">
        <v>825</v>
      </c>
      <c r="B301" s="86" t="s">
        <v>25</v>
      </c>
      <c r="C301" s="53">
        <v>29</v>
      </c>
      <c r="D301" s="54">
        <v>2</v>
      </c>
      <c r="E301" s="52" t="s">
        <v>1230</v>
      </c>
      <c r="F301" s="75">
        <v>0</v>
      </c>
      <c r="G301" s="76">
        <v>0</v>
      </c>
      <c r="H301" s="55">
        <v>1</v>
      </c>
      <c r="I301" s="52">
        <v>0</v>
      </c>
      <c r="K301" s="56" t="str">
        <f t="shared" si="10"/>
        <v>-</v>
      </c>
    </row>
    <row r="302" spans="1:11" ht="20.100000000000001" customHeight="1" x14ac:dyDescent="0.3">
      <c r="A302" s="52" t="s">
        <v>825</v>
      </c>
      <c r="B302" s="86" t="s">
        <v>25</v>
      </c>
      <c r="C302" s="53">
        <v>8</v>
      </c>
      <c r="D302" s="54">
        <v>1</v>
      </c>
      <c r="E302" s="52" t="s">
        <v>1230</v>
      </c>
      <c r="F302" s="75">
        <v>0</v>
      </c>
      <c r="G302" s="76">
        <v>0</v>
      </c>
      <c r="H302" s="55">
        <v>1</v>
      </c>
      <c r="I302" s="52">
        <v>0</v>
      </c>
      <c r="K302" s="56" t="str">
        <f t="shared" si="10"/>
        <v>-</v>
      </c>
    </row>
    <row r="303" spans="1:11" ht="20.100000000000001" customHeight="1" x14ac:dyDescent="0.3">
      <c r="A303" s="52" t="s">
        <v>826</v>
      </c>
      <c r="B303" s="86" t="s">
        <v>25</v>
      </c>
      <c r="C303" s="53">
        <v>129</v>
      </c>
      <c r="D303" s="54" t="s">
        <v>9</v>
      </c>
      <c r="E303" s="52" t="s">
        <v>1230</v>
      </c>
      <c r="F303" s="75">
        <v>0</v>
      </c>
      <c r="G303" s="76">
        <v>0</v>
      </c>
      <c r="H303" s="55">
        <v>1</v>
      </c>
      <c r="I303" s="52">
        <v>0</v>
      </c>
      <c r="K303" s="56" t="str">
        <f t="shared" si="10"/>
        <v>-</v>
      </c>
    </row>
    <row r="304" spans="1:11" ht="20.100000000000001" customHeight="1" x14ac:dyDescent="0.3">
      <c r="A304" s="52" t="s">
        <v>15</v>
      </c>
      <c r="B304" s="86" t="s">
        <v>1163</v>
      </c>
      <c r="C304" s="53" t="s">
        <v>9</v>
      </c>
      <c r="D304" s="54" t="s">
        <v>9</v>
      </c>
      <c r="E304" s="52" t="s">
        <v>1410</v>
      </c>
      <c r="F304" s="75">
        <v>0.13</v>
      </c>
      <c r="G304" s="76">
        <v>0.15</v>
      </c>
      <c r="H304" s="55">
        <v>1</v>
      </c>
      <c r="I304" s="52">
        <v>0</v>
      </c>
      <c r="K304" s="56" t="str">
        <f t="shared" si="10"/>
        <v>-</v>
      </c>
    </row>
    <row r="305" spans="1:11" ht="20.100000000000001" customHeight="1" x14ac:dyDescent="0.3">
      <c r="A305" s="52" t="s">
        <v>826</v>
      </c>
      <c r="B305" s="86" t="s">
        <v>28</v>
      </c>
      <c r="C305" s="53">
        <v>129</v>
      </c>
      <c r="D305" s="54" t="s">
        <v>9</v>
      </c>
      <c r="E305" s="52" t="s">
        <v>355</v>
      </c>
      <c r="F305" s="75">
        <v>0</v>
      </c>
      <c r="G305" s="76">
        <v>0</v>
      </c>
      <c r="H305" s="55">
        <v>1</v>
      </c>
      <c r="I305" s="52">
        <v>0</v>
      </c>
      <c r="K305" s="56" t="str">
        <f t="shared" si="10"/>
        <v>-</v>
      </c>
    </row>
    <row r="306" spans="1:11" ht="20.100000000000001" customHeight="1" x14ac:dyDescent="0.3">
      <c r="A306" s="52" t="s">
        <v>825</v>
      </c>
      <c r="B306" s="86" t="s">
        <v>28</v>
      </c>
      <c r="C306" s="53">
        <v>29</v>
      </c>
      <c r="D306" s="54">
        <v>2</v>
      </c>
      <c r="E306" s="52" t="s">
        <v>355</v>
      </c>
      <c r="F306" s="75">
        <v>0</v>
      </c>
      <c r="G306" s="76">
        <v>0</v>
      </c>
      <c r="H306" s="55">
        <v>1</v>
      </c>
      <c r="I306" s="52">
        <v>0</v>
      </c>
      <c r="K306" s="56" t="str">
        <f t="shared" si="10"/>
        <v>-</v>
      </c>
    </row>
    <row r="307" spans="1:11" ht="20.100000000000001" customHeight="1" x14ac:dyDescent="0.3">
      <c r="A307" s="52" t="s">
        <v>825</v>
      </c>
      <c r="B307" s="86" t="s">
        <v>28</v>
      </c>
      <c r="C307" s="53">
        <v>8</v>
      </c>
      <c r="D307" s="54">
        <v>1</v>
      </c>
      <c r="E307" s="52" t="s">
        <v>355</v>
      </c>
      <c r="F307" s="75">
        <v>0</v>
      </c>
      <c r="G307" s="76">
        <v>0</v>
      </c>
      <c r="H307" s="55">
        <v>1</v>
      </c>
      <c r="I307" s="52">
        <v>0</v>
      </c>
      <c r="K307" s="56" t="str">
        <f t="shared" si="10"/>
        <v>-</v>
      </c>
    </row>
    <row r="308" spans="1:11" ht="20.100000000000001" customHeight="1" x14ac:dyDescent="0.3">
      <c r="A308" s="52" t="s">
        <v>825</v>
      </c>
      <c r="B308" s="86" t="s">
        <v>25</v>
      </c>
      <c r="C308" s="53" t="s">
        <v>654</v>
      </c>
      <c r="D308" s="54">
        <v>1</v>
      </c>
      <c r="E308" s="52" t="s">
        <v>356</v>
      </c>
      <c r="F308" s="75">
        <v>0</v>
      </c>
      <c r="G308" s="76">
        <v>0</v>
      </c>
      <c r="H308" s="55">
        <v>1</v>
      </c>
      <c r="I308" s="52">
        <v>0</v>
      </c>
      <c r="K308" s="56" t="str">
        <f t="shared" si="10"/>
        <v>-</v>
      </c>
    </row>
    <row r="309" spans="1:11" ht="20.100000000000001" customHeight="1" x14ac:dyDescent="0.3">
      <c r="A309" s="52" t="s">
        <v>826</v>
      </c>
      <c r="B309" s="86" t="s">
        <v>25</v>
      </c>
      <c r="C309" s="53">
        <v>97</v>
      </c>
      <c r="D309" s="54" t="s">
        <v>9</v>
      </c>
      <c r="E309" s="52" t="s">
        <v>1442</v>
      </c>
      <c r="F309" s="75">
        <v>0</v>
      </c>
      <c r="G309" s="76">
        <v>0</v>
      </c>
      <c r="H309" s="55">
        <v>1</v>
      </c>
      <c r="I309" s="52">
        <v>0</v>
      </c>
      <c r="K309" s="56">
        <f t="shared" si="10"/>
        <v>1</v>
      </c>
    </row>
    <row r="310" spans="1:11" ht="20.100000000000001" customHeight="1" x14ac:dyDescent="0.3">
      <c r="A310" s="52" t="s">
        <v>15</v>
      </c>
      <c r="B310" s="86" t="s">
        <v>1163</v>
      </c>
      <c r="C310" s="53" t="s">
        <v>9</v>
      </c>
      <c r="D310" s="54" t="s">
        <v>9</v>
      </c>
      <c r="E310" s="52" t="s">
        <v>1443</v>
      </c>
      <c r="F310" s="80">
        <v>1.21</v>
      </c>
      <c r="G310" s="81">
        <v>2.21</v>
      </c>
      <c r="H310" s="55">
        <v>1</v>
      </c>
      <c r="I310" s="52">
        <v>0</v>
      </c>
      <c r="K310" s="56" t="str">
        <f t="shared" si="10"/>
        <v>-</v>
      </c>
    </row>
    <row r="311" spans="1:11" ht="20.100000000000001" customHeight="1" x14ac:dyDescent="0.3">
      <c r="A311" s="52" t="s">
        <v>825</v>
      </c>
      <c r="B311" s="86" t="s">
        <v>28</v>
      </c>
      <c r="C311" s="53" t="s">
        <v>654</v>
      </c>
      <c r="D311" s="54">
        <v>1</v>
      </c>
      <c r="E311" s="52" t="s">
        <v>357</v>
      </c>
      <c r="F311" s="75">
        <v>0</v>
      </c>
      <c r="G311" s="76">
        <v>0</v>
      </c>
      <c r="H311" s="55">
        <v>1</v>
      </c>
      <c r="I311" s="52">
        <v>0</v>
      </c>
      <c r="K311" s="56" t="str">
        <f t="shared" si="10"/>
        <v>-</v>
      </c>
    </row>
    <row r="312" spans="1:11" ht="20.100000000000001" customHeight="1" x14ac:dyDescent="0.3">
      <c r="A312" s="52" t="s">
        <v>824</v>
      </c>
      <c r="B312" s="86" t="s">
        <v>14</v>
      </c>
      <c r="C312" s="53" t="s">
        <v>9</v>
      </c>
      <c r="D312" s="54" t="s">
        <v>9</v>
      </c>
      <c r="E312" s="52" t="s">
        <v>358</v>
      </c>
      <c r="F312" s="75">
        <v>0</v>
      </c>
      <c r="G312" s="76">
        <v>0</v>
      </c>
      <c r="H312" s="55">
        <v>1</v>
      </c>
      <c r="I312" s="52">
        <v>0</v>
      </c>
      <c r="K312" s="56" t="str">
        <f t="shared" si="10"/>
        <v>-</v>
      </c>
    </row>
    <row r="313" spans="1:11" ht="20.100000000000001" customHeight="1" x14ac:dyDescent="0.3">
      <c r="A313" s="52" t="s">
        <v>824</v>
      </c>
      <c r="B313" s="86" t="s">
        <v>609</v>
      </c>
      <c r="C313" s="53" t="s">
        <v>889</v>
      </c>
      <c r="D313" s="54" t="s">
        <v>9</v>
      </c>
      <c r="E313" s="52" t="s">
        <v>1231</v>
      </c>
      <c r="F313" s="75">
        <v>99</v>
      </c>
      <c r="G313" s="76">
        <v>101</v>
      </c>
      <c r="H313" s="55">
        <v>1</v>
      </c>
      <c r="I313" s="52">
        <v>0</v>
      </c>
      <c r="K313" s="56">
        <f t="shared" si="10"/>
        <v>2</v>
      </c>
    </row>
    <row r="314" spans="1:11" ht="20.100000000000001" customHeight="1" x14ac:dyDescent="0.3">
      <c r="A314" s="52" t="s">
        <v>824</v>
      </c>
      <c r="B314" s="86" t="s">
        <v>11</v>
      </c>
      <c r="C314" s="53" t="s">
        <v>9</v>
      </c>
      <c r="D314" s="54" t="s">
        <v>9</v>
      </c>
      <c r="E314" s="52" t="s">
        <v>359</v>
      </c>
      <c r="F314" s="75">
        <v>0</v>
      </c>
      <c r="G314" s="76">
        <v>0</v>
      </c>
      <c r="H314" s="55">
        <v>1</v>
      </c>
      <c r="I314" s="52">
        <v>0</v>
      </c>
      <c r="K314" s="56">
        <f t="shared" si="10"/>
        <v>1</v>
      </c>
    </row>
    <row r="315" spans="1:11" ht="20.100000000000001" customHeight="1" x14ac:dyDescent="0.3">
      <c r="A315" s="52" t="s">
        <v>825</v>
      </c>
      <c r="B315" s="86" t="s">
        <v>25</v>
      </c>
      <c r="C315" s="53" t="s">
        <v>654</v>
      </c>
      <c r="D315" s="54">
        <v>1</v>
      </c>
      <c r="E315" s="52" t="s">
        <v>360</v>
      </c>
      <c r="F315" s="75">
        <v>0</v>
      </c>
      <c r="G315" s="76">
        <v>0</v>
      </c>
      <c r="H315" s="55">
        <v>1</v>
      </c>
      <c r="I315" s="52">
        <v>0</v>
      </c>
      <c r="K315" s="56" t="str">
        <f t="shared" si="10"/>
        <v>-</v>
      </c>
    </row>
    <row r="316" spans="1:11" ht="20.100000000000001" customHeight="1" x14ac:dyDescent="0.3">
      <c r="A316" s="52" t="s">
        <v>15</v>
      </c>
      <c r="B316" s="86" t="s">
        <v>1163</v>
      </c>
      <c r="C316" s="53" t="s">
        <v>9</v>
      </c>
      <c r="D316" s="54" t="s">
        <v>9</v>
      </c>
      <c r="E316" s="52" t="s">
        <v>361</v>
      </c>
      <c r="F316" s="75">
        <v>0.33</v>
      </c>
      <c r="G316" s="76">
        <v>0.53</v>
      </c>
      <c r="H316" s="55">
        <v>1</v>
      </c>
      <c r="I316" s="52">
        <v>0</v>
      </c>
      <c r="K316" s="56" t="str">
        <f t="shared" si="10"/>
        <v>-</v>
      </c>
    </row>
    <row r="317" spans="1:11" ht="20.100000000000001" customHeight="1" x14ac:dyDescent="0.3">
      <c r="A317" s="52" t="s">
        <v>825</v>
      </c>
      <c r="B317" s="86" t="s">
        <v>28</v>
      </c>
      <c r="C317" s="53" t="s">
        <v>654</v>
      </c>
      <c r="D317" s="54">
        <v>1</v>
      </c>
      <c r="E317" s="52" t="s">
        <v>362</v>
      </c>
      <c r="F317" s="75">
        <v>0</v>
      </c>
      <c r="G317" s="76">
        <v>0</v>
      </c>
      <c r="H317" s="55">
        <v>1</v>
      </c>
      <c r="I317" s="52">
        <v>0</v>
      </c>
      <c r="K317" s="56" t="str">
        <f t="shared" si="10"/>
        <v>-</v>
      </c>
    </row>
    <row r="318" spans="1:11" ht="20.100000000000001" customHeight="1" x14ac:dyDescent="0.3">
      <c r="A318" s="52" t="s">
        <v>824</v>
      </c>
      <c r="B318" s="86" t="s">
        <v>14</v>
      </c>
      <c r="C318" s="53" t="s">
        <v>9</v>
      </c>
      <c r="D318" s="54" t="s">
        <v>9</v>
      </c>
      <c r="E318" s="52" t="s">
        <v>363</v>
      </c>
      <c r="F318" s="75">
        <v>0</v>
      </c>
      <c r="G318" s="76">
        <v>0</v>
      </c>
      <c r="H318" s="55">
        <v>1</v>
      </c>
      <c r="I318" s="52">
        <v>0</v>
      </c>
      <c r="K318" s="56">
        <f t="shared" si="10"/>
        <v>2</v>
      </c>
    </row>
    <row r="319" spans="1:11" ht="20.100000000000001" customHeight="1" x14ac:dyDescent="0.3">
      <c r="A319" s="52" t="s">
        <v>824</v>
      </c>
      <c r="B319" s="86" t="s">
        <v>609</v>
      </c>
      <c r="C319" s="53" t="s">
        <v>890</v>
      </c>
      <c r="D319" s="54" t="s">
        <v>9</v>
      </c>
      <c r="E319" s="52" t="s">
        <v>1232</v>
      </c>
      <c r="F319" s="75">
        <v>499</v>
      </c>
      <c r="G319" s="76">
        <v>501</v>
      </c>
      <c r="H319" s="55">
        <v>1</v>
      </c>
      <c r="I319" s="52">
        <v>0</v>
      </c>
      <c r="K319" s="56">
        <f t="shared" si="10"/>
        <v>1</v>
      </c>
    </row>
    <row r="320" spans="1:11" ht="20.100000000000001" customHeight="1" x14ac:dyDescent="0.3">
      <c r="A320" s="52" t="s">
        <v>824</v>
      </c>
      <c r="B320" s="86" t="s">
        <v>11</v>
      </c>
      <c r="C320" s="53" t="s">
        <v>9</v>
      </c>
      <c r="D320" s="54" t="s">
        <v>9</v>
      </c>
      <c r="E320" s="52" t="s">
        <v>364</v>
      </c>
      <c r="F320" s="75">
        <v>0</v>
      </c>
      <c r="G320" s="76">
        <v>0</v>
      </c>
      <c r="H320" s="55">
        <v>1</v>
      </c>
      <c r="I320" s="52">
        <v>0</v>
      </c>
      <c r="K320" s="56">
        <f t="shared" si="10"/>
        <v>1</v>
      </c>
    </row>
    <row r="321" spans="1:11" ht="20.100000000000001" customHeight="1" x14ac:dyDescent="0.3">
      <c r="A321" s="52" t="s">
        <v>825</v>
      </c>
      <c r="B321" s="86" t="s">
        <v>25</v>
      </c>
      <c r="C321" s="53" t="s">
        <v>654</v>
      </c>
      <c r="D321" s="54">
        <v>1</v>
      </c>
      <c r="E321" s="52" t="s">
        <v>365</v>
      </c>
      <c r="F321" s="75">
        <v>0</v>
      </c>
      <c r="G321" s="76">
        <v>0</v>
      </c>
      <c r="H321" s="55">
        <v>1</v>
      </c>
      <c r="I321" s="52">
        <v>0</v>
      </c>
      <c r="K321" s="56" t="str">
        <f t="shared" si="10"/>
        <v>-</v>
      </c>
    </row>
    <row r="322" spans="1:11" ht="20.100000000000001" customHeight="1" x14ac:dyDescent="0.3">
      <c r="A322" s="52" t="s">
        <v>15</v>
      </c>
      <c r="B322" s="86" t="s">
        <v>1163</v>
      </c>
      <c r="C322" s="53" t="s">
        <v>9</v>
      </c>
      <c r="D322" s="54" t="s">
        <v>9</v>
      </c>
      <c r="E322" s="52" t="s">
        <v>366</v>
      </c>
      <c r="F322" s="75">
        <v>0.02</v>
      </c>
      <c r="G322" s="76">
        <v>0.12</v>
      </c>
      <c r="H322" s="55">
        <v>1</v>
      </c>
      <c r="I322" s="52">
        <v>0</v>
      </c>
      <c r="K322" s="56" t="str">
        <f t="shared" si="10"/>
        <v>-</v>
      </c>
    </row>
    <row r="323" spans="1:11" ht="20.100000000000001" customHeight="1" x14ac:dyDescent="0.3">
      <c r="A323" s="52" t="s">
        <v>825</v>
      </c>
      <c r="B323" s="86" t="s">
        <v>28</v>
      </c>
      <c r="C323" s="53" t="s">
        <v>654</v>
      </c>
      <c r="D323" s="54">
        <v>1</v>
      </c>
      <c r="E323" s="52" t="s">
        <v>367</v>
      </c>
      <c r="F323" s="75">
        <v>0</v>
      </c>
      <c r="G323" s="76">
        <v>0</v>
      </c>
      <c r="H323" s="55">
        <v>1</v>
      </c>
      <c r="I323" s="52">
        <v>0</v>
      </c>
      <c r="K323" s="56">
        <f t="shared" si="10"/>
        <v>1</v>
      </c>
    </row>
    <row r="324" spans="1:11" ht="20.100000000000001" customHeight="1" x14ac:dyDescent="0.3">
      <c r="A324" s="52" t="s">
        <v>824</v>
      </c>
      <c r="B324" s="86" t="s">
        <v>14</v>
      </c>
      <c r="C324" s="53" t="s">
        <v>9</v>
      </c>
      <c r="D324" s="54" t="s">
        <v>9</v>
      </c>
      <c r="E324" s="52" t="s">
        <v>368</v>
      </c>
      <c r="F324" s="75">
        <v>0</v>
      </c>
      <c r="G324" s="76">
        <v>0</v>
      </c>
      <c r="H324" s="55">
        <v>1</v>
      </c>
      <c r="I324" s="52">
        <v>0</v>
      </c>
      <c r="K324" s="56" t="str">
        <f t="shared" si="10"/>
        <v>-</v>
      </c>
    </row>
    <row r="325" spans="1:11" ht="20.100000000000001" customHeight="1" x14ac:dyDescent="0.3">
      <c r="A325" s="52" t="s">
        <v>826</v>
      </c>
      <c r="B325" s="86" t="s">
        <v>28</v>
      </c>
      <c r="C325" s="53">
        <v>97</v>
      </c>
      <c r="D325" s="54" t="s">
        <v>9</v>
      </c>
      <c r="E325" s="52" t="s">
        <v>1411</v>
      </c>
      <c r="F325" s="75">
        <v>0</v>
      </c>
      <c r="G325" s="76">
        <v>0</v>
      </c>
      <c r="H325" s="55">
        <v>1</v>
      </c>
      <c r="I325" s="52">
        <v>0</v>
      </c>
      <c r="K325" s="56" t="str">
        <f t="shared" si="10"/>
        <v>-</v>
      </c>
    </row>
    <row r="326" spans="1:11" ht="20.100000000000001" customHeight="1" x14ac:dyDescent="0.3">
      <c r="A326" s="52" t="s">
        <v>824</v>
      </c>
      <c r="B326" s="86" t="s">
        <v>609</v>
      </c>
      <c r="C326" s="53" t="s">
        <v>880</v>
      </c>
      <c r="D326" s="54" t="s">
        <v>9</v>
      </c>
      <c r="E326" s="52" t="s">
        <v>1412</v>
      </c>
      <c r="F326" s="75">
        <v>19</v>
      </c>
      <c r="G326" s="76">
        <v>21</v>
      </c>
      <c r="H326" s="55">
        <v>1</v>
      </c>
      <c r="I326" s="52">
        <v>0</v>
      </c>
      <c r="K326" s="56" t="str">
        <f t="shared" si="10"/>
        <v>-</v>
      </c>
    </row>
    <row r="327" spans="1:11" ht="20.100000000000001" customHeight="1" x14ac:dyDescent="0.3">
      <c r="A327" s="52" t="s">
        <v>824</v>
      </c>
      <c r="B327" s="86" t="s">
        <v>11</v>
      </c>
      <c r="C327" s="53" t="s">
        <v>9</v>
      </c>
      <c r="D327" s="54" t="s">
        <v>9</v>
      </c>
      <c r="E327" s="52" t="s">
        <v>1413</v>
      </c>
      <c r="F327" s="75">
        <v>0</v>
      </c>
      <c r="G327" s="76">
        <v>0</v>
      </c>
      <c r="H327" s="55">
        <v>1</v>
      </c>
      <c r="I327" s="52">
        <v>0</v>
      </c>
      <c r="K327" s="56">
        <f t="shared" si="10"/>
        <v>1</v>
      </c>
    </row>
    <row r="328" spans="1:11" ht="20.100000000000001" customHeight="1" x14ac:dyDescent="0.3">
      <c r="A328" s="52" t="s">
        <v>15</v>
      </c>
      <c r="B328" s="86" t="s">
        <v>1181</v>
      </c>
      <c r="C328" s="53" t="s">
        <v>9</v>
      </c>
      <c r="D328" s="54" t="s">
        <v>9</v>
      </c>
      <c r="E328" s="57" t="s">
        <v>1414</v>
      </c>
      <c r="F328" s="75">
        <v>0</v>
      </c>
      <c r="G328" s="76">
        <v>0</v>
      </c>
      <c r="H328" s="55">
        <v>1</v>
      </c>
      <c r="I328" s="52">
        <v>0</v>
      </c>
      <c r="K328" s="56" t="str">
        <f t="shared" si="10"/>
        <v>-</v>
      </c>
    </row>
    <row r="329" spans="1:11" ht="20.100000000000001" customHeight="1" x14ac:dyDescent="0.3">
      <c r="A329" s="52" t="s">
        <v>825</v>
      </c>
      <c r="B329" s="86" t="s">
        <v>25</v>
      </c>
      <c r="C329" s="53">
        <v>29</v>
      </c>
      <c r="D329" s="54">
        <v>2</v>
      </c>
      <c r="E329" s="52" t="s">
        <v>1415</v>
      </c>
      <c r="F329" s="75">
        <v>0</v>
      </c>
      <c r="G329" s="76">
        <v>0</v>
      </c>
      <c r="H329" s="55">
        <v>1</v>
      </c>
      <c r="I329" s="52">
        <v>0</v>
      </c>
      <c r="K329" s="56">
        <f t="shared" si="10"/>
        <v>1</v>
      </c>
    </row>
    <row r="330" spans="1:11" ht="20.100000000000001" customHeight="1" x14ac:dyDescent="0.3">
      <c r="A330" s="52" t="s">
        <v>825</v>
      </c>
      <c r="B330" s="86" t="s">
        <v>25</v>
      </c>
      <c r="C330" s="53">
        <v>8</v>
      </c>
      <c r="D330" s="54">
        <v>1</v>
      </c>
      <c r="E330" s="52" t="s">
        <v>1415</v>
      </c>
      <c r="F330" s="75">
        <v>0</v>
      </c>
      <c r="G330" s="76">
        <v>0</v>
      </c>
      <c r="H330" s="55">
        <v>1</v>
      </c>
      <c r="I330" s="52">
        <v>0</v>
      </c>
      <c r="K330" s="56" t="str">
        <f t="shared" si="10"/>
        <v>-</v>
      </c>
    </row>
    <row r="331" spans="1:11" ht="20.100000000000001" customHeight="1" x14ac:dyDescent="0.3">
      <c r="A331" s="52" t="s">
        <v>826</v>
      </c>
      <c r="B331" s="86" t="s">
        <v>25</v>
      </c>
      <c r="C331" s="53">
        <v>129</v>
      </c>
      <c r="D331" s="54" t="s">
        <v>9</v>
      </c>
      <c r="E331" s="52" t="s">
        <v>1415</v>
      </c>
      <c r="F331" s="75">
        <v>0</v>
      </c>
      <c r="G331" s="76">
        <v>0</v>
      </c>
      <c r="H331" s="55">
        <v>1</v>
      </c>
      <c r="I331" s="52">
        <v>0</v>
      </c>
      <c r="K331" s="56" t="str">
        <f t="shared" si="10"/>
        <v>-</v>
      </c>
    </row>
    <row r="332" spans="1:11" ht="20.100000000000001" customHeight="1" x14ac:dyDescent="0.3">
      <c r="A332" s="52" t="s">
        <v>15</v>
      </c>
      <c r="B332" s="86" t="s">
        <v>1163</v>
      </c>
      <c r="C332" s="53" t="s">
        <v>9</v>
      </c>
      <c r="D332" s="54" t="s">
        <v>9</v>
      </c>
      <c r="E332" s="52" t="s">
        <v>1416</v>
      </c>
      <c r="F332" s="75">
        <v>0.13</v>
      </c>
      <c r="G332" s="76">
        <v>0.15</v>
      </c>
      <c r="H332" s="55">
        <v>1</v>
      </c>
      <c r="I332" s="52">
        <v>0</v>
      </c>
      <c r="K332" s="56" t="str">
        <f t="shared" si="10"/>
        <v>-</v>
      </c>
    </row>
    <row r="333" spans="1:11" ht="20.100000000000001" customHeight="1" x14ac:dyDescent="0.3">
      <c r="A333" s="52" t="s">
        <v>826</v>
      </c>
      <c r="B333" s="86" t="s">
        <v>28</v>
      </c>
      <c r="C333" s="53">
        <v>129</v>
      </c>
      <c r="D333" s="54" t="s">
        <v>9</v>
      </c>
      <c r="E333" s="52" t="s">
        <v>1417</v>
      </c>
      <c r="F333" s="75">
        <v>0</v>
      </c>
      <c r="G333" s="76">
        <v>0</v>
      </c>
      <c r="H333" s="55">
        <v>1</v>
      </c>
      <c r="I333" s="52">
        <v>0</v>
      </c>
      <c r="K333" s="56">
        <f t="shared" si="10"/>
        <v>1</v>
      </c>
    </row>
    <row r="334" spans="1:11" ht="20.100000000000001" customHeight="1" x14ac:dyDescent="0.3">
      <c r="A334" s="52" t="s">
        <v>825</v>
      </c>
      <c r="B334" s="86" t="s">
        <v>28</v>
      </c>
      <c r="C334" s="53">
        <v>8</v>
      </c>
      <c r="D334" s="54">
        <v>1</v>
      </c>
      <c r="E334" s="52" t="s">
        <v>1417</v>
      </c>
      <c r="F334" s="75">
        <v>0</v>
      </c>
      <c r="G334" s="76">
        <v>0</v>
      </c>
      <c r="H334" s="55">
        <v>1</v>
      </c>
      <c r="I334" s="52">
        <v>0</v>
      </c>
      <c r="K334" s="56" t="str">
        <f t="shared" si="10"/>
        <v>-</v>
      </c>
    </row>
    <row r="335" spans="1:11" ht="20.100000000000001" customHeight="1" x14ac:dyDescent="0.3">
      <c r="A335" s="52" t="s">
        <v>825</v>
      </c>
      <c r="B335" s="86" t="s">
        <v>28</v>
      </c>
      <c r="C335" s="53">
        <v>29</v>
      </c>
      <c r="D335" s="54">
        <v>2</v>
      </c>
      <c r="E335" s="52" t="s">
        <v>1417</v>
      </c>
      <c r="F335" s="75">
        <v>0</v>
      </c>
      <c r="G335" s="76">
        <v>0</v>
      </c>
      <c r="H335" s="55">
        <v>1</v>
      </c>
      <c r="I335" s="52">
        <v>0</v>
      </c>
      <c r="K335" s="56">
        <f t="shared" si="10"/>
        <v>1</v>
      </c>
    </row>
    <row r="336" spans="1:11" ht="20.100000000000001" customHeight="1" x14ac:dyDescent="0.3">
      <c r="A336" s="52" t="s">
        <v>826</v>
      </c>
      <c r="B336" s="86" t="s">
        <v>25</v>
      </c>
      <c r="C336" s="53">
        <v>97</v>
      </c>
      <c r="D336" s="54" t="s">
        <v>9</v>
      </c>
      <c r="E336" s="52" t="s">
        <v>1418</v>
      </c>
      <c r="F336" s="75">
        <v>0</v>
      </c>
      <c r="G336" s="76">
        <v>0</v>
      </c>
      <c r="H336" s="55">
        <v>1</v>
      </c>
      <c r="I336" s="52">
        <v>0</v>
      </c>
      <c r="K336" s="56" t="str">
        <f t="shared" si="10"/>
        <v>-</v>
      </c>
    </row>
    <row r="337" spans="1:11" ht="20.100000000000001" customHeight="1" x14ac:dyDescent="0.3">
      <c r="A337" s="52" t="s">
        <v>825</v>
      </c>
      <c r="B337" s="86" t="s">
        <v>25</v>
      </c>
      <c r="C337" s="53" t="s">
        <v>654</v>
      </c>
      <c r="D337" s="54">
        <v>1</v>
      </c>
      <c r="E337" s="52" t="s">
        <v>1419</v>
      </c>
      <c r="F337" s="75">
        <v>0</v>
      </c>
      <c r="G337" s="76">
        <v>0</v>
      </c>
      <c r="H337" s="55">
        <v>1</v>
      </c>
      <c r="I337" s="52">
        <v>0</v>
      </c>
      <c r="K337" s="56" t="str">
        <f t="shared" si="10"/>
        <v>-</v>
      </c>
    </row>
    <row r="338" spans="1:11" ht="20.100000000000001" customHeight="1" x14ac:dyDescent="0.3">
      <c r="A338" s="52" t="s">
        <v>15</v>
      </c>
      <c r="B338" s="86" t="s">
        <v>1195</v>
      </c>
      <c r="C338" s="53">
        <v>1</v>
      </c>
      <c r="D338" s="54" t="s">
        <v>9</v>
      </c>
      <c r="E338" s="52" t="s">
        <v>1420</v>
      </c>
      <c r="F338" s="75">
        <v>-100</v>
      </c>
      <c r="G338" s="76">
        <v>100</v>
      </c>
      <c r="H338" s="55">
        <v>1</v>
      </c>
      <c r="I338" s="52">
        <v>0</v>
      </c>
      <c r="K338" s="56" t="str">
        <f t="shared" si="10"/>
        <v>-</v>
      </c>
    </row>
    <row r="339" spans="1:11" ht="20.100000000000001" customHeight="1" x14ac:dyDescent="0.3">
      <c r="A339" s="52" t="s">
        <v>825</v>
      </c>
      <c r="B339" s="86" t="s">
        <v>28</v>
      </c>
      <c r="C339" s="53" t="s">
        <v>654</v>
      </c>
      <c r="D339" s="54">
        <v>1</v>
      </c>
      <c r="E339" s="52" t="s">
        <v>1421</v>
      </c>
      <c r="F339" s="75">
        <v>0</v>
      </c>
      <c r="G339" s="76">
        <v>0</v>
      </c>
      <c r="H339" s="55">
        <v>1</v>
      </c>
      <c r="I339" s="52">
        <v>0</v>
      </c>
      <c r="K339" s="56" t="str">
        <f t="shared" si="10"/>
        <v>-</v>
      </c>
    </row>
    <row r="340" spans="1:11" ht="20.100000000000001" customHeight="1" x14ac:dyDescent="0.3">
      <c r="A340" s="52" t="s">
        <v>825</v>
      </c>
      <c r="B340" s="86" t="s">
        <v>25</v>
      </c>
      <c r="C340" s="53" t="s">
        <v>1617</v>
      </c>
      <c r="D340" s="54">
        <v>1</v>
      </c>
      <c r="E340" s="52" t="s">
        <v>1419</v>
      </c>
      <c r="F340" s="75">
        <v>0</v>
      </c>
      <c r="G340" s="76">
        <v>0</v>
      </c>
      <c r="H340" s="55">
        <v>1</v>
      </c>
      <c r="I340" s="52">
        <v>0</v>
      </c>
      <c r="J340" s="52" t="s">
        <v>826</v>
      </c>
      <c r="K340" s="56" t="str">
        <f t="shared" si="10"/>
        <v>-</v>
      </c>
    </row>
    <row r="341" spans="1:11" ht="20.100000000000001" customHeight="1" x14ac:dyDescent="0.3">
      <c r="A341" s="52" t="s">
        <v>15</v>
      </c>
      <c r="B341" s="86" t="s">
        <v>1195</v>
      </c>
      <c r="C341" s="53">
        <v>2</v>
      </c>
      <c r="D341" s="54" t="s">
        <v>9</v>
      </c>
      <c r="E341" s="52" t="s">
        <v>1422</v>
      </c>
      <c r="F341" s="75">
        <v>-100</v>
      </c>
      <c r="G341" s="76">
        <v>100</v>
      </c>
      <c r="H341" s="55">
        <v>1</v>
      </c>
      <c r="I341" s="52">
        <v>0</v>
      </c>
      <c r="K341" s="56">
        <f t="shared" si="10"/>
        <v>2</v>
      </c>
    </row>
    <row r="342" spans="1:11" ht="20.100000000000001" customHeight="1" x14ac:dyDescent="0.3">
      <c r="A342" s="52" t="s">
        <v>825</v>
      </c>
      <c r="B342" s="86" t="s">
        <v>28</v>
      </c>
      <c r="C342" s="53" t="s">
        <v>1617</v>
      </c>
      <c r="D342" s="54">
        <v>1</v>
      </c>
      <c r="E342" s="52" t="s">
        <v>1421</v>
      </c>
      <c r="F342" s="75">
        <v>0</v>
      </c>
      <c r="G342" s="76">
        <v>0</v>
      </c>
      <c r="H342" s="55">
        <v>1</v>
      </c>
      <c r="I342" s="52">
        <v>0</v>
      </c>
      <c r="K342" s="56">
        <f t="shared" si="10"/>
        <v>1</v>
      </c>
    </row>
    <row r="343" spans="1:11" ht="20.100000000000001" customHeight="1" x14ac:dyDescent="0.3">
      <c r="A343" s="52" t="s">
        <v>12</v>
      </c>
      <c r="B343" s="86" t="s">
        <v>653</v>
      </c>
      <c r="C343" s="53" t="s">
        <v>657</v>
      </c>
      <c r="D343" s="54" t="s">
        <v>9</v>
      </c>
      <c r="E343" s="52" t="s">
        <v>1423</v>
      </c>
      <c r="F343" s="75">
        <v>0.8</v>
      </c>
      <c r="G343" s="76">
        <v>1.2</v>
      </c>
      <c r="H343" s="55">
        <v>1</v>
      </c>
      <c r="I343" s="52">
        <v>0</v>
      </c>
      <c r="K343" s="56" t="str">
        <f t="shared" si="10"/>
        <v>-</v>
      </c>
    </row>
    <row r="344" spans="1:11" ht="20.100000000000001" customHeight="1" x14ac:dyDescent="0.3">
      <c r="A344" s="52" t="s">
        <v>824</v>
      </c>
      <c r="B344" s="86" t="s">
        <v>14</v>
      </c>
      <c r="C344" s="53" t="s">
        <v>9</v>
      </c>
      <c r="D344" s="54" t="s">
        <v>9</v>
      </c>
      <c r="E344" s="52" t="s">
        <v>1424</v>
      </c>
      <c r="F344" s="75">
        <v>0</v>
      </c>
      <c r="G344" s="76">
        <v>0</v>
      </c>
      <c r="H344" s="55">
        <v>1</v>
      </c>
      <c r="I344" s="52">
        <v>0</v>
      </c>
      <c r="K344" s="56" t="str">
        <f t="shared" si="10"/>
        <v>-</v>
      </c>
    </row>
    <row r="345" spans="1:11" ht="20.100000000000001" customHeight="1" x14ac:dyDescent="0.3">
      <c r="A345" s="52" t="s">
        <v>824</v>
      </c>
      <c r="B345" s="86" t="s">
        <v>609</v>
      </c>
      <c r="C345" s="53" t="s">
        <v>889</v>
      </c>
      <c r="D345" s="54" t="s">
        <v>9</v>
      </c>
      <c r="E345" s="52" t="s">
        <v>1425</v>
      </c>
      <c r="F345" s="75">
        <v>99</v>
      </c>
      <c r="G345" s="76">
        <v>101</v>
      </c>
      <c r="H345" s="55">
        <v>1</v>
      </c>
      <c r="I345" s="52">
        <v>0</v>
      </c>
      <c r="K345" s="56" t="str">
        <f t="shared" si="10"/>
        <v>-</v>
      </c>
    </row>
    <row r="346" spans="1:11" ht="20.100000000000001" customHeight="1" x14ac:dyDescent="0.3">
      <c r="A346" s="52" t="s">
        <v>824</v>
      </c>
      <c r="B346" s="86" t="s">
        <v>11</v>
      </c>
      <c r="C346" s="53" t="s">
        <v>9</v>
      </c>
      <c r="D346" s="54" t="s">
        <v>9</v>
      </c>
      <c r="E346" s="52" t="s">
        <v>1426</v>
      </c>
      <c r="F346" s="75">
        <v>0</v>
      </c>
      <c r="G346" s="76">
        <v>0</v>
      </c>
      <c r="H346" s="55">
        <v>1</v>
      </c>
      <c r="I346" s="52">
        <v>0</v>
      </c>
      <c r="K346" s="56">
        <f t="shared" si="10"/>
        <v>1</v>
      </c>
    </row>
    <row r="347" spans="1:11" ht="20.100000000000001" customHeight="1" x14ac:dyDescent="0.3">
      <c r="A347" s="52" t="s">
        <v>825</v>
      </c>
      <c r="B347" s="86" t="s">
        <v>25</v>
      </c>
      <c r="C347" s="53" t="s">
        <v>654</v>
      </c>
      <c r="D347" s="54">
        <v>1</v>
      </c>
      <c r="E347" s="52" t="s">
        <v>1427</v>
      </c>
      <c r="F347" s="75">
        <v>0</v>
      </c>
      <c r="G347" s="76">
        <v>0</v>
      </c>
      <c r="H347" s="55">
        <v>1</v>
      </c>
      <c r="I347" s="52">
        <v>0</v>
      </c>
      <c r="K347" s="56">
        <f t="shared" si="10"/>
        <v>2</v>
      </c>
    </row>
    <row r="348" spans="1:11" ht="20.100000000000001" customHeight="1" x14ac:dyDescent="0.3">
      <c r="A348" s="52" t="s">
        <v>15</v>
      </c>
      <c r="B348" s="86" t="s">
        <v>1195</v>
      </c>
      <c r="C348" s="53">
        <v>1</v>
      </c>
      <c r="D348" s="54" t="s">
        <v>9</v>
      </c>
      <c r="E348" s="52" t="s">
        <v>1428</v>
      </c>
      <c r="F348" s="75">
        <v>-100</v>
      </c>
      <c r="G348" s="76">
        <v>100</v>
      </c>
      <c r="H348" s="55">
        <v>1</v>
      </c>
      <c r="I348" s="52">
        <v>0</v>
      </c>
      <c r="K348" s="56" t="str">
        <f t="shared" si="10"/>
        <v>-</v>
      </c>
    </row>
    <row r="349" spans="1:11" ht="20.100000000000001" customHeight="1" x14ac:dyDescent="0.3">
      <c r="A349" s="52" t="s">
        <v>825</v>
      </c>
      <c r="B349" s="86" t="s">
        <v>28</v>
      </c>
      <c r="C349" s="53" t="s">
        <v>654</v>
      </c>
      <c r="D349" s="54">
        <v>1</v>
      </c>
      <c r="E349" s="52" t="s">
        <v>1429</v>
      </c>
      <c r="F349" s="75">
        <v>0</v>
      </c>
      <c r="G349" s="76">
        <v>0</v>
      </c>
      <c r="H349" s="55">
        <v>1</v>
      </c>
      <c r="I349" s="52">
        <v>0</v>
      </c>
      <c r="K349" s="56">
        <f t="shared" si="10"/>
        <v>1</v>
      </c>
    </row>
    <row r="350" spans="1:11" ht="20.100000000000001" customHeight="1" x14ac:dyDescent="0.3">
      <c r="A350" s="52" t="s">
        <v>825</v>
      </c>
      <c r="B350" s="86" t="s">
        <v>25</v>
      </c>
      <c r="C350" s="53" t="s">
        <v>1617</v>
      </c>
      <c r="D350" s="54">
        <v>1</v>
      </c>
      <c r="E350" s="52" t="s">
        <v>1427</v>
      </c>
      <c r="F350" s="75">
        <v>0</v>
      </c>
      <c r="G350" s="76">
        <v>0</v>
      </c>
      <c r="H350" s="55">
        <v>1</v>
      </c>
      <c r="I350" s="52">
        <v>0</v>
      </c>
      <c r="K350" s="56" t="str">
        <f t="shared" si="10"/>
        <v>-</v>
      </c>
    </row>
    <row r="351" spans="1:11" ht="20.100000000000001" customHeight="1" x14ac:dyDescent="0.3">
      <c r="A351" s="52" t="s">
        <v>15</v>
      </c>
      <c r="B351" s="86" t="s">
        <v>1195</v>
      </c>
      <c r="C351" s="53">
        <v>2</v>
      </c>
      <c r="D351" s="54" t="s">
        <v>9</v>
      </c>
      <c r="E351" s="52" t="s">
        <v>1430</v>
      </c>
      <c r="F351" s="75">
        <v>-100</v>
      </c>
      <c r="G351" s="76">
        <v>100</v>
      </c>
      <c r="H351" s="55">
        <v>1</v>
      </c>
      <c r="I351" s="52">
        <v>0</v>
      </c>
      <c r="K351" s="56">
        <f t="shared" si="10"/>
        <v>1</v>
      </c>
    </row>
    <row r="352" spans="1:11" ht="20.100000000000001" customHeight="1" x14ac:dyDescent="0.3">
      <c r="A352" s="52" t="s">
        <v>825</v>
      </c>
      <c r="B352" s="86" t="s">
        <v>28</v>
      </c>
      <c r="C352" s="53" t="s">
        <v>1617</v>
      </c>
      <c r="D352" s="54">
        <v>1</v>
      </c>
      <c r="E352" s="52" t="s">
        <v>1429</v>
      </c>
      <c r="F352" s="75">
        <v>0</v>
      </c>
      <c r="G352" s="76">
        <v>0</v>
      </c>
      <c r="H352" s="55">
        <v>1</v>
      </c>
      <c r="I352" s="52">
        <v>0</v>
      </c>
      <c r="K352" s="56">
        <f t="shared" si="10"/>
        <v>1</v>
      </c>
    </row>
    <row r="353" spans="1:11" ht="20.100000000000001" customHeight="1" x14ac:dyDescent="0.3">
      <c r="A353" s="52" t="s">
        <v>12</v>
      </c>
      <c r="B353" s="86" t="s">
        <v>653</v>
      </c>
      <c r="C353" s="53" t="s">
        <v>657</v>
      </c>
      <c r="D353" s="54" t="s">
        <v>9</v>
      </c>
      <c r="E353" s="52" t="s">
        <v>1431</v>
      </c>
      <c r="F353" s="75">
        <v>0.7</v>
      </c>
      <c r="G353" s="76">
        <v>1.1000000000000001</v>
      </c>
      <c r="H353" s="55">
        <v>1</v>
      </c>
      <c r="I353" s="52">
        <v>0</v>
      </c>
      <c r="K353" s="56" t="str">
        <f t="shared" si="10"/>
        <v>-</v>
      </c>
    </row>
    <row r="354" spans="1:11" ht="20.100000000000001" customHeight="1" x14ac:dyDescent="0.3">
      <c r="A354" s="52" t="s">
        <v>824</v>
      </c>
      <c r="B354" s="86" t="s">
        <v>14</v>
      </c>
      <c r="C354" s="53" t="s">
        <v>9</v>
      </c>
      <c r="D354" s="54" t="s">
        <v>9</v>
      </c>
      <c r="E354" s="52" t="s">
        <v>1432</v>
      </c>
      <c r="F354" s="75">
        <v>0</v>
      </c>
      <c r="G354" s="76">
        <v>0</v>
      </c>
      <c r="H354" s="55">
        <v>1</v>
      </c>
      <c r="I354" s="52">
        <v>0</v>
      </c>
      <c r="K354" s="56">
        <f t="shared" si="10"/>
        <v>1</v>
      </c>
    </row>
    <row r="355" spans="1:11" ht="20.100000000000001" customHeight="1" x14ac:dyDescent="0.3">
      <c r="A355" s="52" t="s">
        <v>824</v>
      </c>
      <c r="B355" s="86" t="s">
        <v>609</v>
      </c>
      <c r="C355" s="53" t="s">
        <v>890</v>
      </c>
      <c r="D355" s="54" t="s">
        <v>9</v>
      </c>
      <c r="E355" s="52" t="s">
        <v>1433</v>
      </c>
      <c r="F355" s="75">
        <v>499</v>
      </c>
      <c r="G355" s="76">
        <v>501</v>
      </c>
      <c r="H355" s="55">
        <v>1</v>
      </c>
      <c r="I355" s="52">
        <v>0</v>
      </c>
      <c r="K355" s="56" t="str">
        <f t="shared" si="10"/>
        <v>-</v>
      </c>
    </row>
    <row r="356" spans="1:11" ht="20.100000000000001" customHeight="1" x14ac:dyDescent="0.3">
      <c r="A356" s="52" t="s">
        <v>824</v>
      </c>
      <c r="B356" s="86" t="s">
        <v>11</v>
      </c>
      <c r="C356" s="53" t="s">
        <v>9</v>
      </c>
      <c r="D356" s="54" t="s">
        <v>9</v>
      </c>
      <c r="E356" s="52" t="s">
        <v>1434</v>
      </c>
      <c r="F356" s="75">
        <v>0</v>
      </c>
      <c r="G356" s="76">
        <v>0</v>
      </c>
      <c r="H356" s="55">
        <v>1</v>
      </c>
      <c r="I356" s="52">
        <v>0</v>
      </c>
      <c r="K356" s="56" t="str">
        <f t="shared" si="10"/>
        <v>-</v>
      </c>
    </row>
    <row r="357" spans="1:11" ht="20.100000000000001" customHeight="1" x14ac:dyDescent="0.3">
      <c r="A357" s="52" t="s">
        <v>825</v>
      </c>
      <c r="B357" s="86" t="s">
        <v>25</v>
      </c>
      <c r="C357" s="53" t="s">
        <v>654</v>
      </c>
      <c r="D357" s="54">
        <v>1</v>
      </c>
      <c r="E357" s="52" t="s">
        <v>1435</v>
      </c>
      <c r="F357" s="75">
        <v>0</v>
      </c>
      <c r="G357" s="76">
        <v>0</v>
      </c>
      <c r="H357" s="55">
        <v>1</v>
      </c>
      <c r="I357" s="52">
        <v>0</v>
      </c>
      <c r="K357" s="56" t="str">
        <f t="shared" ref="K357:K420" si="11">IF(ISNUMBER(SEARCH("MK_", A345)), IF(ISNUMBER(SEARCH("1", A345)), 1, IF(ISNUMBER(SEARCH("2", A345)), 2, IF(ISNUMBER(SEARCH("3", A345)), 3, IF(ISNUMBER(SEARCH("4", A345)), 4, IF(ISNUMBER(SEARCH("5", A345)), 5, "-"))))),D345)</f>
        <v>-</v>
      </c>
    </row>
    <row r="358" spans="1:11" ht="20.100000000000001" customHeight="1" x14ac:dyDescent="0.3">
      <c r="A358" s="52" t="s">
        <v>15</v>
      </c>
      <c r="B358" s="86" t="s">
        <v>1195</v>
      </c>
      <c r="C358" s="53">
        <v>1</v>
      </c>
      <c r="D358" s="54" t="s">
        <v>9</v>
      </c>
      <c r="E358" s="52" t="s">
        <v>1436</v>
      </c>
      <c r="F358" s="75">
        <v>-100</v>
      </c>
      <c r="G358" s="76">
        <v>100</v>
      </c>
      <c r="H358" s="55">
        <v>1</v>
      </c>
      <c r="I358" s="52">
        <v>0</v>
      </c>
      <c r="K358" s="56" t="str">
        <f t="shared" si="11"/>
        <v>-</v>
      </c>
    </row>
    <row r="359" spans="1:11" ht="20.100000000000001" customHeight="1" x14ac:dyDescent="0.3">
      <c r="A359" s="52" t="s">
        <v>825</v>
      </c>
      <c r="B359" s="86" t="s">
        <v>28</v>
      </c>
      <c r="C359" s="53" t="s">
        <v>654</v>
      </c>
      <c r="D359" s="54">
        <v>1</v>
      </c>
      <c r="E359" s="52" t="s">
        <v>1437</v>
      </c>
      <c r="F359" s="75">
        <v>0</v>
      </c>
      <c r="G359" s="76">
        <v>0</v>
      </c>
      <c r="H359" s="55">
        <v>1</v>
      </c>
      <c r="I359" s="52">
        <v>0</v>
      </c>
      <c r="K359" s="56">
        <f t="shared" si="11"/>
        <v>1</v>
      </c>
    </row>
    <row r="360" spans="1:11" ht="20.100000000000001" customHeight="1" x14ac:dyDescent="0.3">
      <c r="A360" s="52" t="s">
        <v>825</v>
      </c>
      <c r="B360" s="86" t="s">
        <v>25</v>
      </c>
      <c r="C360" s="53" t="s">
        <v>1617</v>
      </c>
      <c r="D360" s="54">
        <v>1</v>
      </c>
      <c r="E360" s="52" t="s">
        <v>1435</v>
      </c>
      <c r="F360" s="75">
        <v>0</v>
      </c>
      <c r="G360" s="76">
        <v>0</v>
      </c>
      <c r="H360" s="55">
        <v>1</v>
      </c>
      <c r="I360" s="52">
        <v>0</v>
      </c>
      <c r="K360" s="56" t="str">
        <f t="shared" si="11"/>
        <v>-</v>
      </c>
    </row>
    <row r="361" spans="1:11" ht="20.100000000000001" customHeight="1" x14ac:dyDescent="0.3">
      <c r="A361" s="52" t="s">
        <v>15</v>
      </c>
      <c r="B361" s="86" t="s">
        <v>1195</v>
      </c>
      <c r="C361" s="53">
        <v>2</v>
      </c>
      <c r="D361" s="54" t="s">
        <v>9</v>
      </c>
      <c r="E361" s="52" t="s">
        <v>1438</v>
      </c>
      <c r="F361" s="75">
        <v>-100</v>
      </c>
      <c r="G361" s="76">
        <v>100</v>
      </c>
      <c r="H361" s="55">
        <v>1</v>
      </c>
      <c r="I361" s="52">
        <v>0</v>
      </c>
      <c r="K361" s="56">
        <f t="shared" si="11"/>
        <v>1</v>
      </c>
    </row>
    <row r="362" spans="1:11" ht="20.100000000000001" customHeight="1" x14ac:dyDescent="0.3">
      <c r="A362" s="52" t="s">
        <v>825</v>
      </c>
      <c r="B362" s="86" t="s">
        <v>28</v>
      </c>
      <c r="C362" s="53" t="s">
        <v>1617</v>
      </c>
      <c r="D362" s="54">
        <v>1</v>
      </c>
      <c r="E362" s="52" t="s">
        <v>1437</v>
      </c>
      <c r="F362" s="75">
        <v>0</v>
      </c>
      <c r="G362" s="76">
        <v>0</v>
      </c>
      <c r="H362" s="55">
        <v>1</v>
      </c>
      <c r="I362" s="52">
        <v>0</v>
      </c>
      <c r="K362" s="56">
        <f t="shared" si="11"/>
        <v>1</v>
      </c>
    </row>
    <row r="363" spans="1:11" ht="20.100000000000001" customHeight="1" x14ac:dyDescent="0.3">
      <c r="A363" s="52" t="s">
        <v>12</v>
      </c>
      <c r="B363" s="86" t="s">
        <v>653</v>
      </c>
      <c r="C363" s="53" t="s">
        <v>657</v>
      </c>
      <c r="D363" s="54" t="s">
        <v>9</v>
      </c>
      <c r="E363" s="52" t="s">
        <v>1439</v>
      </c>
      <c r="F363" s="80">
        <v>0.26</v>
      </c>
      <c r="G363" s="81">
        <v>0.32</v>
      </c>
      <c r="H363" s="55">
        <v>1</v>
      </c>
      <c r="I363" s="52">
        <v>0</v>
      </c>
      <c r="K363" s="56" t="str">
        <f t="shared" si="11"/>
        <v>-</v>
      </c>
    </row>
    <row r="364" spans="1:11" ht="20.100000000000001" customHeight="1" x14ac:dyDescent="0.3">
      <c r="A364" s="52" t="s">
        <v>824</v>
      </c>
      <c r="B364" s="86" t="s">
        <v>14</v>
      </c>
      <c r="C364" s="53" t="s">
        <v>9</v>
      </c>
      <c r="D364" s="54" t="s">
        <v>9</v>
      </c>
      <c r="E364" s="52" t="s">
        <v>1440</v>
      </c>
      <c r="F364" s="75">
        <v>0</v>
      </c>
      <c r="G364" s="76">
        <v>0</v>
      </c>
      <c r="H364" s="55">
        <v>1</v>
      </c>
      <c r="I364" s="52">
        <v>0</v>
      </c>
      <c r="K364" s="56">
        <f t="shared" si="11"/>
        <v>1</v>
      </c>
    </row>
    <row r="365" spans="1:11" ht="20.100000000000001" customHeight="1" x14ac:dyDescent="0.3">
      <c r="A365" s="52" t="s">
        <v>826</v>
      </c>
      <c r="B365" s="86" t="s">
        <v>28</v>
      </c>
      <c r="C365" s="53" t="s">
        <v>1361</v>
      </c>
      <c r="D365" s="54" t="s">
        <v>9</v>
      </c>
      <c r="E365" s="52" t="s">
        <v>1441</v>
      </c>
      <c r="F365" s="75">
        <v>0</v>
      </c>
      <c r="G365" s="76">
        <v>0</v>
      </c>
      <c r="H365" s="55">
        <v>1</v>
      </c>
      <c r="I365" s="52">
        <v>0</v>
      </c>
      <c r="K365" s="56" t="str">
        <f t="shared" si="11"/>
        <v>-</v>
      </c>
    </row>
    <row r="366" spans="1:11" ht="20.100000000000001" customHeight="1" x14ac:dyDescent="0.3">
      <c r="A366" s="52" t="s">
        <v>819</v>
      </c>
      <c r="B366" s="86" t="s">
        <v>861</v>
      </c>
      <c r="C366" s="53" t="s">
        <v>1386</v>
      </c>
      <c r="D366" s="54" t="s">
        <v>9</v>
      </c>
      <c r="E366" s="52" t="s">
        <v>1444</v>
      </c>
      <c r="F366" s="75">
        <v>0</v>
      </c>
      <c r="G366" s="76">
        <v>0</v>
      </c>
      <c r="H366" s="55">
        <v>1</v>
      </c>
      <c r="I366" s="52">
        <v>0</v>
      </c>
      <c r="K366" s="56" t="str">
        <f t="shared" si="11"/>
        <v>-</v>
      </c>
    </row>
    <row r="367" spans="1:11" ht="20.100000000000001" customHeight="1" x14ac:dyDescent="0.3">
      <c r="A367" s="52" t="s">
        <v>825</v>
      </c>
      <c r="B367" s="86" t="s">
        <v>25</v>
      </c>
      <c r="C367" s="53" t="s">
        <v>654</v>
      </c>
      <c r="D367" s="54">
        <v>1</v>
      </c>
      <c r="E367" s="52" t="s">
        <v>963</v>
      </c>
      <c r="F367" s="75">
        <v>0</v>
      </c>
      <c r="G367" s="76">
        <v>0</v>
      </c>
      <c r="H367" s="55">
        <v>1</v>
      </c>
      <c r="I367" s="52">
        <v>0</v>
      </c>
      <c r="K367" s="56" t="str">
        <f t="shared" si="11"/>
        <v>-</v>
      </c>
    </row>
    <row r="368" spans="1:11" ht="20.100000000000001" customHeight="1" x14ac:dyDescent="0.3">
      <c r="A368" s="52" t="s">
        <v>15</v>
      </c>
      <c r="B368" s="86" t="s">
        <v>1279</v>
      </c>
      <c r="C368" s="53" t="s">
        <v>9</v>
      </c>
      <c r="D368" s="54" t="s">
        <v>9</v>
      </c>
      <c r="E368" s="52" t="s">
        <v>1445</v>
      </c>
      <c r="F368" s="75">
        <v>0</v>
      </c>
      <c r="G368" s="76">
        <v>0</v>
      </c>
      <c r="H368" s="55">
        <v>1</v>
      </c>
      <c r="I368" s="52">
        <v>0</v>
      </c>
      <c r="K368" s="56" t="str">
        <f t="shared" si="11"/>
        <v>-</v>
      </c>
    </row>
    <row r="369" spans="1:11" ht="20.100000000000001" customHeight="1" x14ac:dyDescent="0.3">
      <c r="A369" s="52" t="s">
        <v>15</v>
      </c>
      <c r="B369" s="86" t="s">
        <v>1168</v>
      </c>
      <c r="C369" s="53">
        <v>1</v>
      </c>
      <c r="D369" s="54" t="s">
        <v>9</v>
      </c>
      <c r="E369" s="52" t="s">
        <v>369</v>
      </c>
      <c r="F369" s="75">
        <v>-3.5000000000000003E-2</v>
      </c>
      <c r="G369" s="76">
        <v>3.5000000000000003E-2</v>
      </c>
      <c r="H369" s="55">
        <v>1</v>
      </c>
      <c r="I369" s="52">
        <v>0</v>
      </c>
      <c r="K369" s="56">
        <f t="shared" si="11"/>
        <v>1</v>
      </c>
    </row>
    <row r="370" spans="1:11" ht="20.100000000000001" customHeight="1" x14ac:dyDescent="0.3">
      <c r="A370" s="52" t="s">
        <v>825</v>
      </c>
      <c r="B370" s="86" t="s">
        <v>28</v>
      </c>
      <c r="C370" s="53" t="s">
        <v>654</v>
      </c>
      <c r="D370" s="54">
        <v>1</v>
      </c>
      <c r="E370" s="52" t="s">
        <v>370</v>
      </c>
      <c r="F370" s="75">
        <v>0</v>
      </c>
      <c r="G370" s="76">
        <v>0</v>
      </c>
      <c r="H370" s="55">
        <v>1</v>
      </c>
      <c r="I370" s="52">
        <v>0</v>
      </c>
      <c r="K370" s="56" t="str">
        <f t="shared" si="11"/>
        <v>-</v>
      </c>
    </row>
    <row r="371" spans="1:11" ht="20.100000000000001" customHeight="1" x14ac:dyDescent="0.3">
      <c r="A371" s="52" t="s">
        <v>825</v>
      </c>
      <c r="B371" s="86" t="s">
        <v>25</v>
      </c>
      <c r="C371" s="53" t="s">
        <v>1617</v>
      </c>
      <c r="D371" s="54">
        <v>1</v>
      </c>
      <c r="E371" s="52" t="s">
        <v>1446</v>
      </c>
      <c r="F371" s="75">
        <v>0</v>
      </c>
      <c r="G371" s="76">
        <v>0</v>
      </c>
      <c r="H371" s="55">
        <v>1</v>
      </c>
      <c r="I371" s="52">
        <v>0</v>
      </c>
      <c r="K371" s="56">
        <f t="shared" si="11"/>
        <v>1</v>
      </c>
    </row>
    <row r="372" spans="1:11" ht="20.100000000000001" customHeight="1" x14ac:dyDescent="0.3">
      <c r="A372" s="52" t="s">
        <v>15</v>
      </c>
      <c r="B372" s="86" t="s">
        <v>1168</v>
      </c>
      <c r="C372" s="53">
        <v>2</v>
      </c>
      <c r="D372" s="54" t="s">
        <v>9</v>
      </c>
      <c r="E372" s="52" t="s">
        <v>371</v>
      </c>
      <c r="F372" s="75">
        <v>-3.5000000000000003E-2</v>
      </c>
      <c r="G372" s="76">
        <v>3.5000000000000003E-2</v>
      </c>
      <c r="H372" s="55">
        <v>1</v>
      </c>
      <c r="I372" s="52">
        <v>0</v>
      </c>
      <c r="K372" s="56">
        <f t="shared" si="11"/>
        <v>1</v>
      </c>
    </row>
    <row r="373" spans="1:11" ht="20.100000000000001" customHeight="1" x14ac:dyDescent="0.3">
      <c r="A373" s="52" t="s">
        <v>825</v>
      </c>
      <c r="B373" s="86" t="s">
        <v>28</v>
      </c>
      <c r="C373" s="53" t="s">
        <v>1617</v>
      </c>
      <c r="D373" s="54">
        <v>1</v>
      </c>
      <c r="E373" s="52" t="s">
        <v>372</v>
      </c>
      <c r="F373" s="75">
        <v>0</v>
      </c>
      <c r="G373" s="76">
        <v>0</v>
      </c>
      <c r="H373" s="55">
        <v>1</v>
      </c>
      <c r="I373" s="52">
        <v>0</v>
      </c>
      <c r="K373" s="56" t="str">
        <f t="shared" si="11"/>
        <v>-</v>
      </c>
    </row>
    <row r="374" spans="1:11" ht="20.100000000000001" customHeight="1" x14ac:dyDescent="0.3">
      <c r="A374" s="52" t="s">
        <v>825</v>
      </c>
      <c r="B374" s="86" t="s">
        <v>25</v>
      </c>
      <c r="C374" s="53" t="s">
        <v>731</v>
      </c>
      <c r="D374" s="54">
        <v>4</v>
      </c>
      <c r="E374" s="52" t="s">
        <v>964</v>
      </c>
      <c r="F374" s="75">
        <v>0</v>
      </c>
      <c r="G374" s="76">
        <v>0</v>
      </c>
      <c r="H374" s="55">
        <v>1</v>
      </c>
      <c r="I374" s="52">
        <v>0</v>
      </c>
      <c r="K374" s="56">
        <f t="shared" si="11"/>
        <v>1</v>
      </c>
    </row>
    <row r="375" spans="1:11" ht="20.100000000000001" customHeight="1" x14ac:dyDescent="0.3">
      <c r="A375" s="52" t="s">
        <v>15</v>
      </c>
      <c r="B375" s="86" t="s">
        <v>1168</v>
      </c>
      <c r="C375" s="53">
        <v>3</v>
      </c>
      <c r="D375" s="54" t="s">
        <v>9</v>
      </c>
      <c r="E375" s="52" t="s">
        <v>373</v>
      </c>
      <c r="F375" s="75">
        <v>0.34399999999999997</v>
      </c>
      <c r="G375" s="76">
        <v>0.40400000000000003</v>
      </c>
      <c r="H375" s="55">
        <v>1</v>
      </c>
      <c r="I375" s="52">
        <v>0</v>
      </c>
      <c r="K375" s="56" t="str">
        <f t="shared" si="11"/>
        <v>-</v>
      </c>
    </row>
    <row r="376" spans="1:11" ht="20.100000000000001" customHeight="1" x14ac:dyDescent="0.3">
      <c r="A376" s="52" t="s">
        <v>825</v>
      </c>
      <c r="B376" s="86" t="s">
        <v>28</v>
      </c>
      <c r="C376" s="53" t="s">
        <v>731</v>
      </c>
      <c r="D376" s="54">
        <v>4</v>
      </c>
      <c r="E376" s="52" t="s">
        <v>374</v>
      </c>
      <c r="F376" s="75">
        <v>0</v>
      </c>
      <c r="G376" s="76">
        <v>0</v>
      </c>
      <c r="H376" s="55">
        <v>1</v>
      </c>
      <c r="I376" s="52">
        <v>0</v>
      </c>
      <c r="K376" s="56" t="str">
        <f t="shared" si="11"/>
        <v>-</v>
      </c>
    </row>
    <row r="377" spans="1:11" ht="20.100000000000001" customHeight="1" x14ac:dyDescent="0.3">
      <c r="A377" s="52" t="s">
        <v>819</v>
      </c>
      <c r="B377" s="86" t="s">
        <v>862</v>
      </c>
      <c r="C377" s="53" t="s">
        <v>1386</v>
      </c>
      <c r="D377" s="54" t="s">
        <v>9</v>
      </c>
      <c r="E377" s="52" t="s">
        <v>1447</v>
      </c>
      <c r="F377" s="75">
        <v>0</v>
      </c>
      <c r="G377" s="76">
        <v>0</v>
      </c>
      <c r="H377" s="55">
        <v>1</v>
      </c>
      <c r="I377" s="52">
        <v>0</v>
      </c>
      <c r="K377" s="56" t="str">
        <f t="shared" si="11"/>
        <v>-</v>
      </c>
    </row>
    <row r="378" spans="1:11" ht="20.100000000000001" customHeight="1" x14ac:dyDescent="0.3">
      <c r="A378" s="52" t="s">
        <v>826</v>
      </c>
      <c r="B378" s="86" t="s">
        <v>25</v>
      </c>
      <c r="C378" s="53" t="s">
        <v>1362</v>
      </c>
      <c r="D378" s="54" t="s">
        <v>9</v>
      </c>
      <c r="E378" s="52" t="s">
        <v>375</v>
      </c>
      <c r="F378" s="75">
        <v>0</v>
      </c>
      <c r="G378" s="76">
        <v>0</v>
      </c>
      <c r="H378" s="55">
        <v>1</v>
      </c>
      <c r="I378" s="52">
        <v>0</v>
      </c>
      <c r="K378" s="56" t="str">
        <f t="shared" si="11"/>
        <v>-</v>
      </c>
    </row>
    <row r="379" spans="1:11" ht="20.100000000000001" customHeight="1" x14ac:dyDescent="0.3">
      <c r="A379" s="52" t="s">
        <v>610</v>
      </c>
      <c r="B379" s="86" t="s">
        <v>10</v>
      </c>
      <c r="C379" s="53">
        <v>0</v>
      </c>
      <c r="D379" s="54" t="s">
        <v>9</v>
      </c>
      <c r="E379" s="52" t="s">
        <v>1448</v>
      </c>
      <c r="F379" s="75">
        <v>-0.01</v>
      </c>
      <c r="G379" s="76">
        <v>0.01</v>
      </c>
      <c r="H379" s="55">
        <v>1</v>
      </c>
      <c r="I379" s="52">
        <v>0</v>
      </c>
      <c r="K379" s="56">
        <f t="shared" si="11"/>
        <v>1</v>
      </c>
    </row>
    <row r="380" spans="1:11" ht="20.100000000000001" customHeight="1" x14ac:dyDescent="0.3">
      <c r="A380" s="52" t="s">
        <v>610</v>
      </c>
      <c r="B380" s="86" t="s">
        <v>11</v>
      </c>
      <c r="C380" s="53" t="s">
        <v>9</v>
      </c>
      <c r="D380" s="54" t="s">
        <v>9</v>
      </c>
      <c r="E380" s="52" t="s">
        <v>376</v>
      </c>
      <c r="F380" s="75">
        <v>0</v>
      </c>
      <c r="G380" s="76">
        <v>0</v>
      </c>
      <c r="H380" s="55">
        <v>1</v>
      </c>
      <c r="I380" s="52">
        <v>0</v>
      </c>
      <c r="K380" s="56" t="str">
        <f t="shared" si="11"/>
        <v>-</v>
      </c>
    </row>
    <row r="381" spans="1:11" ht="20.100000000000001" customHeight="1" x14ac:dyDescent="0.3">
      <c r="A381" s="52" t="s">
        <v>825</v>
      </c>
      <c r="B381" s="86" t="s">
        <v>25</v>
      </c>
      <c r="C381" s="53">
        <v>29</v>
      </c>
      <c r="D381" s="54">
        <v>2</v>
      </c>
      <c r="E381" s="52" t="s">
        <v>732</v>
      </c>
      <c r="F381" s="75">
        <v>0</v>
      </c>
      <c r="G381" s="76">
        <v>0</v>
      </c>
      <c r="H381" s="55">
        <v>1</v>
      </c>
      <c r="I381" s="52">
        <v>0</v>
      </c>
      <c r="K381" s="56" t="str">
        <f t="shared" si="11"/>
        <v>-</v>
      </c>
    </row>
    <row r="382" spans="1:11" ht="20.100000000000001" customHeight="1" x14ac:dyDescent="0.3">
      <c r="A382" s="52" t="s">
        <v>825</v>
      </c>
      <c r="B382" s="86" t="s">
        <v>25</v>
      </c>
      <c r="C382" s="53">
        <v>8</v>
      </c>
      <c r="D382" s="54">
        <v>1</v>
      </c>
      <c r="E382" s="52" t="s">
        <v>732</v>
      </c>
      <c r="F382" s="75">
        <v>0</v>
      </c>
      <c r="G382" s="76">
        <v>0</v>
      </c>
      <c r="H382" s="55">
        <v>1</v>
      </c>
      <c r="I382" s="52">
        <v>0</v>
      </c>
      <c r="K382" s="56">
        <f t="shared" si="11"/>
        <v>1</v>
      </c>
    </row>
    <row r="383" spans="1:11" ht="20.100000000000001" customHeight="1" x14ac:dyDescent="0.3">
      <c r="A383" s="52" t="s">
        <v>826</v>
      </c>
      <c r="B383" s="86" t="s">
        <v>25</v>
      </c>
      <c r="C383" s="53">
        <v>129</v>
      </c>
      <c r="D383" s="54" t="s">
        <v>9</v>
      </c>
      <c r="E383" s="52" t="s">
        <v>732</v>
      </c>
      <c r="F383" s="75">
        <v>0</v>
      </c>
      <c r="G383" s="76">
        <v>0</v>
      </c>
      <c r="H383" s="55">
        <v>1</v>
      </c>
      <c r="I383" s="52">
        <v>0</v>
      </c>
      <c r="K383" s="56">
        <f t="shared" si="11"/>
        <v>1</v>
      </c>
    </row>
    <row r="384" spans="1:11" ht="20.100000000000001" customHeight="1" x14ac:dyDescent="0.3">
      <c r="A384" s="52" t="s">
        <v>15</v>
      </c>
      <c r="B384" s="86" t="s">
        <v>1167</v>
      </c>
      <c r="C384" s="53" t="s">
        <v>9</v>
      </c>
      <c r="D384" s="54" t="s">
        <v>9</v>
      </c>
      <c r="E384" s="52" t="s">
        <v>377</v>
      </c>
      <c r="F384" s="75">
        <v>-0.01</v>
      </c>
      <c r="G384" s="76">
        <v>0.01</v>
      </c>
      <c r="H384" s="55">
        <v>1</v>
      </c>
      <c r="I384" s="52">
        <v>0</v>
      </c>
      <c r="K384" s="56" t="str">
        <f t="shared" si="11"/>
        <v>-</v>
      </c>
    </row>
    <row r="385" spans="1:11" ht="20.100000000000001" customHeight="1" x14ac:dyDescent="0.3">
      <c r="A385" s="52" t="s">
        <v>826</v>
      </c>
      <c r="B385" s="86" t="s">
        <v>28</v>
      </c>
      <c r="C385" s="53">
        <v>129</v>
      </c>
      <c r="D385" s="54" t="s">
        <v>9</v>
      </c>
      <c r="E385" s="52" t="s">
        <v>378</v>
      </c>
      <c r="F385" s="75">
        <v>0</v>
      </c>
      <c r="G385" s="76">
        <v>0</v>
      </c>
      <c r="H385" s="55">
        <v>1</v>
      </c>
      <c r="I385" s="52">
        <v>0</v>
      </c>
      <c r="K385" s="56">
        <f t="shared" si="11"/>
        <v>1</v>
      </c>
    </row>
    <row r="386" spans="1:11" ht="20.100000000000001" customHeight="1" x14ac:dyDescent="0.3">
      <c r="A386" s="52" t="s">
        <v>825</v>
      </c>
      <c r="B386" s="86" t="s">
        <v>28</v>
      </c>
      <c r="C386" s="53">
        <v>8</v>
      </c>
      <c r="D386" s="54">
        <v>1</v>
      </c>
      <c r="E386" s="52" t="s">
        <v>378</v>
      </c>
      <c r="F386" s="75">
        <v>0</v>
      </c>
      <c r="G386" s="76">
        <v>0</v>
      </c>
      <c r="H386" s="55">
        <v>1</v>
      </c>
      <c r="I386" s="52">
        <v>0</v>
      </c>
      <c r="K386" s="56">
        <f t="shared" si="11"/>
        <v>4</v>
      </c>
    </row>
    <row r="387" spans="1:11" ht="20.100000000000001" customHeight="1" x14ac:dyDescent="0.3">
      <c r="A387" s="52" t="s">
        <v>825</v>
      </c>
      <c r="B387" s="86" t="s">
        <v>28</v>
      </c>
      <c r="C387" s="53">
        <v>29</v>
      </c>
      <c r="D387" s="54">
        <v>2</v>
      </c>
      <c r="E387" s="52" t="s">
        <v>378</v>
      </c>
      <c r="F387" s="75">
        <v>0</v>
      </c>
      <c r="G387" s="76">
        <v>0</v>
      </c>
      <c r="H387" s="55">
        <v>1</v>
      </c>
      <c r="I387" s="52">
        <v>0</v>
      </c>
      <c r="K387" s="56" t="str">
        <f t="shared" si="11"/>
        <v>-</v>
      </c>
    </row>
    <row r="388" spans="1:11" ht="20.100000000000001" customHeight="1" x14ac:dyDescent="0.3">
      <c r="A388" s="52" t="s">
        <v>826</v>
      </c>
      <c r="B388" s="86" t="s">
        <v>25</v>
      </c>
      <c r="C388" s="53">
        <v>97</v>
      </c>
      <c r="D388" s="54" t="s">
        <v>9</v>
      </c>
      <c r="E388" s="52" t="s">
        <v>1449</v>
      </c>
      <c r="F388" s="75">
        <v>0</v>
      </c>
      <c r="G388" s="76">
        <v>0</v>
      </c>
      <c r="H388" s="55">
        <v>1</v>
      </c>
      <c r="I388" s="52">
        <v>0</v>
      </c>
      <c r="K388" s="56">
        <f t="shared" si="11"/>
        <v>4</v>
      </c>
    </row>
    <row r="389" spans="1:11" ht="20.100000000000001" customHeight="1" x14ac:dyDescent="0.3">
      <c r="A389" s="52" t="s">
        <v>825</v>
      </c>
      <c r="B389" s="86" t="s">
        <v>25</v>
      </c>
      <c r="C389" s="53" t="s">
        <v>654</v>
      </c>
      <c r="D389" s="54">
        <v>1</v>
      </c>
      <c r="E389" s="52" t="s">
        <v>379</v>
      </c>
      <c r="F389" s="75">
        <v>0</v>
      </c>
      <c r="G389" s="76">
        <v>0</v>
      </c>
      <c r="H389" s="55">
        <v>1</v>
      </c>
      <c r="I389" s="52">
        <v>0</v>
      </c>
      <c r="K389" s="56" t="str">
        <f t="shared" si="11"/>
        <v>-</v>
      </c>
    </row>
    <row r="390" spans="1:11" ht="20.100000000000001" customHeight="1" x14ac:dyDescent="0.3">
      <c r="A390" s="52" t="s">
        <v>15</v>
      </c>
      <c r="B390" s="86" t="s">
        <v>1168</v>
      </c>
      <c r="C390" s="53">
        <v>7</v>
      </c>
      <c r="D390" s="54" t="s">
        <v>9</v>
      </c>
      <c r="E390" s="52" t="s">
        <v>380</v>
      </c>
      <c r="F390" s="75">
        <v>-100</v>
      </c>
      <c r="G390" s="76">
        <v>100</v>
      </c>
      <c r="H390" s="55">
        <v>1</v>
      </c>
      <c r="I390" s="52">
        <v>0</v>
      </c>
      <c r="K390" s="56" t="str">
        <f t="shared" si="11"/>
        <v>-</v>
      </c>
    </row>
    <row r="391" spans="1:11" ht="20.100000000000001" customHeight="1" x14ac:dyDescent="0.3">
      <c r="A391" s="52" t="s">
        <v>12</v>
      </c>
      <c r="B391" s="86" t="s">
        <v>658</v>
      </c>
      <c r="C391" s="53" t="s">
        <v>660</v>
      </c>
      <c r="D391" s="54" t="s">
        <v>9</v>
      </c>
      <c r="E391" s="52" t="s">
        <v>380</v>
      </c>
      <c r="F391" s="75">
        <v>-2.1999999999999999E-2</v>
      </c>
      <c r="G391" s="75">
        <v>-1.4E-2</v>
      </c>
      <c r="H391" s="55">
        <v>1</v>
      </c>
      <c r="I391" s="52">
        <v>0</v>
      </c>
      <c r="K391" s="56" t="str">
        <f t="shared" si="11"/>
        <v>-</v>
      </c>
    </row>
    <row r="392" spans="1:11" ht="20.100000000000001" customHeight="1" x14ac:dyDescent="0.3">
      <c r="A392" s="52" t="s">
        <v>825</v>
      </c>
      <c r="B392" s="86" t="s">
        <v>28</v>
      </c>
      <c r="C392" s="53" t="s">
        <v>654</v>
      </c>
      <c r="D392" s="54">
        <v>1</v>
      </c>
      <c r="E392" s="52" t="s">
        <v>381</v>
      </c>
      <c r="F392" s="75">
        <v>0</v>
      </c>
      <c r="G392" s="76">
        <v>0</v>
      </c>
      <c r="H392" s="55">
        <v>1</v>
      </c>
      <c r="I392" s="52">
        <v>0</v>
      </c>
      <c r="K392" s="56" t="str">
        <f t="shared" si="11"/>
        <v>-</v>
      </c>
    </row>
    <row r="393" spans="1:11" ht="20.100000000000001" customHeight="1" x14ac:dyDescent="0.3">
      <c r="A393" s="52" t="s">
        <v>825</v>
      </c>
      <c r="B393" s="86" t="s">
        <v>25</v>
      </c>
      <c r="C393" s="53" t="s">
        <v>1617</v>
      </c>
      <c r="D393" s="54">
        <v>1</v>
      </c>
      <c r="E393" s="52" t="s">
        <v>382</v>
      </c>
      <c r="F393" s="75">
        <v>0</v>
      </c>
      <c r="G393" s="76">
        <v>0</v>
      </c>
      <c r="H393" s="55">
        <v>1</v>
      </c>
      <c r="I393" s="52">
        <v>0</v>
      </c>
      <c r="K393" s="56">
        <f t="shared" si="11"/>
        <v>2</v>
      </c>
    </row>
    <row r="394" spans="1:11" ht="20.100000000000001" customHeight="1" x14ac:dyDescent="0.3">
      <c r="A394" s="52" t="s">
        <v>15</v>
      </c>
      <c r="B394" s="86" t="s">
        <v>1168</v>
      </c>
      <c r="C394" s="53">
        <v>8</v>
      </c>
      <c r="D394" s="54" t="s">
        <v>9</v>
      </c>
      <c r="E394" s="52" t="s">
        <v>383</v>
      </c>
      <c r="F394" s="75">
        <v>-100</v>
      </c>
      <c r="G394" s="76">
        <v>100</v>
      </c>
      <c r="H394" s="55">
        <v>1</v>
      </c>
      <c r="I394" s="52">
        <v>0</v>
      </c>
      <c r="K394" s="56">
        <f t="shared" si="11"/>
        <v>1</v>
      </c>
    </row>
    <row r="395" spans="1:11" ht="20.100000000000001" customHeight="1" x14ac:dyDescent="0.3">
      <c r="A395" s="52" t="s">
        <v>12</v>
      </c>
      <c r="B395" s="86" t="s">
        <v>658</v>
      </c>
      <c r="C395" s="53" t="s">
        <v>661</v>
      </c>
      <c r="D395" s="54" t="s">
        <v>9</v>
      </c>
      <c r="E395" s="52" t="s">
        <v>383</v>
      </c>
      <c r="F395" s="75">
        <v>-2.1999999999999999E-2</v>
      </c>
      <c r="G395" s="75">
        <v>-1.4E-2</v>
      </c>
      <c r="H395" s="55">
        <v>1</v>
      </c>
      <c r="I395" s="52">
        <v>0</v>
      </c>
      <c r="K395" s="56" t="str">
        <f t="shared" si="11"/>
        <v>-</v>
      </c>
    </row>
    <row r="396" spans="1:11" ht="20.100000000000001" customHeight="1" x14ac:dyDescent="0.3">
      <c r="A396" s="52" t="s">
        <v>825</v>
      </c>
      <c r="B396" s="86" t="s">
        <v>28</v>
      </c>
      <c r="C396" s="53" t="s">
        <v>1617</v>
      </c>
      <c r="D396" s="54">
        <v>1</v>
      </c>
      <c r="E396" s="52" t="s">
        <v>384</v>
      </c>
      <c r="F396" s="75">
        <v>0</v>
      </c>
      <c r="G396" s="76">
        <v>0</v>
      </c>
      <c r="H396" s="55">
        <v>1</v>
      </c>
      <c r="I396" s="52">
        <v>0</v>
      </c>
      <c r="K396" s="56" t="str">
        <f t="shared" si="11"/>
        <v>-</v>
      </c>
    </row>
    <row r="397" spans="1:11" ht="20.100000000000001" customHeight="1" x14ac:dyDescent="0.3">
      <c r="A397" s="52" t="s">
        <v>825</v>
      </c>
      <c r="B397" s="86" t="s">
        <v>25</v>
      </c>
      <c r="C397" s="53" t="s">
        <v>731</v>
      </c>
      <c r="D397" s="54">
        <v>4</v>
      </c>
      <c r="E397" s="52" t="s">
        <v>385</v>
      </c>
      <c r="F397" s="75">
        <v>0</v>
      </c>
      <c r="G397" s="76">
        <v>0</v>
      </c>
      <c r="H397" s="55">
        <v>1</v>
      </c>
      <c r="I397" s="52">
        <v>0</v>
      </c>
      <c r="K397" s="56" t="str">
        <f t="shared" si="11"/>
        <v>-</v>
      </c>
    </row>
    <row r="398" spans="1:11" ht="20.100000000000001" customHeight="1" x14ac:dyDescent="0.3">
      <c r="A398" s="52" t="s">
        <v>15</v>
      </c>
      <c r="B398" s="86" t="s">
        <v>1168</v>
      </c>
      <c r="C398" s="53">
        <v>9</v>
      </c>
      <c r="D398" s="54" t="s">
        <v>9</v>
      </c>
      <c r="E398" s="52" t="s">
        <v>386</v>
      </c>
      <c r="F398" s="75">
        <v>-100</v>
      </c>
      <c r="G398" s="76">
        <v>100</v>
      </c>
      <c r="H398" s="55">
        <v>1</v>
      </c>
      <c r="I398" s="52">
        <v>0</v>
      </c>
      <c r="K398" s="56">
        <f t="shared" si="11"/>
        <v>1</v>
      </c>
    </row>
    <row r="399" spans="1:11" ht="20.100000000000001" customHeight="1" x14ac:dyDescent="0.3">
      <c r="A399" s="52" t="s">
        <v>12</v>
      </c>
      <c r="B399" s="86" t="s">
        <v>658</v>
      </c>
      <c r="C399" s="53" t="s">
        <v>662</v>
      </c>
      <c r="D399" s="54" t="s">
        <v>9</v>
      </c>
      <c r="E399" s="52" t="s">
        <v>386</v>
      </c>
      <c r="F399" s="75">
        <v>1.4E-2</v>
      </c>
      <c r="G399" s="75">
        <v>2.1999999999999999E-2</v>
      </c>
      <c r="H399" s="55">
        <v>1</v>
      </c>
      <c r="I399" s="52">
        <v>0</v>
      </c>
      <c r="K399" s="56">
        <f t="shared" si="11"/>
        <v>2</v>
      </c>
    </row>
    <row r="400" spans="1:11" ht="20.100000000000001" customHeight="1" x14ac:dyDescent="0.3">
      <c r="A400" s="52" t="s">
        <v>825</v>
      </c>
      <c r="B400" s="86" t="s">
        <v>28</v>
      </c>
      <c r="C400" s="53" t="s">
        <v>731</v>
      </c>
      <c r="D400" s="54">
        <v>4</v>
      </c>
      <c r="E400" s="52" t="s">
        <v>387</v>
      </c>
      <c r="F400" s="75">
        <v>0</v>
      </c>
      <c r="G400" s="76">
        <v>0</v>
      </c>
      <c r="H400" s="55">
        <v>1</v>
      </c>
      <c r="I400" s="52">
        <v>0</v>
      </c>
      <c r="K400" s="56" t="str">
        <f t="shared" si="11"/>
        <v>-</v>
      </c>
    </row>
    <row r="401" spans="1:11" ht="20.100000000000001" customHeight="1" x14ac:dyDescent="0.3">
      <c r="A401" s="52" t="s">
        <v>826</v>
      </c>
      <c r="B401" s="86" t="s">
        <v>28</v>
      </c>
      <c r="C401" s="53">
        <v>97</v>
      </c>
      <c r="D401" s="54" t="s">
        <v>9</v>
      </c>
      <c r="E401" s="52" t="s">
        <v>1450</v>
      </c>
      <c r="F401" s="75">
        <v>0</v>
      </c>
      <c r="G401" s="76">
        <v>0</v>
      </c>
      <c r="H401" s="55">
        <v>1</v>
      </c>
      <c r="I401" s="52">
        <v>0</v>
      </c>
      <c r="K401" s="56">
        <f t="shared" si="11"/>
        <v>1</v>
      </c>
    </row>
    <row r="402" spans="1:11" ht="20.100000000000001" customHeight="1" x14ac:dyDescent="0.3">
      <c r="A402" s="52" t="s">
        <v>610</v>
      </c>
      <c r="B402" s="86" t="s">
        <v>14</v>
      </c>
      <c r="C402" s="53" t="s">
        <v>9</v>
      </c>
      <c r="D402" s="54" t="s">
        <v>9</v>
      </c>
      <c r="E402" s="52" t="s">
        <v>388</v>
      </c>
      <c r="F402" s="75">
        <v>0</v>
      </c>
      <c r="G402" s="76">
        <v>0</v>
      </c>
      <c r="H402" s="55">
        <v>1</v>
      </c>
      <c r="I402" s="52">
        <v>0</v>
      </c>
      <c r="K402" s="56" t="str">
        <f t="shared" si="11"/>
        <v>-</v>
      </c>
    </row>
    <row r="403" spans="1:11" ht="20.100000000000001" customHeight="1" x14ac:dyDescent="0.3">
      <c r="A403" s="52" t="s">
        <v>610</v>
      </c>
      <c r="B403" s="86" t="s">
        <v>10</v>
      </c>
      <c r="C403" s="53" t="s">
        <v>1157</v>
      </c>
      <c r="D403" s="54" t="s">
        <v>9</v>
      </c>
      <c r="E403" s="52" t="s">
        <v>1451</v>
      </c>
      <c r="F403" s="75">
        <v>0.24</v>
      </c>
      <c r="G403" s="76">
        <v>0.26</v>
      </c>
      <c r="H403" s="55">
        <v>1</v>
      </c>
      <c r="I403" s="52">
        <v>0</v>
      </c>
      <c r="K403" s="56" t="str">
        <f t="shared" si="11"/>
        <v>-</v>
      </c>
    </row>
    <row r="404" spans="1:11" ht="20.100000000000001" customHeight="1" x14ac:dyDescent="0.3">
      <c r="A404" s="52" t="s">
        <v>610</v>
      </c>
      <c r="B404" s="86" t="s">
        <v>11</v>
      </c>
      <c r="C404" s="53" t="s">
        <v>9</v>
      </c>
      <c r="D404" s="54" t="s">
        <v>9</v>
      </c>
      <c r="E404" s="52" t="s">
        <v>389</v>
      </c>
      <c r="F404" s="75">
        <v>0</v>
      </c>
      <c r="G404" s="76">
        <v>0</v>
      </c>
      <c r="H404" s="55">
        <v>1</v>
      </c>
      <c r="I404" s="52">
        <v>0</v>
      </c>
      <c r="K404" s="56">
        <f t="shared" si="11"/>
        <v>1</v>
      </c>
    </row>
    <row r="405" spans="1:11" ht="20.100000000000001" customHeight="1" x14ac:dyDescent="0.3">
      <c r="A405" s="52" t="s">
        <v>825</v>
      </c>
      <c r="B405" s="86" t="s">
        <v>25</v>
      </c>
      <c r="C405" s="53">
        <v>29</v>
      </c>
      <c r="D405" s="54">
        <v>2</v>
      </c>
      <c r="E405" s="52" t="s">
        <v>733</v>
      </c>
      <c r="F405" s="75">
        <v>0</v>
      </c>
      <c r="G405" s="76">
        <v>0</v>
      </c>
      <c r="H405" s="55">
        <v>1</v>
      </c>
      <c r="I405" s="52">
        <v>0</v>
      </c>
      <c r="K405" s="56">
        <f t="shared" si="11"/>
        <v>1</v>
      </c>
    </row>
    <row r="406" spans="1:11" ht="20.100000000000001" customHeight="1" x14ac:dyDescent="0.3">
      <c r="A406" s="52" t="s">
        <v>825</v>
      </c>
      <c r="B406" s="86" t="s">
        <v>25</v>
      </c>
      <c r="C406" s="53">
        <v>8</v>
      </c>
      <c r="D406" s="54">
        <v>1</v>
      </c>
      <c r="E406" s="52" t="s">
        <v>733</v>
      </c>
      <c r="F406" s="75">
        <v>0</v>
      </c>
      <c r="G406" s="76">
        <v>0</v>
      </c>
      <c r="H406" s="55">
        <v>1</v>
      </c>
      <c r="I406" s="52">
        <v>0</v>
      </c>
      <c r="K406" s="56" t="str">
        <f t="shared" si="11"/>
        <v>-</v>
      </c>
    </row>
    <row r="407" spans="1:11" ht="20.100000000000001" customHeight="1" x14ac:dyDescent="0.3">
      <c r="A407" s="52" t="s">
        <v>826</v>
      </c>
      <c r="B407" s="86" t="s">
        <v>25</v>
      </c>
      <c r="C407" s="53">
        <v>129</v>
      </c>
      <c r="D407" s="54" t="s">
        <v>9</v>
      </c>
      <c r="E407" s="52" t="s">
        <v>733</v>
      </c>
      <c r="F407" s="75">
        <v>0</v>
      </c>
      <c r="G407" s="76">
        <v>0</v>
      </c>
      <c r="H407" s="55">
        <v>1</v>
      </c>
      <c r="I407" s="52">
        <v>0</v>
      </c>
      <c r="K407" s="56" t="str">
        <f t="shared" si="11"/>
        <v>-</v>
      </c>
    </row>
    <row r="408" spans="1:11" ht="20.100000000000001" customHeight="1" x14ac:dyDescent="0.3">
      <c r="A408" s="52" t="s">
        <v>15</v>
      </c>
      <c r="B408" s="86" t="s">
        <v>1167</v>
      </c>
      <c r="C408" s="53" t="s">
        <v>9</v>
      </c>
      <c r="D408" s="54" t="s">
        <v>9</v>
      </c>
      <c r="E408" s="52" t="s">
        <v>390</v>
      </c>
      <c r="F408" s="75">
        <v>0.24</v>
      </c>
      <c r="G408" s="76">
        <v>0.26</v>
      </c>
      <c r="H408" s="55">
        <v>1</v>
      </c>
      <c r="I408" s="52">
        <v>0</v>
      </c>
      <c r="K408" s="56">
        <f t="shared" si="11"/>
        <v>1</v>
      </c>
    </row>
    <row r="409" spans="1:11" ht="20.100000000000001" customHeight="1" x14ac:dyDescent="0.3">
      <c r="A409" s="52" t="s">
        <v>826</v>
      </c>
      <c r="B409" s="86" t="s">
        <v>28</v>
      </c>
      <c r="C409" s="53">
        <v>129</v>
      </c>
      <c r="D409" s="54" t="s">
        <v>9</v>
      </c>
      <c r="E409" s="52" t="s">
        <v>734</v>
      </c>
      <c r="F409" s="75">
        <v>0</v>
      </c>
      <c r="G409" s="76">
        <v>0</v>
      </c>
      <c r="H409" s="55">
        <v>1</v>
      </c>
      <c r="I409" s="52">
        <v>0</v>
      </c>
      <c r="K409" s="56">
        <f t="shared" si="11"/>
        <v>4</v>
      </c>
    </row>
    <row r="410" spans="1:11" ht="20.100000000000001" customHeight="1" x14ac:dyDescent="0.3">
      <c r="A410" s="52" t="s">
        <v>825</v>
      </c>
      <c r="B410" s="86" t="s">
        <v>28</v>
      </c>
      <c r="C410" s="53">
        <v>8</v>
      </c>
      <c r="D410" s="54">
        <v>1</v>
      </c>
      <c r="E410" s="52" t="s">
        <v>734</v>
      </c>
      <c r="F410" s="75">
        <v>0</v>
      </c>
      <c r="G410" s="76">
        <v>0</v>
      </c>
      <c r="H410" s="55">
        <v>1</v>
      </c>
      <c r="I410" s="52">
        <v>0</v>
      </c>
      <c r="K410" s="56" t="str">
        <f t="shared" si="11"/>
        <v>-</v>
      </c>
    </row>
    <row r="411" spans="1:11" ht="20.100000000000001" customHeight="1" x14ac:dyDescent="0.3">
      <c r="A411" s="52" t="s">
        <v>825</v>
      </c>
      <c r="B411" s="86" t="s">
        <v>28</v>
      </c>
      <c r="C411" s="53">
        <v>29</v>
      </c>
      <c r="D411" s="54">
        <v>2</v>
      </c>
      <c r="E411" s="52" t="s">
        <v>734</v>
      </c>
      <c r="F411" s="75">
        <v>0</v>
      </c>
      <c r="G411" s="76">
        <v>0</v>
      </c>
      <c r="H411" s="55">
        <v>1</v>
      </c>
      <c r="I411" s="52">
        <v>0</v>
      </c>
      <c r="K411" s="56" t="str">
        <f t="shared" si="11"/>
        <v>-</v>
      </c>
    </row>
    <row r="412" spans="1:11" ht="20.100000000000001" customHeight="1" x14ac:dyDescent="0.3">
      <c r="A412" s="52" t="s">
        <v>826</v>
      </c>
      <c r="B412" s="86" t="s">
        <v>25</v>
      </c>
      <c r="C412" s="53">
        <v>97</v>
      </c>
      <c r="D412" s="54" t="s">
        <v>9</v>
      </c>
      <c r="E412" s="52" t="s">
        <v>1452</v>
      </c>
      <c r="F412" s="75">
        <v>0</v>
      </c>
      <c r="G412" s="76">
        <v>0</v>
      </c>
      <c r="H412" s="55">
        <v>1</v>
      </c>
      <c r="I412" s="52">
        <v>0</v>
      </c>
      <c r="K412" s="56">
        <f t="shared" si="11"/>
        <v>4</v>
      </c>
    </row>
    <row r="413" spans="1:11" ht="20.100000000000001" customHeight="1" x14ac:dyDescent="0.3">
      <c r="A413" s="52" t="s">
        <v>825</v>
      </c>
      <c r="B413" s="86" t="s">
        <v>25</v>
      </c>
      <c r="C413" s="53" t="s">
        <v>654</v>
      </c>
      <c r="D413" s="54">
        <v>1</v>
      </c>
      <c r="E413" s="52" t="s">
        <v>391</v>
      </c>
      <c r="F413" s="75">
        <v>0</v>
      </c>
      <c r="G413" s="76">
        <v>0</v>
      </c>
      <c r="H413" s="55">
        <v>1</v>
      </c>
      <c r="I413" s="52">
        <v>0</v>
      </c>
      <c r="K413" s="56" t="str">
        <f t="shared" si="11"/>
        <v>-</v>
      </c>
    </row>
    <row r="414" spans="1:11" ht="20.100000000000001" customHeight="1" x14ac:dyDescent="0.3">
      <c r="A414" s="52" t="s">
        <v>15</v>
      </c>
      <c r="B414" s="86" t="s">
        <v>1168</v>
      </c>
      <c r="C414" s="53">
        <v>10</v>
      </c>
      <c r="D414" s="54" t="s">
        <v>9</v>
      </c>
      <c r="E414" s="52" t="s">
        <v>392</v>
      </c>
      <c r="F414" s="75">
        <v>-100</v>
      </c>
      <c r="G414" s="76">
        <v>100</v>
      </c>
      <c r="H414" s="55">
        <v>1</v>
      </c>
      <c r="I414" s="52">
        <v>0</v>
      </c>
      <c r="K414" s="56" t="str">
        <f t="shared" si="11"/>
        <v>-</v>
      </c>
    </row>
    <row r="415" spans="1:11" ht="20.100000000000001" customHeight="1" x14ac:dyDescent="0.3">
      <c r="A415" s="52" t="s">
        <v>12</v>
      </c>
      <c r="B415" s="86" t="s">
        <v>658</v>
      </c>
      <c r="C415" s="53" t="s">
        <v>665</v>
      </c>
      <c r="D415" s="54" t="s">
        <v>9</v>
      </c>
      <c r="E415" s="52" t="s">
        <v>392</v>
      </c>
      <c r="F415" s="75">
        <v>-5.5</v>
      </c>
      <c r="G415" s="76">
        <v>-4.5</v>
      </c>
      <c r="H415" s="55">
        <v>1</v>
      </c>
      <c r="I415" s="52">
        <v>0</v>
      </c>
      <c r="K415" s="56" t="str">
        <f t="shared" si="11"/>
        <v>-</v>
      </c>
    </row>
    <row r="416" spans="1:11" ht="20.100000000000001" customHeight="1" x14ac:dyDescent="0.3">
      <c r="A416" s="52" t="s">
        <v>825</v>
      </c>
      <c r="B416" s="86" t="s">
        <v>28</v>
      </c>
      <c r="C416" s="53" t="s">
        <v>654</v>
      </c>
      <c r="D416" s="54">
        <v>1</v>
      </c>
      <c r="E416" s="52" t="s">
        <v>393</v>
      </c>
      <c r="F416" s="75">
        <v>0</v>
      </c>
      <c r="G416" s="76">
        <v>0</v>
      </c>
      <c r="H416" s="55">
        <v>1</v>
      </c>
      <c r="I416" s="52">
        <v>0</v>
      </c>
      <c r="K416" s="56" t="str">
        <f t="shared" si="11"/>
        <v>-</v>
      </c>
    </row>
    <row r="417" spans="1:11" ht="20.100000000000001" customHeight="1" x14ac:dyDescent="0.3">
      <c r="A417" s="52" t="s">
        <v>825</v>
      </c>
      <c r="B417" s="86" t="s">
        <v>25</v>
      </c>
      <c r="C417" s="53" t="s">
        <v>1617</v>
      </c>
      <c r="D417" s="54">
        <v>1</v>
      </c>
      <c r="E417" s="52" t="s">
        <v>394</v>
      </c>
      <c r="F417" s="75">
        <v>0</v>
      </c>
      <c r="G417" s="76">
        <v>0</v>
      </c>
      <c r="H417" s="55">
        <v>1</v>
      </c>
      <c r="I417" s="52">
        <v>0</v>
      </c>
      <c r="K417" s="56">
        <f t="shared" si="11"/>
        <v>2</v>
      </c>
    </row>
    <row r="418" spans="1:11" ht="20.100000000000001" customHeight="1" x14ac:dyDescent="0.3">
      <c r="A418" s="52" t="s">
        <v>15</v>
      </c>
      <c r="B418" s="86" t="s">
        <v>1168</v>
      </c>
      <c r="C418" s="53">
        <v>11</v>
      </c>
      <c r="D418" s="54" t="s">
        <v>9</v>
      </c>
      <c r="E418" s="52" t="s">
        <v>395</v>
      </c>
      <c r="F418" s="75">
        <v>-100</v>
      </c>
      <c r="G418" s="76">
        <v>100</v>
      </c>
      <c r="H418" s="55">
        <v>1</v>
      </c>
      <c r="I418" s="52">
        <v>0</v>
      </c>
      <c r="K418" s="56">
        <f t="shared" si="11"/>
        <v>1</v>
      </c>
    </row>
    <row r="419" spans="1:11" ht="20.100000000000001" customHeight="1" x14ac:dyDescent="0.3">
      <c r="A419" s="52" t="s">
        <v>12</v>
      </c>
      <c r="B419" s="86" t="s">
        <v>658</v>
      </c>
      <c r="C419" s="53" t="s">
        <v>666</v>
      </c>
      <c r="D419" s="54" t="s">
        <v>9</v>
      </c>
      <c r="E419" s="52" t="s">
        <v>395</v>
      </c>
      <c r="F419" s="75">
        <v>-5.5</v>
      </c>
      <c r="G419" s="76">
        <v>-4.5</v>
      </c>
      <c r="H419" s="55">
        <v>1</v>
      </c>
      <c r="I419" s="52">
        <v>0</v>
      </c>
      <c r="K419" s="56" t="str">
        <f t="shared" si="11"/>
        <v>-</v>
      </c>
    </row>
    <row r="420" spans="1:11" ht="20.100000000000001" customHeight="1" x14ac:dyDescent="0.3">
      <c r="A420" s="52" t="s">
        <v>825</v>
      </c>
      <c r="B420" s="86" t="s">
        <v>28</v>
      </c>
      <c r="C420" s="53" t="s">
        <v>1617</v>
      </c>
      <c r="D420" s="54">
        <v>1</v>
      </c>
      <c r="E420" s="52" t="s">
        <v>396</v>
      </c>
      <c r="F420" s="75">
        <v>0</v>
      </c>
      <c r="G420" s="76">
        <v>0</v>
      </c>
      <c r="H420" s="55">
        <v>1</v>
      </c>
      <c r="I420" s="52">
        <v>0</v>
      </c>
      <c r="K420" s="56" t="str">
        <f t="shared" si="11"/>
        <v>-</v>
      </c>
    </row>
    <row r="421" spans="1:11" ht="20.100000000000001" customHeight="1" x14ac:dyDescent="0.3">
      <c r="A421" s="52" t="s">
        <v>825</v>
      </c>
      <c r="B421" s="86" t="s">
        <v>25</v>
      </c>
      <c r="C421" s="53" t="s">
        <v>731</v>
      </c>
      <c r="D421" s="54">
        <v>4</v>
      </c>
      <c r="E421" s="52" t="s">
        <v>397</v>
      </c>
      <c r="F421" s="75">
        <v>0</v>
      </c>
      <c r="G421" s="76">
        <v>0</v>
      </c>
      <c r="H421" s="55">
        <v>1</v>
      </c>
      <c r="I421" s="52">
        <v>0</v>
      </c>
      <c r="K421" s="56" t="str">
        <f t="shared" ref="K421:K484" si="12">IF(ISNUMBER(SEARCH("MK_", A409)), IF(ISNUMBER(SEARCH("1", A409)), 1, IF(ISNUMBER(SEARCH("2", A409)), 2, IF(ISNUMBER(SEARCH("3", A409)), 3, IF(ISNUMBER(SEARCH("4", A409)), 4, IF(ISNUMBER(SEARCH("5", A409)), 5, "-"))))),D409)</f>
        <v>-</v>
      </c>
    </row>
    <row r="422" spans="1:11" ht="20.100000000000001" customHeight="1" x14ac:dyDescent="0.3">
      <c r="A422" s="52" t="s">
        <v>15</v>
      </c>
      <c r="B422" s="86" t="s">
        <v>1168</v>
      </c>
      <c r="C422" s="53">
        <v>12</v>
      </c>
      <c r="D422" s="54" t="s">
        <v>9</v>
      </c>
      <c r="E422" s="52" t="s">
        <v>398</v>
      </c>
      <c r="F422" s="75">
        <v>-100</v>
      </c>
      <c r="G422" s="76">
        <v>100</v>
      </c>
      <c r="H422" s="55">
        <v>1</v>
      </c>
      <c r="I422" s="52">
        <v>0</v>
      </c>
      <c r="K422" s="56">
        <f t="shared" si="12"/>
        <v>1</v>
      </c>
    </row>
    <row r="423" spans="1:11" ht="20.100000000000001" customHeight="1" x14ac:dyDescent="0.3">
      <c r="A423" s="52" t="s">
        <v>12</v>
      </c>
      <c r="B423" s="86" t="s">
        <v>658</v>
      </c>
      <c r="C423" s="53" t="s">
        <v>667</v>
      </c>
      <c r="D423" s="54" t="s">
        <v>9</v>
      </c>
      <c r="E423" s="52" t="s">
        <v>398</v>
      </c>
      <c r="F423" s="75">
        <v>4.5</v>
      </c>
      <c r="G423" s="76">
        <v>5.5</v>
      </c>
      <c r="H423" s="55">
        <v>1</v>
      </c>
      <c r="I423" s="52">
        <v>0</v>
      </c>
      <c r="K423" s="56">
        <f t="shared" si="12"/>
        <v>2</v>
      </c>
    </row>
    <row r="424" spans="1:11" ht="20.100000000000001" customHeight="1" x14ac:dyDescent="0.3">
      <c r="A424" s="52" t="s">
        <v>825</v>
      </c>
      <c r="B424" s="86" t="s">
        <v>28</v>
      </c>
      <c r="C424" s="53" t="s">
        <v>731</v>
      </c>
      <c r="D424" s="54">
        <v>4</v>
      </c>
      <c r="E424" s="52" t="s">
        <v>399</v>
      </c>
      <c r="F424" s="75">
        <v>0</v>
      </c>
      <c r="G424" s="76">
        <v>0</v>
      </c>
      <c r="H424" s="55">
        <v>1</v>
      </c>
      <c r="I424" s="52">
        <v>0</v>
      </c>
      <c r="K424" s="56" t="str">
        <f t="shared" si="12"/>
        <v>-</v>
      </c>
    </row>
    <row r="425" spans="1:11" ht="20.100000000000001" customHeight="1" x14ac:dyDescent="0.3">
      <c r="A425" s="52" t="s">
        <v>610</v>
      </c>
      <c r="B425" s="86" t="s">
        <v>14</v>
      </c>
      <c r="C425" s="53" t="s">
        <v>9</v>
      </c>
      <c r="D425" s="54" t="s">
        <v>9</v>
      </c>
      <c r="E425" s="52" t="s">
        <v>400</v>
      </c>
      <c r="F425" s="75">
        <v>0</v>
      </c>
      <c r="G425" s="76">
        <v>0</v>
      </c>
      <c r="H425" s="55">
        <v>1</v>
      </c>
      <c r="I425" s="52">
        <v>0</v>
      </c>
      <c r="K425" s="56">
        <f t="shared" si="12"/>
        <v>1</v>
      </c>
    </row>
    <row r="426" spans="1:11" ht="20.100000000000001" customHeight="1" x14ac:dyDescent="0.3">
      <c r="A426" s="52" t="s">
        <v>826</v>
      </c>
      <c r="B426" s="86" t="s">
        <v>28</v>
      </c>
      <c r="C426" s="53">
        <v>97</v>
      </c>
      <c r="D426" s="54" t="s">
        <v>9</v>
      </c>
      <c r="E426" s="52" t="s">
        <v>1453</v>
      </c>
      <c r="F426" s="75">
        <v>0</v>
      </c>
      <c r="G426" s="76">
        <v>0</v>
      </c>
      <c r="H426" s="55">
        <v>1</v>
      </c>
      <c r="I426" s="52">
        <v>0</v>
      </c>
      <c r="K426" s="56" t="str">
        <f t="shared" si="12"/>
        <v>-</v>
      </c>
    </row>
    <row r="427" spans="1:11" ht="20.100000000000001" customHeight="1" x14ac:dyDescent="0.3">
      <c r="A427" s="52" t="s">
        <v>610</v>
      </c>
      <c r="B427" s="86" t="s">
        <v>10</v>
      </c>
      <c r="C427" s="53" t="s">
        <v>882</v>
      </c>
      <c r="D427" s="54" t="s">
        <v>9</v>
      </c>
      <c r="E427" s="52" t="s">
        <v>1233</v>
      </c>
      <c r="F427" s="75">
        <v>0.24</v>
      </c>
      <c r="G427" s="76">
        <v>0.26</v>
      </c>
      <c r="H427" s="55">
        <v>1</v>
      </c>
      <c r="I427" s="52">
        <v>0</v>
      </c>
      <c r="K427" s="56" t="str">
        <f t="shared" si="12"/>
        <v>-</v>
      </c>
    </row>
    <row r="428" spans="1:11" ht="20.100000000000001" customHeight="1" x14ac:dyDescent="0.3">
      <c r="A428" s="52" t="s">
        <v>610</v>
      </c>
      <c r="B428" s="86" t="s">
        <v>11</v>
      </c>
      <c r="C428" s="53" t="s">
        <v>9</v>
      </c>
      <c r="D428" s="54" t="s">
        <v>9</v>
      </c>
      <c r="E428" s="52" t="s">
        <v>1234</v>
      </c>
      <c r="F428" s="75">
        <v>0</v>
      </c>
      <c r="G428" s="76">
        <v>0</v>
      </c>
      <c r="H428" s="55">
        <v>1</v>
      </c>
      <c r="I428" s="52">
        <v>0</v>
      </c>
      <c r="K428" s="56">
        <f t="shared" si="12"/>
        <v>1</v>
      </c>
    </row>
    <row r="429" spans="1:11" ht="20.100000000000001" customHeight="1" x14ac:dyDescent="0.3">
      <c r="A429" s="52" t="s">
        <v>825</v>
      </c>
      <c r="B429" s="86" t="s">
        <v>25</v>
      </c>
      <c r="C429" s="53">
        <v>29</v>
      </c>
      <c r="D429" s="54">
        <v>2</v>
      </c>
      <c r="E429" s="52" t="s">
        <v>1235</v>
      </c>
      <c r="F429" s="75">
        <v>0</v>
      </c>
      <c r="G429" s="76">
        <v>0</v>
      </c>
      <c r="H429" s="55">
        <v>1</v>
      </c>
      <c r="I429" s="52">
        <v>0</v>
      </c>
      <c r="K429" s="56">
        <f t="shared" si="12"/>
        <v>1</v>
      </c>
    </row>
    <row r="430" spans="1:11" ht="20.100000000000001" customHeight="1" x14ac:dyDescent="0.3">
      <c r="A430" s="52" t="s">
        <v>825</v>
      </c>
      <c r="B430" s="86" t="s">
        <v>25</v>
      </c>
      <c r="C430" s="53">
        <v>8</v>
      </c>
      <c r="D430" s="54">
        <v>1</v>
      </c>
      <c r="E430" s="52" t="s">
        <v>1235</v>
      </c>
      <c r="F430" s="75">
        <v>0</v>
      </c>
      <c r="G430" s="76">
        <v>0</v>
      </c>
      <c r="H430" s="55">
        <v>1</v>
      </c>
      <c r="I430" s="52">
        <v>0</v>
      </c>
      <c r="K430" s="56" t="str">
        <f t="shared" si="12"/>
        <v>-</v>
      </c>
    </row>
    <row r="431" spans="1:11" ht="20.100000000000001" customHeight="1" x14ac:dyDescent="0.3">
      <c r="A431" s="52" t="s">
        <v>826</v>
      </c>
      <c r="B431" s="86" t="s">
        <v>25</v>
      </c>
      <c r="C431" s="53">
        <v>129</v>
      </c>
      <c r="D431" s="54" t="s">
        <v>9</v>
      </c>
      <c r="E431" s="52" t="s">
        <v>1235</v>
      </c>
      <c r="F431" s="75">
        <v>0</v>
      </c>
      <c r="G431" s="76">
        <v>0</v>
      </c>
      <c r="H431" s="55">
        <v>1</v>
      </c>
      <c r="I431" s="52">
        <v>0</v>
      </c>
      <c r="K431" s="56" t="str">
        <f t="shared" si="12"/>
        <v>-</v>
      </c>
    </row>
    <row r="432" spans="1:11" ht="20.100000000000001" customHeight="1" x14ac:dyDescent="0.3">
      <c r="A432" s="52" t="s">
        <v>15</v>
      </c>
      <c r="B432" s="86" t="s">
        <v>1167</v>
      </c>
      <c r="C432" s="53" t="s">
        <v>9</v>
      </c>
      <c r="D432" s="54" t="s">
        <v>9</v>
      </c>
      <c r="E432" s="52" t="s">
        <v>1236</v>
      </c>
      <c r="F432" s="75">
        <v>0.14000000000000001</v>
      </c>
      <c r="G432" s="76">
        <v>0.16</v>
      </c>
      <c r="H432" s="55">
        <v>1</v>
      </c>
      <c r="I432" s="52">
        <v>0</v>
      </c>
      <c r="K432" s="56">
        <f t="shared" si="12"/>
        <v>1</v>
      </c>
    </row>
    <row r="433" spans="1:11" ht="20.100000000000001" customHeight="1" x14ac:dyDescent="0.3">
      <c r="A433" s="52" t="s">
        <v>826</v>
      </c>
      <c r="B433" s="86" t="s">
        <v>28</v>
      </c>
      <c r="C433" s="53">
        <v>129</v>
      </c>
      <c r="D433" s="54" t="s">
        <v>9</v>
      </c>
      <c r="E433" s="52" t="s">
        <v>1237</v>
      </c>
      <c r="F433" s="75">
        <v>0</v>
      </c>
      <c r="G433" s="76">
        <v>0</v>
      </c>
      <c r="H433" s="55">
        <v>1</v>
      </c>
      <c r="I433" s="52">
        <v>0</v>
      </c>
      <c r="K433" s="56">
        <f t="shared" si="12"/>
        <v>4</v>
      </c>
    </row>
    <row r="434" spans="1:11" ht="20.100000000000001" customHeight="1" x14ac:dyDescent="0.3">
      <c r="A434" s="52" t="s">
        <v>825</v>
      </c>
      <c r="B434" s="86" t="s">
        <v>28</v>
      </c>
      <c r="C434" s="53">
        <v>8</v>
      </c>
      <c r="D434" s="54">
        <v>1</v>
      </c>
      <c r="E434" s="52" t="s">
        <v>1237</v>
      </c>
      <c r="F434" s="75">
        <v>0</v>
      </c>
      <c r="G434" s="76">
        <v>0</v>
      </c>
      <c r="H434" s="55">
        <v>1</v>
      </c>
      <c r="I434" s="52">
        <v>0</v>
      </c>
      <c r="K434" s="56" t="str">
        <f t="shared" si="12"/>
        <v>-</v>
      </c>
    </row>
    <row r="435" spans="1:11" ht="20.100000000000001" customHeight="1" x14ac:dyDescent="0.3">
      <c r="A435" s="52" t="s">
        <v>825</v>
      </c>
      <c r="B435" s="86" t="s">
        <v>28</v>
      </c>
      <c r="C435" s="53">
        <v>29</v>
      </c>
      <c r="D435" s="54">
        <v>2</v>
      </c>
      <c r="E435" s="52" t="s">
        <v>1237</v>
      </c>
      <c r="F435" s="75">
        <v>0</v>
      </c>
      <c r="G435" s="76">
        <v>0</v>
      </c>
      <c r="H435" s="55">
        <v>1</v>
      </c>
      <c r="I435" s="52">
        <v>0</v>
      </c>
      <c r="K435" s="56" t="str">
        <f t="shared" si="12"/>
        <v>-</v>
      </c>
    </row>
    <row r="436" spans="1:11" ht="20.100000000000001" customHeight="1" x14ac:dyDescent="0.3">
      <c r="A436" s="52" t="s">
        <v>826</v>
      </c>
      <c r="B436" s="86" t="s">
        <v>25</v>
      </c>
      <c r="C436" s="53">
        <v>97</v>
      </c>
      <c r="D436" s="54" t="s">
        <v>9</v>
      </c>
      <c r="E436" s="52" t="s">
        <v>1454</v>
      </c>
      <c r="F436" s="75">
        <v>0</v>
      </c>
      <c r="G436" s="76">
        <v>0</v>
      </c>
      <c r="H436" s="55">
        <v>1</v>
      </c>
      <c r="I436" s="52">
        <v>0</v>
      </c>
      <c r="K436" s="56">
        <f t="shared" si="12"/>
        <v>4</v>
      </c>
    </row>
    <row r="437" spans="1:11" ht="20.100000000000001" customHeight="1" x14ac:dyDescent="0.3">
      <c r="A437" s="52" t="s">
        <v>825</v>
      </c>
      <c r="B437" s="86" t="s">
        <v>25</v>
      </c>
      <c r="C437" s="53" t="s">
        <v>654</v>
      </c>
      <c r="D437" s="54">
        <v>1</v>
      </c>
      <c r="E437" s="52" t="s">
        <v>1238</v>
      </c>
      <c r="F437" s="75">
        <v>0</v>
      </c>
      <c r="G437" s="76">
        <v>0</v>
      </c>
      <c r="H437" s="55">
        <v>1</v>
      </c>
      <c r="I437" s="52">
        <v>0</v>
      </c>
      <c r="K437" s="56" t="str">
        <f t="shared" si="12"/>
        <v>-</v>
      </c>
    </row>
    <row r="438" spans="1:11" ht="20.100000000000001" customHeight="1" x14ac:dyDescent="0.3">
      <c r="A438" s="52" t="s">
        <v>15</v>
      </c>
      <c r="B438" s="86" t="s">
        <v>1168</v>
      </c>
      <c r="C438" s="53">
        <v>10</v>
      </c>
      <c r="D438" s="54" t="s">
        <v>9</v>
      </c>
      <c r="E438" s="52" t="s">
        <v>1239</v>
      </c>
      <c r="F438" s="75">
        <v>-100</v>
      </c>
      <c r="G438" s="76">
        <v>100</v>
      </c>
      <c r="H438" s="55">
        <v>1</v>
      </c>
      <c r="I438" s="52">
        <v>0</v>
      </c>
      <c r="K438" s="56" t="str">
        <f t="shared" si="12"/>
        <v>-</v>
      </c>
    </row>
    <row r="439" spans="1:11" ht="20.100000000000001" customHeight="1" x14ac:dyDescent="0.3">
      <c r="A439" s="52" t="s">
        <v>12</v>
      </c>
      <c r="B439" s="86" t="s">
        <v>658</v>
      </c>
      <c r="C439" s="53" t="s">
        <v>665</v>
      </c>
      <c r="D439" s="54" t="s">
        <v>9</v>
      </c>
      <c r="E439" s="52" t="s">
        <v>1239</v>
      </c>
      <c r="F439" s="75">
        <v>-3.5</v>
      </c>
      <c r="G439" s="76">
        <v>-2.5</v>
      </c>
      <c r="H439" s="55">
        <v>1</v>
      </c>
      <c r="I439" s="52">
        <v>0</v>
      </c>
      <c r="K439" s="56" t="str">
        <f t="shared" si="12"/>
        <v>-</v>
      </c>
    </row>
    <row r="440" spans="1:11" ht="20.100000000000001" customHeight="1" x14ac:dyDescent="0.3">
      <c r="A440" s="52" t="s">
        <v>825</v>
      </c>
      <c r="B440" s="86" t="s">
        <v>28</v>
      </c>
      <c r="C440" s="53" t="s">
        <v>654</v>
      </c>
      <c r="D440" s="54">
        <v>1</v>
      </c>
      <c r="E440" s="52" t="s">
        <v>1240</v>
      </c>
      <c r="F440" s="75">
        <v>0</v>
      </c>
      <c r="G440" s="76">
        <v>0</v>
      </c>
      <c r="H440" s="55">
        <v>1</v>
      </c>
      <c r="I440" s="52">
        <v>0</v>
      </c>
      <c r="K440" s="56" t="str">
        <f t="shared" si="12"/>
        <v>-</v>
      </c>
    </row>
    <row r="441" spans="1:11" ht="20.100000000000001" customHeight="1" x14ac:dyDescent="0.3">
      <c r="A441" s="52" t="s">
        <v>825</v>
      </c>
      <c r="B441" s="86" t="s">
        <v>25</v>
      </c>
      <c r="C441" s="53" t="s">
        <v>1617</v>
      </c>
      <c r="D441" s="54">
        <v>1</v>
      </c>
      <c r="E441" s="52" t="s">
        <v>1241</v>
      </c>
      <c r="F441" s="75">
        <v>0</v>
      </c>
      <c r="G441" s="76">
        <v>0</v>
      </c>
      <c r="H441" s="55">
        <v>1</v>
      </c>
      <c r="I441" s="52">
        <v>0</v>
      </c>
      <c r="K441" s="56">
        <f t="shared" si="12"/>
        <v>2</v>
      </c>
    </row>
    <row r="442" spans="1:11" ht="20.100000000000001" customHeight="1" x14ac:dyDescent="0.3">
      <c r="A442" s="52" t="s">
        <v>15</v>
      </c>
      <c r="B442" s="86" t="s">
        <v>1168</v>
      </c>
      <c r="C442" s="53">
        <v>11</v>
      </c>
      <c r="D442" s="54" t="s">
        <v>9</v>
      </c>
      <c r="E442" s="52" t="s">
        <v>1242</v>
      </c>
      <c r="F442" s="75">
        <v>-100</v>
      </c>
      <c r="G442" s="76">
        <v>100</v>
      </c>
      <c r="H442" s="55">
        <v>1</v>
      </c>
      <c r="I442" s="52">
        <v>0</v>
      </c>
      <c r="K442" s="56">
        <f t="shared" si="12"/>
        <v>1</v>
      </c>
    </row>
    <row r="443" spans="1:11" ht="20.100000000000001" customHeight="1" x14ac:dyDescent="0.3">
      <c r="A443" s="52" t="s">
        <v>12</v>
      </c>
      <c r="B443" s="86" t="s">
        <v>658</v>
      </c>
      <c r="C443" s="53" t="s">
        <v>666</v>
      </c>
      <c r="D443" s="54" t="s">
        <v>9</v>
      </c>
      <c r="E443" s="52" t="s">
        <v>1242</v>
      </c>
      <c r="F443" s="75">
        <v>-3.5</v>
      </c>
      <c r="G443" s="76">
        <v>-2.5</v>
      </c>
      <c r="H443" s="55">
        <v>1</v>
      </c>
      <c r="I443" s="52">
        <v>0</v>
      </c>
      <c r="K443" s="56" t="str">
        <f t="shared" si="12"/>
        <v>-</v>
      </c>
    </row>
    <row r="444" spans="1:11" ht="20.100000000000001" customHeight="1" x14ac:dyDescent="0.3">
      <c r="A444" s="52" t="s">
        <v>825</v>
      </c>
      <c r="B444" s="86" t="s">
        <v>28</v>
      </c>
      <c r="C444" s="53" t="s">
        <v>1617</v>
      </c>
      <c r="D444" s="54">
        <v>1</v>
      </c>
      <c r="E444" s="52" t="s">
        <v>1243</v>
      </c>
      <c r="F444" s="75">
        <v>0</v>
      </c>
      <c r="G444" s="76">
        <v>0</v>
      </c>
      <c r="H444" s="55">
        <v>1</v>
      </c>
      <c r="I444" s="52">
        <v>0</v>
      </c>
      <c r="K444" s="56" t="str">
        <f t="shared" si="12"/>
        <v>-</v>
      </c>
    </row>
    <row r="445" spans="1:11" ht="20.100000000000001" customHeight="1" x14ac:dyDescent="0.3">
      <c r="A445" s="52" t="s">
        <v>825</v>
      </c>
      <c r="B445" s="86" t="s">
        <v>25</v>
      </c>
      <c r="C445" s="53" t="s">
        <v>731</v>
      </c>
      <c r="D445" s="54">
        <v>4</v>
      </c>
      <c r="E445" s="52" t="s">
        <v>1244</v>
      </c>
      <c r="F445" s="75">
        <v>0</v>
      </c>
      <c r="G445" s="76">
        <v>0</v>
      </c>
      <c r="H445" s="55">
        <v>1</v>
      </c>
      <c r="I445" s="52">
        <v>0</v>
      </c>
      <c r="K445" s="56" t="str">
        <f t="shared" si="12"/>
        <v>-</v>
      </c>
    </row>
    <row r="446" spans="1:11" ht="20.100000000000001" customHeight="1" x14ac:dyDescent="0.3">
      <c r="A446" s="52" t="s">
        <v>15</v>
      </c>
      <c r="B446" s="86" t="s">
        <v>1168</v>
      </c>
      <c r="C446" s="53">
        <v>12</v>
      </c>
      <c r="D446" s="54" t="s">
        <v>9</v>
      </c>
      <c r="E446" s="52" t="s">
        <v>1245</v>
      </c>
      <c r="F446" s="75">
        <v>-100</v>
      </c>
      <c r="G446" s="76">
        <v>100</v>
      </c>
      <c r="H446" s="55">
        <v>1</v>
      </c>
      <c r="I446" s="52">
        <v>0</v>
      </c>
      <c r="K446" s="56">
        <f t="shared" si="12"/>
        <v>1</v>
      </c>
    </row>
    <row r="447" spans="1:11" ht="20.100000000000001" customHeight="1" x14ac:dyDescent="0.3">
      <c r="A447" s="52" t="s">
        <v>12</v>
      </c>
      <c r="B447" s="86" t="s">
        <v>658</v>
      </c>
      <c r="C447" s="53" t="s">
        <v>667</v>
      </c>
      <c r="D447" s="54" t="s">
        <v>9</v>
      </c>
      <c r="E447" s="52" t="s">
        <v>1245</v>
      </c>
      <c r="F447" s="75">
        <v>2.7</v>
      </c>
      <c r="G447" s="76">
        <v>3.3</v>
      </c>
      <c r="H447" s="55">
        <v>1</v>
      </c>
      <c r="I447" s="52">
        <v>0</v>
      </c>
      <c r="K447" s="56">
        <f t="shared" si="12"/>
        <v>2</v>
      </c>
    </row>
    <row r="448" spans="1:11" ht="20.100000000000001" customHeight="1" x14ac:dyDescent="0.3">
      <c r="A448" s="52" t="s">
        <v>825</v>
      </c>
      <c r="B448" s="86" t="s">
        <v>28</v>
      </c>
      <c r="C448" s="53" t="s">
        <v>731</v>
      </c>
      <c r="D448" s="54">
        <v>4</v>
      </c>
      <c r="E448" s="52" t="s">
        <v>1246</v>
      </c>
      <c r="F448" s="75">
        <v>0</v>
      </c>
      <c r="G448" s="76">
        <v>0</v>
      </c>
      <c r="H448" s="55">
        <v>1</v>
      </c>
      <c r="I448" s="52">
        <v>0</v>
      </c>
      <c r="K448" s="56" t="str">
        <f t="shared" si="12"/>
        <v>-</v>
      </c>
    </row>
    <row r="449" spans="1:11" ht="20.100000000000001" customHeight="1" x14ac:dyDescent="0.3">
      <c r="A449" s="52" t="s">
        <v>610</v>
      </c>
      <c r="B449" s="86" t="s">
        <v>14</v>
      </c>
      <c r="C449" s="53" t="s">
        <v>9</v>
      </c>
      <c r="D449" s="54" t="s">
        <v>9</v>
      </c>
      <c r="E449" s="52" t="s">
        <v>1247</v>
      </c>
      <c r="F449" s="75">
        <v>0</v>
      </c>
      <c r="G449" s="76">
        <v>0</v>
      </c>
      <c r="H449" s="55">
        <v>1</v>
      </c>
      <c r="I449" s="52">
        <v>0</v>
      </c>
      <c r="K449" s="56">
        <f t="shared" si="12"/>
        <v>1</v>
      </c>
    </row>
    <row r="450" spans="1:11" ht="20.100000000000001" customHeight="1" x14ac:dyDescent="0.3">
      <c r="A450" s="52" t="s">
        <v>826</v>
      </c>
      <c r="B450" s="86" t="s">
        <v>28</v>
      </c>
      <c r="C450" s="53">
        <v>97</v>
      </c>
      <c r="D450" s="54" t="s">
        <v>9</v>
      </c>
      <c r="E450" s="52" t="s">
        <v>1455</v>
      </c>
      <c r="F450" s="75">
        <v>0</v>
      </c>
      <c r="G450" s="76">
        <v>0</v>
      </c>
      <c r="H450" s="55">
        <v>1</v>
      </c>
      <c r="I450" s="52">
        <v>0</v>
      </c>
      <c r="K450" s="56" t="str">
        <f t="shared" si="12"/>
        <v>-</v>
      </c>
    </row>
    <row r="451" spans="1:11" ht="20.100000000000001" customHeight="1" x14ac:dyDescent="0.3">
      <c r="A451" s="52" t="s">
        <v>610</v>
      </c>
      <c r="B451" s="86" t="s">
        <v>10</v>
      </c>
      <c r="C451" s="53">
        <v>0</v>
      </c>
      <c r="D451" s="54" t="s">
        <v>9</v>
      </c>
      <c r="E451" s="52" t="s">
        <v>1456</v>
      </c>
      <c r="F451" s="75">
        <v>-1E-3</v>
      </c>
      <c r="G451" s="76">
        <v>1E-3</v>
      </c>
      <c r="H451" s="55">
        <v>1</v>
      </c>
      <c r="I451" s="52">
        <v>0</v>
      </c>
      <c r="K451" s="56" t="str">
        <f t="shared" si="12"/>
        <v>-</v>
      </c>
    </row>
    <row r="452" spans="1:11" ht="20.100000000000001" customHeight="1" x14ac:dyDescent="0.3">
      <c r="A452" s="52" t="s">
        <v>610</v>
      </c>
      <c r="B452" s="86" t="s">
        <v>11</v>
      </c>
      <c r="C452" s="53" t="s">
        <v>9</v>
      </c>
      <c r="D452" s="54" t="s">
        <v>9</v>
      </c>
      <c r="E452" s="52" t="s">
        <v>401</v>
      </c>
      <c r="F452" s="75">
        <v>0</v>
      </c>
      <c r="G452" s="76">
        <v>0</v>
      </c>
      <c r="H452" s="55">
        <v>1</v>
      </c>
      <c r="I452" s="52">
        <v>0</v>
      </c>
      <c r="K452" s="56">
        <f t="shared" si="12"/>
        <v>1</v>
      </c>
    </row>
    <row r="453" spans="1:11" ht="20.100000000000001" customHeight="1" x14ac:dyDescent="0.3">
      <c r="A453" s="52" t="s">
        <v>825</v>
      </c>
      <c r="B453" s="86" t="s">
        <v>25</v>
      </c>
      <c r="C453" s="53">
        <v>29</v>
      </c>
      <c r="D453" s="54">
        <v>2</v>
      </c>
      <c r="E453" s="52" t="s">
        <v>735</v>
      </c>
      <c r="F453" s="75">
        <v>0</v>
      </c>
      <c r="G453" s="76">
        <v>0</v>
      </c>
      <c r="H453" s="55">
        <v>1</v>
      </c>
      <c r="I453" s="52">
        <v>0</v>
      </c>
      <c r="K453" s="56">
        <f t="shared" si="12"/>
        <v>1</v>
      </c>
    </row>
    <row r="454" spans="1:11" ht="20.100000000000001" customHeight="1" x14ac:dyDescent="0.3">
      <c r="A454" s="52" t="s">
        <v>825</v>
      </c>
      <c r="B454" s="86" t="s">
        <v>25</v>
      </c>
      <c r="C454" s="53">
        <v>8</v>
      </c>
      <c r="D454" s="54">
        <v>1</v>
      </c>
      <c r="E454" s="52" t="s">
        <v>735</v>
      </c>
      <c r="F454" s="75">
        <v>0</v>
      </c>
      <c r="G454" s="76">
        <v>0</v>
      </c>
      <c r="H454" s="55">
        <v>1</v>
      </c>
      <c r="I454" s="52">
        <v>0</v>
      </c>
      <c r="K454" s="56" t="str">
        <f t="shared" si="12"/>
        <v>-</v>
      </c>
    </row>
    <row r="455" spans="1:11" ht="20.100000000000001" customHeight="1" x14ac:dyDescent="0.3">
      <c r="A455" s="52" t="s">
        <v>826</v>
      </c>
      <c r="B455" s="86" t="s">
        <v>25</v>
      </c>
      <c r="C455" s="53">
        <v>129</v>
      </c>
      <c r="D455" s="54" t="s">
        <v>9</v>
      </c>
      <c r="E455" s="52" t="s">
        <v>735</v>
      </c>
      <c r="F455" s="75">
        <v>0</v>
      </c>
      <c r="G455" s="76">
        <v>0</v>
      </c>
      <c r="H455" s="55">
        <v>1</v>
      </c>
      <c r="I455" s="52">
        <v>0</v>
      </c>
      <c r="K455" s="56" t="str">
        <f t="shared" si="12"/>
        <v>-</v>
      </c>
    </row>
    <row r="456" spans="1:11" ht="20.100000000000001" customHeight="1" x14ac:dyDescent="0.3">
      <c r="A456" s="52" t="s">
        <v>15</v>
      </c>
      <c r="B456" s="86" t="s">
        <v>1167</v>
      </c>
      <c r="C456" s="53" t="s">
        <v>9</v>
      </c>
      <c r="D456" s="54" t="s">
        <v>9</v>
      </c>
      <c r="E456" s="52" t="s">
        <v>402</v>
      </c>
      <c r="F456" s="75">
        <v>-0.01</v>
      </c>
      <c r="G456" s="76">
        <v>0.01</v>
      </c>
      <c r="H456" s="55">
        <v>1</v>
      </c>
      <c r="I456" s="52">
        <v>0</v>
      </c>
      <c r="K456" s="56">
        <f t="shared" si="12"/>
        <v>1</v>
      </c>
    </row>
    <row r="457" spans="1:11" ht="20.100000000000001" customHeight="1" x14ac:dyDescent="0.3">
      <c r="A457" s="52" t="s">
        <v>826</v>
      </c>
      <c r="B457" s="86" t="s">
        <v>28</v>
      </c>
      <c r="C457" s="53">
        <v>79</v>
      </c>
      <c r="D457" s="54" t="s">
        <v>9</v>
      </c>
      <c r="E457" s="52" t="s">
        <v>1457</v>
      </c>
      <c r="F457" s="75">
        <v>0</v>
      </c>
      <c r="G457" s="76">
        <v>0</v>
      </c>
      <c r="H457" s="55">
        <v>1</v>
      </c>
      <c r="I457" s="52">
        <v>0</v>
      </c>
      <c r="K457" s="56">
        <f t="shared" si="12"/>
        <v>4</v>
      </c>
    </row>
    <row r="458" spans="1:11" ht="20.100000000000001" customHeight="1" x14ac:dyDescent="0.3">
      <c r="A458" s="52" t="s">
        <v>826</v>
      </c>
      <c r="B458" s="86" t="s">
        <v>25</v>
      </c>
      <c r="C458" s="53" t="s">
        <v>1611</v>
      </c>
      <c r="D458" s="54" t="s">
        <v>9</v>
      </c>
      <c r="E458" s="52" t="s">
        <v>403</v>
      </c>
      <c r="F458" s="75">
        <v>0</v>
      </c>
      <c r="G458" s="76">
        <v>0</v>
      </c>
      <c r="H458" s="55">
        <v>1</v>
      </c>
      <c r="I458" s="52">
        <v>0</v>
      </c>
      <c r="K458" s="56" t="str">
        <f t="shared" si="12"/>
        <v>-</v>
      </c>
    </row>
    <row r="459" spans="1:11" ht="20.100000000000001" customHeight="1" x14ac:dyDescent="0.3">
      <c r="A459" s="52" t="s">
        <v>611</v>
      </c>
      <c r="B459" s="86" t="s">
        <v>10</v>
      </c>
      <c r="C459" s="53" t="s">
        <v>1158</v>
      </c>
      <c r="D459" s="54" t="s">
        <v>9</v>
      </c>
      <c r="E459" s="52" t="s">
        <v>1458</v>
      </c>
      <c r="F459" s="75">
        <v>0.28999999999999998</v>
      </c>
      <c r="G459" s="76">
        <v>0.31</v>
      </c>
      <c r="H459" s="55">
        <v>1</v>
      </c>
      <c r="I459" s="52">
        <v>0</v>
      </c>
      <c r="K459" s="56" t="str">
        <f t="shared" si="12"/>
        <v>-</v>
      </c>
    </row>
    <row r="460" spans="1:11" ht="20.100000000000001" customHeight="1" x14ac:dyDescent="0.3">
      <c r="A460" s="52" t="s">
        <v>611</v>
      </c>
      <c r="B460" s="86" t="s">
        <v>11</v>
      </c>
      <c r="C460" s="53" t="s">
        <v>9</v>
      </c>
      <c r="D460" s="54" t="s">
        <v>9</v>
      </c>
      <c r="E460" s="52" t="s">
        <v>1459</v>
      </c>
      <c r="F460" s="80">
        <v>0</v>
      </c>
      <c r="G460" s="76">
        <v>0</v>
      </c>
      <c r="H460" s="55">
        <v>1</v>
      </c>
      <c r="I460" s="52">
        <v>0</v>
      </c>
      <c r="K460" s="56">
        <f t="shared" si="12"/>
        <v>4</v>
      </c>
    </row>
    <row r="461" spans="1:11" ht="20.100000000000001" customHeight="1" x14ac:dyDescent="0.3">
      <c r="A461" s="52" t="s">
        <v>15</v>
      </c>
      <c r="B461" s="86" t="s">
        <v>1167</v>
      </c>
      <c r="C461" s="53" t="s">
        <v>9</v>
      </c>
      <c r="D461" s="54" t="s">
        <v>9</v>
      </c>
      <c r="E461" s="52" t="s">
        <v>404</v>
      </c>
      <c r="F461" s="80">
        <v>0.28999999999999998</v>
      </c>
      <c r="G461" s="76">
        <v>0.31</v>
      </c>
      <c r="H461" s="55">
        <v>1</v>
      </c>
      <c r="I461" s="52">
        <v>0</v>
      </c>
      <c r="K461" s="56" t="str">
        <f t="shared" si="12"/>
        <v>-</v>
      </c>
    </row>
    <row r="462" spans="1:11" ht="20.100000000000001" customHeight="1" x14ac:dyDescent="0.3">
      <c r="A462" s="52" t="s">
        <v>826</v>
      </c>
      <c r="B462" s="86" t="s">
        <v>28</v>
      </c>
      <c r="C462" s="53">
        <v>129</v>
      </c>
      <c r="D462" s="54" t="s">
        <v>9</v>
      </c>
      <c r="E462" s="52" t="s">
        <v>736</v>
      </c>
      <c r="F462" s="75">
        <v>0</v>
      </c>
      <c r="G462" s="76">
        <v>0</v>
      </c>
      <c r="H462" s="55">
        <v>1</v>
      </c>
      <c r="I462" s="52">
        <v>0</v>
      </c>
      <c r="K462" s="56" t="str">
        <f t="shared" si="12"/>
        <v>-</v>
      </c>
    </row>
    <row r="463" spans="1:11" ht="20.100000000000001" customHeight="1" x14ac:dyDescent="0.3">
      <c r="A463" s="52" t="s">
        <v>825</v>
      </c>
      <c r="B463" s="86" t="s">
        <v>28</v>
      </c>
      <c r="C463" s="53">
        <v>8</v>
      </c>
      <c r="D463" s="54">
        <v>1</v>
      </c>
      <c r="E463" s="52" t="s">
        <v>736</v>
      </c>
      <c r="F463" s="75">
        <v>0</v>
      </c>
      <c r="G463" s="76">
        <v>0</v>
      </c>
      <c r="H463" s="55">
        <v>1</v>
      </c>
      <c r="I463" s="52">
        <v>0</v>
      </c>
      <c r="K463" s="56" t="str">
        <f t="shared" si="12"/>
        <v>-</v>
      </c>
    </row>
    <row r="464" spans="1:11" ht="20.100000000000001" customHeight="1" x14ac:dyDescent="0.3">
      <c r="A464" s="52" t="s">
        <v>825</v>
      </c>
      <c r="B464" s="86" t="s">
        <v>28</v>
      </c>
      <c r="C464" s="53">
        <v>29</v>
      </c>
      <c r="D464" s="54">
        <v>2</v>
      </c>
      <c r="E464" s="52" t="s">
        <v>736</v>
      </c>
      <c r="F464" s="75">
        <v>0</v>
      </c>
      <c r="G464" s="76">
        <v>0</v>
      </c>
      <c r="H464" s="55">
        <v>1</v>
      </c>
      <c r="I464" s="52">
        <v>0</v>
      </c>
      <c r="K464" s="56" t="str">
        <f t="shared" si="12"/>
        <v>-</v>
      </c>
    </row>
    <row r="465" spans="1:11" ht="20.100000000000001" customHeight="1" x14ac:dyDescent="0.3">
      <c r="A465" s="52" t="s">
        <v>826</v>
      </c>
      <c r="B465" s="86" t="s">
        <v>25</v>
      </c>
      <c r="C465" s="53">
        <v>97</v>
      </c>
      <c r="D465" s="54" t="s">
        <v>9</v>
      </c>
      <c r="E465" s="52" t="s">
        <v>1460</v>
      </c>
      <c r="F465" s="75">
        <v>0</v>
      </c>
      <c r="G465" s="76">
        <v>0</v>
      </c>
      <c r="H465" s="55">
        <v>1</v>
      </c>
      <c r="I465" s="52">
        <v>0</v>
      </c>
      <c r="K465" s="56">
        <f t="shared" si="12"/>
        <v>2</v>
      </c>
    </row>
    <row r="466" spans="1:11" ht="20.100000000000001" customHeight="1" x14ac:dyDescent="0.3">
      <c r="A466" s="52" t="s">
        <v>825</v>
      </c>
      <c r="B466" s="86" t="s">
        <v>25</v>
      </c>
      <c r="C466" s="53" t="s">
        <v>654</v>
      </c>
      <c r="D466" s="54">
        <v>1</v>
      </c>
      <c r="E466" s="52" t="s">
        <v>405</v>
      </c>
      <c r="F466" s="75">
        <v>0</v>
      </c>
      <c r="G466" s="76">
        <v>0</v>
      </c>
      <c r="H466" s="55">
        <v>1</v>
      </c>
      <c r="I466" s="52">
        <v>0</v>
      </c>
      <c r="K466" s="56">
        <f t="shared" si="12"/>
        <v>1</v>
      </c>
    </row>
    <row r="467" spans="1:11" ht="20.100000000000001" customHeight="1" x14ac:dyDescent="0.3">
      <c r="A467" s="52" t="s">
        <v>15</v>
      </c>
      <c r="B467" s="86" t="s">
        <v>1168</v>
      </c>
      <c r="C467" s="53">
        <v>13</v>
      </c>
      <c r="D467" s="54" t="s">
        <v>9</v>
      </c>
      <c r="E467" s="52" t="s">
        <v>406</v>
      </c>
      <c r="F467" s="75">
        <v>-100</v>
      </c>
      <c r="G467" s="76">
        <v>100</v>
      </c>
      <c r="H467" s="55">
        <v>1</v>
      </c>
      <c r="I467" s="52">
        <v>0</v>
      </c>
      <c r="K467" s="56" t="str">
        <f t="shared" si="12"/>
        <v>-</v>
      </c>
    </row>
    <row r="468" spans="1:11" ht="20.100000000000001" customHeight="1" x14ac:dyDescent="0.3">
      <c r="A468" s="52" t="s">
        <v>12</v>
      </c>
      <c r="B468" s="86" t="s">
        <v>658</v>
      </c>
      <c r="C468" s="53" t="s">
        <v>671</v>
      </c>
      <c r="D468" s="54" t="s">
        <v>9</v>
      </c>
      <c r="E468" s="52" t="s">
        <v>406</v>
      </c>
      <c r="F468" s="75">
        <v>-0.05</v>
      </c>
      <c r="G468" s="76">
        <v>0.05</v>
      </c>
      <c r="H468" s="55">
        <v>1</v>
      </c>
      <c r="I468" s="52">
        <v>0</v>
      </c>
      <c r="K468" s="56" t="str">
        <f t="shared" si="12"/>
        <v>-</v>
      </c>
    </row>
    <row r="469" spans="1:11" ht="20.100000000000001" customHeight="1" x14ac:dyDescent="0.3">
      <c r="A469" s="52" t="s">
        <v>825</v>
      </c>
      <c r="B469" s="86" t="s">
        <v>28</v>
      </c>
      <c r="C469" s="53" t="s">
        <v>654</v>
      </c>
      <c r="D469" s="54">
        <v>1</v>
      </c>
      <c r="E469" s="52" t="s">
        <v>407</v>
      </c>
      <c r="F469" s="75">
        <v>0</v>
      </c>
      <c r="G469" s="76">
        <v>0</v>
      </c>
      <c r="H469" s="55">
        <v>1</v>
      </c>
      <c r="I469" s="52">
        <v>0</v>
      </c>
      <c r="K469" s="56" t="str">
        <f t="shared" si="12"/>
        <v>-</v>
      </c>
    </row>
    <row r="470" spans="1:11" ht="20.100000000000001" customHeight="1" x14ac:dyDescent="0.3">
      <c r="A470" s="52" t="s">
        <v>825</v>
      </c>
      <c r="B470" s="86" t="s">
        <v>25</v>
      </c>
      <c r="C470" s="53" t="s">
        <v>1617</v>
      </c>
      <c r="D470" s="54">
        <v>1</v>
      </c>
      <c r="E470" s="52" t="s">
        <v>408</v>
      </c>
      <c r="F470" s="75">
        <v>0</v>
      </c>
      <c r="G470" s="76">
        <v>0</v>
      </c>
      <c r="H470" s="55">
        <v>1</v>
      </c>
      <c r="I470" s="52">
        <v>0</v>
      </c>
      <c r="K470" s="56" t="str">
        <f t="shared" si="12"/>
        <v>-</v>
      </c>
    </row>
    <row r="471" spans="1:11" ht="20.100000000000001" customHeight="1" x14ac:dyDescent="0.3">
      <c r="A471" s="52" t="s">
        <v>15</v>
      </c>
      <c r="B471" s="86" t="s">
        <v>1168</v>
      </c>
      <c r="C471" s="53">
        <v>14</v>
      </c>
      <c r="D471" s="54" t="s">
        <v>9</v>
      </c>
      <c r="E471" s="52" t="s">
        <v>409</v>
      </c>
      <c r="F471" s="75">
        <v>-100</v>
      </c>
      <c r="G471" s="76">
        <v>100</v>
      </c>
      <c r="H471" s="55">
        <v>1</v>
      </c>
      <c r="I471" s="52">
        <v>0</v>
      </c>
      <c r="K471" s="56" t="str">
        <f t="shared" si="12"/>
        <v>-</v>
      </c>
    </row>
    <row r="472" spans="1:11" ht="20.100000000000001" customHeight="1" x14ac:dyDescent="0.3">
      <c r="A472" s="52" t="s">
        <v>12</v>
      </c>
      <c r="B472" s="86" t="s">
        <v>658</v>
      </c>
      <c r="C472" s="53" t="s">
        <v>672</v>
      </c>
      <c r="D472" s="54" t="s">
        <v>9</v>
      </c>
      <c r="E472" s="52" t="s">
        <v>409</v>
      </c>
      <c r="F472" s="75">
        <v>-0.05</v>
      </c>
      <c r="G472" s="76">
        <v>0.05</v>
      </c>
      <c r="H472" s="55">
        <v>1</v>
      </c>
      <c r="I472" s="52">
        <v>0</v>
      </c>
      <c r="K472" s="56" t="str">
        <f t="shared" si="12"/>
        <v>-</v>
      </c>
    </row>
    <row r="473" spans="1:11" ht="20.100000000000001" customHeight="1" x14ac:dyDescent="0.3">
      <c r="A473" s="52" t="s">
        <v>825</v>
      </c>
      <c r="B473" s="86" t="s">
        <v>28</v>
      </c>
      <c r="C473" s="53" t="s">
        <v>1617</v>
      </c>
      <c r="D473" s="54">
        <v>1</v>
      </c>
      <c r="E473" s="52" t="s">
        <v>410</v>
      </c>
      <c r="F473" s="75">
        <v>0</v>
      </c>
      <c r="G473" s="76">
        <v>0</v>
      </c>
      <c r="H473" s="55">
        <v>1</v>
      </c>
      <c r="I473" s="52">
        <v>0</v>
      </c>
      <c r="K473" s="56" t="str">
        <f t="shared" si="12"/>
        <v>-</v>
      </c>
    </row>
    <row r="474" spans="1:11" ht="20.100000000000001" customHeight="1" x14ac:dyDescent="0.3">
      <c r="A474" s="52" t="s">
        <v>825</v>
      </c>
      <c r="B474" s="86" t="s">
        <v>25</v>
      </c>
      <c r="C474" s="53" t="s">
        <v>731</v>
      </c>
      <c r="D474" s="54">
        <v>4</v>
      </c>
      <c r="E474" s="52" t="s">
        <v>411</v>
      </c>
      <c r="F474" s="75">
        <v>0</v>
      </c>
      <c r="G474" s="76">
        <v>0</v>
      </c>
      <c r="H474" s="55">
        <v>1</v>
      </c>
      <c r="I474" s="52">
        <v>0</v>
      </c>
      <c r="K474" s="56" t="str">
        <f t="shared" si="12"/>
        <v>-</v>
      </c>
    </row>
    <row r="475" spans="1:11" ht="20.100000000000001" customHeight="1" x14ac:dyDescent="0.3">
      <c r="A475" s="52" t="s">
        <v>15</v>
      </c>
      <c r="B475" s="86" t="s">
        <v>1168</v>
      </c>
      <c r="C475" s="53">
        <v>15</v>
      </c>
      <c r="D475" s="54" t="s">
        <v>9</v>
      </c>
      <c r="E475" s="52" t="s">
        <v>412</v>
      </c>
      <c r="F475" s="75">
        <v>-100</v>
      </c>
      <c r="G475" s="76">
        <v>100</v>
      </c>
      <c r="H475" s="55">
        <v>1</v>
      </c>
      <c r="I475" s="52">
        <v>0</v>
      </c>
      <c r="K475" s="56">
        <f t="shared" si="12"/>
        <v>1</v>
      </c>
    </row>
    <row r="476" spans="1:11" ht="20.100000000000001" customHeight="1" x14ac:dyDescent="0.3">
      <c r="A476" s="52" t="s">
        <v>12</v>
      </c>
      <c r="B476" s="86" t="s">
        <v>658</v>
      </c>
      <c r="C476" s="53" t="s">
        <v>673</v>
      </c>
      <c r="D476" s="54" t="s">
        <v>9</v>
      </c>
      <c r="E476" s="52" t="s">
        <v>412</v>
      </c>
      <c r="F476" s="75">
        <v>-0.05</v>
      </c>
      <c r="G476" s="76">
        <v>0.05</v>
      </c>
      <c r="H476" s="55">
        <v>1</v>
      </c>
      <c r="I476" s="52">
        <v>0</v>
      </c>
      <c r="K476" s="56">
        <f t="shared" si="12"/>
        <v>2</v>
      </c>
    </row>
    <row r="477" spans="1:11" ht="20.100000000000001" customHeight="1" x14ac:dyDescent="0.3">
      <c r="A477" s="52" t="s">
        <v>825</v>
      </c>
      <c r="B477" s="86" t="s">
        <v>28</v>
      </c>
      <c r="C477" s="53" t="s">
        <v>731</v>
      </c>
      <c r="D477" s="54">
        <v>4</v>
      </c>
      <c r="E477" s="52" t="s">
        <v>413</v>
      </c>
      <c r="F477" s="75">
        <v>0</v>
      </c>
      <c r="G477" s="76">
        <v>0</v>
      </c>
      <c r="H477" s="55">
        <v>1</v>
      </c>
      <c r="I477" s="52">
        <v>0</v>
      </c>
      <c r="K477" s="56" t="str">
        <f t="shared" si="12"/>
        <v>-</v>
      </c>
    </row>
    <row r="478" spans="1:11" ht="20.100000000000001" customHeight="1" x14ac:dyDescent="0.3">
      <c r="A478" s="52" t="s">
        <v>610</v>
      </c>
      <c r="B478" s="86" t="s">
        <v>14</v>
      </c>
      <c r="C478" s="53" t="s">
        <v>9</v>
      </c>
      <c r="D478" s="54" t="s">
        <v>9</v>
      </c>
      <c r="E478" s="52" t="s">
        <v>414</v>
      </c>
      <c r="F478" s="75">
        <v>0</v>
      </c>
      <c r="G478" s="76">
        <v>0</v>
      </c>
      <c r="H478" s="55">
        <v>1</v>
      </c>
      <c r="I478" s="52">
        <v>0</v>
      </c>
      <c r="K478" s="56">
        <f t="shared" si="12"/>
        <v>1</v>
      </c>
    </row>
    <row r="479" spans="1:11" ht="20.100000000000001" customHeight="1" x14ac:dyDescent="0.3">
      <c r="A479" s="52" t="s">
        <v>611</v>
      </c>
      <c r="B479" s="86" t="s">
        <v>14</v>
      </c>
      <c r="C479" s="53" t="s">
        <v>9</v>
      </c>
      <c r="D479" s="54" t="s">
        <v>9</v>
      </c>
      <c r="E479" s="52" t="s">
        <v>415</v>
      </c>
      <c r="F479" s="75">
        <v>0</v>
      </c>
      <c r="G479" s="76">
        <v>0</v>
      </c>
      <c r="H479" s="55">
        <v>1</v>
      </c>
      <c r="I479" s="52">
        <v>0</v>
      </c>
      <c r="K479" s="56" t="str">
        <f t="shared" si="12"/>
        <v>-</v>
      </c>
    </row>
    <row r="480" spans="1:11" ht="20.100000000000001" customHeight="1" x14ac:dyDescent="0.3">
      <c r="A480" s="52" t="s">
        <v>826</v>
      </c>
      <c r="B480" s="86" t="s">
        <v>28</v>
      </c>
      <c r="C480" s="53">
        <v>97</v>
      </c>
      <c r="D480" s="54" t="s">
        <v>9</v>
      </c>
      <c r="E480" s="52" t="s">
        <v>1461</v>
      </c>
      <c r="F480" s="75">
        <v>0</v>
      </c>
      <c r="G480" s="76">
        <v>0</v>
      </c>
      <c r="H480" s="55">
        <v>1</v>
      </c>
      <c r="I480" s="52">
        <v>0</v>
      </c>
      <c r="K480" s="56" t="str">
        <f t="shared" si="12"/>
        <v>-</v>
      </c>
    </row>
    <row r="481" spans="1:11" ht="20.100000000000001" customHeight="1" x14ac:dyDescent="0.3">
      <c r="A481" s="52" t="s">
        <v>826</v>
      </c>
      <c r="B481" s="86" t="s">
        <v>28</v>
      </c>
      <c r="C481" s="53" t="s">
        <v>1611</v>
      </c>
      <c r="D481" s="54" t="s">
        <v>9</v>
      </c>
      <c r="E481" s="52" t="s">
        <v>416</v>
      </c>
      <c r="F481" s="75">
        <v>0</v>
      </c>
      <c r="G481" s="76">
        <v>0</v>
      </c>
      <c r="H481" s="55">
        <v>1</v>
      </c>
      <c r="I481" s="52">
        <v>0</v>
      </c>
      <c r="K481" s="56">
        <f t="shared" si="12"/>
        <v>1</v>
      </c>
    </row>
    <row r="482" spans="1:11" ht="20.100000000000001" customHeight="1" x14ac:dyDescent="0.3">
      <c r="A482" s="52" t="s">
        <v>610</v>
      </c>
      <c r="B482" s="86" t="s">
        <v>10</v>
      </c>
      <c r="C482" s="53" t="s">
        <v>1157</v>
      </c>
      <c r="D482" s="54" t="s">
        <v>9</v>
      </c>
      <c r="E482" s="52" t="s">
        <v>1462</v>
      </c>
      <c r="F482" s="75">
        <v>0.24</v>
      </c>
      <c r="G482" s="76">
        <v>0.26</v>
      </c>
      <c r="H482" s="55">
        <v>1</v>
      </c>
      <c r="I482" s="52">
        <v>0</v>
      </c>
      <c r="K482" s="56">
        <f t="shared" si="12"/>
        <v>1</v>
      </c>
    </row>
    <row r="483" spans="1:11" ht="20.100000000000001" customHeight="1" x14ac:dyDescent="0.3">
      <c r="A483" s="52" t="s">
        <v>610</v>
      </c>
      <c r="B483" s="86" t="s">
        <v>11</v>
      </c>
      <c r="C483" s="53" t="s">
        <v>9</v>
      </c>
      <c r="D483" s="54" t="s">
        <v>9</v>
      </c>
      <c r="E483" s="52" t="s">
        <v>417</v>
      </c>
      <c r="F483" s="75">
        <v>0</v>
      </c>
      <c r="G483" s="76">
        <v>0</v>
      </c>
      <c r="H483" s="55">
        <v>1</v>
      </c>
      <c r="I483" s="52">
        <v>0</v>
      </c>
      <c r="K483" s="56" t="str">
        <f t="shared" si="12"/>
        <v>-</v>
      </c>
    </row>
    <row r="484" spans="1:11" ht="20.100000000000001" customHeight="1" x14ac:dyDescent="0.3">
      <c r="A484" s="52" t="s">
        <v>611</v>
      </c>
      <c r="B484" s="86" t="s">
        <v>10</v>
      </c>
      <c r="C484" s="53" t="s">
        <v>1159</v>
      </c>
      <c r="D484" s="54" t="s">
        <v>9</v>
      </c>
      <c r="E484" s="52" t="s">
        <v>1463</v>
      </c>
      <c r="F484" s="75">
        <v>0.49</v>
      </c>
      <c r="G484" s="76">
        <v>0.51</v>
      </c>
      <c r="H484" s="55">
        <v>1</v>
      </c>
      <c r="I484" s="52">
        <v>0</v>
      </c>
      <c r="K484" s="56" t="str">
        <f t="shared" si="12"/>
        <v>-</v>
      </c>
    </row>
    <row r="485" spans="1:11" ht="20.100000000000001" customHeight="1" x14ac:dyDescent="0.3">
      <c r="A485" s="52" t="s">
        <v>611</v>
      </c>
      <c r="B485" s="86" t="s">
        <v>11</v>
      </c>
      <c r="C485" s="53" t="s">
        <v>9</v>
      </c>
      <c r="D485" s="54" t="s">
        <v>9</v>
      </c>
      <c r="E485" s="52" t="s">
        <v>417</v>
      </c>
      <c r="F485" s="75">
        <v>0</v>
      </c>
      <c r="G485" s="76">
        <v>0</v>
      </c>
      <c r="H485" s="55">
        <v>1</v>
      </c>
      <c r="I485" s="52">
        <v>0</v>
      </c>
      <c r="K485" s="56">
        <f t="shared" ref="K485:K534" si="13">IF(ISNUMBER(SEARCH("MK_", A473)), IF(ISNUMBER(SEARCH("1", A473)), 1, IF(ISNUMBER(SEARCH("2", A473)), 2, IF(ISNUMBER(SEARCH("3", A473)), 3, IF(ISNUMBER(SEARCH("4", A473)), 4, IF(ISNUMBER(SEARCH("5", A473)), 5, "-"))))),D473)</f>
        <v>1</v>
      </c>
    </row>
    <row r="486" spans="1:11" ht="20.100000000000001" customHeight="1" x14ac:dyDescent="0.3">
      <c r="A486" s="52" t="s">
        <v>825</v>
      </c>
      <c r="B486" s="86" t="s">
        <v>25</v>
      </c>
      <c r="C486" s="53">
        <v>29</v>
      </c>
      <c r="D486" s="54">
        <v>2</v>
      </c>
      <c r="E486" s="52" t="s">
        <v>737</v>
      </c>
      <c r="F486" s="75">
        <v>0</v>
      </c>
      <c r="G486" s="76">
        <v>0</v>
      </c>
      <c r="H486" s="55">
        <v>1</v>
      </c>
      <c r="I486" s="52">
        <v>0</v>
      </c>
      <c r="K486" s="56">
        <f t="shared" si="13"/>
        <v>4</v>
      </c>
    </row>
    <row r="487" spans="1:11" ht="20.100000000000001" customHeight="1" x14ac:dyDescent="0.3">
      <c r="A487" s="52" t="s">
        <v>825</v>
      </c>
      <c r="B487" s="86" t="s">
        <v>25</v>
      </c>
      <c r="C487" s="53">
        <v>8</v>
      </c>
      <c r="D487" s="54">
        <v>1</v>
      </c>
      <c r="E487" s="52" t="s">
        <v>737</v>
      </c>
      <c r="F487" s="75">
        <v>0</v>
      </c>
      <c r="G487" s="76">
        <v>0</v>
      </c>
      <c r="H487" s="55">
        <v>1</v>
      </c>
      <c r="I487" s="52">
        <v>0</v>
      </c>
      <c r="K487" s="56" t="str">
        <f t="shared" si="13"/>
        <v>-</v>
      </c>
    </row>
    <row r="488" spans="1:11" ht="20.100000000000001" customHeight="1" x14ac:dyDescent="0.3">
      <c r="A488" s="52" t="s">
        <v>826</v>
      </c>
      <c r="B488" s="86" t="s">
        <v>25</v>
      </c>
      <c r="C488" s="53" t="s">
        <v>1620</v>
      </c>
      <c r="D488" s="54" t="s">
        <v>9</v>
      </c>
      <c r="E488" s="52" t="s">
        <v>737</v>
      </c>
      <c r="F488" s="80">
        <v>0.24</v>
      </c>
      <c r="G488" s="76">
        <v>0</v>
      </c>
      <c r="H488" s="55">
        <v>1</v>
      </c>
      <c r="I488" s="52">
        <v>0</v>
      </c>
      <c r="K488" s="56" t="str">
        <f t="shared" si="13"/>
        <v>-</v>
      </c>
    </row>
    <row r="489" spans="1:11" ht="20.100000000000001" customHeight="1" x14ac:dyDescent="0.3">
      <c r="A489" s="52" t="s">
        <v>15</v>
      </c>
      <c r="B489" s="86" t="s">
        <v>1167</v>
      </c>
      <c r="C489" s="53" t="s">
        <v>9</v>
      </c>
      <c r="D489" s="54" t="s">
        <v>9</v>
      </c>
      <c r="E489" s="52" t="s">
        <v>738</v>
      </c>
      <c r="F489" s="80">
        <v>0.24</v>
      </c>
      <c r="G489" s="76">
        <v>0.26</v>
      </c>
      <c r="H489" s="55">
        <v>1</v>
      </c>
      <c r="I489" s="52">
        <v>0</v>
      </c>
      <c r="K489" s="56">
        <f t="shared" si="13"/>
        <v>4</v>
      </c>
    </row>
    <row r="490" spans="1:11" ht="20.100000000000001" customHeight="1" x14ac:dyDescent="0.3">
      <c r="A490" s="52" t="s">
        <v>826</v>
      </c>
      <c r="B490" s="86" t="s">
        <v>28</v>
      </c>
      <c r="C490" s="53" t="s">
        <v>1621</v>
      </c>
      <c r="D490" s="54" t="s">
        <v>9</v>
      </c>
      <c r="E490" s="52" t="s">
        <v>1622</v>
      </c>
      <c r="F490" s="75">
        <v>0</v>
      </c>
      <c r="G490" s="76">
        <v>0</v>
      </c>
      <c r="H490" s="55">
        <v>1</v>
      </c>
      <c r="I490" s="52">
        <v>0</v>
      </c>
      <c r="K490" s="56" t="str">
        <f t="shared" si="13"/>
        <v>-</v>
      </c>
    </row>
    <row r="491" spans="1:11" ht="20.100000000000001" customHeight="1" x14ac:dyDescent="0.3">
      <c r="A491" s="52" t="s">
        <v>826</v>
      </c>
      <c r="B491" s="86" t="s">
        <v>25</v>
      </c>
      <c r="C491" s="53" t="s">
        <v>1611</v>
      </c>
      <c r="D491" s="54" t="s">
        <v>9</v>
      </c>
      <c r="E491" s="52" t="s">
        <v>418</v>
      </c>
      <c r="F491" s="75">
        <v>0.74</v>
      </c>
      <c r="G491" s="76">
        <v>0</v>
      </c>
      <c r="H491" s="55">
        <v>1</v>
      </c>
      <c r="I491" s="52">
        <v>0</v>
      </c>
      <c r="K491" s="56" t="str">
        <f t="shared" ref="K491:K502" si="14">IF(ISNUMBER(SEARCH("MK_", A478)), IF(ISNUMBER(SEARCH("1", A478)), 1, IF(ISNUMBER(SEARCH("2", A478)), 2, IF(ISNUMBER(SEARCH("3", A478)), 3, IF(ISNUMBER(SEARCH("4", A478)), 4, IF(ISNUMBER(SEARCH("5", A478)), 5, "-"))))),D478)</f>
        <v>-</v>
      </c>
    </row>
    <row r="492" spans="1:11" ht="20.100000000000001" customHeight="1" x14ac:dyDescent="0.3">
      <c r="A492" s="52" t="s">
        <v>15</v>
      </c>
      <c r="B492" s="86" t="s">
        <v>1167</v>
      </c>
      <c r="C492" s="53" t="s">
        <v>9</v>
      </c>
      <c r="D492" s="54" t="s">
        <v>9</v>
      </c>
      <c r="E492" s="52" t="s">
        <v>739</v>
      </c>
      <c r="F492" s="75">
        <v>0.74</v>
      </c>
      <c r="G492" s="76">
        <v>0.76</v>
      </c>
      <c r="H492" s="55">
        <v>1</v>
      </c>
      <c r="I492" s="52">
        <v>0</v>
      </c>
      <c r="K492" s="56" t="str">
        <f t="shared" si="14"/>
        <v>-</v>
      </c>
    </row>
    <row r="493" spans="1:11" ht="20.100000000000001" customHeight="1" x14ac:dyDescent="0.3">
      <c r="A493" s="52" t="s">
        <v>826</v>
      </c>
      <c r="B493" s="86" t="s">
        <v>28</v>
      </c>
      <c r="C493" s="53">
        <v>129</v>
      </c>
      <c r="D493" s="54" t="s">
        <v>9</v>
      </c>
      <c r="E493" s="52" t="s">
        <v>740</v>
      </c>
      <c r="F493" s="75">
        <v>0</v>
      </c>
      <c r="G493" s="76">
        <v>0</v>
      </c>
      <c r="H493" s="55">
        <v>1</v>
      </c>
      <c r="I493" s="52">
        <v>0</v>
      </c>
      <c r="K493" s="56" t="str">
        <f t="shared" si="14"/>
        <v>-</v>
      </c>
    </row>
    <row r="494" spans="1:11" ht="20.100000000000001" customHeight="1" x14ac:dyDescent="0.3">
      <c r="A494" s="52" t="s">
        <v>825</v>
      </c>
      <c r="B494" s="86" t="s">
        <v>28</v>
      </c>
      <c r="C494" s="53">
        <v>8</v>
      </c>
      <c r="D494" s="54">
        <v>1</v>
      </c>
      <c r="E494" s="52" t="s">
        <v>740</v>
      </c>
      <c r="F494" s="75">
        <v>0</v>
      </c>
      <c r="G494" s="76">
        <v>0</v>
      </c>
      <c r="H494" s="55">
        <v>1</v>
      </c>
      <c r="I494" s="52">
        <v>0</v>
      </c>
      <c r="K494" s="56" t="str">
        <f t="shared" si="14"/>
        <v>-</v>
      </c>
    </row>
    <row r="495" spans="1:11" ht="20.100000000000001" customHeight="1" x14ac:dyDescent="0.3">
      <c r="A495" s="52" t="s">
        <v>825</v>
      </c>
      <c r="B495" s="86" t="s">
        <v>28</v>
      </c>
      <c r="C495" s="53">
        <v>29</v>
      </c>
      <c r="D495" s="54">
        <v>2</v>
      </c>
      <c r="E495" s="52" t="s">
        <v>740</v>
      </c>
      <c r="F495" s="75">
        <v>0</v>
      </c>
      <c r="G495" s="76">
        <v>0</v>
      </c>
      <c r="H495" s="55">
        <v>1</v>
      </c>
      <c r="I495" s="52">
        <v>0</v>
      </c>
      <c r="K495" s="56" t="str">
        <f t="shared" si="14"/>
        <v>-</v>
      </c>
    </row>
    <row r="496" spans="1:11" ht="20.100000000000001" customHeight="1" x14ac:dyDescent="0.3">
      <c r="A496" s="52" t="s">
        <v>826</v>
      </c>
      <c r="B496" s="86" t="s">
        <v>25</v>
      </c>
      <c r="C496" s="53">
        <v>97</v>
      </c>
      <c r="D496" s="54" t="s">
        <v>9</v>
      </c>
      <c r="E496" s="52" t="s">
        <v>1464</v>
      </c>
      <c r="F496" s="75">
        <v>0</v>
      </c>
      <c r="G496" s="76">
        <v>0</v>
      </c>
      <c r="H496" s="55">
        <v>1</v>
      </c>
      <c r="I496" s="52">
        <v>0</v>
      </c>
      <c r="K496" s="56" t="str">
        <f t="shared" si="14"/>
        <v>-</v>
      </c>
    </row>
    <row r="497" spans="1:11" ht="20.100000000000001" customHeight="1" x14ac:dyDescent="0.3">
      <c r="A497" s="52" t="s">
        <v>825</v>
      </c>
      <c r="B497" s="86" t="s">
        <v>25</v>
      </c>
      <c r="C497" s="53" t="s">
        <v>654</v>
      </c>
      <c r="D497" s="54">
        <v>1</v>
      </c>
      <c r="E497" s="52" t="s">
        <v>419</v>
      </c>
      <c r="F497" s="75">
        <v>0</v>
      </c>
      <c r="G497" s="76">
        <v>0</v>
      </c>
      <c r="H497" s="55">
        <v>1</v>
      </c>
      <c r="I497" s="52">
        <v>0</v>
      </c>
      <c r="K497" s="56" t="str">
        <f t="shared" si="14"/>
        <v>-</v>
      </c>
    </row>
    <row r="498" spans="1:11" ht="20.100000000000001" customHeight="1" x14ac:dyDescent="0.3">
      <c r="A498" s="52" t="s">
        <v>15</v>
      </c>
      <c r="B498" s="86" t="s">
        <v>1168</v>
      </c>
      <c r="C498" s="53">
        <v>16</v>
      </c>
      <c r="D498" s="54" t="s">
        <v>9</v>
      </c>
      <c r="E498" s="52" t="s">
        <v>420</v>
      </c>
      <c r="F498" s="75">
        <v>-100</v>
      </c>
      <c r="G498" s="76">
        <v>100</v>
      </c>
      <c r="H498" s="55">
        <v>1</v>
      </c>
      <c r="I498" s="52">
        <v>0</v>
      </c>
      <c r="K498" s="56" t="str">
        <f t="shared" si="14"/>
        <v>-</v>
      </c>
    </row>
    <row r="499" spans="1:11" ht="20.100000000000001" customHeight="1" x14ac:dyDescent="0.3">
      <c r="A499" s="52" t="s">
        <v>12</v>
      </c>
      <c r="B499" s="86" t="s">
        <v>658</v>
      </c>
      <c r="C499" s="53" t="s">
        <v>678</v>
      </c>
      <c r="D499" s="54" t="s">
        <v>9</v>
      </c>
      <c r="E499" s="52" t="s">
        <v>420</v>
      </c>
      <c r="F499" s="75">
        <v>-5.2</v>
      </c>
      <c r="G499" s="76">
        <v>-4.8</v>
      </c>
      <c r="H499" s="55">
        <v>1</v>
      </c>
      <c r="I499" s="52">
        <v>0</v>
      </c>
      <c r="K499" s="56">
        <f t="shared" si="14"/>
        <v>2</v>
      </c>
    </row>
    <row r="500" spans="1:11" ht="20.100000000000001" customHeight="1" x14ac:dyDescent="0.3">
      <c r="A500" s="52" t="s">
        <v>825</v>
      </c>
      <c r="B500" s="86" t="s">
        <v>28</v>
      </c>
      <c r="C500" s="53" t="s">
        <v>654</v>
      </c>
      <c r="D500" s="54">
        <v>1</v>
      </c>
      <c r="E500" s="52" t="s">
        <v>421</v>
      </c>
      <c r="F500" s="75">
        <v>0</v>
      </c>
      <c r="G500" s="76">
        <v>0</v>
      </c>
      <c r="H500" s="55">
        <v>1</v>
      </c>
      <c r="I500" s="52">
        <v>0</v>
      </c>
      <c r="K500" s="56">
        <f t="shared" si="14"/>
        <v>1</v>
      </c>
    </row>
    <row r="501" spans="1:11" ht="20.100000000000001" customHeight="1" x14ac:dyDescent="0.3">
      <c r="A501" s="52" t="s">
        <v>825</v>
      </c>
      <c r="B501" s="86" t="s">
        <v>25</v>
      </c>
      <c r="C501" s="53" t="s">
        <v>1617</v>
      </c>
      <c r="D501" s="54">
        <v>1</v>
      </c>
      <c r="E501" s="52" t="s">
        <v>422</v>
      </c>
      <c r="F501" s="75">
        <v>0</v>
      </c>
      <c r="G501" s="76">
        <v>0</v>
      </c>
      <c r="H501" s="55">
        <v>1</v>
      </c>
      <c r="I501" s="52">
        <v>0</v>
      </c>
      <c r="K501" s="56" t="str">
        <f t="shared" si="14"/>
        <v>-</v>
      </c>
    </row>
    <row r="502" spans="1:11" ht="20.100000000000001" customHeight="1" x14ac:dyDescent="0.3">
      <c r="A502" s="52" t="s">
        <v>15</v>
      </c>
      <c r="B502" s="86" t="s">
        <v>1168</v>
      </c>
      <c r="C502" s="53">
        <v>17</v>
      </c>
      <c r="D502" s="54" t="s">
        <v>9</v>
      </c>
      <c r="E502" s="52" t="s">
        <v>423</v>
      </c>
      <c r="F502" s="75">
        <v>-100</v>
      </c>
      <c r="G502" s="76">
        <v>100</v>
      </c>
      <c r="H502" s="55">
        <v>1</v>
      </c>
      <c r="I502" s="52">
        <v>0</v>
      </c>
      <c r="K502" s="56" t="str">
        <f t="shared" si="14"/>
        <v>-</v>
      </c>
    </row>
    <row r="503" spans="1:11" ht="20.100000000000001" customHeight="1" x14ac:dyDescent="0.3">
      <c r="A503" s="52" t="s">
        <v>12</v>
      </c>
      <c r="B503" s="86" t="s">
        <v>658</v>
      </c>
      <c r="C503" s="53" t="s">
        <v>679</v>
      </c>
      <c r="D503" s="54" t="s">
        <v>9</v>
      </c>
      <c r="E503" s="52" t="s">
        <v>423</v>
      </c>
      <c r="F503" s="75">
        <v>-5.2</v>
      </c>
      <c r="G503" s="76">
        <v>-4.8</v>
      </c>
      <c r="H503" s="55">
        <v>1</v>
      </c>
      <c r="I503" s="52">
        <v>0</v>
      </c>
      <c r="K503" s="56" t="str">
        <f t="shared" si="13"/>
        <v>-</v>
      </c>
    </row>
    <row r="504" spans="1:11" ht="20.100000000000001" customHeight="1" x14ac:dyDescent="0.3">
      <c r="A504" s="52" t="s">
        <v>825</v>
      </c>
      <c r="B504" s="86" t="s">
        <v>28</v>
      </c>
      <c r="C504" s="53" t="s">
        <v>1617</v>
      </c>
      <c r="D504" s="54">
        <v>1</v>
      </c>
      <c r="E504" s="52" t="s">
        <v>424</v>
      </c>
      <c r="F504" s="75">
        <v>0</v>
      </c>
      <c r="G504" s="76">
        <v>0</v>
      </c>
      <c r="H504" s="55">
        <v>1</v>
      </c>
      <c r="I504" s="52">
        <v>0</v>
      </c>
      <c r="K504" s="56" t="str">
        <f t="shared" si="13"/>
        <v>-</v>
      </c>
    </row>
    <row r="505" spans="1:11" ht="20.100000000000001" customHeight="1" x14ac:dyDescent="0.3">
      <c r="A505" s="52" t="s">
        <v>825</v>
      </c>
      <c r="B505" s="86" t="s">
        <v>25</v>
      </c>
      <c r="C505" s="53" t="s">
        <v>731</v>
      </c>
      <c r="D505" s="54">
        <v>4</v>
      </c>
      <c r="E505" s="52" t="s">
        <v>425</v>
      </c>
      <c r="F505" s="75">
        <v>0</v>
      </c>
      <c r="G505" s="76">
        <v>0</v>
      </c>
      <c r="H505" s="55">
        <v>1</v>
      </c>
      <c r="I505" s="52">
        <v>0</v>
      </c>
      <c r="K505" s="56" t="str">
        <f t="shared" si="13"/>
        <v>-</v>
      </c>
    </row>
    <row r="506" spans="1:11" ht="20.100000000000001" customHeight="1" x14ac:dyDescent="0.3">
      <c r="A506" s="52" t="s">
        <v>15</v>
      </c>
      <c r="B506" s="86" t="s">
        <v>1168</v>
      </c>
      <c r="C506" s="53">
        <v>18</v>
      </c>
      <c r="D506" s="54" t="s">
        <v>9</v>
      </c>
      <c r="E506" s="52" t="s">
        <v>426</v>
      </c>
      <c r="F506" s="75">
        <v>-100</v>
      </c>
      <c r="G506" s="76">
        <v>100</v>
      </c>
      <c r="H506" s="55">
        <v>1</v>
      </c>
      <c r="I506" s="52">
        <v>0</v>
      </c>
      <c r="K506" s="56">
        <f t="shared" si="13"/>
        <v>1</v>
      </c>
    </row>
    <row r="507" spans="1:11" ht="20.100000000000001" customHeight="1" x14ac:dyDescent="0.3">
      <c r="A507" s="52" t="s">
        <v>12</v>
      </c>
      <c r="B507" s="86" t="s">
        <v>658</v>
      </c>
      <c r="C507" s="53" t="s">
        <v>680</v>
      </c>
      <c r="D507" s="54" t="s">
        <v>9</v>
      </c>
      <c r="E507" s="52" t="s">
        <v>426</v>
      </c>
      <c r="F507" s="75">
        <v>4.8</v>
      </c>
      <c r="G507" s="76">
        <v>5.2</v>
      </c>
      <c r="H507" s="55">
        <v>1</v>
      </c>
      <c r="I507" s="52">
        <v>0</v>
      </c>
      <c r="K507" s="56">
        <f t="shared" si="13"/>
        <v>2</v>
      </c>
    </row>
    <row r="508" spans="1:11" ht="20.100000000000001" customHeight="1" x14ac:dyDescent="0.3">
      <c r="A508" s="52" t="s">
        <v>825</v>
      </c>
      <c r="B508" s="86" t="s">
        <v>28</v>
      </c>
      <c r="C508" s="53" t="s">
        <v>731</v>
      </c>
      <c r="D508" s="54">
        <v>4</v>
      </c>
      <c r="E508" s="52" t="s">
        <v>427</v>
      </c>
      <c r="F508" s="75">
        <v>0</v>
      </c>
      <c r="G508" s="76">
        <v>0</v>
      </c>
      <c r="H508" s="55">
        <v>1</v>
      </c>
      <c r="I508" s="52">
        <v>0</v>
      </c>
      <c r="K508" s="56" t="str">
        <f t="shared" si="13"/>
        <v>-</v>
      </c>
    </row>
    <row r="509" spans="1:11" ht="20.100000000000001" customHeight="1" x14ac:dyDescent="0.3">
      <c r="A509" s="52" t="s">
        <v>610</v>
      </c>
      <c r="B509" s="86" t="s">
        <v>14</v>
      </c>
      <c r="C509" s="53" t="s">
        <v>9</v>
      </c>
      <c r="D509" s="54" t="s">
        <v>9</v>
      </c>
      <c r="E509" s="52" t="s">
        <v>428</v>
      </c>
      <c r="F509" s="75">
        <v>0</v>
      </c>
      <c r="G509" s="76">
        <v>0</v>
      </c>
      <c r="H509" s="55">
        <v>1</v>
      </c>
      <c r="I509" s="52">
        <v>0</v>
      </c>
      <c r="K509" s="56">
        <f t="shared" si="13"/>
        <v>1</v>
      </c>
    </row>
    <row r="510" spans="1:11" ht="20.100000000000001" customHeight="1" x14ac:dyDescent="0.3">
      <c r="A510" s="52" t="s">
        <v>611</v>
      </c>
      <c r="B510" s="86" t="s">
        <v>14</v>
      </c>
      <c r="C510" s="53" t="s">
        <v>9</v>
      </c>
      <c r="D510" s="54" t="s">
        <v>9</v>
      </c>
      <c r="E510" s="52" t="s">
        <v>429</v>
      </c>
      <c r="F510" s="75">
        <v>0</v>
      </c>
      <c r="G510" s="76">
        <v>0</v>
      </c>
      <c r="H510" s="55">
        <v>1</v>
      </c>
      <c r="I510" s="52">
        <v>0</v>
      </c>
      <c r="K510" s="56" t="str">
        <f t="shared" si="13"/>
        <v>-</v>
      </c>
    </row>
    <row r="511" spans="1:11" ht="20.100000000000001" customHeight="1" x14ac:dyDescent="0.3">
      <c r="A511" s="52" t="s">
        <v>826</v>
      </c>
      <c r="B511" s="86" t="s">
        <v>28</v>
      </c>
      <c r="C511" s="53" t="s">
        <v>1612</v>
      </c>
      <c r="D511" s="54" t="s">
        <v>9</v>
      </c>
      <c r="E511" s="52" t="s">
        <v>431</v>
      </c>
      <c r="F511" s="75">
        <v>0</v>
      </c>
      <c r="G511" s="76">
        <v>0</v>
      </c>
      <c r="H511" s="55">
        <v>1</v>
      </c>
      <c r="I511" s="52">
        <v>0</v>
      </c>
      <c r="K511" s="56" t="str">
        <f t="shared" si="13"/>
        <v>-</v>
      </c>
    </row>
    <row r="512" spans="1:11" ht="20.100000000000001" customHeight="1" x14ac:dyDescent="0.3">
      <c r="A512" s="52" t="s">
        <v>826</v>
      </c>
      <c r="B512" s="86" t="s">
        <v>25</v>
      </c>
      <c r="C512" s="53" t="s">
        <v>741</v>
      </c>
      <c r="D512" s="54" t="s">
        <v>9</v>
      </c>
      <c r="E512" s="52" t="s">
        <v>1467</v>
      </c>
      <c r="F512" s="75">
        <v>0</v>
      </c>
      <c r="G512" s="76">
        <v>0</v>
      </c>
      <c r="H512" s="55">
        <v>1</v>
      </c>
      <c r="I512" s="52">
        <v>0</v>
      </c>
      <c r="K512" s="56">
        <f t="shared" si="13"/>
        <v>1</v>
      </c>
    </row>
    <row r="513" spans="1:11" ht="20.100000000000001" customHeight="1" x14ac:dyDescent="0.3">
      <c r="A513" s="52" t="s">
        <v>826</v>
      </c>
      <c r="B513" s="86" t="s">
        <v>25</v>
      </c>
      <c r="C513" s="53" t="s">
        <v>811</v>
      </c>
      <c r="D513" s="54" t="s">
        <v>9</v>
      </c>
      <c r="E513" s="52" t="s">
        <v>810</v>
      </c>
      <c r="F513" s="75">
        <v>0</v>
      </c>
      <c r="G513" s="76">
        <v>0</v>
      </c>
      <c r="H513" s="55">
        <v>1</v>
      </c>
      <c r="I513" s="52">
        <v>0</v>
      </c>
      <c r="K513" s="56">
        <f t="shared" si="13"/>
        <v>1</v>
      </c>
    </row>
    <row r="514" spans="1:11" ht="20.100000000000001" customHeight="1" x14ac:dyDescent="0.3">
      <c r="A514" s="52" t="s">
        <v>825</v>
      </c>
      <c r="B514" s="86" t="s">
        <v>25</v>
      </c>
      <c r="C514" s="53" t="s">
        <v>891</v>
      </c>
      <c r="D514" s="54">
        <v>2</v>
      </c>
      <c r="E514" s="52" t="s">
        <v>742</v>
      </c>
      <c r="F514" s="75">
        <v>0</v>
      </c>
      <c r="G514" s="76">
        <v>0</v>
      </c>
      <c r="H514" s="55">
        <v>1</v>
      </c>
      <c r="I514" s="52">
        <v>0</v>
      </c>
      <c r="K514" s="56" t="str">
        <f t="shared" si="13"/>
        <v>-</v>
      </c>
    </row>
    <row r="515" spans="1:11" ht="20.100000000000001" customHeight="1" x14ac:dyDescent="0.3">
      <c r="A515" s="52" t="s">
        <v>825</v>
      </c>
      <c r="B515" s="86" t="s">
        <v>25</v>
      </c>
      <c r="C515" s="53">
        <v>8</v>
      </c>
      <c r="D515" s="54">
        <v>1</v>
      </c>
      <c r="E515" s="52" t="s">
        <v>742</v>
      </c>
      <c r="F515" s="75">
        <v>0</v>
      </c>
      <c r="G515" s="76">
        <v>0</v>
      </c>
      <c r="H515" s="55">
        <v>1</v>
      </c>
      <c r="I515" s="52">
        <v>0</v>
      </c>
      <c r="K515" s="56" t="str">
        <f t="shared" si="13"/>
        <v>-</v>
      </c>
    </row>
    <row r="516" spans="1:11" ht="20.100000000000001" customHeight="1" x14ac:dyDescent="0.3">
      <c r="A516" s="52" t="s">
        <v>15</v>
      </c>
      <c r="B516" s="86" t="s">
        <v>1167</v>
      </c>
      <c r="C516" s="53" t="s">
        <v>9</v>
      </c>
      <c r="D516" s="54" t="s">
        <v>9</v>
      </c>
      <c r="E516" s="52" t="s">
        <v>432</v>
      </c>
      <c r="F516" s="75">
        <v>0.01</v>
      </c>
      <c r="G516" s="76">
        <v>0.03</v>
      </c>
      <c r="H516" s="55">
        <v>1</v>
      </c>
      <c r="I516" s="52">
        <v>0</v>
      </c>
      <c r="K516" s="56">
        <f t="shared" si="13"/>
        <v>1</v>
      </c>
    </row>
    <row r="517" spans="1:11" ht="20.100000000000001" customHeight="1" x14ac:dyDescent="0.3">
      <c r="A517" s="52" t="s">
        <v>825</v>
      </c>
      <c r="B517" s="86" t="s">
        <v>28</v>
      </c>
      <c r="C517" s="53">
        <v>8</v>
      </c>
      <c r="D517" s="54">
        <v>1</v>
      </c>
      <c r="E517" s="52" t="s">
        <v>743</v>
      </c>
      <c r="F517" s="75">
        <v>0</v>
      </c>
      <c r="G517" s="76">
        <v>0</v>
      </c>
      <c r="H517" s="55">
        <v>1</v>
      </c>
      <c r="I517" s="52">
        <v>0</v>
      </c>
      <c r="K517" s="56">
        <f t="shared" si="13"/>
        <v>4</v>
      </c>
    </row>
    <row r="518" spans="1:11" ht="20.100000000000001" customHeight="1" x14ac:dyDescent="0.3">
      <c r="A518" s="52" t="s">
        <v>825</v>
      </c>
      <c r="B518" s="86" t="s">
        <v>28</v>
      </c>
      <c r="C518" s="53" t="s">
        <v>891</v>
      </c>
      <c r="D518" s="54">
        <v>2</v>
      </c>
      <c r="E518" s="52" t="s">
        <v>743</v>
      </c>
      <c r="F518" s="75">
        <v>0</v>
      </c>
      <c r="G518" s="76">
        <v>0</v>
      </c>
      <c r="H518" s="55">
        <v>1</v>
      </c>
      <c r="I518" s="52">
        <v>0</v>
      </c>
      <c r="K518" s="56" t="str">
        <f t="shared" si="13"/>
        <v>-</v>
      </c>
    </row>
    <row r="519" spans="1:11" ht="20.100000000000001" customHeight="1" x14ac:dyDescent="0.3">
      <c r="A519" s="52" t="s">
        <v>825</v>
      </c>
      <c r="B519" s="86" t="s">
        <v>25</v>
      </c>
      <c r="C519" s="53" t="s">
        <v>731</v>
      </c>
      <c r="D519" s="54">
        <v>4</v>
      </c>
      <c r="E519" s="52" t="s">
        <v>433</v>
      </c>
      <c r="F519" s="75">
        <v>0</v>
      </c>
      <c r="G519" s="76">
        <v>0</v>
      </c>
      <c r="H519" s="55">
        <v>1</v>
      </c>
      <c r="I519" s="52">
        <v>0</v>
      </c>
      <c r="K519" s="56" t="str">
        <f t="shared" si="13"/>
        <v>-</v>
      </c>
    </row>
    <row r="520" spans="1:11" ht="20.100000000000001" customHeight="1" x14ac:dyDescent="0.3">
      <c r="A520" s="52" t="s">
        <v>15</v>
      </c>
      <c r="B520" s="86" t="s">
        <v>1167</v>
      </c>
      <c r="C520" s="53" t="s">
        <v>9</v>
      </c>
      <c r="D520" s="54" t="s">
        <v>9</v>
      </c>
      <c r="E520" s="52" t="s">
        <v>434</v>
      </c>
      <c r="F520" s="75">
        <v>0.62</v>
      </c>
      <c r="G520" s="76">
        <v>0.78</v>
      </c>
      <c r="H520" s="55">
        <v>1</v>
      </c>
      <c r="I520" s="52">
        <v>0</v>
      </c>
      <c r="K520" s="56">
        <f t="shared" si="13"/>
        <v>4</v>
      </c>
    </row>
    <row r="521" spans="1:11" ht="20.100000000000001" customHeight="1" x14ac:dyDescent="0.3">
      <c r="A521" s="52" t="s">
        <v>825</v>
      </c>
      <c r="B521" s="86" t="s">
        <v>28</v>
      </c>
      <c r="C521" s="53" t="s">
        <v>731</v>
      </c>
      <c r="D521" s="54">
        <v>4</v>
      </c>
      <c r="E521" s="52" t="s">
        <v>435</v>
      </c>
      <c r="F521" s="75">
        <v>0</v>
      </c>
      <c r="G521" s="76">
        <v>0</v>
      </c>
      <c r="H521" s="55">
        <v>1</v>
      </c>
      <c r="I521" s="52">
        <v>0</v>
      </c>
      <c r="K521" s="56" t="str">
        <f t="shared" si="13"/>
        <v>-</v>
      </c>
    </row>
    <row r="522" spans="1:11" ht="20.100000000000001" customHeight="1" x14ac:dyDescent="0.3">
      <c r="A522" s="52" t="s">
        <v>826</v>
      </c>
      <c r="B522" s="86" t="s">
        <v>28</v>
      </c>
      <c r="C522" s="53" t="s">
        <v>811</v>
      </c>
      <c r="D522" s="54" t="s">
        <v>9</v>
      </c>
      <c r="E522" s="52" t="s">
        <v>1248</v>
      </c>
      <c r="F522" s="75">
        <v>0</v>
      </c>
      <c r="G522" s="76">
        <v>0</v>
      </c>
      <c r="H522" s="55">
        <v>1</v>
      </c>
      <c r="I522" s="52">
        <v>0</v>
      </c>
      <c r="K522" s="56" t="str">
        <f t="shared" si="13"/>
        <v>-</v>
      </c>
    </row>
    <row r="523" spans="1:11" ht="20.100000000000001" customHeight="1" x14ac:dyDescent="0.3">
      <c r="A523" s="52" t="s">
        <v>826</v>
      </c>
      <c r="B523" s="86" t="s">
        <v>25</v>
      </c>
      <c r="C523" s="53" t="s">
        <v>813</v>
      </c>
      <c r="D523" s="54" t="s">
        <v>9</v>
      </c>
      <c r="E523" s="52" t="s">
        <v>812</v>
      </c>
      <c r="F523" s="75">
        <v>0</v>
      </c>
      <c r="G523" s="76">
        <v>0</v>
      </c>
      <c r="H523" s="55">
        <v>1</v>
      </c>
      <c r="I523" s="52">
        <v>0</v>
      </c>
      <c r="K523" s="56" t="str">
        <f t="shared" si="13"/>
        <v>-</v>
      </c>
    </row>
    <row r="524" spans="1:11" ht="20.100000000000001" customHeight="1" x14ac:dyDescent="0.3">
      <c r="A524" s="52" t="s">
        <v>825</v>
      </c>
      <c r="B524" s="86" t="s">
        <v>25</v>
      </c>
      <c r="C524" s="53" t="s">
        <v>891</v>
      </c>
      <c r="D524" s="54">
        <v>2</v>
      </c>
      <c r="E524" s="52" t="s">
        <v>744</v>
      </c>
      <c r="F524" s="75">
        <v>0</v>
      </c>
      <c r="G524" s="76">
        <v>0</v>
      </c>
      <c r="H524" s="55">
        <v>1</v>
      </c>
      <c r="I524" s="52">
        <v>0</v>
      </c>
      <c r="K524" s="56" t="str">
        <f t="shared" si="13"/>
        <v>-</v>
      </c>
    </row>
    <row r="525" spans="1:11" ht="20.100000000000001" customHeight="1" x14ac:dyDescent="0.3">
      <c r="A525" s="52" t="s">
        <v>825</v>
      </c>
      <c r="B525" s="86" t="s">
        <v>25</v>
      </c>
      <c r="C525" s="53">
        <v>8</v>
      </c>
      <c r="D525" s="54">
        <v>1</v>
      </c>
      <c r="E525" s="52" t="s">
        <v>744</v>
      </c>
      <c r="F525" s="75">
        <v>0</v>
      </c>
      <c r="G525" s="76">
        <v>0</v>
      </c>
      <c r="H525" s="55">
        <v>1</v>
      </c>
      <c r="I525" s="52">
        <v>0</v>
      </c>
      <c r="K525" s="56" t="str">
        <f t="shared" si="13"/>
        <v>-</v>
      </c>
    </row>
    <row r="526" spans="1:11" ht="20.100000000000001" customHeight="1" x14ac:dyDescent="0.3">
      <c r="A526" s="52" t="s">
        <v>15</v>
      </c>
      <c r="B526" s="86" t="s">
        <v>1167</v>
      </c>
      <c r="C526" s="53" t="s">
        <v>684</v>
      </c>
      <c r="D526" s="54" t="s">
        <v>9</v>
      </c>
      <c r="E526" s="52" t="s">
        <v>436</v>
      </c>
      <c r="F526" s="75">
        <v>0.08</v>
      </c>
      <c r="G526" s="76">
        <v>0.16</v>
      </c>
      <c r="H526" s="55">
        <v>1</v>
      </c>
      <c r="I526" s="52">
        <v>0</v>
      </c>
      <c r="K526" s="56">
        <f t="shared" si="13"/>
        <v>2</v>
      </c>
    </row>
    <row r="527" spans="1:11" ht="20.100000000000001" customHeight="1" x14ac:dyDescent="0.3">
      <c r="A527" s="52" t="s">
        <v>825</v>
      </c>
      <c r="B527" s="86" t="s">
        <v>28</v>
      </c>
      <c r="C527" s="53" t="s">
        <v>1465</v>
      </c>
      <c r="D527" s="54">
        <v>1</v>
      </c>
      <c r="E527" s="52" t="s">
        <v>745</v>
      </c>
      <c r="F527" s="75">
        <v>0</v>
      </c>
      <c r="G527" s="76">
        <v>0</v>
      </c>
      <c r="H527" s="55">
        <v>1</v>
      </c>
      <c r="I527" s="52">
        <v>0</v>
      </c>
      <c r="K527" s="56">
        <f t="shared" si="13"/>
        <v>1</v>
      </c>
    </row>
    <row r="528" spans="1:11" ht="20.100000000000001" customHeight="1" x14ac:dyDescent="0.3">
      <c r="A528" s="52" t="s">
        <v>825</v>
      </c>
      <c r="B528" s="86" t="s">
        <v>28</v>
      </c>
      <c r="C528" s="53" t="s">
        <v>891</v>
      </c>
      <c r="D528" s="54">
        <v>2</v>
      </c>
      <c r="E528" s="52" t="s">
        <v>745</v>
      </c>
      <c r="F528" s="75">
        <v>0</v>
      </c>
      <c r="G528" s="76">
        <v>0</v>
      </c>
      <c r="H528" s="55">
        <v>1</v>
      </c>
      <c r="I528" s="52">
        <v>0</v>
      </c>
      <c r="K528" s="56" t="str">
        <f t="shared" si="13"/>
        <v>-</v>
      </c>
    </row>
    <row r="529" spans="1:11" ht="20.100000000000001" customHeight="1" x14ac:dyDescent="0.3">
      <c r="A529" s="52" t="s">
        <v>825</v>
      </c>
      <c r="B529" s="86" t="s">
        <v>25</v>
      </c>
      <c r="C529" s="53" t="s">
        <v>731</v>
      </c>
      <c r="D529" s="54">
        <v>4</v>
      </c>
      <c r="E529" s="52" t="s">
        <v>437</v>
      </c>
      <c r="F529" s="75">
        <v>0</v>
      </c>
      <c r="G529" s="76">
        <v>0</v>
      </c>
      <c r="H529" s="55">
        <v>1</v>
      </c>
      <c r="I529" s="52">
        <v>0</v>
      </c>
      <c r="K529" s="56">
        <f t="shared" si="13"/>
        <v>1</v>
      </c>
    </row>
    <row r="530" spans="1:11" ht="20.100000000000001" customHeight="1" x14ac:dyDescent="0.3">
      <c r="A530" s="52" t="s">
        <v>15</v>
      </c>
      <c r="B530" s="86" t="s">
        <v>1167</v>
      </c>
      <c r="C530" s="53" t="s">
        <v>9</v>
      </c>
      <c r="D530" s="54" t="s">
        <v>9</v>
      </c>
      <c r="E530" s="52" t="s">
        <v>438</v>
      </c>
      <c r="F530" s="75">
        <v>2.63</v>
      </c>
      <c r="G530" s="76">
        <v>2.77</v>
      </c>
      <c r="H530" s="55">
        <v>1</v>
      </c>
      <c r="I530" s="52">
        <v>0</v>
      </c>
      <c r="K530" s="56">
        <f t="shared" si="13"/>
        <v>2</v>
      </c>
    </row>
    <row r="531" spans="1:11" ht="20.100000000000001" customHeight="1" x14ac:dyDescent="0.3">
      <c r="A531" s="52" t="s">
        <v>825</v>
      </c>
      <c r="B531" s="86" t="s">
        <v>28</v>
      </c>
      <c r="C531" s="53" t="s">
        <v>731</v>
      </c>
      <c r="D531" s="54">
        <v>4</v>
      </c>
      <c r="E531" s="52" t="s">
        <v>439</v>
      </c>
      <c r="F531" s="75">
        <v>0</v>
      </c>
      <c r="G531" s="76">
        <v>0</v>
      </c>
      <c r="H531" s="55">
        <v>1</v>
      </c>
      <c r="I531" s="52">
        <v>0</v>
      </c>
      <c r="K531" s="56">
        <f t="shared" si="13"/>
        <v>4</v>
      </c>
    </row>
    <row r="532" spans="1:11" ht="20.100000000000001" customHeight="1" x14ac:dyDescent="0.3">
      <c r="A532" s="52" t="s">
        <v>826</v>
      </c>
      <c r="B532" s="86" t="s">
        <v>28</v>
      </c>
      <c r="C532" s="53" t="s">
        <v>813</v>
      </c>
      <c r="D532" s="54" t="s">
        <v>9</v>
      </c>
      <c r="E532" s="52" t="s">
        <v>1249</v>
      </c>
      <c r="F532" s="75">
        <v>0</v>
      </c>
      <c r="G532" s="76">
        <v>0</v>
      </c>
      <c r="H532" s="55">
        <v>1</v>
      </c>
      <c r="I532" s="52">
        <v>0</v>
      </c>
      <c r="K532" s="56" t="str">
        <f t="shared" si="13"/>
        <v>-</v>
      </c>
    </row>
    <row r="533" spans="1:11" ht="20.100000000000001" customHeight="1" x14ac:dyDescent="0.3">
      <c r="A533" s="52" t="s">
        <v>826</v>
      </c>
      <c r="B533" s="86" t="s">
        <v>28</v>
      </c>
      <c r="C533" s="53" t="s">
        <v>741</v>
      </c>
      <c r="D533" s="54" t="s">
        <v>9</v>
      </c>
      <c r="E533" s="52" t="s">
        <v>1468</v>
      </c>
      <c r="F533" s="75">
        <v>0</v>
      </c>
      <c r="G533" s="76">
        <v>0</v>
      </c>
      <c r="H533" s="55">
        <v>1</v>
      </c>
      <c r="I533" s="52">
        <v>0</v>
      </c>
      <c r="K533" s="56">
        <f t="shared" si="13"/>
        <v>4</v>
      </c>
    </row>
    <row r="534" spans="1:11" ht="20.100000000000001" customHeight="1" x14ac:dyDescent="0.3">
      <c r="A534" s="52" t="s">
        <v>819</v>
      </c>
      <c r="B534" s="86" t="s">
        <v>861</v>
      </c>
      <c r="C534" s="53" t="s">
        <v>1466</v>
      </c>
      <c r="D534" s="54" t="s">
        <v>9</v>
      </c>
      <c r="E534" s="52" t="s">
        <v>1469</v>
      </c>
      <c r="F534" s="75">
        <v>0</v>
      </c>
      <c r="G534" s="76">
        <v>0</v>
      </c>
      <c r="H534" s="55">
        <v>1</v>
      </c>
      <c r="I534" s="52">
        <v>0</v>
      </c>
      <c r="K534" s="56" t="str">
        <f t="shared" si="13"/>
        <v>-</v>
      </c>
    </row>
    <row r="535" spans="1:11" ht="20.100000000000001" customHeight="1" x14ac:dyDescent="0.3">
      <c r="A535" s="52" t="s">
        <v>825</v>
      </c>
      <c r="B535" s="86" t="s">
        <v>25</v>
      </c>
      <c r="C535" s="53" t="s">
        <v>731</v>
      </c>
      <c r="D535" s="54">
        <v>4</v>
      </c>
      <c r="E535" s="52" t="s">
        <v>440</v>
      </c>
      <c r="F535" s="75">
        <v>0</v>
      </c>
      <c r="G535" s="76">
        <v>0</v>
      </c>
      <c r="H535" s="55">
        <v>1</v>
      </c>
      <c r="I535" s="52">
        <v>0</v>
      </c>
      <c r="K535" s="56">
        <f>IF(ISNUMBER(SEARCH("MK_", A528)), IF(ISNUMBER(SEARCH("1", A528)), 1, IF(ISNUMBER(SEARCH("2", A528)), 2, IF(ISNUMBER(SEARCH("3", A528)), 3, IF(ISNUMBER(SEARCH("4", A528)), 4, IF(ISNUMBER(SEARCH("5", A528)), 5, "-"))))),D528)</f>
        <v>2</v>
      </c>
    </row>
    <row r="536" spans="1:11" ht="20.100000000000001" customHeight="1" x14ac:dyDescent="0.3">
      <c r="A536" s="52" t="s">
        <v>15</v>
      </c>
      <c r="B536" s="86" t="s">
        <v>1167</v>
      </c>
      <c r="C536" s="53" t="s">
        <v>9</v>
      </c>
      <c r="D536" s="54" t="s">
        <v>9</v>
      </c>
      <c r="E536" s="52" t="s">
        <v>441</v>
      </c>
      <c r="F536" s="75">
        <v>2.2799999999999998</v>
      </c>
      <c r="G536" s="76">
        <v>2.42</v>
      </c>
      <c r="H536" s="55">
        <v>1</v>
      </c>
      <c r="I536" s="52">
        <v>0</v>
      </c>
      <c r="K536" s="56">
        <f>IF(ISNUMBER(SEARCH("MK_", A529)), IF(ISNUMBER(SEARCH("1", A529)), 1, IF(ISNUMBER(SEARCH("2", A529)), 2, IF(ISNUMBER(SEARCH("3", A529)), 3, IF(ISNUMBER(SEARCH("4", A529)), 4, IF(ISNUMBER(SEARCH("5", A529)), 5, "-"))))),D529)</f>
        <v>4</v>
      </c>
    </row>
    <row r="537" spans="1:11" ht="20.100000000000001" customHeight="1" x14ac:dyDescent="0.3">
      <c r="A537" s="52" t="s">
        <v>825</v>
      </c>
      <c r="B537" s="86" t="s">
        <v>28</v>
      </c>
      <c r="C537" s="53" t="s">
        <v>731</v>
      </c>
      <c r="D537" s="54">
        <v>4</v>
      </c>
      <c r="E537" s="52" t="s">
        <v>442</v>
      </c>
      <c r="F537" s="75">
        <v>0</v>
      </c>
      <c r="G537" s="76">
        <v>0</v>
      </c>
      <c r="H537" s="55">
        <v>1</v>
      </c>
      <c r="I537" s="52">
        <v>0</v>
      </c>
      <c r="K537" s="56" t="str">
        <f>IF(ISNUMBER(SEARCH("MK_", A530)), IF(ISNUMBER(SEARCH("1", A530)), 1, IF(ISNUMBER(SEARCH("2", A530)), 2, IF(ISNUMBER(SEARCH("3", A530)), 3, IF(ISNUMBER(SEARCH("4", A530)), 4, IF(ISNUMBER(SEARCH("5", A530)), 5, "-"))))),D530)</f>
        <v>-</v>
      </c>
    </row>
    <row r="538" spans="1:11" ht="20.100000000000001" customHeight="1" x14ac:dyDescent="0.3">
      <c r="A538" s="52" t="s">
        <v>825</v>
      </c>
      <c r="B538" s="86" t="s">
        <v>28</v>
      </c>
      <c r="C538" s="53" t="s">
        <v>619</v>
      </c>
      <c r="D538" s="54">
        <v>5</v>
      </c>
      <c r="E538" s="52" t="s">
        <v>430</v>
      </c>
      <c r="F538" s="75">
        <v>0</v>
      </c>
      <c r="G538" s="76">
        <v>0</v>
      </c>
      <c r="H538" s="55">
        <v>1</v>
      </c>
      <c r="I538" s="52">
        <v>0</v>
      </c>
      <c r="K538" s="56">
        <f>IF(ISNUMBER(SEARCH("MK_", A531)), IF(ISNUMBER(SEARCH("1", A531)), 1, IF(ISNUMBER(SEARCH("2", A531)), 2, IF(ISNUMBER(SEARCH("3", A531)), 3, IF(ISNUMBER(SEARCH("4", A531)), 4, IF(ISNUMBER(SEARCH("5", A531)), 5, "-"))))),D531)</f>
        <v>4</v>
      </c>
    </row>
    <row r="539" spans="1:11" ht="20.100000000000001" customHeight="1" x14ac:dyDescent="0.3">
      <c r="A539" s="52" t="s">
        <v>819</v>
      </c>
      <c r="B539" s="86" t="s">
        <v>862</v>
      </c>
      <c r="C539" s="53" t="s">
        <v>1466</v>
      </c>
      <c r="D539" s="54" t="s">
        <v>9</v>
      </c>
      <c r="E539" s="52" t="s">
        <v>1470</v>
      </c>
      <c r="F539" s="75">
        <v>0</v>
      </c>
      <c r="G539" s="76">
        <v>0</v>
      </c>
      <c r="H539" s="55">
        <v>1</v>
      </c>
      <c r="I539" s="52">
        <v>0</v>
      </c>
      <c r="K539" s="56" t="str">
        <f>IF(ISNUMBER(SEARCH("MK_", A532)), IF(ISNUMBER(SEARCH("1", A532)), 1, IF(ISNUMBER(SEARCH("2", A532)), 2, IF(ISNUMBER(SEARCH("3", A532)), 3, IF(ISNUMBER(SEARCH("4", A532)), 4, IF(ISNUMBER(SEARCH("5", A532)), 5, "-"))))),D532)</f>
        <v>-</v>
      </c>
    </row>
  </sheetData>
  <conditionalFormatting sqref="A2:I110 A116:I117 A119:I124 A112:I114 A126:I127 A129:I131 A133:I134 A136:I141 A143:I144 A146:I148 A150:I151 A157:I164 A167:I168 A166:B166 E166:I166 A170:I171 A174:I178 A173:B173 E173:I173 A187:I188 A191:I195 A190:B190 E190:I190 A204:I205 A207:B207 E207:I207 A153:I155 A180:I181 A184:I185 A183:B183 E183:I183 A197:I198 A201:I202 A200:B200 E200:I200 A208:I221 A223:I224 A227:I228 A226:B226 E226:I226 A230:I231 A233:B233 E233:I233 A491:I1776 A234:I489">
    <cfRule type="expression" dxfId="437" priority="428">
      <formula>$A2=$J$8</formula>
    </cfRule>
    <cfRule type="expression" dxfId="436" priority="429">
      <formula>$A2=$J$7</formula>
    </cfRule>
    <cfRule type="expression" dxfId="435" priority="430">
      <formula>$A2=$J$6</formula>
    </cfRule>
    <cfRule type="expression" dxfId="434" priority="431">
      <formula>$D2=$J$5</formula>
    </cfRule>
    <cfRule type="expression" dxfId="433" priority="432">
      <formula>$D2=$J$4</formula>
    </cfRule>
    <cfRule type="expression" dxfId="432" priority="433">
      <formula>$D2=$J$2</formula>
    </cfRule>
    <cfRule type="expression" dxfId="431" priority="434">
      <formula>$D2=$J$1</formula>
    </cfRule>
  </conditionalFormatting>
  <conditionalFormatting sqref="A115:C115 E115:I115">
    <cfRule type="expression" dxfId="430" priority="344">
      <formula>$A115=$J$8</formula>
    </cfRule>
    <cfRule type="expression" dxfId="429" priority="345">
      <formula>$A115=$J$7</formula>
    </cfRule>
    <cfRule type="expression" dxfId="428" priority="346">
      <formula>$A115=$J$6</formula>
    </cfRule>
    <cfRule type="expression" dxfId="427" priority="347">
      <formula>$D115=$J$5</formula>
    </cfRule>
    <cfRule type="expression" dxfId="426" priority="348">
      <formula>$D115=$J$4</formula>
    </cfRule>
    <cfRule type="expression" dxfId="425" priority="349">
      <formula>$D115=$J$2</formula>
    </cfRule>
    <cfRule type="expression" dxfId="424" priority="350">
      <formula>$D115=$J$1</formula>
    </cfRule>
  </conditionalFormatting>
  <conditionalFormatting sqref="A118:I118">
    <cfRule type="expression" dxfId="423" priority="337">
      <formula>$A118=$J$8</formula>
    </cfRule>
    <cfRule type="expression" dxfId="422" priority="338">
      <formula>$A118=$J$7</formula>
    </cfRule>
    <cfRule type="expression" dxfId="421" priority="339">
      <formula>$A118=$J$6</formula>
    </cfRule>
    <cfRule type="expression" dxfId="420" priority="340">
      <formula>$D118=$J$5</formula>
    </cfRule>
    <cfRule type="expression" dxfId="419" priority="341">
      <formula>$D118=$J$4</formula>
    </cfRule>
    <cfRule type="expression" dxfId="418" priority="342">
      <formula>$D118=$J$2</formula>
    </cfRule>
    <cfRule type="expression" dxfId="417" priority="343">
      <formula>$D118=$J$1</formula>
    </cfRule>
  </conditionalFormatting>
  <conditionalFormatting sqref="D115">
    <cfRule type="expression" dxfId="416" priority="330">
      <formula>$A115=$J$8</formula>
    </cfRule>
    <cfRule type="expression" dxfId="415" priority="331">
      <formula>$A115=$J$7</formula>
    </cfRule>
    <cfRule type="expression" dxfId="414" priority="332">
      <formula>$A115=$J$6</formula>
    </cfRule>
    <cfRule type="expression" dxfId="413" priority="333">
      <formula>$D115=$J$5</formula>
    </cfRule>
    <cfRule type="expression" dxfId="412" priority="334">
      <formula>$D115=$J$4</formula>
    </cfRule>
    <cfRule type="expression" dxfId="411" priority="335">
      <formula>$D115=$J$2</formula>
    </cfRule>
    <cfRule type="expression" dxfId="410" priority="336">
      <formula>$D115=$J$1</formula>
    </cfRule>
  </conditionalFormatting>
  <conditionalFormatting sqref="A111:I111">
    <cfRule type="expression" dxfId="409" priority="323">
      <formula>$A111=$J$8</formula>
    </cfRule>
    <cfRule type="expression" dxfId="408" priority="324">
      <formula>$A111=$J$7</formula>
    </cfRule>
    <cfRule type="expression" dxfId="407" priority="325">
      <formula>$A111=$J$6</formula>
    </cfRule>
    <cfRule type="expression" dxfId="406" priority="326">
      <formula>$D111=$J$5</formula>
    </cfRule>
    <cfRule type="expression" dxfId="405" priority="327">
      <formula>$D111=$J$4</formula>
    </cfRule>
    <cfRule type="expression" dxfId="404" priority="328">
      <formula>$D111=$J$2</formula>
    </cfRule>
    <cfRule type="expression" dxfId="403" priority="329">
      <formula>$D111=$J$1</formula>
    </cfRule>
  </conditionalFormatting>
  <conditionalFormatting sqref="A125:B125 E125:I125">
    <cfRule type="expression" dxfId="402" priority="316">
      <formula>$A125=$J$8</formula>
    </cfRule>
    <cfRule type="expression" dxfId="401" priority="317">
      <formula>$A125=$J$7</formula>
    </cfRule>
    <cfRule type="expression" dxfId="400" priority="318">
      <formula>$A125=$J$6</formula>
    </cfRule>
    <cfRule type="expression" dxfId="399" priority="319">
      <formula>$D125=$J$5</formula>
    </cfRule>
    <cfRule type="expression" dxfId="398" priority="320">
      <formula>$D125=$J$4</formula>
    </cfRule>
    <cfRule type="expression" dxfId="397" priority="321">
      <formula>$D125=$J$2</formula>
    </cfRule>
    <cfRule type="expression" dxfId="396" priority="322">
      <formula>$D125=$J$1</formula>
    </cfRule>
  </conditionalFormatting>
  <conditionalFormatting sqref="A128:I128">
    <cfRule type="expression" dxfId="395" priority="309">
      <formula>$A128=$J$8</formula>
    </cfRule>
    <cfRule type="expression" dxfId="394" priority="310">
      <formula>$A128=$J$7</formula>
    </cfRule>
    <cfRule type="expression" dxfId="393" priority="311">
      <formula>$A128=$J$6</formula>
    </cfRule>
    <cfRule type="expression" dxfId="392" priority="312">
      <formula>$D128=$J$5</formula>
    </cfRule>
    <cfRule type="expression" dxfId="391" priority="313">
      <formula>$D128=$J$4</formula>
    </cfRule>
    <cfRule type="expression" dxfId="390" priority="314">
      <formula>$D128=$J$2</formula>
    </cfRule>
    <cfRule type="expression" dxfId="389" priority="315">
      <formula>$D128=$J$1</formula>
    </cfRule>
  </conditionalFormatting>
  <conditionalFormatting sqref="C125:D125">
    <cfRule type="expression" dxfId="388" priority="302">
      <formula>$A125=$J$8</formula>
    </cfRule>
    <cfRule type="expression" dxfId="387" priority="303">
      <formula>$A125=$J$7</formula>
    </cfRule>
    <cfRule type="expression" dxfId="386" priority="304">
      <formula>$A125=$J$6</formula>
    </cfRule>
    <cfRule type="expression" dxfId="385" priority="305">
      <formula>$D125=$J$5</formula>
    </cfRule>
    <cfRule type="expression" dxfId="384" priority="306">
      <formula>$D125=$J$4</formula>
    </cfRule>
    <cfRule type="expression" dxfId="383" priority="307">
      <formula>$D125=$J$2</formula>
    </cfRule>
    <cfRule type="expression" dxfId="382" priority="308">
      <formula>$D125=$J$1</formula>
    </cfRule>
  </conditionalFormatting>
  <conditionalFormatting sqref="A132:B132 E132:I132">
    <cfRule type="expression" dxfId="381" priority="295">
      <formula>$A132=$J$8</formula>
    </cfRule>
    <cfRule type="expression" dxfId="380" priority="296">
      <formula>$A132=$J$7</formula>
    </cfRule>
    <cfRule type="expression" dxfId="379" priority="297">
      <formula>$A132=$J$6</formula>
    </cfRule>
    <cfRule type="expression" dxfId="378" priority="298">
      <formula>$D132=$J$5</formula>
    </cfRule>
    <cfRule type="expression" dxfId="377" priority="299">
      <formula>$D132=$J$4</formula>
    </cfRule>
    <cfRule type="expression" dxfId="376" priority="300">
      <formula>$D132=$J$2</formula>
    </cfRule>
    <cfRule type="expression" dxfId="375" priority="301">
      <formula>$D132=$J$1</formula>
    </cfRule>
  </conditionalFormatting>
  <conditionalFormatting sqref="A135:I135">
    <cfRule type="expression" dxfId="374" priority="288">
      <formula>$A135=$J$8</formula>
    </cfRule>
    <cfRule type="expression" dxfId="373" priority="289">
      <formula>$A135=$J$7</formula>
    </cfRule>
    <cfRule type="expression" dxfId="372" priority="290">
      <formula>$A135=$J$6</formula>
    </cfRule>
    <cfRule type="expression" dxfId="371" priority="291">
      <formula>$D135=$J$5</formula>
    </cfRule>
    <cfRule type="expression" dxfId="370" priority="292">
      <formula>$D135=$J$4</formula>
    </cfRule>
    <cfRule type="expression" dxfId="369" priority="293">
      <formula>$D135=$J$2</formula>
    </cfRule>
    <cfRule type="expression" dxfId="368" priority="294">
      <formula>$D135=$J$1</formula>
    </cfRule>
  </conditionalFormatting>
  <conditionalFormatting sqref="C132:D132">
    <cfRule type="expression" dxfId="367" priority="281">
      <formula>$A132=$J$8</formula>
    </cfRule>
    <cfRule type="expression" dxfId="366" priority="282">
      <formula>$A132=$J$7</formula>
    </cfRule>
    <cfRule type="expression" dxfId="365" priority="283">
      <formula>$A132=$J$6</formula>
    </cfRule>
    <cfRule type="expression" dxfId="364" priority="284">
      <formula>$D132=$J$5</formula>
    </cfRule>
    <cfRule type="expression" dxfId="363" priority="285">
      <formula>$D132=$J$4</formula>
    </cfRule>
    <cfRule type="expression" dxfId="362" priority="286">
      <formula>$D132=$J$2</formula>
    </cfRule>
    <cfRule type="expression" dxfId="361" priority="287">
      <formula>$D132=$J$1</formula>
    </cfRule>
  </conditionalFormatting>
  <conditionalFormatting sqref="A142:B142 E142:I142">
    <cfRule type="expression" dxfId="360" priority="274">
      <formula>$A142=$J$8</formula>
    </cfRule>
    <cfRule type="expression" dxfId="359" priority="275">
      <formula>$A142=$J$7</formula>
    </cfRule>
    <cfRule type="expression" dxfId="358" priority="276">
      <formula>$A142=$J$6</formula>
    </cfRule>
    <cfRule type="expression" dxfId="357" priority="277">
      <formula>$D142=$J$5</formula>
    </cfRule>
    <cfRule type="expression" dxfId="356" priority="278">
      <formula>$D142=$J$4</formula>
    </cfRule>
    <cfRule type="expression" dxfId="355" priority="279">
      <formula>$D142=$J$2</formula>
    </cfRule>
    <cfRule type="expression" dxfId="354" priority="280">
      <formula>$D142=$J$1</formula>
    </cfRule>
  </conditionalFormatting>
  <conditionalFormatting sqref="A145:I145">
    <cfRule type="expression" dxfId="353" priority="267">
      <formula>$A145=$J$8</formula>
    </cfRule>
    <cfRule type="expression" dxfId="352" priority="268">
      <formula>$A145=$J$7</formula>
    </cfRule>
    <cfRule type="expression" dxfId="351" priority="269">
      <formula>$A145=$J$6</formula>
    </cfRule>
    <cfRule type="expression" dxfId="350" priority="270">
      <formula>$D145=$J$5</formula>
    </cfRule>
    <cfRule type="expression" dxfId="349" priority="271">
      <formula>$D145=$J$4</formula>
    </cfRule>
    <cfRule type="expression" dxfId="348" priority="272">
      <formula>$D145=$J$2</formula>
    </cfRule>
    <cfRule type="expression" dxfId="347" priority="273">
      <formula>$D145=$J$1</formula>
    </cfRule>
  </conditionalFormatting>
  <conditionalFormatting sqref="C142:D142">
    <cfRule type="expression" dxfId="346" priority="260">
      <formula>$A142=$J$8</formula>
    </cfRule>
    <cfRule type="expression" dxfId="345" priority="261">
      <formula>$A142=$J$7</formula>
    </cfRule>
    <cfRule type="expression" dxfId="344" priority="262">
      <formula>$A142=$J$6</formula>
    </cfRule>
    <cfRule type="expression" dxfId="343" priority="263">
      <formula>$D142=$J$5</formula>
    </cfRule>
    <cfRule type="expression" dxfId="342" priority="264">
      <formula>$D142=$J$4</formula>
    </cfRule>
    <cfRule type="expression" dxfId="341" priority="265">
      <formula>$D142=$J$2</formula>
    </cfRule>
    <cfRule type="expression" dxfId="340" priority="266">
      <formula>$D142=$J$1</formula>
    </cfRule>
  </conditionalFormatting>
  <conditionalFormatting sqref="A149:B149 E149:I149">
    <cfRule type="expression" dxfId="339" priority="253">
      <formula>$A149=$J$8</formula>
    </cfRule>
    <cfRule type="expression" dxfId="338" priority="254">
      <formula>$A149=$J$7</formula>
    </cfRule>
    <cfRule type="expression" dxfId="337" priority="255">
      <formula>$A149=$J$6</formula>
    </cfRule>
    <cfRule type="expression" dxfId="336" priority="256">
      <formula>$D149=$J$5</formula>
    </cfRule>
    <cfRule type="expression" dxfId="335" priority="257">
      <formula>$D149=$J$4</formula>
    </cfRule>
    <cfRule type="expression" dxfId="334" priority="258">
      <formula>$D149=$J$2</formula>
    </cfRule>
    <cfRule type="expression" dxfId="333" priority="259">
      <formula>$D149=$J$1</formula>
    </cfRule>
  </conditionalFormatting>
  <conditionalFormatting sqref="A152:I152">
    <cfRule type="expression" dxfId="332" priority="246">
      <formula>$A152=$J$8</formula>
    </cfRule>
    <cfRule type="expression" dxfId="331" priority="247">
      <formula>$A152=$J$7</formula>
    </cfRule>
    <cfRule type="expression" dxfId="330" priority="248">
      <formula>$A152=$J$6</formula>
    </cfRule>
    <cfRule type="expression" dxfId="329" priority="249">
      <formula>$D152=$J$5</formula>
    </cfRule>
    <cfRule type="expression" dxfId="328" priority="250">
      <formula>$D152=$J$4</formula>
    </cfRule>
    <cfRule type="expression" dxfId="327" priority="251">
      <formula>$D152=$J$2</formula>
    </cfRule>
    <cfRule type="expression" dxfId="326" priority="252">
      <formula>$D152=$J$1</formula>
    </cfRule>
  </conditionalFormatting>
  <conditionalFormatting sqref="A156:B156 E156:I156">
    <cfRule type="expression" dxfId="325" priority="232">
      <formula>$A156=$J$8</formula>
    </cfRule>
    <cfRule type="expression" dxfId="324" priority="233">
      <formula>$A156=$J$7</formula>
    </cfRule>
    <cfRule type="expression" dxfId="323" priority="234">
      <formula>$A156=$J$6</formula>
    </cfRule>
    <cfRule type="expression" dxfId="322" priority="235">
      <formula>$D156=$J$5</formula>
    </cfRule>
    <cfRule type="expression" dxfId="321" priority="236">
      <formula>$D156=$J$4</formula>
    </cfRule>
    <cfRule type="expression" dxfId="320" priority="237">
      <formula>$D156=$J$2</formula>
    </cfRule>
    <cfRule type="expression" dxfId="319" priority="238">
      <formula>$D156=$J$1</formula>
    </cfRule>
  </conditionalFormatting>
  <conditionalFormatting sqref="C156:D156">
    <cfRule type="expression" dxfId="318" priority="225">
      <formula>$A156=$J$8</formula>
    </cfRule>
    <cfRule type="expression" dxfId="317" priority="226">
      <formula>$A156=$J$7</formula>
    </cfRule>
    <cfRule type="expression" dxfId="316" priority="227">
      <formula>$A156=$J$6</formula>
    </cfRule>
    <cfRule type="expression" dxfId="315" priority="228">
      <formula>$D156=$J$5</formula>
    </cfRule>
    <cfRule type="expression" dxfId="314" priority="229">
      <formula>$D156=$J$4</formula>
    </cfRule>
    <cfRule type="expression" dxfId="313" priority="230">
      <formula>$D156=$J$2</formula>
    </cfRule>
    <cfRule type="expression" dxfId="312" priority="231">
      <formula>$D156=$J$1</formula>
    </cfRule>
  </conditionalFormatting>
  <conditionalFormatting sqref="A165:I165">
    <cfRule type="expression" dxfId="311" priority="218">
      <formula>$A165=$J$8</formula>
    </cfRule>
    <cfRule type="expression" dxfId="310" priority="219">
      <formula>$A165=$J$7</formula>
    </cfRule>
    <cfRule type="expression" dxfId="309" priority="220">
      <formula>$A165=$J$6</formula>
    </cfRule>
    <cfRule type="expression" dxfId="308" priority="221">
      <formula>$D165=$J$5</formula>
    </cfRule>
    <cfRule type="expression" dxfId="307" priority="222">
      <formula>$D165=$J$4</formula>
    </cfRule>
    <cfRule type="expression" dxfId="306" priority="223">
      <formula>$D165=$J$2</formula>
    </cfRule>
    <cfRule type="expression" dxfId="305" priority="224">
      <formula>$D165=$J$1</formula>
    </cfRule>
  </conditionalFormatting>
  <conditionalFormatting sqref="C166:D166">
    <cfRule type="expression" dxfId="304" priority="211">
      <formula>$A166=$J$8</formula>
    </cfRule>
    <cfRule type="expression" dxfId="303" priority="212">
      <formula>$A166=$J$7</formula>
    </cfRule>
    <cfRule type="expression" dxfId="302" priority="213">
      <formula>$A166=$J$6</formula>
    </cfRule>
    <cfRule type="expression" dxfId="301" priority="214">
      <formula>$D166=$J$5</formula>
    </cfRule>
    <cfRule type="expression" dxfId="300" priority="215">
      <formula>$D166=$J$4</formula>
    </cfRule>
    <cfRule type="expression" dxfId="299" priority="216">
      <formula>$D166=$J$2</formula>
    </cfRule>
    <cfRule type="expression" dxfId="298" priority="217">
      <formula>$D166=$J$1</formula>
    </cfRule>
  </conditionalFormatting>
  <conditionalFormatting sqref="A169:B169 E169:I169">
    <cfRule type="expression" dxfId="297" priority="204">
      <formula>$A169=$J$8</formula>
    </cfRule>
    <cfRule type="expression" dxfId="296" priority="205">
      <formula>$A169=$J$7</formula>
    </cfRule>
    <cfRule type="expression" dxfId="295" priority="206">
      <formula>$A169=$J$6</formula>
    </cfRule>
    <cfRule type="expression" dxfId="294" priority="207">
      <formula>$D169=$J$5</formula>
    </cfRule>
    <cfRule type="expression" dxfId="293" priority="208">
      <formula>$D169=$J$4</formula>
    </cfRule>
    <cfRule type="expression" dxfId="292" priority="209">
      <formula>$D169=$J$2</formula>
    </cfRule>
    <cfRule type="expression" dxfId="291" priority="210">
      <formula>$D169=$J$1</formula>
    </cfRule>
  </conditionalFormatting>
  <conditionalFormatting sqref="C169:D169">
    <cfRule type="expression" dxfId="290" priority="197">
      <formula>$A169=$J$8</formula>
    </cfRule>
    <cfRule type="expression" dxfId="289" priority="198">
      <formula>$A169=$J$7</formula>
    </cfRule>
    <cfRule type="expression" dxfId="288" priority="199">
      <formula>$A169=$J$6</formula>
    </cfRule>
    <cfRule type="expression" dxfId="287" priority="200">
      <formula>$D169=$J$5</formula>
    </cfRule>
    <cfRule type="expression" dxfId="286" priority="201">
      <formula>$D169=$J$4</formula>
    </cfRule>
    <cfRule type="expression" dxfId="285" priority="202">
      <formula>$D169=$J$2</formula>
    </cfRule>
    <cfRule type="expression" dxfId="284" priority="203">
      <formula>$D169=$J$1</formula>
    </cfRule>
  </conditionalFormatting>
  <conditionalFormatting sqref="A172:I172">
    <cfRule type="expression" dxfId="283" priority="190">
      <formula>$A172=$J$8</formula>
    </cfRule>
    <cfRule type="expression" dxfId="282" priority="191">
      <formula>$A172=$J$7</formula>
    </cfRule>
    <cfRule type="expression" dxfId="281" priority="192">
      <formula>$A172=$J$6</formula>
    </cfRule>
    <cfRule type="expression" dxfId="280" priority="193">
      <formula>$D172=$J$5</formula>
    </cfRule>
    <cfRule type="expression" dxfId="279" priority="194">
      <formula>$D172=$J$4</formula>
    </cfRule>
    <cfRule type="expression" dxfId="278" priority="195">
      <formula>$D172=$J$2</formula>
    </cfRule>
    <cfRule type="expression" dxfId="277" priority="196">
      <formula>$D172=$J$1</formula>
    </cfRule>
  </conditionalFormatting>
  <conditionalFormatting sqref="C173:D173">
    <cfRule type="expression" dxfId="276" priority="183">
      <formula>$A173=$J$8</formula>
    </cfRule>
    <cfRule type="expression" dxfId="275" priority="184">
      <formula>$A173=$J$7</formula>
    </cfRule>
    <cfRule type="expression" dxfId="274" priority="185">
      <formula>$A173=$J$6</formula>
    </cfRule>
    <cfRule type="expression" dxfId="273" priority="186">
      <formula>$D173=$J$5</formula>
    </cfRule>
    <cfRule type="expression" dxfId="272" priority="187">
      <formula>$D173=$J$4</formula>
    </cfRule>
    <cfRule type="expression" dxfId="271" priority="188">
      <formula>$D173=$J$2</formula>
    </cfRule>
    <cfRule type="expression" dxfId="270" priority="189">
      <formula>$D173=$J$1</formula>
    </cfRule>
  </conditionalFormatting>
  <conditionalFormatting sqref="A186:B186 E186:I186">
    <cfRule type="expression" dxfId="269" priority="176">
      <formula>$A186=$J$8</formula>
    </cfRule>
    <cfRule type="expression" dxfId="268" priority="177">
      <formula>$A186=$J$7</formula>
    </cfRule>
    <cfRule type="expression" dxfId="267" priority="178">
      <formula>$A186=$J$6</formula>
    </cfRule>
    <cfRule type="expression" dxfId="266" priority="179">
      <formula>$D186=$J$5</formula>
    </cfRule>
    <cfRule type="expression" dxfId="265" priority="180">
      <formula>$D186=$J$4</formula>
    </cfRule>
    <cfRule type="expression" dxfId="264" priority="181">
      <formula>$D186=$J$2</formula>
    </cfRule>
    <cfRule type="expression" dxfId="263" priority="182">
      <formula>$D186=$J$1</formula>
    </cfRule>
  </conditionalFormatting>
  <conditionalFormatting sqref="A189:I189">
    <cfRule type="expression" dxfId="262" priority="169">
      <formula>$A189=$J$8</formula>
    </cfRule>
    <cfRule type="expression" dxfId="261" priority="170">
      <formula>$A189=$J$7</formula>
    </cfRule>
    <cfRule type="expression" dxfId="260" priority="171">
      <formula>$A189=$J$6</formula>
    </cfRule>
    <cfRule type="expression" dxfId="259" priority="172">
      <formula>$D189=$J$5</formula>
    </cfRule>
    <cfRule type="expression" dxfId="258" priority="173">
      <formula>$D189=$J$4</formula>
    </cfRule>
    <cfRule type="expression" dxfId="257" priority="174">
      <formula>$D189=$J$2</formula>
    </cfRule>
    <cfRule type="expression" dxfId="256" priority="175">
      <formula>$D189=$J$1</formula>
    </cfRule>
  </conditionalFormatting>
  <conditionalFormatting sqref="C186:D186">
    <cfRule type="expression" dxfId="255" priority="162">
      <formula>$A186=$J$8</formula>
    </cfRule>
    <cfRule type="expression" dxfId="254" priority="163">
      <formula>$A186=$J$7</formula>
    </cfRule>
    <cfRule type="expression" dxfId="253" priority="164">
      <formula>$A186=$J$6</formula>
    </cfRule>
    <cfRule type="expression" dxfId="252" priority="165">
      <formula>$D186=$J$5</formula>
    </cfRule>
    <cfRule type="expression" dxfId="251" priority="166">
      <formula>$D186=$J$4</formula>
    </cfRule>
    <cfRule type="expression" dxfId="250" priority="167">
      <formula>$D186=$J$2</formula>
    </cfRule>
    <cfRule type="expression" dxfId="249" priority="168">
      <formula>$D186=$J$1</formula>
    </cfRule>
  </conditionalFormatting>
  <conditionalFormatting sqref="C190:D190">
    <cfRule type="expression" dxfId="248" priority="155">
      <formula>$A190=$J$8</formula>
    </cfRule>
    <cfRule type="expression" dxfId="247" priority="156">
      <formula>$A190=$J$7</formula>
    </cfRule>
    <cfRule type="expression" dxfId="246" priority="157">
      <formula>$A190=$J$6</formula>
    </cfRule>
    <cfRule type="expression" dxfId="245" priority="158">
      <formula>$D190=$J$5</formula>
    </cfRule>
    <cfRule type="expression" dxfId="244" priority="159">
      <formula>$D190=$J$4</formula>
    </cfRule>
    <cfRule type="expression" dxfId="243" priority="160">
      <formula>$D190=$J$2</formula>
    </cfRule>
    <cfRule type="expression" dxfId="242" priority="161">
      <formula>$D190=$J$1</formula>
    </cfRule>
  </conditionalFormatting>
  <conditionalFormatting sqref="A203:B203 E203:I203">
    <cfRule type="expression" dxfId="241" priority="148">
      <formula>$A203=$J$8</formula>
    </cfRule>
    <cfRule type="expression" dxfId="240" priority="149">
      <formula>$A203=$J$7</formula>
    </cfRule>
    <cfRule type="expression" dxfId="239" priority="150">
      <formula>$A203=$J$6</formula>
    </cfRule>
    <cfRule type="expression" dxfId="238" priority="151">
      <formula>$D203=$J$5</formula>
    </cfRule>
    <cfRule type="expression" dxfId="237" priority="152">
      <formula>$D203=$J$4</formula>
    </cfRule>
    <cfRule type="expression" dxfId="236" priority="153">
      <formula>$D203=$J$2</formula>
    </cfRule>
    <cfRule type="expression" dxfId="235" priority="154">
      <formula>$D203=$J$1</formula>
    </cfRule>
  </conditionalFormatting>
  <conditionalFormatting sqref="A206:I206">
    <cfRule type="expression" dxfId="234" priority="141">
      <formula>$A206=$J$8</formula>
    </cfRule>
    <cfRule type="expression" dxfId="233" priority="142">
      <formula>$A206=$J$7</formula>
    </cfRule>
    <cfRule type="expression" dxfId="232" priority="143">
      <formula>$A206=$J$6</formula>
    </cfRule>
    <cfRule type="expression" dxfId="231" priority="144">
      <formula>$D206=$J$5</formula>
    </cfRule>
    <cfRule type="expression" dxfId="230" priority="145">
      <formula>$D206=$J$4</formula>
    </cfRule>
    <cfRule type="expression" dxfId="229" priority="146">
      <formula>$D206=$J$2</formula>
    </cfRule>
    <cfRule type="expression" dxfId="228" priority="147">
      <formula>$D206=$J$1</formula>
    </cfRule>
  </conditionalFormatting>
  <conditionalFormatting sqref="C207:D207">
    <cfRule type="expression" dxfId="227" priority="134">
      <formula>$A207=$J$8</formula>
    </cfRule>
    <cfRule type="expression" dxfId="226" priority="135">
      <formula>$A207=$J$7</formula>
    </cfRule>
    <cfRule type="expression" dxfId="225" priority="136">
      <formula>$A207=$J$6</formula>
    </cfRule>
    <cfRule type="expression" dxfId="224" priority="137">
      <formula>$D207=$J$5</formula>
    </cfRule>
    <cfRule type="expression" dxfId="223" priority="138">
      <formula>$D207=$J$4</formula>
    </cfRule>
    <cfRule type="expression" dxfId="222" priority="139">
      <formula>$D207=$J$2</formula>
    </cfRule>
    <cfRule type="expression" dxfId="221" priority="140">
      <formula>$D207=$J$1</formula>
    </cfRule>
  </conditionalFormatting>
  <conditionalFormatting sqref="C203:D203">
    <cfRule type="expression" dxfId="220" priority="127">
      <formula>$A203=$J$8</formula>
    </cfRule>
    <cfRule type="expression" dxfId="219" priority="128">
      <formula>$A203=$J$7</formula>
    </cfRule>
    <cfRule type="expression" dxfId="218" priority="129">
      <formula>$A203=$J$6</formula>
    </cfRule>
    <cfRule type="expression" dxfId="217" priority="130">
      <formula>$D203=$J$5</formula>
    </cfRule>
    <cfRule type="expression" dxfId="216" priority="131">
      <formula>$D203=$J$4</formula>
    </cfRule>
    <cfRule type="expression" dxfId="215" priority="132">
      <formula>$D203=$J$2</formula>
    </cfRule>
    <cfRule type="expression" dxfId="214" priority="133">
      <formula>$D203=$J$1</formula>
    </cfRule>
  </conditionalFormatting>
  <conditionalFormatting sqref="C149:D149">
    <cfRule type="expression" dxfId="213" priority="120">
      <formula>$A149=$J$8</formula>
    </cfRule>
    <cfRule type="expression" dxfId="212" priority="121">
      <formula>$A149=$J$7</formula>
    </cfRule>
    <cfRule type="expression" dxfId="211" priority="122">
      <formula>$A149=$J$6</formula>
    </cfRule>
    <cfRule type="expression" dxfId="210" priority="123">
      <formula>$D149=$J$5</formula>
    </cfRule>
    <cfRule type="expression" dxfId="209" priority="124">
      <formula>$D149=$J$4</formula>
    </cfRule>
    <cfRule type="expression" dxfId="208" priority="125">
      <formula>$D149=$J$2</formula>
    </cfRule>
    <cfRule type="expression" dxfId="207" priority="126">
      <formula>$D149=$J$1</formula>
    </cfRule>
  </conditionalFormatting>
  <conditionalFormatting sqref="A179:B179 E179:I179">
    <cfRule type="expression" dxfId="206" priority="113">
      <formula>$A179=$J$8</formula>
    </cfRule>
    <cfRule type="expression" dxfId="205" priority="114">
      <formula>$A179=$J$7</formula>
    </cfRule>
    <cfRule type="expression" dxfId="204" priority="115">
      <formula>$A179=$J$6</formula>
    </cfRule>
    <cfRule type="expression" dxfId="203" priority="116">
      <formula>$D179=$J$5</formula>
    </cfRule>
    <cfRule type="expression" dxfId="202" priority="117">
      <formula>$D179=$J$4</formula>
    </cfRule>
    <cfRule type="expression" dxfId="201" priority="118">
      <formula>$D179=$J$2</formula>
    </cfRule>
    <cfRule type="expression" dxfId="200" priority="119">
      <formula>$D179=$J$1</formula>
    </cfRule>
  </conditionalFormatting>
  <conditionalFormatting sqref="A182:I182">
    <cfRule type="expression" dxfId="199" priority="106">
      <formula>$A182=$J$8</formula>
    </cfRule>
    <cfRule type="expression" dxfId="198" priority="107">
      <formula>$A182=$J$7</formula>
    </cfRule>
    <cfRule type="expression" dxfId="197" priority="108">
      <formula>$A182=$J$6</formula>
    </cfRule>
    <cfRule type="expression" dxfId="196" priority="109">
      <formula>$D182=$J$5</formula>
    </cfRule>
    <cfRule type="expression" dxfId="195" priority="110">
      <formula>$D182=$J$4</formula>
    </cfRule>
    <cfRule type="expression" dxfId="194" priority="111">
      <formula>$D182=$J$2</formula>
    </cfRule>
    <cfRule type="expression" dxfId="193" priority="112">
      <formula>$D182=$J$1</formula>
    </cfRule>
  </conditionalFormatting>
  <conditionalFormatting sqref="C179:D179">
    <cfRule type="expression" dxfId="192" priority="99">
      <formula>$A179=$J$8</formula>
    </cfRule>
    <cfRule type="expression" dxfId="191" priority="100">
      <formula>$A179=$J$7</formula>
    </cfRule>
    <cfRule type="expression" dxfId="190" priority="101">
      <formula>$A179=$J$6</formula>
    </cfRule>
    <cfRule type="expression" dxfId="189" priority="102">
      <formula>$D179=$J$5</formula>
    </cfRule>
    <cfRule type="expression" dxfId="188" priority="103">
      <formula>$D179=$J$4</formula>
    </cfRule>
    <cfRule type="expression" dxfId="187" priority="104">
      <formula>$D179=$J$2</formula>
    </cfRule>
    <cfRule type="expression" dxfId="186" priority="105">
      <formula>$D179=$J$1</formula>
    </cfRule>
  </conditionalFormatting>
  <conditionalFormatting sqref="C183:D183">
    <cfRule type="expression" dxfId="185" priority="92">
      <formula>$A183=$J$8</formula>
    </cfRule>
    <cfRule type="expression" dxfId="184" priority="93">
      <formula>$A183=$J$7</formula>
    </cfRule>
    <cfRule type="expression" dxfId="183" priority="94">
      <formula>$A183=$J$6</formula>
    </cfRule>
    <cfRule type="expression" dxfId="182" priority="95">
      <formula>$D183=$J$5</formula>
    </cfRule>
    <cfRule type="expression" dxfId="181" priority="96">
      <formula>$D183=$J$4</formula>
    </cfRule>
    <cfRule type="expression" dxfId="180" priority="97">
      <formula>$D183=$J$2</formula>
    </cfRule>
    <cfRule type="expression" dxfId="179" priority="98">
      <formula>$D183=$J$1</formula>
    </cfRule>
  </conditionalFormatting>
  <conditionalFormatting sqref="A196:B196 E196:I196">
    <cfRule type="expression" dxfId="178" priority="85">
      <formula>$A196=$J$8</formula>
    </cfRule>
    <cfRule type="expression" dxfId="177" priority="86">
      <formula>$A196=$J$7</formula>
    </cfRule>
    <cfRule type="expression" dxfId="176" priority="87">
      <formula>$A196=$J$6</formula>
    </cfRule>
    <cfRule type="expression" dxfId="175" priority="88">
      <formula>$D196=$J$5</formula>
    </cfRule>
    <cfRule type="expression" dxfId="174" priority="89">
      <formula>$D196=$J$4</formula>
    </cfRule>
    <cfRule type="expression" dxfId="173" priority="90">
      <formula>$D196=$J$2</formula>
    </cfRule>
    <cfRule type="expression" dxfId="172" priority="91">
      <formula>$D196=$J$1</formula>
    </cfRule>
  </conditionalFormatting>
  <conditionalFormatting sqref="A199:I199">
    <cfRule type="expression" dxfId="171" priority="78">
      <formula>$A199=$J$8</formula>
    </cfRule>
    <cfRule type="expression" dxfId="170" priority="79">
      <formula>$A199=$J$7</formula>
    </cfRule>
    <cfRule type="expression" dxfId="169" priority="80">
      <formula>$A199=$J$6</formula>
    </cfRule>
    <cfRule type="expression" dxfId="168" priority="81">
      <formula>$D199=$J$5</formula>
    </cfRule>
    <cfRule type="expression" dxfId="167" priority="82">
      <formula>$D199=$J$4</formula>
    </cfRule>
    <cfRule type="expression" dxfId="166" priority="83">
      <formula>$D199=$J$2</formula>
    </cfRule>
    <cfRule type="expression" dxfId="165" priority="84">
      <formula>$D199=$J$1</formula>
    </cfRule>
  </conditionalFormatting>
  <conditionalFormatting sqref="C196:D196">
    <cfRule type="expression" dxfId="164" priority="71">
      <formula>$A196=$J$8</formula>
    </cfRule>
    <cfRule type="expression" dxfId="163" priority="72">
      <formula>$A196=$J$7</formula>
    </cfRule>
    <cfRule type="expression" dxfId="162" priority="73">
      <formula>$A196=$J$6</formula>
    </cfRule>
    <cfRule type="expression" dxfId="161" priority="74">
      <formula>$D196=$J$5</formula>
    </cfRule>
    <cfRule type="expression" dxfId="160" priority="75">
      <formula>$D196=$J$4</formula>
    </cfRule>
    <cfRule type="expression" dxfId="159" priority="76">
      <formula>$D196=$J$2</formula>
    </cfRule>
    <cfRule type="expression" dxfId="158" priority="77">
      <formula>$D196=$J$1</formula>
    </cfRule>
  </conditionalFormatting>
  <conditionalFormatting sqref="C200:D200">
    <cfRule type="expression" dxfId="157" priority="64">
      <formula>$A200=$J$8</formula>
    </cfRule>
    <cfRule type="expression" dxfId="156" priority="65">
      <formula>$A200=$J$7</formula>
    </cfRule>
    <cfRule type="expression" dxfId="155" priority="66">
      <formula>$A200=$J$6</formula>
    </cfRule>
    <cfRule type="expression" dxfId="154" priority="67">
      <formula>$D200=$J$5</formula>
    </cfRule>
    <cfRule type="expression" dxfId="153" priority="68">
      <formula>$D200=$J$4</formula>
    </cfRule>
    <cfRule type="expression" dxfId="152" priority="69">
      <formula>$D200=$J$2</formula>
    </cfRule>
    <cfRule type="expression" dxfId="151" priority="70">
      <formula>$D200=$J$1</formula>
    </cfRule>
  </conditionalFormatting>
  <conditionalFormatting sqref="A222:B222 E222:I222">
    <cfRule type="expression" dxfId="150" priority="57">
      <formula>$A222=$J$8</formula>
    </cfRule>
    <cfRule type="expression" dxfId="149" priority="58">
      <formula>$A222=$J$7</formula>
    </cfRule>
    <cfRule type="expression" dxfId="148" priority="59">
      <formula>$A222=$J$6</formula>
    </cfRule>
    <cfRule type="expression" dxfId="147" priority="60">
      <formula>$D222=$J$5</formula>
    </cfRule>
    <cfRule type="expression" dxfId="146" priority="61">
      <formula>$D222=$J$4</formula>
    </cfRule>
    <cfRule type="expression" dxfId="145" priority="62">
      <formula>$D222=$J$2</formula>
    </cfRule>
    <cfRule type="expression" dxfId="144" priority="63">
      <formula>$D222=$J$1</formula>
    </cfRule>
  </conditionalFormatting>
  <conditionalFormatting sqref="A225:I225">
    <cfRule type="expression" dxfId="143" priority="50">
      <formula>$A225=$J$8</formula>
    </cfRule>
    <cfRule type="expression" dxfId="142" priority="51">
      <formula>$A225=$J$7</formula>
    </cfRule>
    <cfRule type="expression" dxfId="141" priority="52">
      <formula>$A225=$J$6</formula>
    </cfRule>
    <cfRule type="expression" dxfId="140" priority="53">
      <formula>$D225=$J$5</formula>
    </cfRule>
    <cfRule type="expression" dxfId="139" priority="54">
      <formula>$D225=$J$4</formula>
    </cfRule>
    <cfRule type="expression" dxfId="138" priority="55">
      <formula>$D225=$J$2</formula>
    </cfRule>
    <cfRule type="expression" dxfId="137" priority="56">
      <formula>$D225=$J$1</formula>
    </cfRule>
  </conditionalFormatting>
  <conditionalFormatting sqref="C222:D222">
    <cfRule type="expression" dxfId="136" priority="43">
      <formula>$A222=$J$8</formula>
    </cfRule>
    <cfRule type="expression" dxfId="135" priority="44">
      <formula>$A222=$J$7</formula>
    </cfRule>
    <cfRule type="expression" dxfId="134" priority="45">
      <formula>$A222=$J$6</formula>
    </cfRule>
    <cfRule type="expression" dxfId="133" priority="46">
      <formula>$D222=$J$5</formula>
    </cfRule>
    <cfRule type="expression" dxfId="132" priority="47">
      <formula>$D222=$J$4</formula>
    </cfRule>
    <cfRule type="expression" dxfId="131" priority="48">
      <formula>$D222=$J$2</formula>
    </cfRule>
    <cfRule type="expression" dxfId="130" priority="49">
      <formula>$D222=$J$1</formula>
    </cfRule>
  </conditionalFormatting>
  <conditionalFormatting sqref="C226:D226">
    <cfRule type="expression" dxfId="129" priority="36">
      <formula>$A226=$J$8</formula>
    </cfRule>
    <cfRule type="expression" dxfId="128" priority="37">
      <formula>$A226=$J$7</formula>
    </cfRule>
    <cfRule type="expression" dxfId="127" priority="38">
      <formula>$A226=$J$6</formula>
    </cfRule>
    <cfRule type="expression" dxfId="126" priority="39">
      <formula>$D226=$J$5</formula>
    </cfRule>
    <cfRule type="expression" dxfId="125" priority="40">
      <formula>$D226=$J$4</formula>
    </cfRule>
    <cfRule type="expression" dxfId="124" priority="41">
      <formula>$D226=$J$2</formula>
    </cfRule>
    <cfRule type="expression" dxfId="123" priority="42">
      <formula>$D226=$J$1</formula>
    </cfRule>
  </conditionalFormatting>
  <conditionalFormatting sqref="A229:B229 E229:I229">
    <cfRule type="expression" dxfId="122" priority="29">
      <formula>$A229=$J$8</formula>
    </cfRule>
    <cfRule type="expression" dxfId="121" priority="30">
      <formula>$A229=$J$7</formula>
    </cfRule>
    <cfRule type="expression" dxfId="120" priority="31">
      <formula>$A229=$J$6</formula>
    </cfRule>
    <cfRule type="expression" dxfId="119" priority="32">
      <formula>$D229=$J$5</formula>
    </cfRule>
    <cfRule type="expression" dxfId="118" priority="33">
      <formula>$D229=$J$4</formula>
    </cfRule>
    <cfRule type="expression" dxfId="117" priority="34">
      <formula>$D229=$J$2</formula>
    </cfRule>
    <cfRule type="expression" dxfId="116" priority="35">
      <formula>$D229=$J$1</formula>
    </cfRule>
  </conditionalFormatting>
  <conditionalFormatting sqref="A232:I232">
    <cfRule type="expression" dxfId="115" priority="22">
      <formula>$A232=$J$8</formula>
    </cfRule>
    <cfRule type="expression" dxfId="114" priority="23">
      <formula>$A232=$J$7</formula>
    </cfRule>
    <cfRule type="expression" dxfId="113" priority="24">
      <formula>$A232=$J$6</formula>
    </cfRule>
    <cfRule type="expression" dxfId="112" priority="25">
      <formula>$D232=$J$5</formula>
    </cfRule>
    <cfRule type="expression" dxfId="111" priority="26">
      <formula>$D232=$J$4</formula>
    </cfRule>
    <cfRule type="expression" dxfId="110" priority="27">
      <formula>$D232=$J$2</formula>
    </cfRule>
    <cfRule type="expression" dxfId="109" priority="28">
      <formula>$D232=$J$1</formula>
    </cfRule>
  </conditionalFormatting>
  <conditionalFormatting sqref="C229:D229">
    <cfRule type="expression" dxfId="108" priority="15">
      <formula>$A229=$J$8</formula>
    </cfRule>
    <cfRule type="expression" dxfId="107" priority="16">
      <formula>$A229=$J$7</formula>
    </cfRule>
    <cfRule type="expression" dxfId="106" priority="17">
      <formula>$A229=$J$6</formula>
    </cfRule>
    <cfRule type="expression" dxfId="105" priority="18">
      <formula>$D229=$J$5</formula>
    </cfRule>
    <cfRule type="expression" dxfId="104" priority="19">
      <formula>$D229=$J$4</formula>
    </cfRule>
    <cfRule type="expression" dxfId="103" priority="20">
      <formula>$D229=$J$2</formula>
    </cfRule>
    <cfRule type="expression" dxfId="102" priority="21">
      <formula>$D229=$J$1</formula>
    </cfRule>
  </conditionalFormatting>
  <conditionalFormatting sqref="C233:D233">
    <cfRule type="expression" dxfId="101" priority="8">
      <formula>$A233=$J$8</formula>
    </cfRule>
    <cfRule type="expression" dxfId="100" priority="9">
      <formula>$A233=$J$7</formula>
    </cfRule>
    <cfRule type="expression" dxfId="99" priority="10">
      <formula>$A233=$J$6</formula>
    </cfRule>
    <cfRule type="expression" dxfId="98" priority="11">
      <formula>$D233=$J$5</formula>
    </cfRule>
    <cfRule type="expression" dxfId="97" priority="12">
      <formula>$D233=$J$4</formula>
    </cfRule>
    <cfRule type="expression" dxfId="96" priority="13">
      <formula>$D233=$J$2</formula>
    </cfRule>
    <cfRule type="expression" dxfId="95" priority="14">
      <formula>$D233=$J$1</formula>
    </cfRule>
  </conditionalFormatting>
  <conditionalFormatting sqref="A490:I490">
    <cfRule type="expression" dxfId="94" priority="1">
      <formula>$A490=$J$8</formula>
    </cfRule>
    <cfRule type="expression" dxfId="93" priority="2">
      <formula>$A490=$J$7</formula>
    </cfRule>
    <cfRule type="expression" dxfId="92" priority="3">
      <formula>$A490=$J$6</formula>
    </cfRule>
    <cfRule type="expression" dxfId="91" priority="4">
      <formula>$D490=$J$5</formula>
    </cfRule>
    <cfRule type="expression" dxfId="90" priority="5">
      <formula>$D490=$J$4</formula>
    </cfRule>
    <cfRule type="expression" dxfId="89" priority="6">
      <formula>$D490=$J$2</formula>
    </cfRule>
    <cfRule type="expression" dxfId="88" priority="7">
      <formula>$D490=$J$1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573"/>
  <sheetViews>
    <sheetView topLeftCell="A550" zoomScale="85" zoomScaleNormal="85" workbookViewId="0">
      <selection activeCell="A578" sqref="A578"/>
    </sheetView>
  </sheetViews>
  <sheetFormatPr defaultColWidth="35.7109375" defaultRowHeight="18.75" x14ac:dyDescent="0.3"/>
  <cols>
    <col min="1" max="1" width="23.42578125" style="52" customWidth="1"/>
    <col min="2" max="2" width="37.5703125" style="86" customWidth="1"/>
    <col min="3" max="3" width="66" style="53" customWidth="1"/>
    <col min="4" max="4" width="39.140625" style="54" customWidth="1"/>
    <col min="5" max="5" width="128.7109375" style="52" customWidth="1"/>
    <col min="6" max="6" width="20.42578125" style="75" customWidth="1"/>
    <col min="7" max="7" width="22.7109375" style="76" customWidth="1"/>
    <col min="8" max="8" width="20.140625" style="55" customWidth="1"/>
    <col min="9" max="9" width="14" style="52" customWidth="1"/>
    <col min="10" max="10" width="35.7109375" style="52"/>
    <col min="11" max="11" width="39.140625" style="56" customWidth="1"/>
    <col min="12" max="1020" width="35.7109375" style="52"/>
    <col min="1021" max="16384" width="35.7109375" style="50"/>
  </cols>
  <sheetData>
    <row r="1" spans="1:1020" ht="20.100000000000001" customHeight="1" x14ac:dyDescent="0.3">
      <c r="A1" s="44" t="s">
        <v>0</v>
      </c>
      <c r="B1" s="85" t="s">
        <v>1</v>
      </c>
      <c r="C1" s="45" t="s">
        <v>2</v>
      </c>
      <c r="D1" s="46" t="s">
        <v>851</v>
      </c>
      <c r="E1" s="47" t="s">
        <v>3</v>
      </c>
      <c r="F1" s="73" t="s">
        <v>4</v>
      </c>
      <c r="G1" s="74" t="s">
        <v>5</v>
      </c>
      <c r="H1" s="48" t="s">
        <v>6</v>
      </c>
      <c r="I1" s="49" t="s">
        <v>7</v>
      </c>
      <c r="J1" s="57">
        <v>1</v>
      </c>
      <c r="K1" s="51" t="s">
        <v>852</v>
      </c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  <c r="AMF1" s="50"/>
    </row>
    <row r="2" spans="1:1020" s="29" customFormat="1" ht="20.100000000000001" customHeight="1" x14ac:dyDescent="0.3">
      <c r="A2" s="52" t="s">
        <v>825</v>
      </c>
      <c r="B2" s="86" t="s">
        <v>25</v>
      </c>
      <c r="C2" s="53" t="s">
        <v>746</v>
      </c>
      <c r="D2" s="54">
        <v>5</v>
      </c>
      <c r="E2" s="52" t="s">
        <v>1480</v>
      </c>
      <c r="F2" s="75">
        <v>0</v>
      </c>
      <c r="G2" s="76">
        <v>0</v>
      </c>
      <c r="H2" s="55">
        <v>1</v>
      </c>
      <c r="I2" s="52">
        <v>0</v>
      </c>
      <c r="J2" s="57">
        <v>2</v>
      </c>
      <c r="K2" s="35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0" ht="20.100000000000001" customHeight="1" x14ac:dyDescent="0.3">
      <c r="A3" s="52" t="s">
        <v>825</v>
      </c>
      <c r="B3" s="86" t="s">
        <v>25</v>
      </c>
      <c r="C3" s="53" t="s">
        <v>1312</v>
      </c>
      <c r="D3" s="54">
        <v>1</v>
      </c>
      <c r="E3" s="52" t="s">
        <v>1481</v>
      </c>
      <c r="F3" s="75">
        <v>0</v>
      </c>
      <c r="G3" s="76">
        <v>0</v>
      </c>
      <c r="H3" s="55">
        <v>1</v>
      </c>
      <c r="I3" s="52">
        <v>0</v>
      </c>
      <c r="J3" s="57">
        <v>3</v>
      </c>
      <c r="K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4" spans="1:1020" ht="20.100000000000001" customHeight="1" x14ac:dyDescent="0.3">
      <c r="A4" s="52" t="s">
        <v>825</v>
      </c>
      <c r="B4" s="86" t="s">
        <v>25</v>
      </c>
      <c r="C4" s="53" t="s">
        <v>1479</v>
      </c>
      <c r="D4" s="56">
        <v>5</v>
      </c>
      <c r="E4" s="52" t="s">
        <v>1482</v>
      </c>
      <c r="F4" s="75">
        <v>0</v>
      </c>
      <c r="G4" s="76">
        <v>0</v>
      </c>
      <c r="H4" s="55">
        <v>1</v>
      </c>
      <c r="I4" s="52">
        <v>0</v>
      </c>
      <c r="J4" s="57">
        <v>4</v>
      </c>
      <c r="K4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5" spans="1:1020" ht="20.100000000000001" customHeight="1" x14ac:dyDescent="0.3">
      <c r="A5" s="52" t="s">
        <v>825</v>
      </c>
      <c r="B5" s="86" t="s">
        <v>25</v>
      </c>
      <c r="C5" s="53" t="s">
        <v>1274</v>
      </c>
      <c r="D5" s="54">
        <v>4</v>
      </c>
      <c r="E5" s="52" t="s">
        <v>1482</v>
      </c>
      <c r="F5" s="75">
        <v>0</v>
      </c>
      <c r="G5" s="76">
        <v>0</v>
      </c>
      <c r="H5" s="55">
        <v>1</v>
      </c>
      <c r="I5" s="52">
        <v>0</v>
      </c>
      <c r="J5" s="57">
        <v>5</v>
      </c>
      <c r="K5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6" spans="1:1020" ht="20.100000000000001" customHeight="1" x14ac:dyDescent="0.3">
      <c r="A6" s="52" t="s">
        <v>15</v>
      </c>
      <c r="B6" s="86" t="s">
        <v>1167</v>
      </c>
      <c r="C6" s="53" t="s">
        <v>9</v>
      </c>
      <c r="D6" s="54" t="s">
        <v>9</v>
      </c>
      <c r="E6" s="52" t="s">
        <v>443</v>
      </c>
      <c r="F6" s="75">
        <v>-0.02</v>
      </c>
      <c r="G6" s="76">
        <v>0.02</v>
      </c>
      <c r="H6" s="55">
        <v>1</v>
      </c>
      <c r="I6" s="52">
        <v>0</v>
      </c>
      <c r="J6" s="57" t="s">
        <v>826</v>
      </c>
      <c r="K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7" spans="1:1020" ht="20.100000000000001" customHeight="1" x14ac:dyDescent="0.3">
      <c r="A7" s="52" t="s">
        <v>825</v>
      </c>
      <c r="B7" s="86" t="s">
        <v>28</v>
      </c>
      <c r="C7" s="53" t="s">
        <v>1274</v>
      </c>
      <c r="D7" s="54">
        <v>4</v>
      </c>
      <c r="E7" s="52" t="s">
        <v>749</v>
      </c>
      <c r="F7" s="75">
        <v>0</v>
      </c>
      <c r="G7" s="76">
        <v>0</v>
      </c>
      <c r="H7" s="55">
        <v>1</v>
      </c>
      <c r="I7" s="52">
        <v>0</v>
      </c>
      <c r="J7" s="57" t="s">
        <v>819</v>
      </c>
      <c r="K7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8" spans="1:1020" ht="20.100000000000001" customHeight="1" x14ac:dyDescent="0.3">
      <c r="A8" s="52" t="s">
        <v>825</v>
      </c>
      <c r="B8" s="86" t="s">
        <v>28</v>
      </c>
      <c r="C8" s="53" t="s">
        <v>1479</v>
      </c>
      <c r="D8" s="56">
        <v>5</v>
      </c>
      <c r="E8" s="52" t="s">
        <v>749</v>
      </c>
      <c r="F8" s="75">
        <v>0</v>
      </c>
      <c r="G8" s="76">
        <v>0</v>
      </c>
      <c r="H8" s="55">
        <v>1</v>
      </c>
      <c r="I8" s="52">
        <v>0</v>
      </c>
      <c r="J8" s="57" t="s">
        <v>12</v>
      </c>
      <c r="K8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9" spans="1:1020" ht="20.100000000000001" customHeight="1" x14ac:dyDescent="0.3">
      <c r="A9" s="52" t="s">
        <v>826</v>
      </c>
      <c r="B9" s="86" t="s">
        <v>25</v>
      </c>
      <c r="C9" s="53" t="s">
        <v>747</v>
      </c>
      <c r="D9" s="54" t="s">
        <v>9</v>
      </c>
      <c r="E9" s="52" t="s">
        <v>965</v>
      </c>
      <c r="F9" s="75">
        <v>0</v>
      </c>
      <c r="G9" s="76">
        <v>0</v>
      </c>
      <c r="H9" s="55">
        <v>1</v>
      </c>
      <c r="I9" s="52">
        <v>0</v>
      </c>
      <c r="J9" s="57"/>
      <c r="K9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0" spans="1:1020" ht="20.100000000000001" customHeight="1" x14ac:dyDescent="0.3">
      <c r="A10" s="52" t="s">
        <v>610</v>
      </c>
      <c r="B10" s="86" t="s">
        <v>10</v>
      </c>
      <c r="C10" s="53">
        <v>0</v>
      </c>
      <c r="D10" s="54" t="s">
        <v>9</v>
      </c>
      <c r="E10" s="52" t="s">
        <v>1483</v>
      </c>
      <c r="F10" s="75">
        <v>-0.1</v>
      </c>
      <c r="G10" s="76">
        <v>0.1</v>
      </c>
      <c r="H10" s="55">
        <v>1</v>
      </c>
      <c r="I10" s="52">
        <v>0</v>
      </c>
      <c r="J10" s="57"/>
      <c r="K10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1" spans="1:1020" ht="20.100000000000001" customHeight="1" x14ac:dyDescent="0.3">
      <c r="A11" s="52" t="s">
        <v>610</v>
      </c>
      <c r="B11" s="86" t="s">
        <v>11</v>
      </c>
      <c r="C11" s="53" t="s">
        <v>9</v>
      </c>
      <c r="D11" s="54" t="s">
        <v>9</v>
      </c>
      <c r="E11" s="52" t="s">
        <v>444</v>
      </c>
      <c r="F11" s="75">
        <v>0</v>
      </c>
      <c r="G11" s="76">
        <v>0</v>
      </c>
      <c r="H11" s="55">
        <v>1</v>
      </c>
      <c r="I11" s="52">
        <v>0</v>
      </c>
      <c r="K11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2" spans="1:1020" ht="20.100000000000001" customHeight="1" x14ac:dyDescent="0.3">
      <c r="A12" s="52" t="s">
        <v>826</v>
      </c>
      <c r="B12" s="86" t="s">
        <v>25</v>
      </c>
      <c r="C12" s="53">
        <v>130</v>
      </c>
      <c r="D12" s="54" t="s">
        <v>9</v>
      </c>
      <c r="E12" s="52" t="s">
        <v>1484</v>
      </c>
      <c r="F12" s="75">
        <v>0</v>
      </c>
      <c r="G12" s="76">
        <v>0</v>
      </c>
      <c r="H12" s="55">
        <v>1</v>
      </c>
      <c r="I12" s="52">
        <v>0</v>
      </c>
      <c r="K12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3" spans="1:1020" ht="20.100000000000001" customHeight="1" x14ac:dyDescent="0.3">
      <c r="A13" s="52" t="s">
        <v>825</v>
      </c>
      <c r="B13" s="86" t="s">
        <v>25</v>
      </c>
      <c r="C13" s="53">
        <v>8</v>
      </c>
      <c r="D13" s="54">
        <v>1</v>
      </c>
      <c r="E13" s="52" t="s">
        <v>750</v>
      </c>
      <c r="F13" s="75">
        <v>0</v>
      </c>
      <c r="G13" s="76">
        <v>0</v>
      </c>
      <c r="H13" s="55">
        <v>1</v>
      </c>
      <c r="I13" s="52">
        <v>0</v>
      </c>
      <c r="K13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14" spans="1:1020" ht="20.100000000000001" customHeight="1" x14ac:dyDescent="0.3">
      <c r="A14" s="52" t="s">
        <v>825</v>
      </c>
      <c r="B14" s="86" t="s">
        <v>25</v>
      </c>
      <c r="C14" s="53">
        <v>30</v>
      </c>
      <c r="D14" s="54">
        <v>2</v>
      </c>
      <c r="E14" s="52" t="s">
        <v>750</v>
      </c>
      <c r="F14" s="75">
        <v>0</v>
      </c>
      <c r="G14" s="76">
        <v>0</v>
      </c>
      <c r="H14" s="55">
        <v>1</v>
      </c>
      <c r="I14" s="52">
        <v>0</v>
      </c>
      <c r="K14" s="56">
        <f>IF(ISNUMBER(SEARCH("MK_", A2)), IF(ISNUMBER(SEARCH("1", A2)), 1, IF(ISNUMBER(SEARCH("2", A2)), 2, IF(ISNUMBER(SEARCH("3", A2)), 3, IF(ISNUMBER(SEARCH("4", A2)), 4, IF(ISNUMBER(SEARCH("5", A2)), 5, "-"))))),D2)</f>
        <v>5</v>
      </c>
    </row>
    <row r="15" spans="1:1020" ht="20.100000000000001" customHeight="1" x14ac:dyDescent="0.3">
      <c r="A15" s="52" t="s">
        <v>15</v>
      </c>
      <c r="B15" s="86" t="s">
        <v>1167</v>
      </c>
      <c r="C15" s="53" t="s">
        <v>9</v>
      </c>
      <c r="D15" s="54" t="s">
        <v>9</v>
      </c>
      <c r="E15" s="52" t="s">
        <v>445</v>
      </c>
      <c r="F15" s="75">
        <v>-0.01</v>
      </c>
      <c r="G15" s="76">
        <v>0.01</v>
      </c>
      <c r="H15" s="55">
        <v>1</v>
      </c>
      <c r="I15" s="52">
        <v>0</v>
      </c>
      <c r="K15" s="56">
        <f>IF(ISNUMBER(SEARCH("MK_", A3)), IF(ISNUMBER(SEARCH("1", A3)), 1, IF(ISNUMBER(SEARCH("2", A3)), 2, IF(ISNUMBER(SEARCH("3", A3)), 3, IF(ISNUMBER(SEARCH("4", A3)), 4, IF(ISNUMBER(SEARCH("5", A3)), 5, "-"))))),D3)</f>
        <v>1</v>
      </c>
    </row>
    <row r="16" spans="1:1020" ht="20.100000000000001" customHeight="1" x14ac:dyDescent="0.3">
      <c r="A16" s="52" t="s">
        <v>825</v>
      </c>
      <c r="B16" s="86" t="s">
        <v>28</v>
      </c>
      <c r="C16" s="53">
        <v>30</v>
      </c>
      <c r="D16" s="54">
        <v>2</v>
      </c>
      <c r="E16" s="52" t="s">
        <v>751</v>
      </c>
      <c r="F16" s="75">
        <v>0</v>
      </c>
      <c r="G16" s="76">
        <v>0</v>
      </c>
      <c r="H16" s="55">
        <v>1</v>
      </c>
      <c r="I16" s="52">
        <v>0</v>
      </c>
      <c r="K16" s="56">
        <f t="shared" ref="K16" si="0">IF(ISNUMBER(SEARCH("MK_", A4)), IF(ISNUMBER(SEARCH("1", A4)), 1, IF(ISNUMBER(SEARCH("2", A4)), 2, IF(ISNUMBER(SEARCH("3", A4)), 3, IF(ISNUMBER(SEARCH("4", A4)), 4, IF(ISNUMBER(SEARCH("5", A4)), 5, "-"))))),D4)</f>
        <v>5</v>
      </c>
    </row>
    <row r="17" spans="1:11" ht="20.100000000000001" customHeight="1" x14ac:dyDescent="0.3">
      <c r="A17" s="52" t="s">
        <v>825</v>
      </c>
      <c r="B17" s="86" t="s">
        <v>28</v>
      </c>
      <c r="C17" s="53">
        <v>8</v>
      </c>
      <c r="D17" s="54">
        <v>1</v>
      </c>
      <c r="E17" s="52" t="s">
        <v>751</v>
      </c>
      <c r="F17" s="75">
        <v>0</v>
      </c>
      <c r="G17" s="76">
        <v>0</v>
      </c>
      <c r="H17" s="55">
        <v>1</v>
      </c>
      <c r="I17" s="52">
        <v>0</v>
      </c>
      <c r="K17" s="56">
        <f>IF(ISNUMBER(SEARCH("MK_", A5)), IF(ISNUMBER(SEARCH("1", A5)), 1, IF(ISNUMBER(SEARCH("2", A5)), 2, IF(ISNUMBER(SEARCH("3", A5)), 3, IF(ISNUMBER(SEARCH("4", A5)), 4, IF(ISNUMBER(SEARCH("5", A5)), 5, "-"))))),D5)</f>
        <v>4</v>
      </c>
    </row>
    <row r="18" spans="1:11" ht="20.100000000000001" customHeight="1" x14ac:dyDescent="0.3">
      <c r="A18" s="52" t="s">
        <v>826</v>
      </c>
      <c r="B18" s="86" t="s">
        <v>28</v>
      </c>
      <c r="C18" s="53">
        <v>130</v>
      </c>
      <c r="D18" s="54" t="s">
        <v>9</v>
      </c>
      <c r="E18" s="52" t="s">
        <v>1485</v>
      </c>
      <c r="F18" s="75">
        <v>0</v>
      </c>
      <c r="G18" s="76">
        <v>0</v>
      </c>
      <c r="H18" s="55">
        <v>1</v>
      </c>
      <c r="I18" s="52">
        <v>0</v>
      </c>
      <c r="K18" s="56" t="str">
        <f>IF(ISNUMBER(SEARCH("MK_", A6)), IF(ISNUMBER(SEARCH("1", A6)), 1, IF(ISNUMBER(SEARCH("2", A6)), 2, IF(ISNUMBER(SEARCH("3", A6)), 3, IF(ISNUMBER(SEARCH("4", A6)), 4, IF(ISNUMBER(SEARCH("5", A6)), 5, "-"))))),D6)</f>
        <v>-</v>
      </c>
    </row>
    <row r="19" spans="1:11" ht="20.100000000000001" customHeight="1" x14ac:dyDescent="0.3">
      <c r="A19" s="52" t="s">
        <v>826</v>
      </c>
      <c r="B19" s="86" t="s">
        <v>25</v>
      </c>
      <c r="C19" s="53">
        <v>125</v>
      </c>
      <c r="D19" s="54" t="s">
        <v>9</v>
      </c>
      <c r="E19" s="52" t="s">
        <v>1486</v>
      </c>
      <c r="F19" s="75">
        <v>0</v>
      </c>
      <c r="G19" s="76">
        <v>0</v>
      </c>
      <c r="H19" s="55">
        <v>1</v>
      </c>
      <c r="I19" s="52">
        <v>0</v>
      </c>
      <c r="K19" s="56">
        <f t="shared" ref="K19" si="1">IF(ISNUMBER(SEARCH("MK_", A7)), IF(ISNUMBER(SEARCH("1", A7)), 1, IF(ISNUMBER(SEARCH("2", A7)), 2, IF(ISNUMBER(SEARCH("3", A7)), 3, IF(ISNUMBER(SEARCH("4", A7)), 4, IF(ISNUMBER(SEARCH("5", A7)), 5, "-"))))),D7)</f>
        <v>4</v>
      </c>
    </row>
    <row r="20" spans="1:11" ht="20.100000000000001" customHeight="1" x14ac:dyDescent="0.3">
      <c r="A20" s="52" t="s">
        <v>825</v>
      </c>
      <c r="B20" s="86" t="s">
        <v>25</v>
      </c>
      <c r="C20" s="53" t="s">
        <v>1479</v>
      </c>
      <c r="D20" s="56">
        <v>5</v>
      </c>
      <c r="E20" s="52" t="s">
        <v>1487</v>
      </c>
      <c r="F20" s="75">
        <v>0</v>
      </c>
      <c r="G20" s="76">
        <v>0</v>
      </c>
      <c r="H20" s="55">
        <v>1</v>
      </c>
      <c r="I20" s="52">
        <v>0</v>
      </c>
      <c r="K20" s="56">
        <f t="shared" ref="K20:K28" si="2">IF(ISNUMBER(SEARCH("MK_", A8)), IF(ISNUMBER(SEARCH("1", A8)), 1, IF(ISNUMBER(SEARCH("2", A8)), 2, IF(ISNUMBER(SEARCH("3", A8)), 3, IF(ISNUMBER(SEARCH("4", A8)), 4, IF(ISNUMBER(SEARCH("5", A8)), 5, "-"))))),D8)</f>
        <v>5</v>
      </c>
    </row>
    <row r="21" spans="1:11" ht="20.100000000000001" customHeight="1" x14ac:dyDescent="0.3">
      <c r="A21" s="52" t="s">
        <v>825</v>
      </c>
      <c r="B21" s="86" t="s">
        <v>25</v>
      </c>
      <c r="C21" s="53">
        <v>17</v>
      </c>
      <c r="D21" s="54">
        <v>4</v>
      </c>
      <c r="E21" s="52" t="s">
        <v>1487</v>
      </c>
      <c r="F21" s="75">
        <v>0</v>
      </c>
      <c r="G21" s="76">
        <v>0</v>
      </c>
      <c r="H21" s="55">
        <v>1</v>
      </c>
      <c r="I21" s="52">
        <v>0</v>
      </c>
      <c r="K21" s="56" t="str">
        <f t="shared" si="2"/>
        <v>-</v>
      </c>
    </row>
    <row r="22" spans="1:11" ht="20.100000000000001" customHeight="1" x14ac:dyDescent="0.3">
      <c r="A22" s="52" t="s">
        <v>15</v>
      </c>
      <c r="B22" s="86" t="s">
        <v>1167</v>
      </c>
      <c r="C22" s="53" t="s">
        <v>9</v>
      </c>
      <c r="D22" s="54" t="s">
        <v>9</v>
      </c>
      <c r="E22" s="52" t="s">
        <v>1069</v>
      </c>
      <c r="F22" s="75">
        <v>-0.03</v>
      </c>
      <c r="G22" s="76">
        <v>0.03</v>
      </c>
      <c r="H22" s="55">
        <v>1</v>
      </c>
      <c r="I22" s="52">
        <v>0</v>
      </c>
      <c r="K22" s="56" t="str">
        <f t="shared" si="2"/>
        <v>-</v>
      </c>
    </row>
    <row r="23" spans="1:11" ht="20.100000000000001" customHeight="1" x14ac:dyDescent="0.3">
      <c r="A23" s="52" t="s">
        <v>825</v>
      </c>
      <c r="B23" s="86" t="s">
        <v>28</v>
      </c>
      <c r="C23" s="53">
        <v>17</v>
      </c>
      <c r="D23" s="54">
        <v>4</v>
      </c>
      <c r="E23" s="52" t="s">
        <v>1488</v>
      </c>
      <c r="F23" s="75">
        <v>0</v>
      </c>
      <c r="G23" s="76">
        <v>0</v>
      </c>
      <c r="H23" s="55">
        <v>1</v>
      </c>
      <c r="I23" s="52">
        <v>0</v>
      </c>
      <c r="K23" s="56" t="str">
        <f t="shared" si="2"/>
        <v>-</v>
      </c>
    </row>
    <row r="24" spans="1:11" ht="20.100000000000001" customHeight="1" x14ac:dyDescent="0.3">
      <c r="A24" s="52" t="s">
        <v>825</v>
      </c>
      <c r="B24" s="86" t="s">
        <v>28</v>
      </c>
      <c r="C24" s="53" t="s">
        <v>1479</v>
      </c>
      <c r="D24" s="56">
        <v>5</v>
      </c>
      <c r="E24" s="52" t="s">
        <v>1488</v>
      </c>
      <c r="F24" s="75">
        <v>0</v>
      </c>
      <c r="G24" s="76">
        <v>0</v>
      </c>
      <c r="H24" s="55">
        <v>1</v>
      </c>
      <c r="I24" s="52">
        <v>0</v>
      </c>
      <c r="K24" s="56" t="str">
        <f t="shared" si="2"/>
        <v>-</v>
      </c>
    </row>
    <row r="25" spans="1:11" ht="20.100000000000001" customHeight="1" x14ac:dyDescent="0.3">
      <c r="A25" s="52" t="s">
        <v>826</v>
      </c>
      <c r="B25" s="86" t="s">
        <v>28</v>
      </c>
      <c r="C25" s="53">
        <v>125</v>
      </c>
      <c r="D25" s="54" t="s">
        <v>9</v>
      </c>
      <c r="E25" s="52" t="s">
        <v>1489</v>
      </c>
      <c r="F25" s="75">
        <v>0</v>
      </c>
      <c r="G25" s="76">
        <v>0</v>
      </c>
      <c r="H25" s="55">
        <v>1</v>
      </c>
      <c r="I25" s="52">
        <v>0</v>
      </c>
      <c r="K25" s="56">
        <f t="shared" si="2"/>
        <v>1</v>
      </c>
    </row>
    <row r="26" spans="1:11" ht="20.100000000000001" customHeight="1" x14ac:dyDescent="0.3">
      <c r="A26" s="52" t="s">
        <v>610</v>
      </c>
      <c r="B26" s="86" t="s">
        <v>14</v>
      </c>
      <c r="C26" s="53" t="s">
        <v>9</v>
      </c>
      <c r="D26" s="54" t="s">
        <v>9</v>
      </c>
      <c r="E26" s="52" t="s">
        <v>446</v>
      </c>
      <c r="F26" s="75">
        <v>0</v>
      </c>
      <c r="G26" s="76">
        <v>0</v>
      </c>
      <c r="H26" s="55">
        <v>1</v>
      </c>
      <c r="I26" s="52">
        <v>0</v>
      </c>
      <c r="K26" s="56">
        <f t="shared" si="2"/>
        <v>2</v>
      </c>
    </row>
    <row r="27" spans="1:11" ht="20.100000000000001" customHeight="1" x14ac:dyDescent="0.3">
      <c r="A27" s="52" t="s">
        <v>826</v>
      </c>
      <c r="B27" s="86" t="s">
        <v>25</v>
      </c>
      <c r="C27" s="53">
        <v>130</v>
      </c>
      <c r="D27" s="54" t="s">
        <v>9</v>
      </c>
      <c r="E27" s="52" t="s">
        <v>1490</v>
      </c>
      <c r="F27" s="75">
        <v>0</v>
      </c>
      <c r="G27" s="76">
        <v>0</v>
      </c>
      <c r="H27" s="55">
        <v>1</v>
      </c>
      <c r="I27" s="52">
        <v>0</v>
      </c>
      <c r="K27" s="56" t="str">
        <f t="shared" si="2"/>
        <v>-</v>
      </c>
    </row>
    <row r="28" spans="1:11" ht="20.100000000000001" customHeight="1" x14ac:dyDescent="0.3">
      <c r="A28" s="52" t="s">
        <v>610</v>
      </c>
      <c r="B28" s="86" t="s">
        <v>10</v>
      </c>
      <c r="C28" s="53">
        <v>3</v>
      </c>
      <c r="D28" s="54" t="s">
        <v>9</v>
      </c>
      <c r="E28" s="52" t="s">
        <v>447</v>
      </c>
      <c r="F28" s="75">
        <v>2.95</v>
      </c>
      <c r="G28" s="76">
        <v>3.05</v>
      </c>
      <c r="H28" s="55">
        <v>1</v>
      </c>
      <c r="I28" s="52">
        <v>0</v>
      </c>
      <c r="K28" s="56">
        <f t="shared" si="2"/>
        <v>2</v>
      </c>
    </row>
    <row r="29" spans="1:11" ht="20.100000000000001" customHeight="1" x14ac:dyDescent="0.3">
      <c r="A29" s="52" t="s">
        <v>610</v>
      </c>
      <c r="B29" s="86" t="s">
        <v>11</v>
      </c>
      <c r="C29" s="53" t="s">
        <v>9</v>
      </c>
      <c r="D29" s="54" t="s">
        <v>9</v>
      </c>
      <c r="E29" s="52" t="s">
        <v>448</v>
      </c>
      <c r="F29" s="75">
        <v>0</v>
      </c>
      <c r="G29" s="76">
        <v>0</v>
      </c>
      <c r="H29" s="55">
        <v>1</v>
      </c>
      <c r="I29" s="52">
        <v>0</v>
      </c>
      <c r="K29" s="56" t="str">
        <f>IF(ISNUMBER(SEARCH("MK_", A18)), IF(ISNUMBER(SEARCH("1", A18)), 1, IF(ISNUMBER(SEARCH("2", A18)), 2, IF(ISNUMBER(SEARCH("3", A18)), 3, IF(ISNUMBER(SEARCH("4", A18)), 4, IF(ISNUMBER(SEARCH("5", A18)), 5, "-"))))),D18)</f>
        <v>-</v>
      </c>
    </row>
    <row r="30" spans="1:11" ht="20.100000000000001" customHeight="1" x14ac:dyDescent="0.3">
      <c r="A30" s="52" t="s">
        <v>825</v>
      </c>
      <c r="B30" s="86" t="s">
        <v>25</v>
      </c>
      <c r="C30" s="53">
        <v>8</v>
      </c>
      <c r="D30" s="54">
        <v>1</v>
      </c>
      <c r="E30" s="52" t="s">
        <v>752</v>
      </c>
      <c r="F30" s="75">
        <v>0</v>
      </c>
      <c r="G30" s="76">
        <v>0</v>
      </c>
      <c r="H30" s="55">
        <v>1</v>
      </c>
      <c r="I30" s="52">
        <v>0</v>
      </c>
      <c r="K30" s="56" t="str">
        <f>IF(ISNUMBER(SEARCH("MK_", A18)), IF(ISNUMBER(SEARCH("1", A18)), 1, IF(ISNUMBER(SEARCH("2", A18)), 2, IF(ISNUMBER(SEARCH("3", A18)), 3, IF(ISNUMBER(SEARCH("4", A18)), 4, IF(ISNUMBER(SEARCH("5", A18)), 5, "-"))))),D18)</f>
        <v>-</v>
      </c>
    </row>
    <row r="31" spans="1:11" ht="20.100000000000001" customHeight="1" x14ac:dyDescent="0.3">
      <c r="A31" s="52" t="s">
        <v>825</v>
      </c>
      <c r="B31" s="86" t="s">
        <v>25</v>
      </c>
      <c r="C31" s="53">
        <v>30</v>
      </c>
      <c r="D31" s="54">
        <v>2</v>
      </c>
      <c r="E31" s="52" t="s">
        <v>752</v>
      </c>
      <c r="F31" s="75">
        <v>0</v>
      </c>
      <c r="G31" s="76">
        <v>0</v>
      </c>
      <c r="H31" s="55">
        <v>1</v>
      </c>
      <c r="I31" s="52">
        <v>0</v>
      </c>
      <c r="K31" s="56" t="str">
        <f>IF(ISNUMBER(SEARCH("MK_", A19)), IF(ISNUMBER(SEARCH("1", A19)), 1, IF(ISNUMBER(SEARCH("2", A19)), 2, IF(ISNUMBER(SEARCH("3", A19)), 3, IF(ISNUMBER(SEARCH("4", A19)), 4, IF(ISNUMBER(SEARCH("5", A19)), 5, "-"))))),D19)</f>
        <v>-</v>
      </c>
    </row>
    <row r="32" spans="1:11" ht="20.100000000000001" customHeight="1" x14ac:dyDescent="0.3">
      <c r="A32" s="52" t="s">
        <v>15</v>
      </c>
      <c r="B32" s="86" t="s">
        <v>1167</v>
      </c>
      <c r="C32" s="53" t="s">
        <v>9</v>
      </c>
      <c r="D32" s="54" t="s">
        <v>9</v>
      </c>
      <c r="E32" s="52" t="s">
        <v>449</v>
      </c>
      <c r="F32" s="75">
        <v>2.98</v>
      </c>
      <c r="G32" s="76">
        <v>3.02</v>
      </c>
      <c r="H32" s="55">
        <v>1</v>
      </c>
      <c r="I32" s="52">
        <v>0</v>
      </c>
      <c r="K32" s="56">
        <f t="shared" ref="K32" si="3">IF(ISNUMBER(SEARCH("MK_", A20)), IF(ISNUMBER(SEARCH("1", A20)), 1, IF(ISNUMBER(SEARCH("2", A20)), 2, IF(ISNUMBER(SEARCH("3", A20)), 3, IF(ISNUMBER(SEARCH("4", A20)), 4, IF(ISNUMBER(SEARCH("5", A20)), 5, "-"))))),D20)</f>
        <v>5</v>
      </c>
    </row>
    <row r="33" spans="1:11" ht="20.100000000000001" customHeight="1" x14ac:dyDescent="0.3">
      <c r="A33" s="52" t="s">
        <v>825</v>
      </c>
      <c r="B33" s="86" t="s">
        <v>28</v>
      </c>
      <c r="C33" s="53">
        <v>30</v>
      </c>
      <c r="D33" s="54">
        <v>2</v>
      </c>
      <c r="E33" s="52" t="s">
        <v>753</v>
      </c>
      <c r="F33" s="75">
        <v>0</v>
      </c>
      <c r="G33" s="76">
        <v>0</v>
      </c>
      <c r="H33" s="55">
        <v>1</v>
      </c>
      <c r="I33" s="52">
        <v>0</v>
      </c>
      <c r="K33" s="56">
        <f>IF(ISNUMBER(SEARCH("MK_", A21)), IF(ISNUMBER(SEARCH("1", A21)), 1, IF(ISNUMBER(SEARCH("2", A21)), 2, IF(ISNUMBER(SEARCH("3", A21)), 3, IF(ISNUMBER(SEARCH("4", A21)), 4, IF(ISNUMBER(SEARCH("5", A21)), 5, "-"))))),D21)</f>
        <v>4</v>
      </c>
    </row>
    <row r="34" spans="1:11" ht="20.100000000000001" customHeight="1" x14ac:dyDescent="0.3">
      <c r="A34" s="52" t="s">
        <v>825</v>
      </c>
      <c r="B34" s="86" t="s">
        <v>28</v>
      </c>
      <c r="C34" s="53">
        <v>8</v>
      </c>
      <c r="D34" s="54">
        <v>1</v>
      </c>
      <c r="E34" s="52" t="s">
        <v>753</v>
      </c>
      <c r="F34" s="75">
        <v>0</v>
      </c>
      <c r="G34" s="76">
        <v>0</v>
      </c>
      <c r="H34" s="55">
        <v>1</v>
      </c>
      <c r="I34" s="52">
        <v>0</v>
      </c>
      <c r="K34" s="56" t="str">
        <f>IF(ISNUMBER(SEARCH("MK_", A22)), IF(ISNUMBER(SEARCH("1", A22)), 1, IF(ISNUMBER(SEARCH("2", A22)), 2, IF(ISNUMBER(SEARCH("3", A22)), 3, IF(ISNUMBER(SEARCH("4", A22)), 4, IF(ISNUMBER(SEARCH("5", A22)), 5, "-"))))),D22)</f>
        <v>-</v>
      </c>
    </row>
    <row r="35" spans="1:11" ht="20.100000000000001" customHeight="1" x14ac:dyDescent="0.3">
      <c r="A35" s="52" t="s">
        <v>826</v>
      </c>
      <c r="B35" s="86" t="s">
        <v>28</v>
      </c>
      <c r="C35" s="53">
        <v>130</v>
      </c>
      <c r="D35" s="54" t="s">
        <v>9</v>
      </c>
      <c r="E35" s="52" t="s">
        <v>1491</v>
      </c>
      <c r="F35" s="75">
        <v>0</v>
      </c>
      <c r="G35" s="76">
        <v>0</v>
      </c>
      <c r="H35" s="55">
        <v>1</v>
      </c>
      <c r="I35" s="52">
        <v>0</v>
      </c>
      <c r="K35" s="56">
        <f t="shared" ref="K35" si="4">IF(ISNUMBER(SEARCH("MK_", A23)), IF(ISNUMBER(SEARCH("1", A23)), 1, IF(ISNUMBER(SEARCH("2", A23)), 2, IF(ISNUMBER(SEARCH("3", A23)), 3, IF(ISNUMBER(SEARCH("4", A23)), 4, IF(ISNUMBER(SEARCH("5", A23)), 5, "-"))))),D23)</f>
        <v>4</v>
      </c>
    </row>
    <row r="36" spans="1:11" ht="20.100000000000001" customHeight="1" x14ac:dyDescent="0.3">
      <c r="A36" s="52" t="s">
        <v>826</v>
      </c>
      <c r="B36" s="86" t="s">
        <v>25</v>
      </c>
      <c r="C36" s="53">
        <v>125</v>
      </c>
      <c r="D36" s="54" t="s">
        <v>9</v>
      </c>
      <c r="E36" s="52" t="s">
        <v>754</v>
      </c>
      <c r="F36" s="75">
        <v>0</v>
      </c>
      <c r="G36" s="76">
        <v>0</v>
      </c>
      <c r="H36" s="55">
        <v>1</v>
      </c>
      <c r="I36" s="52">
        <v>0</v>
      </c>
      <c r="K36" s="56">
        <f t="shared" ref="K36:K48" si="5">IF(ISNUMBER(SEARCH("MK_", A24)), IF(ISNUMBER(SEARCH("1", A24)), 1, IF(ISNUMBER(SEARCH("2", A24)), 2, IF(ISNUMBER(SEARCH("3", A24)), 3, IF(ISNUMBER(SEARCH("4", A24)), 4, IF(ISNUMBER(SEARCH("5", A24)), 5, "-"))))),D24)</f>
        <v>5</v>
      </c>
    </row>
    <row r="37" spans="1:11" ht="20.100000000000001" customHeight="1" x14ac:dyDescent="0.3">
      <c r="A37" s="52" t="s">
        <v>825</v>
      </c>
      <c r="B37" s="86" t="s">
        <v>25</v>
      </c>
      <c r="C37" s="53" t="s">
        <v>1479</v>
      </c>
      <c r="D37" s="56">
        <v>5</v>
      </c>
      <c r="E37" s="52" t="s">
        <v>1492</v>
      </c>
      <c r="F37" s="75">
        <v>0</v>
      </c>
      <c r="G37" s="76">
        <v>0</v>
      </c>
      <c r="H37" s="55">
        <v>1</v>
      </c>
      <c r="I37" s="52">
        <v>0</v>
      </c>
      <c r="K37" s="56" t="str">
        <f t="shared" si="5"/>
        <v>-</v>
      </c>
    </row>
    <row r="38" spans="1:11" ht="20.100000000000001" customHeight="1" x14ac:dyDescent="0.3">
      <c r="A38" s="52" t="s">
        <v>825</v>
      </c>
      <c r="B38" s="86" t="s">
        <v>25</v>
      </c>
      <c r="C38" s="53">
        <v>17</v>
      </c>
      <c r="D38" s="54">
        <v>4</v>
      </c>
      <c r="E38" s="52" t="s">
        <v>1492</v>
      </c>
      <c r="F38" s="75">
        <v>0</v>
      </c>
      <c r="G38" s="76">
        <v>0</v>
      </c>
      <c r="H38" s="55">
        <v>1</v>
      </c>
      <c r="I38" s="52">
        <v>0</v>
      </c>
      <c r="K38" s="56" t="str">
        <f t="shared" si="5"/>
        <v>-</v>
      </c>
    </row>
    <row r="39" spans="1:11" ht="20.100000000000001" customHeight="1" x14ac:dyDescent="0.3">
      <c r="A39" s="52" t="s">
        <v>15</v>
      </c>
      <c r="B39" s="86" t="s">
        <v>1167</v>
      </c>
      <c r="C39" s="53" t="s">
        <v>9</v>
      </c>
      <c r="D39" s="54" t="s">
        <v>9</v>
      </c>
      <c r="E39" s="52" t="s">
        <v>1070</v>
      </c>
      <c r="F39" s="80">
        <v>1.34</v>
      </c>
      <c r="G39" s="81">
        <v>1.44</v>
      </c>
      <c r="H39" s="55">
        <v>1</v>
      </c>
      <c r="I39" s="52">
        <v>0</v>
      </c>
      <c r="K39" s="56" t="str">
        <f t="shared" si="5"/>
        <v>-</v>
      </c>
    </row>
    <row r="40" spans="1:11" ht="20.100000000000001" customHeight="1" x14ac:dyDescent="0.3">
      <c r="A40" s="52" t="s">
        <v>825</v>
      </c>
      <c r="B40" s="86" t="s">
        <v>28</v>
      </c>
      <c r="C40" s="53">
        <v>17</v>
      </c>
      <c r="D40" s="54">
        <v>4</v>
      </c>
      <c r="E40" s="52" t="s">
        <v>1071</v>
      </c>
      <c r="F40" s="75">
        <v>0</v>
      </c>
      <c r="G40" s="76">
        <v>0</v>
      </c>
      <c r="H40" s="55">
        <v>1</v>
      </c>
      <c r="I40" s="52">
        <v>0</v>
      </c>
      <c r="K40" s="56" t="str">
        <f t="shared" si="5"/>
        <v>-</v>
      </c>
    </row>
    <row r="41" spans="1:11" ht="20.100000000000001" customHeight="1" x14ac:dyDescent="0.3">
      <c r="A41" s="52" t="s">
        <v>825</v>
      </c>
      <c r="B41" s="86" t="s">
        <v>28</v>
      </c>
      <c r="C41" s="53" t="s">
        <v>1479</v>
      </c>
      <c r="D41" s="56">
        <v>5</v>
      </c>
      <c r="E41" s="52" t="s">
        <v>1071</v>
      </c>
      <c r="F41" s="75">
        <v>0</v>
      </c>
      <c r="G41" s="76">
        <v>0</v>
      </c>
      <c r="H41" s="55">
        <v>1</v>
      </c>
      <c r="I41" s="52">
        <v>0</v>
      </c>
      <c r="K41" s="56" t="str">
        <f t="shared" si="5"/>
        <v>-</v>
      </c>
    </row>
    <row r="42" spans="1:11" ht="20.100000000000001" customHeight="1" x14ac:dyDescent="0.3">
      <c r="A42" s="52" t="s">
        <v>826</v>
      </c>
      <c r="B42" s="86" t="s">
        <v>28</v>
      </c>
      <c r="C42" s="53">
        <v>125</v>
      </c>
      <c r="D42" s="54" t="s">
        <v>9</v>
      </c>
      <c r="E42" s="52" t="s">
        <v>1072</v>
      </c>
      <c r="F42" s="75">
        <v>0</v>
      </c>
      <c r="G42" s="76">
        <v>0</v>
      </c>
      <c r="H42" s="55">
        <v>1</v>
      </c>
      <c r="I42" s="52">
        <v>0</v>
      </c>
      <c r="K42" s="56">
        <f t="shared" si="5"/>
        <v>1</v>
      </c>
    </row>
    <row r="43" spans="1:11" ht="20.100000000000001" customHeight="1" x14ac:dyDescent="0.3">
      <c r="A43" s="52" t="s">
        <v>610</v>
      </c>
      <c r="B43" s="86" t="s">
        <v>14</v>
      </c>
      <c r="C43" s="53" t="s">
        <v>9</v>
      </c>
      <c r="D43" s="54" t="s">
        <v>9</v>
      </c>
      <c r="E43" s="52" t="s">
        <v>450</v>
      </c>
      <c r="F43" s="75">
        <v>0</v>
      </c>
      <c r="G43" s="76">
        <v>0</v>
      </c>
      <c r="H43" s="55">
        <v>1</v>
      </c>
      <c r="I43" s="52">
        <v>0</v>
      </c>
      <c r="K43" s="56">
        <f t="shared" si="5"/>
        <v>2</v>
      </c>
    </row>
    <row r="44" spans="1:11" ht="20.100000000000001" customHeight="1" x14ac:dyDescent="0.3">
      <c r="A44" s="52" t="s">
        <v>826</v>
      </c>
      <c r="B44" s="86" t="s">
        <v>25</v>
      </c>
      <c r="C44" s="53">
        <v>130</v>
      </c>
      <c r="D44" s="54" t="s">
        <v>9</v>
      </c>
      <c r="E44" s="52" t="s">
        <v>1493</v>
      </c>
      <c r="F44" s="75">
        <v>0</v>
      </c>
      <c r="G44" s="76">
        <v>0</v>
      </c>
      <c r="H44" s="55">
        <v>1</v>
      </c>
      <c r="I44" s="52">
        <v>0</v>
      </c>
      <c r="K44" s="56" t="str">
        <f t="shared" si="5"/>
        <v>-</v>
      </c>
    </row>
    <row r="45" spans="1:11" ht="20.100000000000001" customHeight="1" x14ac:dyDescent="0.3">
      <c r="A45" s="52" t="s">
        <v>610</v>
      </c>
      <c r="B45" s="86" t="s">
        <v>10</v>
      </c>
      <c r="C45" s="53">
        <v>6</v>
      </c>
      <c r="D45" s="54" t="s">
        <v>9</v>
      </c>
      <c r="E45" s="52" t="s">
        <v>1494</v>
      </c>
      <c r="F45" s="75">
        <v>5.95</v>
      </c>
      <c r="G45" s="76">
        <v>6.05</v>
      </c>
      <c r="H45" s="55">
        <v>1</v>
      </c>
      <c r="I45" s="52">
        <v>0</v>
      </c>
      <c r="K45" s="56">
        <f t="shared" si="5"/>
        <v>2</v>
      </c>
    </row>
    <row r="46" spans="1:11" ht="20.100000000000001" customHeight="1" x14ac:dyDescent="0.3">
      <c r="A46" s="52" t="s">
        <v>610</v>
      </c>
      <c r="B46" s="86" t="s">
        <v>11</v>
      </c>
      <c r="C46" s="53" t="s">
        <v>9</v>
      </c>
      <c r="D46" s="54" t="s">
        <v>9</v>
      </c>
      <c r="E46" s="52" t="s">
        <v>451</v>
      </c>
      <c r="F46" s="75">
        <v>0</v>
      </c>
      <c r="G46" s="76">
        <v>0</v>
      </c>
      <c r="H46" s="55">
        <v>1</v>
      </c>
      <c r="I46" s="52">
        <v>0</v>
      </c>
      <c r="K46" s="56">
        <f t="shared" si="5"/>
        <v>1</v>
      </c>
    </row>
    <row r="47" spans="1:11" ht="20.100000000000001" customHeight="1" x14ac:dyDescent="0.3">
      <c r="A47" s="52" t="s">
        <v>825</v>
      </c>
      <c r="B47" s="86" t="s">
        <v>25</v>
      </c>
      <c r="C47" s="53">
        <v>30</v>
      </c>
      <c r="D47" s="54">
        <v>2</v>
      </c>
      <c r="E47" s="52" t="s">
        <v>1495</v>
      </c>
      <c r="F47" s="75">
        <v>0</v>
      </c>
      <c r="G47" s="76">
        <v>0</v>
      </c>
      <c r="H47" s="55">
        <v>1</v>
      </c>
      <c r="I47" s="52">
        <v>0</v>
      </c>
      <c r="K47" s="56" t="str">
        <f t="shared" si="5"/>
        <v>-</v>
      </c>
    </row>
    <row r="48" spans="1:11" ht="20.100000000000001" customHeight="1" x14ac:dyDescent="0.3">
      <c r="A48" s="52" t="s">
        <v>825</v>
      </c>
      <c r="B48" s="86" t="s">
        <v>25</v>
      </c>
      <c r="C48" s="53">
        <v>8</v>
      </c>
      <c r="D48" s="54">
        <v>1</v>
      </c>
      <c r="E48" s="52" t="s">
        <v>1495</v>
      </c>
      <c r="F48" s="75">
        <v>0</v>
      </c>
      <c r="G48" s="76">
        <v>0</v>
      </c>
      <c r="H48" s="55">
        <v>1</v>
      </c>
      <c r="I48" s="52">
        <v>0</v>
      </c>
      <c r="K48" s="56" t="str">
        <f t="shared" si="5"/>
        <v>-</v>
      </c>
    </row>
    <row r="49" spans="1:11" ht="20.100000000000001" customHeight="1" x14ac:dyDescent="0.3">
      <c r="A49" s="52" t="s">
        <v>15</v>
      </c>
      <c r="B49" s="86" t="s">
        <v>1167</v>
      </c>
      <c r="C49" s="53" t="s">
        <v>9</v>
      </c>
      <c r="D49" s="54" t="s">
        <v>9</v>
      </c>
      <c r="E49" s="52" t="s">
        <v>452</v>
      </c>
      <c r="F49" s="75">
        <v>5.98</v>
      </c>
      <c r="G49" s="76">
        <v>6.02</v>
      </c>
      <c r="H49" s="55">
        <v>1</v>
      </c>
      <c r="I49" s="52">
        <v>0</v>
      </c>
      <c r="K49" s="56">
        <f t="shared" ref="K49" si="6">IF(ISNUMBER(SEARCH("MK_", A37)), IF(ISNUMBER(SEARCH("1", A37)), 1, IF(ISNUMBER(SEARCH("2", A37)), 2, IF(ISNUMBER(SEARCH("3", A37)), 3, IF(ISNUMBER(SEARCH("4", A37)), 4, IF(ISNUMBER(SEARCH("5", A37)), 5, "-"))))),D37)</f>
        <v>5</v>
      </c>
    </row>
    <row r="50" spans="1:11" ht="20.100000000000001" customHeight="1" x14ac:dyDescent="0.3">
      <c r="A50" s="52" t="s">
        <v>825</v>
      </c>
      <c r="B50" s="86" t="s">
        <v>28</v>
      </c>
      <c r="C50" s="53">
        <v>8</v>
      </c>
      <c r="D50" s="54">
        <v>1</v>
      </c>
      <c r="E50" s="52" t="s">
        <v>1496</v>
      </c>
      <c r="F50" s="75">
        <v>0</v>
      </c>
      <c r="G50" s="76">
        <v>0</v>
      </c>
      <c r="H50" s="55">
        <v>1</v>
      </c>
      <c r="I50" s="52">
        <v>0</v>
      </c>
      <c r="K50" s="56">
        <f>IF(ISNUMBER(SEARCH("MK_", A38)), IF(ISNUMBER(SEARCH("1", A38)), 1, IF(ISNUMBER(SEARCH("2", A38)), 2, IF(ISNUMBER(SEARCH("3", A38)), 3, IF(ISNUMBER(SEARCH("4", A38)), 4, IF(ISNUMBER(SEARCH("5", A38)), 5, "-"))))),D38)</f>
        <v>4</v>
      </c>
    </row>
    <row r="51" spans="1:11" ht="20.100000000000001" customHeight="1" x14ac:dyDescent="0.3">
      <c r="A51" s="52" t="s">
        <v>825</v>
      </c>
      <c r="B51" s="86" t="s">
        <v>28</v>
      </c>
      <c r="C51" s="53">
        <v>30</v>
      </c>
      <c r="D51" s="54">
        <v>2</v>
      </c>
      <c r="E51" s="52" t="s">
        <v>1496</v>
      </c>
      <c r="F51" s="75">
        <v>0</v>
      </c>
      <c r="G51" s="76">
        <v>0</v>
      </c>
      <c r="H51" s="55">
        <v>1</v>
      </c>
      <c r="I51" s="52">
        <v>0</v>
      </c>
      <c r="K51" s="56" t="str">
        <f>IF(ISNUMBER(SEARCH("MK_", A39)), IF(ISNUMBER(SEARCH("1", A39)), 1, IF(ISNUMBER(SEARCH("2", A39)), 2, IF(ISNUMBER(SEARCH("3", A39)), 3, IF(ISNUMBER(SEARCH("4", A39)), 4, IF(ISNUMBER(SEARCH("5", A39)), 5, "-"))))),D39)</f>
        <v>-</v>
      </c>
    </row>
    <row r="52" spans="1:11" ht="20.100000000000001" customHeight="1" x14ac:dyDescent="0.3">
      <c r="A52" s="52" t="s">
        <v>826</v>
      </c>
      <c r="B52" s="86" t="s">
        <v>28</v>
      </c>
      <c r="C52" s="53">
        <v>130</v>
      </c>
      <c r="D52" s="54" t="s">
        <v>9</v>
      </c>
      <c r="E52" s="52" t="s">
        <v>1497</v>
      </c>
      <c r="F52" s="75">
        <v>0</v>
      </c>
      <c r="G52" s="76">
        <v>0</v>
      </c>
      <c r="H52" s="55">
        <v>1</v>
      </c>
      <c r="I52" s="52">
        <v>0</v>
      </c>
      <c r="K52" s="56">
        <f t="shared" ref="K52" si="7">IF(ISNUMBER(SEARCH("MK_", A40)), IF(ISNUMBER(SEARCH("1", A40)), 1, IF(ISNUMBER(SEARCH("2", A40)), 2, IF(ISNUMBER(SEARCH("3", A40)), 3, IF(ISNUMBER(SEARCH("4", A40)), 4, IF(ISNUMBER(SEARCH("5", A40)), 5, "-"))))),D40)</f>
        <v>4</v>
      </c>
    </row>
    <row r="53" spans="1:11" ht="20.100000000000001" customHeight="1" x14ac:dyDescent="0.3">
      <c r="A53" s="52" t="s">
        <v>826</v>
      </c>
      <c r="B53" s="86" t="s">
        <v>25</v>
      </c>
      <c r="C53" s="53">
        <v>125</v>
      </c>
      <c r="D53" s="54" t="s">
        <v>9</v>
      </c>
      <c r="E53" s="52" t="s">
        <v>1073</v>
      </c>
      <c r="F53" s="75">
        <v>0</v>
      </c>
      <c r="G53" s="76">
        <v>0</v>
      </c>
      <c r="H53" s="55">
        <v>1</v>
      </c>
      <c r="I53" s="52">
        <v>0</v>
      </c>
      <c r="K53" s="56">
        <f t="shared" ref="K53:K65" si="8">IF(ISNUMBER(SEARCH("MK_", A41)), IF(ISNUMBER(SEARCH("1", A41)), 1, IF(ISNUMBER(SEARCH("2", A41)), 2, IF(ISNUMBER(SEARCH("3", A41)), 3, IF(ISNUMBER(SEARCH("4", A41)), 4, IF(ISNUMBER(SEARCH("5", A41)), 5, "-"))))),D41)</f>
        <v>5</v>
      </c>
    </row>
    <row r="54" spans="1:11" ht="20.100000000000001" customHeight="1" x14ac:dyDescent="0.3">
      <c r="A54" s="52" t="s">
        <v>825</v>
      </c>
      <c r="B54" s="86" t="s">
        <v>25</v>
      </c>
      <c r="C54" s="53" t="s">
        <v>1479</v>
      </c>
      <c r="D54" s="56">
        <v>5</v>
      </c>
      <c r="E54" s="52" t="s">
        <v>1074</v>
      </c>
      <c r="F54" s="75">
        <v>0</v>
      </c>
      <c r="G54" s="76">
        <v>0</v>
      </c>
      <c r="H54" s="55">
        <v>1</v>
      </c>
      <c r="I54" s="52">
        <v>0</v>
      </c>
      <c r="K54" s="56" t="str">
        <f t="shared" si="8"/>
        <v>-</v>
      </c>
    </row>
    <row r="55" spans="1:11" ht="20.100000000000001" customHeight="1" x14ac:dyDescent="0.3">
      <c r="A55" s="52" t="s">
        <v>825</v>
      </c>
      <c r="B55" s="86" t="s">
        <v>25</v>
      </c>
      <c r="C55" s="53">
        <v>17</v>
      </c>
      <c r="D55" s="54">
        <v>4</v>
      </c>
      <c r="E55" s="52" t="s">
        <v>1074</v>
      </c>
      <c r="F55" s="75">
        <v>0</v>
      </c>
      <c r="G55" s="76">
        <v>0</v>
      </c>
      <c r="H55" s="55">
        <v>1</v>
      </c>
      <c r="I55" s="52">
        <v>0</v>
      </c>
      <c r="K55" s="56" t="str">
        <f t="shared" si="8"/>
        <v>-</v>
      </c>
    </row>
    <row r="56" spans="1:11" ht="20.100000000000001" customHeight="1" x14ac:dyDescent="0.3">
      <c r="A56" s="52" t="s">
        <v>15</v>
      </c>
      <c r="B56" s="86" t="s">
        <v>1167</v>
      </c>
      <c r="C56" s="53" t="s">
        <v>9</v>
      </c>
      <c r="D56" s="54" t="s">
        <v>9</v>
      </c>
      <c r="E56" s="52" t="s">
        <v>1075</v>
      </c>
      <c r="F56" s="80">
        <v>2.7</v>
      </c>
      <c r="G56" s="81">
        <v>2.86</v>
      </c>
      <c r="H56" s="55">
        <v>1</v>
      </c>
      <c r="I56" s="52">
        <v>0</v>
      </c>
      <c r="K56" s="56" t="str">
        <f t="shared" si="8"/>
        <v>-</v>
      </c>
    </row>
    <row r="57" spans="1:11" ht="20.100000000000001" customHeight="1" x14ac:dyDescent="0.3">
      <c r="A57" s="52" t="s">
        <v>825</v>
      </c>
      <c r="B57" s="86" t="s">
        <v>28</v>
      </c>
      <c r="C57" s="53">
        <v>17</v>
      </c>
      <c r="D57" s="54">
        <v>4</v>
      </c>
      <c r="E57" s="52" t="s">
        <v>1076</v>
      </c>
      <c r="F57" s="75">
        <v>0</v>
      </c>
      <c r="G57" s="76">
        <v>0</v>
      </c>
      <c r="H57" s="55">
        <v>1</v>
      </c>
      <c r="I57" s="52">
        <v>0</v>
      </c>
      <c r="K57" s="56" t="str">
        <f t="shared" si="8"/>
        <v>-</v>
      </c>
    </row>
    <row r="58" spans="1:11" ht="20.100000000000001" customHeight="1" x14ac:dyDescent="0.3">
      <c r="A58" s="52" t="s">
        <v>825</v>
      </c>
      <c r="B58" s="86" t="s">
        <v>28</v>
      </c>
      <c r="C58" s="53" t="s">
        <v>1479</v>
      </c>
      <c r="D58" s="56">
        <v>5</v>
      </c>
      <c r="E58" s="52" t="s">
        <v>1076</v>
      </c>
      <c r="F58" s="75">
        <v>0</v>
      </c>
      <c r="G58" s="76">
        <v>0</v>
      </c>
      <c r="H58" s="55">
        <v>1</v>
      </c>
      <c r="I58" s="52">
        <v>0</v>
      </c>
      <c r="K58" s="56" t="str">
        <f t="shared" si="8"/>
        <v>-</v>
      </c>
    </row>
    <row r="59" spans="1:11" ht="20.100000000000001" customHeight="1" x14ac:dyDescent="0.3">
      <c r="A59" s="52" t="s">
        <v>826</v>
      </c>
      <c r="B59" s="86" t="s">
        <v>28</v>
      </c>
      <c r="C59" s="53" t="s">
        <v>748</v>
      </c>
      <c r="D59" s="54" t="s">
        <v>9</v>
      </c>
      <c r="E59" s="52" t="s">
        <v>1077</v>
      </c>
      <c r="F59" s="75">
        <v>0</v>
      </c>
      <c r="G59" s="76">
        <v>0</v>
      </c>
      <c r="H59" s="55">
        <v>1</v>
      </c>
      <c r="I59" s="52">
        <v>0</v>
      </c>
      <c r="K59" s="56">
        <f t="shared" si="8"/>
        <v>2</v>
      </c>
    </row>
    <row r="60" spans="1:11" ht="20.100000000000001" customHeight="1" x14ac:dyDescent="0.3">
      <c r="A60" s="52" t="s">
        <v>610</v>
      </c>
      <c r="B60" s="86" t="s">
        <v>14</v>
      </c>
      <c r="C60" s="53" t="s">
        <v>9</v>
      </c>
      <c r="D60" s="54" t="s">
        <v>9</v>
      </c>
      <c r="E60" s="52" t="s">
        <v>453</v>
      </c>
      <c r="F60" s="75">
        <v>0</v>
      </c>
      <c r="G60" s="76">
        <v>0</v>
      </c>
      <c r="H60" s="55">
        <v>1</v>
      </c>
      <c r="I60" s="52">
        <v>0</v>
      </c>
      <c r="K60" s="56">
        <f t="shared" si="8"/>
        <v>1</v>
      </c>
    </row>
    <row r="61" spans="1:11" ht="20.100000000000001" customHeight="1" x14ac:dyDescent="0.3">
      <c r="A61" s="52" t="s">
        <v>825</v>
      </c>
      <c r="B61" s="86" t="s">
        <v>25</v>
      </c>
      <c r="C61" s="53" t="s">
        <v>891</v>
      </c>
      <c r="D61" s="56">
        <v>5</v>
      </c>
      <c r="E61" s="52" t="s">
        <v>454</v>
      </c>
      <c r="F61" s="75">
        <v>0</v>
      </c>
      <c r="G61" s="76">
        <v>0</v>
      </c>
      <c r="H61" s="55">
        <v>1</v>
      </c>
      <c r="I61" s="52">
        <v>0</v>
      </c>
      <c r="K61" s="56" t="str">
        <f t="shared" si="8"/>
        <v>-</v>
      </c>
    </row>
    <row r="62" spans="1:11" ht="20.100000000000001" customHeight="1" x14ac:dyDescent="0.3">
      <c r="A62" s="52" t="s">
        <v>825</v>
      </c>
      <c r="B62" s="86" t="s">
        <v>25</v>
      </c>
      <c r="C62" s="53">
        <v>17</v>
      </c>
      <c r="D62" s="54">
        <v>4</v>
      </c>
      <c r="E62" s="52" t="s">
        <v>454</v>
      </c>
      <c r="F62" s="75">
        <v>0</v>
      </c>
      <c r="G62" s="76">
        <v>0</v>
      </c>
      <c r="H62" s="55">
        <v>1</v>
      </c>
      <c r="I62" s="52">
        <v>0</v>
      </c>
      <c r="K62" s="56">
        <f t="shared" si="8"/>
        <v>1</v>
      </c>
    </row>
    <row r="63" spans="1:11" ht="20.100000000000001" customHeight="1" x14ac:dyDescent="0.3">
      <c r="A63" s="52" t="s">
        <v>15</v>
      </c>
      <c r="B63" s="86" t="s">
        <v>1167</v>
      </c>
      <c r="C63" s="53" t="s">
        <v>9</v>
      </c>
      <c r="D63" s="54" t="s">
        <v>9</v>
      </c>
      <c r="E63" s="52" t="s">
        <v>455</v>
      </c>
      <c r="F63" s="75">
        <v>-0.02</v>
      </c>
      <c r="G63" s="76">
        <v>0.02</v>
      </c>
      <c r="H63" s="55">
        <v>1</v>
      </c>
      <c r="I63" s="52">
        <v>0</v>
      </c>
      <c r="K63" s="56">
        <f t="shared" si="8"/>
        <v>2</v>
      </c>
    </row>
    <row r="64" spans="1:11" ht="20.100000000000001" customHeight="1" x14ac:dyDescent="0.3">
      <c r="A64" s="52" t="s">
        <v>825</v>
      </c>
      <c r="B64" s="86" t="s">
        <v>28</v>
      </c>
      <c r="C64" s="53">
        <v>17</v>
      </c>
      <c r="D64" s="54">
        <v>4</v>
      </c>
      <c r="E64" s="52" t="s">
        <v>1498</v>
      </c>
      <c r="F64" s="75">
        <v>0</v>
      </c>
      <c r="G64" s="76">
        <v>0</v>
      </c>
      <c r="H64" s="55">
        <v>1</v>
      </c>
      <c r="I64" s="52">
        <v>0</v>
      </c>
      <c r="K64" s="56" t="str">
        <f t="shared" si="8"/>
        <v>-</v>
      </c>
    </row>
    <row r="65" spans="1:11" ht="20.100000000000001" customHeight="1" x14ac:dyDescent="0.3">
      <c r="A65" s="52" t="s">
        <v>825</v>
      </c>
      <c r="B65" s="86" t="s">
        <v>28</v>
      </c>
      <c r="C65" s="53" t="s">
        <v>891</v>
      </c>
      <c r="D65" s="56">
        <v>5</v>
      </c>
      <c r="E65" s="52" t="s">
        <v>1498</v>
      </c>
      <c r="F65" s="75">
        <v>0</v>
      </c>
      <c r="G65" s="76">
        <v>0</v>
      </c>
      <c r="H65" s="55">
        <v>1</v>
      </c>
      <c r="I65" s="52">
        <v>0</v>
      </c>
      <c r="K65" s="56" t="str">
        <f t="shared" si="8"/>
        <v>-</v>
      </c>
    </row>
    <row r="66" spans="1:11" ht="20.100000000000001" customHeight="1" x14ac:dyDescent="0.3">
      <c r="A66" s="52" t="s">
        <v>610</v>
      </c>
      <c r="B66" s="86" t="s">
        <v>10</v>
      </c>
      <c r="C66" s="53">
        <v>0</v>
      </c>
      <c r="D66" s="54" t="s">
        <v>9</v>
      </c>
      <c r="E66" s="52" t="s">
        <v>1499</v>
      </c>
      <c r="F66" s="75">
        <v>-1E-3</v>
      </c>
      <c r="G66" s="76">
        <v>1E-3</v>
      </c>
      <c r="H66" s="55">
        <v>1</v>
      </c>
      <c r="I66" s="52">
        <v>0</v>
      </c>
      <c r="K66" s="56">
        <f t="shared" ref="K66" si="9">IF(ISNUMBER(SEARCH("MK_", A54)), IF(ISNUMBER(SEARCH("1", A54)), 1, IF(ISNUMBER(SEARCH("2", A54)), 2, IF(ISNUMBER(SEARCH("3", A54)), 3, IF(ISNUMBER(SEARCH("4", A54)), 4, IF(ISNUMBER(SEARCH("5", A54)), 5, "-"))))),D54)</f>
        <v>5</v>
      </c>
    </row>
    <row r="67" spans="1:11" ht="20.100000000000001" customHeight="1" x14ac:dyDescent="0.3">
      <c r="A67" s="52" t="s">
        <v>610</v>
      </c>
      <c r="B67" s="86" t="s">
        <v>11</v>
      </c>
      <c r="C67" s="53" t="s">
        <v>9</v>
      </c>
      <c r="D67" s="54" t="s">
        <v>9</v>
      </c>
      <c r="E67" s="52" t="s">
        <v>456</v>
      </c>
      <c r="F67" s="75">
        <v>0</v>
      </c>
      <c r="G67" s="76">
        <v>0</v>
      </c>
      <c r="H67" s="55">
        <v>1</v>
      </c>
      <c r="I67" s="52">
        <v>0</v>
      </c>
      <c r="K67" s="56">
        <f>IF(ISNUMBER(SEARCH("MK_", A55)), IF(ISNUMBER(SEARCH("1", A55)), 1, IF(ISNUMBER(SEARCH("2", A55)), 2, IF(ISNUMBER(SEARCH("3", A55)), 3, IF(ISNUMBER(SEARCH("4", A55)), 4, IF(ISNUMBER(SEARCH("5", A55)), 5, "-"))))),D55)</f>
        <v>4</v>
      </c>
    </row>
    <row r="68" spans="1:11" ht="20.100000000000001" customHeight="1" x14ac:dyDescent="0.3">
      <c r="A68" s="52" t="s">
        <v>826</v>
      </c>
      <c r="B68" s="86" t="s">
        <v>25</v>
      </c>
      <c r="C68" s="53" t="s">
        <v>747</v>
      </c>
      <c r="D68" s="54" t="s">
        <v>9</v>
      </c>
      <c r="E68" s="52" t="s">
        <v>756</v>
      </c>
      <c r="F68" s="75">
        <v>0</v>
      </c>
      <c r="G68" s="76">
        <v>0</v>
      </c>
      <c r="H68" s="55">
        <v>1</v>
      </c>
      <c r="I68" s="52">
        <v>0</v>
      </c>
      <c r="K68" s="56" t="str">
        <f>IF(ISNUMBER(SEARCH("MK_", A56)), IF(ISNUMBER(SEARCH("1", A56)), 1, IF(ISNUMBER(SEARCH("2", A56)), 2, IF(ISNUMBER(SEARCH("3", A56)), 3, IF(ISNUMBER(SEARCH("4", A56)), 4, IF(ISNUMBER(SEARCH("5", A56)), 5, "-"))))),D56)</f>
        <v>-</v>
      </c>
    </row>
    <row r="69" spans="1:11" ht="20.100000000000001" customHeight="1" x14ac:dyDescent="0.3">
      <c r="A69" s="52" t="s">
        <v>826</v>
      </c>
      <c r="B69" s="86" t="s">
        <v>25</v>
      </c>
      <c r="C69" s="53">
        <v>130</v>
      </c>
      <c r="D69" s="54" t="s">
        <v>9</v>
      </c>
      <c r="E69" s="52" t="s">
        <v>1500</v>
      </c>
      <c r="F69" s="75">
        <v>0</v>
      </c>
      <c r="G69" s="76">
        <v>0</v>
      </c>
      <c r="H69" s="55">
        <v>1</v>
      </c>
      <c r="I69" s="52">
        <v>0</v>
      </c>
      <c r="K69" s="56">
        <f t="shared" ref="K69" si="10">IF(ISNUMBER(SEARCH("MK_", A57)), IF(ISNUMBER(SEARCH("1", A57)), 1, IF(ISNUMBER(SEARCH("2", A57)), 2, IF(ISNUMBER(SEARCH("3", A57)), 3, IF(ISNUMBER(SEARCH("4", A57)), 4, IF(ISNUMBER(SEARCH("5", A57)), 5, "-"))))),D57)</f>
        <v>4</v>
      </c>
    </row>
    <row r="70" spans="1:11" ht="20.100000000000001" customHeight="1" x14ac:dyDescent="0.3">
      <c r="A70" s="52" t="s">
        <v>825</v>
      </c>
      <c r="B70" s="86" t="s">
        <v>25</v>
      </c>
      <c r="C70" s="53">
        <v>30</v>
      </c>
      <c r="D70" s="54">
        <v>2</v>
      </c>
      <c r="E70" s="52" t="s">
        <v>457</v>
      </c>
      <c r="F70" s="75">
        <v>0</v>
      </c>
      <c r="G70" s="76">
        <v>0</v>
      </c>
      <c r="H70" s="55">
        <v>1</v>
      </c>
      <c r="I70" s="52">
        <v>0</v>
      </c>
      <c r="K70" s="56">
        <f>IF(ISNUMBER(SEARCH("MK_", A58)), IF(ISNUMBER(SEARCH("1", A58)), 1, IF(ISNUMBER(SEARCH("2", A58)), 2, IF(ISNUMBER(SEARCH("3", A58)), 3, IF(ISNUMBER(SEARCH("4", A58)), 4, IF(ISNUMBER(SEARCH("5", A58)), 5, "-"))))),D58)</f>
        <v>5</v>
      </c>
    </row>
    <row r="71" spans="1:11" ht="20.100000000000001" customHeight="1" x14ac:dyDescent="0.3">
      <c r="A71" s="52" t="s">
        <v>825</v>
      </c>
      <c r="B71" s="86" t="s">
        <v>25</v>
      </c>
      <c r="C71" s="53">
        <v>8</v>
      </c>
      <c r="D71" s="54">
        <v>1</v>
      </c>
      <c r="E71" s="52" t="s">
        <v>457</v>
      </c>
      <c r="F71" s="75">
        <v>0</v>
      </c>
      <c r="G71" s="76">
        <v>0</v>
      </c>
      <c r="H71" s="55">
        <v>1</v>
      </c>
      <c r="I71" s="52">
        <v>0</v>
      </c>
      <c r="K71" s="56" t="str">
        <f>IF(ISNUMBER(SEARCH("MK_", A59)), IF(ISNUMBER(SEARCH("1", A59)), 1, IF(ISNUMBER(SEARCH("2", A59)), 2, IF(ISNUMBER(SEARCH("3", A59)), 3, IF(ISNUMBER(SEARCH("4", A59)), 4, IF(ISNUMBER(SEARCH("5", A59)), 5, "-"))))),D59)</f>
        <v>-</v>
      </c>
    </row>
    <row r="72" spans="1:11" ht="20.100000000000001" customHeight="1" x14ac:dyDescent="0.3">
      <c r="A72" s="52" t="s">
        <v>15</v>
      </c>
      <c r="B72" s="86" t="s">
        <v>1167</v>
      </c>
      <c r="C72" s="53" t="s">
        <v>9</v>
      </c>
      <c r="D72" s="54" t="s">
        <v>9</v>
      </c>
      <c r="E72" s="52" t="s">
        <v>458</v>
      </c>
      <c r="F72" s="75">
        <v>-0.01</v>
      </c>
      <c r="G72" s="76">
        <v>0.01</v>
      </c>
      <c r="H72" s="55">
        <v>1</v>
      </c>
      <c r="I72" s="52">
        <v>0</v>
      </c>
      <c r="K72" s="56" t="str">
        <f>IF(ISNUMBER(SEARCH("MK_", A60)), IF(ISNUMBER(SEARCH("1", A60)), 1, IF(ISNUMBER(SEARCH("2", A60)), 2, IF(ISNUMBER(SEARCH("3", A60)), 3, IF(ISNUMBER(SEARCH("4", A60)), 4, IF(ISNUMBER(SEARCH("5", A60)), 5, "-"))))),D60)</f>
        <v>-</v>
      </c>
    </row>
    <row r="73" spans="1:11" ht="20.100000000000001" customHeight="1" x14ac:dyDescent="0.3">
      <c r="A73" s="52" t="s">
        <v>825</v>
      </c>
      <c r="B73" s="86" t="s">
        <v>28</v>
      </c>
      <c r="C73" s="53">
        <v>8</v>
      </c>
      <c r="D73" s="54">
        <v>1</v>
      </c>
      <c r="E73" s="52" t="s">
        <v>757</v>
      </c>
      <c r="F73" s="75">
        <v>0</v>
      </c>
      <c r="G73" s="76">
        <v>0</v>
      </c>
      <c r="H73" s="55">
        <v>1</v>
      </c>
      <c r="I73" s="52">
        <v>0</v>
      </c>
      <c r="K73" s="56">
        <f t="shared" ref="K73" si="11">IF(ISNUMBER(SEARCH("MK_", A61)), IF(ISNUMBER(SEARCH("1", A61)), 1, IF(ISNUMBER(SEARCH("2", A61)), 2, IF(ISNUMBER(SEARCH("3", A61)), 3, IF(ISNUMBER(SEARCH("4", A61)), 4, IF(ISNUMBER(SEARCH("5", A61)), 5, "-"))))),D61)</f>
        <v>5</v>
      </c>
    </row>
    <row r="74" spans="1:11" ht="20.100000000000001" customHeight="1" x14ac:dyDescent="0.3">
      <c r="A74" s="52" t="s">
        <v>825</v>
      </c>
      <c r="B74" s="86" t="s">
        <v>28</v>
      </c>
      <c r="C74" s="53">
        <v>30</v>
      </c>
      <c r="D74" s="54">
        <v>2</v>
      </c>
      <c r="E74" s="52" t="s">
        <v>757</v>
      </c>
      <c r="F74" s="75">
        <v>0</v>
      </c>
      <c r="G74" s="76">
        <v>0</v>
      </c>
      <c r="H74" s="55">
        <v>1</v>
      </c>
      <c r="I74" s="52">
        <v>0</v>
      </c>
      <c r="K74" s="56">
        <f>IF(ISNUMBER(SEARCH("MK_", A62)), IF(ISNUMBER(SEARCH("1", A62)), 1, IF(ISNUMBER(SEARCH("2", A62)), 2, IF(ISNUMBER(SEARCH("3", A62)), 3, IF(ISNUMBER(SEARCH("4", A62)), 4, IF(ISNUMBER(SEARCH("5", A62)), 5, "-"))))),D62)</f>
        <v>4</v>
      </c>
    </row>
    <row r="75" spans="1:11" ht="20.100000000000001" customHeight="1" x14ac:dyDescent="0.3">
      <c r="A75" s="52" t="s">
        <v>826</v>
      </c>
      <c r="B75" s="86" t="s">
        <v>28</v>
      </c>
      <c r="C75" s="53">
        <v>130</v>
      </c>
      <c r="D75" s="54" t="s">
        <v>9</v>
      </c>
      <c r="E75" s="52" t="s">
        <v>1501</v>
      </c>
      <c r="F75" s="75">
        <v>0</v>
      </c>
      <c r="G75" s="76">
        <v>0</v>
      </c>
      <c r="H75" s="55">
        <v>1</v>
      </c>
      <c r="I75" s="52">
        <v>0</v>
      </c>
      <c r="K75" s="56" t="str">
        <f>IF(ISNUMBER(SEARCH("MK_", A63)), IF(ISNUMBER(SEARCH("1", A63)), 1, IF(ISNUMBER(SEARCH("2", A63)), 2, IF(ISNUMBER(SEARCH("3", A63)), 3, IF(ISNUMBER(SEARCH("4", A63)), 4, IF(ISNUMBER(SEARCH("5", A63)), 5, "-"))))),D63)</f>
        <v>-</v>
      </c>
    </row>
    <row r="76" spans="1:11" ht="20.100000000000001" customHeight="1" x14ac:dyDescent="0.3">
      <c r="A76" s="52" t="s">
        <v>826</v>
      </c>
      <c r="B76" s="86" t="s">
        <v>25</v>
      </c>
      <c r="C76" s="53">
        <v>124</v>
      </c>
      <c r="D76" s="54" t="s">
        <v>9</v>
      </c>
      <c r="E76" s="52" t="s">
        <v>1078</v>
      </c>
      <c r="F76" s="75">
        <v>0</v>
      </c>
      <c r="G76" s="76">
        <v>0</v>
      </c>
      <c r="H76" s="55">
        <v>1</v>
      </c>
      <c r="I76" s="52">
        <v>0</v>
      </c>
      <c r="K76" s="56">
        <f t="shared" ref="K76" si="12">IF(ISNUMBER(SEARCH("MK_", A64)), IF(ISNUMBER(SEARCH("1", A64)), 1, IF(ISNUMBER(SEARCH("2", A64)), 2, IF(ISNUMBER(SEARCH("3", A64)), 3, IF(ISNUMBER(SEARCH("4", A64)), 4, IF(ISNUMBER(SEARCH("5", A64)), 5, "-"))))),D64)</f>
        <v>4</v>
      </c>
    </row>
    <row r="77" spans="1:11" ht="20.100000000000001" customHeight="1" x14ac:dyDescent="0.3">
      <c r="A77" s="52" t="s">
        <v>825</v>
      </c>
      <c r="B77" s="86" t="s">
        <v>25</v>
      </c>
      <c r="C77" s="53" t="s">
        <v>891</v>
      </c>
      <c r="D77" s="56">
        <v>5</v>
      </c>
      <c r="E77" s="52" t="s">
        <v>1079</v>
      </c>
      <c r="F77" s="75">
        <v>0</v>
      </c>
      <c r="G77" s="76">
        <v>0</v>
      </c>
      <c r="H77" s="55">
        <v>1</v>
      </c>
      <c r="I77" s="52">
        <v>0</v>
      </c>
      <c r="K77" s="56">
        <f t="shared" ref="K77:K86" si="13">IF(ISNUMBER(SEARCH("MK_", A65)), IF(ISNUMBER(SEARCH("1", A65)), 1, IF(ISNUMBER(SEARCH("2", A65)), 2, IF(ISNUMBER(SEARCH("3", A65)), 3, IF(ISNUMBER(SEARCH("4", A65)), 4, IF(ISNUMBER(SEARCH("5", A65)), 5, "-"))))),D65)</f>
        <v>5</v>
      </c>
    </row>
    <row r="78" spans="1:11" ht="20.100000000000001" customHeight="1" x14ac:dyDescent="0.3">
      <c r="A78" s="52" t="s">
        <v>825</v>
      </c>
      <c r="B78" s="86" t="s">
        <v>25</v>
      </c>
      <c r="C78" s="53">
        <v>17</v>
      </c>
      <c r="D78" s="54">
        <v>4</v>
      </c>
      <c r="E78" s="52" t="s">
        <v>1079</v>
      </c>
      <c r="F78" s="75">
        <v>0</v>
      </c>
      <c r="G78" s="76">
        <v>0</v>
      </c>
      <c r="H78" s="55">
        <v>1</v>
      </c>
      <c r="I78" s="52">
        <v>0</v>
      </c>
      <c r="K78" s="56" t="str">
        <f t="shared" si="13"/>
        <v>-</v>
      </c>
    </row>
    <row r="79" spans="1:11" ht="20.100000000000001" customHeight="1" x14ac:dyDescent="0.3">
      <c r="A79" s="52" t="s">
        <v>15</v>
      </c>
      <c r="B79" s="86" t="s">
        <v>1167</v>
      </c>
      <c r="C79" s="53" t="s">
        <v>9</v>
      </c>
      <c r="D79" s="54" t="s">
        <v>9</v>
      </c>
      <c r="E79" s="52" t="s">
        <v>1080</v>
      </c>
      <c r="F79" s="75">
        <v>-0.03</v>
      </c>
      <c r="G79" s="76">
        <v>0.03</v>
      </c>
      <c r="H79" s="55">
        <v>1</v>
      </c>
      <c r="I79" s="52">
        <v>0</v>
      </c>
      <c r="K79" s="56" t="str">
        <f t="shared" si="13"/>
        <v>-</v>
      </c>
    </row>
    <row r="80" spans="1:11" ht="20.100000000000001" customHeight="1" x14ac:dyDescent="0.3">
      <c r="A80" s="52" t="s">
        <v>825</v>
      </c>
      <c r="B80" s="86" t="s">
        <v>28</v>
      </c>
      <c r="C80" s="53">
        <v>17</v>
      </c>
      <c r="D80" s="54">
        <v>4</v>
      </c>
      <c r="E80" s="52" t="s">
        <v>1081</v>
      </c>
      <c r="F80" s="75">
        <v>0</v>
      </c>
      <c r="G80" s="76">
        <v>0</v>
      </c>
      <c r="H80" s="55">
        <v>1</v>
      </c>
      <c r="I80" s="52">
        <v>0</v>
      </c>
      <c r="K80" s="56" t="str">
        <f t="shared" si="13"/>
        <v>-</v>
      </c>
    </row>
    <row r="81" spans="1:11" ht="20.100000000000001" customHeight="1" x14ac:dyDescent="0.3">
      <c r="A81" s="52" t="s">
        <v>825</v>
      </c>
      <c r="B81" s="86" t="s">
        <v>28</v>
      </c>
      <c r="C81" s="53" t="s">
        <v>891</v>
      </c>
      <c r="D81" s="56">
        <v>5</v>
      </c>
      <c r="E81" s="52" t="s">
        <v>1081</v>
      </c>
      <c r="F81" s="75">
        <v>0</v>
      </c>
      <c r="G81" s="76">
        <v>0</v>
      </c>
      <c r="H81" s="55">
        <v>1</v>
      </c>
      <c r="I81" s="52">
        <v>0</v>
      </c>
      <c r="K81" s="56" t="str">
        <f t="shared" si="13"/>
        <v>-</v>
      </c>
    </row>
    <row r="82" spans="1:11" ht="20.100000000000001" customHeight="1" x14ac:dyDescent="0.3">
      <c r="A82" s="52" t="s">
        <v>826</v>
      </c>
      <c r="B82" s="86" t="s">
        <v>28</v>
      </c>
      <c r="C82" s="53">
        <v>124</v>
      </c>
      <c r="D82" s="54" t="s">
        <v>9</v>
      </c>
      <c r="E82" s="52" t="s">
        <v>1082</v>
      </c>
      <c r="F82" s="75">
        <v>0</v>
      </c>
      <c r="G82" s="76">
        <v>0</v>
      </c>
      <c r="H82" s="55">
        <v>1</v>
      </c>
      <c r="I82" s="52">
        <v>0</v>
      </c>
      <c r="K82" s="56">
        <f t="shared" si="13"/>
        <v>2</v>
      </c>
    </row>
    <row r="83" spans="1:11" ht="20.100000000000001" customHeight="1" x14ac:dyDescent="0.3">
      <c r="A83" s="52" t="s">
        <v>610</v>
      </c>
      <c r="B83" s="86" t="s">
        <v>14</v>
      </c>
      <c r="C83" s="53" t="s">
        <v>9</v>
      </c>
      <c r="D83" s="54" t="s">
        <v>9</v>
      </c>
      <c r="E83" s="52" t="s">
        <v>459</v>
      </c>
      <c r="F83" s="75">
        <v>0</v>
      </c>
      <c r="G83" s="76">
        <v>0</v>
      </c>
      <c r="H83" s="55">
        <v>1</v>
      </c>
      <c r="I83" s="52">
        <v>0</v>
      </c>
      <c r="K83" s="56">
        <f t="shared" si="13"/>
        <v>1</v>
      </c>
    </row>
    <row r="84" spans="1:11" ht="20.100000000000001" customHeight="1" x14ac:dyDescent="0.3">
      <c r="A84" s="52" t="s">
        <v>610</v>
      </c>
      <c r="B84" s="86" t="s">
        <v>10</v>
      </c>
      <c r="C84" s="53">
        <v>3</v>
      </c>
      <c r="D84" s="54" t="s">
        <v>9</v>
      </c>
      <c r="E84" s="52" t="s">
        <v>1502</v>
      </c>
      <c r="F84" s="75">
        <v>2.95</v>
      </c>
      <c r="G84" s="76">
        <v>3.05</v>
      </c>
      <c r="H84" s="55">
        <v>1</v>
      </c>
      <c r="I84" s="52">
        <v>0</v>
      </c>
      <c r="K84" s="56" t="str">
        <f t="shared" si="13"/>
        <v>-</v>
      </c>
    </row>
    <row r="85" spans="1:11" ht="20.100000000000001" customHeight="1" x14ac:dyDescent="0.3">
      <c r="A85" s="52" t="s">
        <v>610</v>
      </c>
      <c r="B85" s="86" t="s">
        <v>11</v>
      </c>
      <c r="C85" s="53" t="s">
        <v>9</v>
      </c>
      <c r="D85" s="54" t="s">
        <v>9</v>
      </c>
      <c r="E85" s="52" t="s">
        <v>460</v>
      </c>
      <c r="F85" s="75">
        <v>0</v>
      </c>
      <c r="G85" s="76">
        <v>0</v>
      </c>
      <c r="H85" s="55">
        <v>1</v>
      </c>
      <c r="I85" s="52">
        <v>0</v>
      </c>
      <c r="K85" s="56">
        <f t="shared" si="13"/>
        <v>1</v>
      </c>
    </row>
    <row r="86" spans="1:11" ht="20.100000000000001" customHeight="1" x14ac:dyDescent="0.3">
      <c r="A86" s="52" t="s">
        <v>826</v>
      </c>
      <c r="B86" s="86" t="s">
        <v>25</v>
      </c>
      <c r="C86" s="53">
        <v>130</v>
      </c>
      <c r="D86" s="54" t="s">
        <v>9</v>
      </c>
      <c r="E86" s="52" t="s">
        <v>1503</v>
      </c>
      <c r="F86" s="75">
        <v>0</v>
      </c>
      <c r="G86" s="76">
        <v>0</v>
      </c>
      <c r="H86" s="55">
        <v>1</v>
      </c>
      <c r="I86" s="52">
        <v>0</v>
      </c>
      <c r="K86" s="56">
        <f t="shared" si="13"/>
        <v>2</v>
      </c>
    </row>
    <row r="87" spans="1:11" ht="20.100000000000001" customHeight="1" x14ac:dyDescent="0.3">
      <c r="A87" s="52" t="s">
        <v>825</v>
      </c>
      <c r="B87" s="86" t="s">
        <v>25</v>
      </c>
      <c r="C87" s="53">
        <v>8</v>
      </c>
      <c r="D87" s="54">
        <v>1</v>
      </c>
      <c r="E87" s="52" t="s">
        <v>758</v>
      </c>
      <c r="F87" s="75">
        <v>0</v>
      </c>
      <c r="G87" s="76">
        <v>0</v>
      </c>
      <c r="H87" s="55">
        <v>1</v>
      </c>
      <c r="I87" s="52">
        <v>0</v>
      </c>
      <c r="K87" s="56" t="str">
        <f t="shared" ref="K87:K164" si="14">IF(ISNUMBER(SEARCH("MK_", A75)), IF(ISNUMBER(SEARCH("1", A75)), 1, IF(ISNUMBER(SEARCH("2", A75)), 2, IF(ISNUMBER(SEARCH("3", A75)), 3, IF(ISNUMBER(SEARCH("4", A75)), 4, IF(ISNUMBER(SEARCH("5", A75)), 5, "-"))))),D75)</f>
        <v>-</v>
      </c>
    </row>
    <row r="88" spans="1:11" ht="20.100000000000001" customHeight="1" x14ac:dyDescent="0.3">
      <c r="A88" s="52" t="s">
        <v>825</v>
      </c>
      <c r="B88" s="86" t="s">
        <v>25</v>
      </c>
      <c r="C88" s="53">
        <v>30</v>
      </c>
      <c r="D88" s="54">
        <v>2</v>
      </c>
      <c r="E88" s="52" t="s">
        <v>758</v>
      </c>
      <c r="F88" s="75">
        <v>0</v>
      </c>
      <c r="G88" s="76">
        <v>0</v>
      </c>
      <c r="H88" s="55">
        <v>1</v>
      </c>
      <c r="I88" s="52">
        <v>0</v>
      </c>
      <c r="K88" s="56" t="str">
        <f t="shared" si="14"/>
        <v>-</v>
      </c>
    </row>
    <row r="89" spans="1:11" ht="20.100000000000001" customHeight="1" x14ac:dyDescent="0.3">
      <c r="A89" s="52" t="s">
        <v>15</v>
      </c>
      <c r="B89" s="86" t="s">
        <v>1167</v>
      </c>
      <c r="C89" s="53" t="s">
        <v>9</v>
      </c>
      <c r="D89" s="54" t="s">
        <v>9</v>
      </c>
      <c r="E89" s="52" t="s">
        <v>759</v>
      </c>
      <c r="F89" s="75">
        <v>2.98</v>
      </c>
      <c r="G89" s="76">
        <v>3.02</v>
      </c>
      <c r="H89" s="55">
        <v>1</v>
      </c>
      <c r="I89" s="52">
        <v>0</v>
      </c>
      <c r="K89" s="56">
        <f t="shared" ref="K89" si="15">IF(ISNUMBER(SEARCH("MK_", A77)), IF(ISNUMBER(SEARCH("1", A77)), 1, IF(ISNUMBER(SEARCH("2", A77)), 2, IF(ISNUMBER(SEARCH("3", A77)), 3, IF(ISNUMBER(SEARCH("4", A77)), 4, IF(ISNUMBER(SEARCH("5", A77)), 5, "-"))))),D77)</f>
        <v>5</v>
      </c>
    </row>
    <row r="90" spans="1:11" ht="20.100000000000001" customHeight="1" x14ac:dyDescent="0.3">
      <c r="A90" s="52" t="s">
        <v>825</v>
      </c>
      <c r="B90" s="86" t="s">
        <v>28</v>
      </c>
      <c r="C90" s="53">
        <v>30</v>
      </c>
      <c r="D90" s="54">
        <v>2</v>
      </c>
      <c r="E90" s="52" t="s">
        <v>760</v>
      </c>
      <c r="F90" s="75">
        <v>0</v>
      </c>
      <c r="G90" s="76">
        <v>0</v>
      </c>
      <c r="H90" s="55">
        <v>1</v>
      </c>
      <c r="I90" s="52">
        <v>0</v>
      </c>
      <c r="K90" s="56">
        <f t="shared" si="14"/>
        <v>4</v>
      </c>
    </row>
    <row r="91" spans="1:11" ht="20.100000000000001" customHeight="1" x14ac:dyDescent="0.3">
      <c r="A91" s="52" t="s">
        <v>825</v>
      </c>
      <c r="B91" s="86" t="s">
        <v>28</v>
      </c>
      <c r="C91" s="53">
        <v>8</v>
      </c>
      <c r="D91" s="54">
        <v>1</v>
      </c>
      <c r="E91" s="52" t="s">
        <v>760</v>
      </c>
      <c r="F91" s="75">
        <v>0</v>
      </c>
      <c r="G91" s="76">
        <v>0</v>
      </c>
      <c r="H91" s="55">
        <v>1</v>
      </c>
      <c r="I91" s="52">
        <v>0</v>
      </c>
      <c r="K91" s="56" t="str">
        <f t="shared" si="14"/>
        <v>-</v>
      </c>
    </row>
    <row r="92" spans="1:11" ht="20.100000000000001" customHeight="1" x14ac:dyDescent="0.3">
      <c r="A92" s="52" t="s">
        <v>826</v>
      </c>
      <c r="B92" s="86" t="s">
        <v>28</v>
      </c>
      <c r="C92" s="53">
        <v>130</v>
      </c>
      <c r="D92" s="54" t="s">
        <v>9</v>
      </c>
      <c r="E92" s="52" t="s">
        <v>1504</v>
      </c>
      <c r="F92" s="75">
        <v>0</v>
      </c>
      <c r="G92" s="76">
        <v>0</v>
      </c>
      <c r="H92" s="55">
        <v>1</v>
      </c>
      <c r="I92" s="52">
        <v>0</v>
      </c>
      <c r="K92" s="56">
        <f t="shared" ref="K92" si="16">IF(ISNUMBER(SEARCH("MK_", A80)), IF(ISNUMBER(SEARCH("1", A80)), 1, IF(ISNUMBER(SEARCH("2", A80)), 2, IF(ISNUMBER(SEARCH("3", A80)), 3, IF(ISNUMBER(SEARCH("4", A80)), 4, IF(ISNUMBER(SEARCH("5", A80)), 5, "-"))))),D80)</f>
        <v>4</v>
      </c>
    </row>
    <row r="93" spans="1:11" ht="20.100000000000001" customHeight="1" x14ac:dyDescent="0.3">
      <c r="A93" s="52" t="s">
        <v>826</v>
      </c>
      <c r="B93" s="86" t="s">
        <v>25</v>
      </c>
      <c r="C93" s="53">
        <v>124</v>
      </c>
      <c r="D93" s="54" t="s">
        <v>9</v>
      </c>
      <c r="E93" s="52" t="s">
        <v>1083</v>
      </c>
      <c r="F93" s="75">
        <v>0</v>
      </c>
      <c r="G93" s="76">
        <v>0</v>
      </c>
      <c r="H93" s="55">
        <v>1</v>
      </c>
      <c r="I93" s="52">
        <v>0</v>
      </c>
      <c r="K93" s="56">
        <f t="shared" si="14"/>
        <v>5</v>
      </c>
    </row>
    <row r="94" spans="1:11" ht="20.100000000000001" customHeight="1" x14ac:dyDescent="0.3">
      <c r="A94" s="52" t="s">
        <v>825</v>
      </c>
      <c r="B94" s="86" t="s">
        <v>25</v>
      </c>
      <c r="C94" s="53" t="s">
        <v>891</v>
      </c>
      <c r="D94" s="56">
        <v>5</v>
      </c>
      <c r="E94" s="52" t="s">
        <v>1084</v>
      </c>
      <c r="F94" s="75">
        <v>0</v>
      </c>
      <c r="G94" s="76">
        <v>0</v>
      </c>
      <c r="H94" s="55">
        <v>1</v>
      </c>
      <c r="I94" s="52">
        <v>0</v>
      </c>
      <c r="K94" s="56" t="str">
        <f t="shared" si="14"/>
        <v>-</v>
      </c>
    </row>
    <row r="95" spans="1:11" ht="20.100000000000001" customHeight="1" x14ac:dyDescent="0.3">
      <c r="A95" s="52" t="s">
        <v>825</v>
      </c>
      <c r="B95" s="86" t="s">
        <v>25</v>
      </c>
      <c r="C95" s="53">
        <v>17</v>
      </c>
      <c r="D95" s="54">
        <v>4</v>
      </c>
      <c r="E95" s="52" t="s">
        <v>1084</v>
      </c>
      <c r="F95" s="75">
        <v>0</v>
      </c>
      <c r="G95" s="76">
        <v>0</v>
      </c>
      <c r="H95" s="55">
        <v>1</v>
      </c>
      <c r="I95" s="52">
        <v>0</v>
      </c>
      <c r="K95" s="56" t="str">
        <f t="shared" si="14"/>
        <v>-</v>
      </c>
    </row>
    <row r="96" spans="1:11" ht="20.100000000000001" customHeight="1" x14ac:dyDescent="0.3">
      <c r="A96" s="52" t="s">
        <v>15</v>
      </c>
      <c r="B96" s="86" t="s">
        <v>1167</v>
      </c>
      <c r="C96" s="53" t="s">
        <v>9</v>
      </c>
      <c r="D96" s="54" t="s">
        <v>9</v>
      </c>
      <c r="E96" s="52" t="s">
        <v>1085</v>
      </c>
      <c r="F96" s="80">
        <v>1.34</v>
      </c>
      <c r="G96" s="81">
        <v>1.44</v>
      </c>
      <c r="H96" s="55">
        <v>1</v>
      </c>
      <c r="I96" s="52">
        <v>0</v>
      </c>
      <c r="K96" s="56" t="str">
        <f t="shared" si="14"/>
        <v>-</v>
      </c>
    </row>
    <row r="97" spans="1:11" ht="20.100000000000001" customHeight="1" x14ac:dyDescent="0.3">
      <c r="A97" s="52" t="s">
        <v>825</v>
      </c>
      <c r="B97" s="86" t="s">
        <v>28</v>
      </c>
      <c r="C97" s="53">
        <v>17</v>
      </c>
      <c r="D97" s="54">
        <v>4</v>
      </c>
      <c r="E97" s="52" t="s">
        <v>1086</v>
      </c>
      <c r="F97" s="75">
        <v>0</v>
      </c>
      <c r="G97" s="76">
        <v>0</v>
      </c>
      <c r="H97" s="55">
        <v>1</v>
      </c>
      <c r="I97" s="52">
        <v>0</v>
      </c>
      <c r="K97" s="56" t="str">
        <f t="shared" si="14"/>
        <v>-</v>
      </c>
    </row>
    <row r="98" spans="1:11" ht="20.100000000000001" customHeight="1" x14ac:dyDescent="0.3">
      <c r="A98" s="52" t="s">
        <v>825</v>
      </c>
      <c r="B98" s="86" t="s">
        <v>28</v>
      </c>
      <c r="C98" s="53" t="s">
        <v>891</v>
      </c>
      <c r="D98" s="56">
        <v>5</v>
      </c>
      <c r="E98" s="52" t="s">
        <v>1086</v>
      </c>
      <c r="F98" s="75">
        <v>0</v>
      </c>
      <c r="G98" s="76">
        <v>0</v>
      </c>
      <c r="H98" s="55">
        <v>1</v>
      </c>
      <c r="I98" s="52">
        <v>0</v>
      </c>
      <c r="K98" s="56" t="str">
        <f>IF(ISNUMBER(SEARCH("MK_", A86)), IF(ISNUMBER(SEARCH("1", A86)), 1, IF(ISNUMBER(SEARCH("2", A86)), 2, IF(ISNUMBER(SEARCH("3", A86)), 3, IF(ISNUMBER(SEARCH("4", A86)), 4, IF(ISNUMBER(SEARCH("5", A86)), 5, "-"))))),D86)</f>
        <v>-</v>
      </c>
    </row>
    <row r="99" spans="1:11" ht="20.100000000000001" customHeight="1" x14ac:dyDescent="0.3">
      <c r="A99" s="52" t="s">
        <v>826</v>
      </c>
      <c r="B99" s="86" t="s">
        <v>28</v>
      </c>
      <c r="C99" s="53">
        <v>124</v>
      </c>
      <c r="D99" s="54" t="s">
        <v>9</v>
      </c>
      <c r="E99" s="52" t="s">
        <v>1087</v>
      </c>
      <c r="F99" s="75">
        <v>0</v>
      </c>
      <c r="G99" s="76">
        <v>0</v>
      </c>
      <c r="H99" s="55">
        <v>1</v>
      </c>
      <c r="I99" s="52">
        <v>0</v>
      </c>
      <c r="K99" s="56">
        <f t="shared" si="14"/>
        <v>1</v>
      </c>
    </row>
    <row r="100" spans="1:11" ht="20.100000000000001" customHeight="1" x14ac:dyDescent="0.3">
      <c r="A100" s="52" t="s">
        <v>610</v>
      </c>
      <c r="B100" s="86" t="s">
        <v>14</v>
      </c>
      <c r="C100" s="53" t="s">
        <v>9</v>
      </c>
      <c r="D100" s="54" t="s">
        <v>9</v>
      </c>
      <c r="E100" s="52" t="s">
        <v>461</v>
      </c>
      <c r="F100" s="75">
        <v>0</v>
      </c>
      <c r="G100" s="76">
        <v>0</v>
      </c>
      <c r="H100" s="55">
        <v>1</v>
      </c>
      <c r="I100" s="52">
        <v>0</v>
      </c>
      <c r="K100" s="56">
        <f t="shared" si="14"/>
        <v>2</v>
      </c>
    </row>
    <row r="101" spans="1:11" ht="20.100000000000001" customHeight="1" x14ac:dyDescent="0.3">
      <c r="A101" s="52" t="s">
        <v>826</v>
      </c>
      <c r="B101" s="86" t="s">
        <v>25</v>
      </c>
      <c r="C101" s="53">
        <v>130</v>
      </c>
      <c r="D101" s="54" t="s">
        <v>9</v>
      </c>
      <c r="E101" s="52" t="s">
        <v>1505</v>
      </c>
      <c r="F101" s="75">
        <v>0</v>
      </c>
      <c r="G101" s="76">
        <v>0</v>
      </c>
      <c r="H101" s="55">
        <v>1</v>
      </c>
      <c r="I101" s="52">
        <v>0</v>
      </c>
      <c r="K101" s="56" t="str">
        <f t="shared" si="14"/>
        <v>-</v>
      </c>
    </row>
    <row r="102" spans="1:11" ht="20.100000000000001" customHeight="1" x14ac:dyDescent="0.3">
      <c r="A102" s="52" t="s">
        <v>610</v>
      </c>
      <c r="B102" s="86" t="s">
        <v>10</v>
      </c>
      <c r="C102" s="53">
        <v>6</v>
      </c>
      <c r="D102" s="54" t="s">
        <v>9</v>
      </c>
      <c r="E102" s="52" t="s">
        <v>1506</v>
      </c>
      <c r="F102" s="75">
        <v>5.95</v>
      </c>
      <c r="G102" s="76">
        <v>6.05</v>
      </c>
      <c r="H102" s="55">
        <v>1</v>
      </c>
      <c r="I102" s="52">
        <v>0</v>
      </c>
      <c r="K102" s="56">
        <f t="shared" si="14"/>
        <v>2</v>
      </c>
    </row>
    <row r="103" spans="1:11" ht="20.100000000000001" customHeight="1" x14ac:dyDescent="0.3">
      <c r="A103" s="52" t="s">
        <v>610</v>
      </c>
      <c r="B103" s="86" t="s">
        <v>11</v>
      </c>
      <c r="C103" s="53" t="s">
        <v>9</v>
      </c>
      <c r="D103" s="54" t="s">
        <v>9</v>
      </c>
      <c r="E103" s="52" t="s">
        <v>462</v>
      </c>
      <c r="F103" s="75">
        <v>0</v>
      </c>
      <c r="G103" s="76">
        <v>0</v>
      </c>
      <c r="H103" s="55">
        <v>1</v>
      </c>
      <c r="I103" s="52">
        <v>0</v>
      </c>
      <c r="K103" s="56">
        <f t="shared" si="14"/>
        <v>1</v>
      </c>
    </row>
    <row r="104" spans="1:11" ht="20.100000000000001" customHeight="1" x14ac:dyDescent="0.3">
      <c r="A104" s="52" t="s">
        <v>825</v>
      </c>
      <c r="B104" s="86" t="s">
        <v>25</v>
      </c>
      <c r="C104" s="53">
        <v>8</v>
      </c>
      <c r="D104" s="54">
        <v>1</v>
      </c>
      <c r="E104" s="52" t="s">
        <v>761</v>
      </c>
      <c r="F104" s="75">
        <v>0</v>
      </c>
      <c r="G104" s="76">
        <v>0</v>
      </c>
      <c r="H104" s="55">
        <v>1</v>
      </c>
      <c r="I104" s="52">
        <v>0</v>
      </c>
      <c r="K104" s="56" t="str">
        <f t="shared" si="14"/>
        <v>-</v>
      </c>
    </row>
    <row r="105" spans="1:11" ht="20.100000000000001" customHeight="1" x14ac:dyDescent="0.3">
      <c r="A105" s="52" t="s">
        <v>825</v>
      </c>
      <c r="B105" s="86" t="s">
        <v>25</v>
      </c>
      <c r="C105" s="53">
        <v>30</v>
      </c>
      <c r="D105" s="54">
        <v>2</v>
      </c>
      <c r="E105" s="52" t="s">
        <v>761</v>
      </c>
      <c r="F105" s="75">
        <v>0</v>
      </c>
      <c r="G105" s="76">
        <v>0</v>
      </c>
      <c r="H105" s="55">
        <v>1</v>
      </c>
      <c r="I105" s="52">
        <v>0</v>
      </c>
      <c r="K105" s="56" t="str">
        <f t="shared" si="14"/>
        <v>-</v>
      </c>
    </row>
    <row r="106" spans="1:11" ht="20.100000000000001" customHeight="1" x14ac:dyDescent="0.3">
      <c r="A106" s="52" t="s">
        <v>15</v>
      </c>
      <c r="B106" s="86" t="s">
        <v>1167</v>
      </c>
      <c r="C106" s="53" t="s">
        <v>9</v>
      </c>
      <c r="D106" s="54" t="s">
        <v>9</v>
      </c>
      <c r="E106" s="52" t="s">
        <v>762</v>
      </c>
      <c r="F106" s="75">
        <v>5.98</v>
      </c>
      <c r="G106" s="76">
        <v>6.02</v>
      </c>
      <c r="H106" s="55">
        <v>1</v>
      </c>
      <c r="I106" s="52">
        <v>0</v>
      </c>
      <c r="K106" s="56">
        <f t="shared" ref="K106" si="17">IF(ISNUMBER(SEARCH("MK_", A94)), IF(ISNUMBER(SEARCH("1", A94)), 1, IF(ISNUMBER(SEARCH("2", A94)), 2, IF(ISNUMBER(SEARCH("3", A94)), 3, IF(ISNUMBER(SEARCH("4", A94)), 4, IF(ISNUMBER(SEARCH("5", A94)), 5, "-"))))),D94)</f>
        <v>5</v>
      </c>
    </row>
    <row r="107" spans="1:11" ht="20.100000000000001" customHeight="1" x14ac:dyDescent="0.3">
      <c r="A107" s="52" t="s">
        <v>825</v>
      </c>
      <c r="B107" s="86" t="s">
        <v>28</v>
      </c>
      <c r="C107" s="53">
        <v>30</v>
      </c>
      <c r="D107" s="54">
        <v>2</v>
      </c>
      <c r="E107" s="52" t="s">
        <v>763</v>
      </c>
      <c r="F107" s="75">
        <v>0</v>
      </c>
      <c r="G107" s="76">
        <v>0</v>
      </c>
      <c r="H107" s="55">
        <v>1</v>
      </c>
      <c r="I107" s="52">
        <v>0</v>
      </c>
      <c r="K107" s="56">
        <f t="shared" si="14"/>
        <v>4</v>
      </c>
    </row>
    <row r="108" spans="1:11" ht="20.100000000000001" customHeight="1" x14ac:dyDescent="0.3">
      <c r="A108" s="52" t="s">
        <v>825</v>
      </c>
      <c r="B108" s="86" t="s">
        <v>28</v>
      </c>
      <c r="C108" s="53">
        <v>8</v>
      </c>
      <c r="D108" s="54">
        <v>1</v>
      </c>
      <c r="E108" s="52" t="s">
        <v>763</v>
      </c>
      <c r="F108" s="75">
        <v>0</v>
      </c>
      <c r="G108" s="76">
        <v>0</v>
      </c>
      <c r="H108" s="55">
        <v>1</v>
      </c>
      <c r="I108" s="52">
        <v>0</v>
      </c>
      <c r="K108" s="56" t="str">
        <f t="shared" si="14"/>
        <v>-</v>
      </c>
    </row>
    <row r="109" spans="1:11" ht="20.100000000000001" customHeight="1" x14ac:dyDescent="0.3">
      <c r="A109" s="52" t="s">
        <v>826</v>
      </c>
      <c r="B109" s="86" t="s">
        <v>28</v>
      </c>
      <c r="C109" s="53">
        <v>130</v>
      </c>
      <c r="D109" s="54" t="s">
        <v>9</v>
      </c>
      <c r="E109" s="52" t="s">
        <v>1507</v>
      </c>
      <c r="F109" s="75">
        <v>0</v>
      </c>
      <c r="G109" s="76">
        <v>0</v>
      </c>
      <c r="H109" s="55">
        <v>1</v>
      </c>
      <c r="I109" s="52">
        <v>0</v>
      </c>
      <c r="K109" s="56">
        <f t="shared" ref="K109" si="18">IF(ISNUMBER(SEARCH("MK_", A97)), IF(ISNUMBER(SEARCH("1", A97)), 1, IF(ISNUMBER(SEARCH("2", A97)), 2, IF(ISNUMBER(SEARCH("3", A97)), 3, IF(ISNUMBER(SEARCH("4", A97)), 4, IF(ISNUMBER(SEARCH("5", A97)), 5, "-"))))),D97)</f>
        <v>4</v>
      </c>
    </row>
    <row r="110" spans="1:11" ht="20.100000000000001" customHeight="1" x14ac:dyDescent="0.3">
      <c r="A110" s="52" t="s">
        <v>826</v>
      </c>
      <c r="B110" s="86" t="s">
        <v>25</v>
      </c>
      <c r="C110" s="53">
        <v>124</v>
      </c>
      <c r="D110" s="54" t="s">
        <v>9</v>
      </c>
      <c r="E110" s="52" t="s">
        <v>1088</v>
      </c>
      <c r="F110" s="75">
        <v>0</v>
      </c>
      <c r="G110" s="76">
        <v>0</v>
      </c>
      <c r="H110" s="55">
        <v>1</v>
      </c>
      <c r="I110" s="52">
        <v>0</v>
      </c>
      <c r="K110" s="56">
        <f t="shared" si="14"/>
        <v>5</v>
      </c>
    </row>
    <row r="111" spans="1:11" ht="20.100000000000001" customHeight="1" x14ac:dyDescent="0.3">
      <c r="A111" s="52" t="s">
        <v>825</v>
      </c>
      <c r="B111" s="86" t="s">
        <v>25</v>
      </c>
      <c r="C111" s="53" t="s">
        <v>891</v>
      </c>
      <c r="D111" s="56">
        <v>5</v>
      </c>
      <c r="E111" s="52" t="s">
        <v>1089</v>
      </c>
      <c r="F111" s="75">
        <v>0</v>
      </c>
      <c r="G111" s="76">
        <v>0</v>
      </c>
      <c r="H111" s="55">
        <v>1</v>
      </c>
      <c r="I111" s="52">
        <v>0</v>
      </c>
      <c r="K111" s="56" t="str">
        <f t="shared" si="14"/>
        <v>-</v>
      </c>
    </row>
    <row r="112" spans="1:11" ht="20.100000000000001" customHeight="1" x14ac:dyDescent="0.3">
      <c r="A112" s="52" t="s">
        <v>825</v>
      </c>
      <c r="B112" s="86" t="s">
        <v>25</v>
      </c>
      <c r="C112" s="53">
        <v>17</v>
      </c>
      <c r="D112" s="54">
        <v>4</v>
      </c>
      <c r="E112" s="52" t="s">
        <v>1089</v>
      </c>
      <c r="F112" s="75">
        <v>0</v>
      </c>
      <c r="G112" s="76">
        <v>0</v>
      </c>
      <c r="H112" s="55">
        <v>1</v>
      </c>
      <c r="I112" s="52">
        <v>0</v>
      </c>
      <c r="K112" s="56" t="str">
        <f t="shared" si="14"/>
        <v>-</v>
      </c>
    </row>
    <row r="113" spans="1:11" ht="20.100000000000001" customHeight="1" x14ac:dyDescent="0.3">
      <c r="A113" s="52" t="s">
        <v>15</v>
      </c>
      <c r="B113" s="86" t="s">
        <v>1167</v>
      </c>
      <c r="C113" s="53" t="s">
        <v>9</v>
      </c>
      <c r="D113" s="54" t="s">
        <v>9</v>
      </c>
      <c r="E113" s="52" t="s">
        <v>1090</v>
      </c>
      <c r="F113" s="75">
        <v>2.74</v>
      </c>
      <c r="G113" s="76">
        <v>2.9</v>
      </c>
      <c r="H113" s="55">
        <v>1</v>
      </c>
      <c r="I113" s="52">
        <v>0</v>
      </c>
      <c r="K113" s="56" t="str">
        <f t="shared" si="14"/>
        <v>-</v>
      </c>
    </row>
    <row r="114" spans="1:11" ht="20.100000000000001" customHeight="1" x14ac:dyDescent="0.3">
      <c r="A114" s="52" t="s">
        <v>825</v>
      </c>
      <c r="B114" s="86" t="s">
        <v>28</v>
      </c>
      <c r="C114" s="53">
        <v>17</v>
      </c>
      <c r="D114" s="54">
        <v>4</v>
      </c>
      <c r="E114" s="52" t="s">
        <v>1091</v>
      </c>
      <c r="F114" s="75">
        <v>0</v>
      </c>
      <c r="G114" s="76">
        <v>0</v>
      </c>
      <c r="H114" s="55">
        <v>1</v>
      </c>
      <c r="I114" s="52">
        <v>0</v>
      </c>
      <c r="K114" s="56" t="str">
        <f t="shared" si="14"/>
        <v>-</v>
      </c>
    </row>
    <row r="115" spans="1:11" ht="20.100000000000001" customHeight="1" x14ac:dyDescent="0.3">
      <c r="A115" s="52" t="s">
        <v>825</v>
      </c>
      <c r="B115" s="86" t="s">
        <v>28</v>
      </c>
      <c r="C115" s="53" t="s">
        <v>891</v>
      </c>
      <c r="D115" s="56">
        <v>5</v>
      </c>
      <c r="E115" s="52" t="s">
        <v>1091</v>
      </c>
      <c r="F115" s="75">
        <v>0</v>
      </c>
      <c r="G115" s="76">
        <v>0</v>
      </c>
      <c r="H115" s="55">
        <v>1</v>
      </c>
      <c r="I115" s="52">
        <v>0</v>
      </c>
      <c r="K115" s="56" t="str">
        <f t="shared" si="14"/>
        <v>-</v>
      </c>
    </row>
    <row r="116" spans="1:11" ht="20.100000000000001" customHeight="1" x14ac:dyDescent="0.3">
      <c r="A116" s="52" t="s">
        <v>826</v>
      </c>
      <c r="B116" s="86" t="s">
        <v>28</v>
      </c>
      <c r="C116" s="53" t="s">
        <v>755</v>
      </c>
      <c r="D116" s="54" t="s">
        <v>9</v>
      </c>
      <c r="E116" s="52" t="s">
        <v>1092</v>
      </c>
      <c r="F116" s="75">
        <v>0</v>
      </c>
      <c r="G116" s="76">
        <v>0</v>
      </c>
      <c r="H116" s="55">
        <v>1</v>
      </c>
      <c r="I116" s="52">
        <v>0</v>
      </c>
      <c r="K116" s="56">
        <f t="shared" si="14"/>
        <v>1</v>
      </c>
    </row>
    <row r="117" spans="1:11" ht="20.100000000000001" customHeight="1" x14ac:dyDescent="0.3">
      <c r="A117" s="52" t="s">
        <v>610</v>
      </c>
      <c r="B117" s="86" t="s">
        <v>14</v>
      </c>
      <c r="C117" s="53" t="s">
        <v>9</v>
      </c>
      <c r="D117" s="54" t="s">
        <v>9</v>
      </c>
      <c r="E117" s="52" t="s">
        <v>463</v>
      </c>
      <c r="F117" s="75">
        <v>0</v>
      </c>
      <c r="G117" s="76">
        <v>0</v>
      </c>
      <c r="H117" s="55">
        <v>1</v>
      </c>
      <c r="I117" s="52">
        <v>0</v>
      </c>
      <c r="K117" s="56">
        <f t="shared" si="14"/>
        <v>2</v>
      </c>
    </row>
    <row r="118" spans="1:11" ht="20.100000000000001" customHeight="1" x14ac:dyDescent="0.3">
      <c r="A118" s="52" t="s">
        <v>825</v>
      </c>
      <c r="B118" s="86" t="s">
        <v>25</v>
      </c>
      <c r="C118" s="53" t="s">
        <v>1298</v>
      </c>
      <c r="D118" s="54">
        <v>5</v>
      </c>
      <c r="E118" s="52" t="s">
        <v>1511</v>
      </c>
      <c r="F118" s="75">
        <v>0</v>
      </c>
      <c r="G118" s="76">
        <v>0</v>
      </c>
      <c r="H118" s="55">
        <v>1</v>
      </c>
      <c r="I118" s="52">
        <v>0</v>
      </c>
      <c r="K118" s="56" t="str">
        <f t="shared" si="14"/>
        <v>-</v>
      </c>
    </row>
    <row r="119" spans="1:11" ht="20.100000000000001" customHeight="1" x14ac:dyDescent="0.3">
      <c r="A119" s="52" t="s">
        <v>825</v>
      </c>
      <c r="B119" s="86" t="s">
        <v>25</v>
      </c>
      <c r="C119" s="53" t="s">
        <v>1274</v>
      </c>
      <c r="D119" s="54">
        <v>4</v>
      </c>
      <c r="E119" s="52" t="s">
        <v>1511</v>
      </c>
      <c r="F119" s="75">
        <v>0</v>
      </c>
      <c r="G119" s="76">
        <v>0</v>
      </c>
      <c r="H119" s="55">
        <v>1</v>
      </c>
      <c r="I119" s="52">
        <v>0</v>
      </c>
      <c r="K119" s="56">
        <f t="shared" si="14"/>
        <v>2</v>
      </c>
    </row>
    <row r="120" spans="1:11" ht="20.100000000000001" customHeight="1" x14ac:dyDescent="0.3">
      <c r="A120" s="52" t="s">
        <v>15</v>
      </c>
      <c r="B120" s="86" t="s">
        <v>1167</v>
      </c>
      <c r="C120" s="53" t="s">
        <v>9</v>
      </c>
      <c r="D120" s="54" t="s">
        <v>9</v>
      </c>
      <c r="E120" s="52" t="s">
        <v>764</v>
      </c>
      <c r="F120" s="75">
        <v>-0.02</v>
      </c>
      <c r="G120" s="76">
        <v>0.02</v>
      </c>
      <c r="H120" s="55">
        <v>1</v>
      </c>
      <c r="I120" s="52">
        <v>0</v>
      </c>
      <c r="K120" s="56">
        <f t="shared" si="14"/>
        <v>1</v>
      </c>
    </row>
    <row r="121" spans="1:11" ht="20.100000000000001" customHeight="1" x14ac:dyDescent="0.3">
      <c r="A121" s="52" t="s">
        <v>825</v>
      </c>
      <c r="B121" s="86" t="s">
        <v>28</v>
      </c>
      <c r="C121" s="53" t="s">
        <v>1274</v>
      </c>
      <c r="D121" s="54">
        <v>4</v>
      </c>
      <c r="E121" s="52" t="s">
        <v>1512</v>
      </c>
      <c r="F121" s="75">
        <v>0</v>
      </c>
      <c r="G121" s="76">
        <v>0</v>
      </c>
      <c r="H121" s="55">
        <v>1</v>
      </c>
      <c r="I121" s="52">
        <v>0</v>
      </c>
      <c r="K121" s="56" t="str">
        <f t="shared" si="14"/>
        <v>-</v>
      </c>
    </row>
    <row r="122" spans="1:11" ht="20.100000000000001" customHeight="1" x14ac:dyDescent="0.3">
      <c r="A122" s="52" t="s">
        <v>825</v>
      </c>
      <c r="B122" s="86" t="s">
        <v>28</v>
      </c>
      <c r="C122" s="53" t="s">
        <v>1298</v>
      </c>
      <c r="D122" s="54">
        <v>5</v>
      </c>
      <c r="E122" s="52" t="s">
        <v>1512</v>
      </c>
      <c r="F122" s="75">
        <v>0</v>
      </c>
      <c r="G122" s="76">
        <v>0</v>
      </c>
      <c r="H122" s="55">
        <v>1</v>
      </c>
      <c r="I122" s="52">
        <v>0</v>
      </c>
      <c r="K122" s="56" t="str">
        <f t="shared" si="14"/>
        <v>-</v>
      </c>
    </row>
    <row r="123" spans="1:11" ht="20.100000000000001" customHeight="1" x14ac:dyDescent="0.3">
      <c r="A123" s="52" t="s">
        <v>610</v>
      </c>
      <c r="B123" s="86" t="s">
        <v>10</v>
      </c>
      <c r="C123" s="53">
        <v>0</v>
      </c>
      <c r="D123" s="54" t="s">
        <v>9</v>
      </c>
      <c r="E123" s="52" t="s">
        <v>1513</v>
      </c>
      <c r="F123" s="75">
        <v>-1E-3</v>
      </c>
      <c r="G123" s="76">
        <v>1E-3</v>
      </c>
      <c r="H123" s="55">
        <v>1</v>
      </c>
      <c r="I123" s="52">
        <v>0</v>
      </c>
      <c r="K123" s="56">
        <f t="shared" ref="K123" si="19">IF(ISNUMBER(SEARCH("MK_", A111)), IF(ISNUMBER(SEARCH("1", A111)), 1, IF(ISNUMBER(SEARCH("2", A111)), 2, IF(ISNUMBER(SEARCH("3", A111)), 3, IF(ISNUMBER(SEARCH("4", A111)), 4, IF(ISNUMBER(SEARCH("5", A111)), 5, "-"))))),D111)</f>
        <v>5</v>
      </c>
    </row>
    <row r="124" spans="1:11" ht="20.100000000000001" customHeight="1" x14ac:dyDescent="0.3">
      <c r="A124" s="52" t="s">
        <v>610</v>
      </c>
      <c r="B124" s="86" t="s">
        <v>11</v>
      </c>
      <c r="C124" s="53" t="s">
        <v>9</v>
      </c>
      <c r="D124" s="54" t="s">
        <v>9</v>
      </c>
      <c r="E124" s="52" t="s">
        <v>464</v>
      </c>
      <c r="F124" s="75">
        <v>0</v>
      </c>
      <c r="G124" s="76">
        <v>0</v>
      </c>
      <c r="H124" s="55">
        <v>1</v>
      </c>
      <c r="I124" s="52">
        <v>0</v>
      </c>
      <c r="K124" s="56">
        <f t="shared" si="14"/>
        <v>4</v>
      </c>
    </row>
    <row r="125" spans="1:11" ht="20.100000000000001" customHeight="1" x14ac:dyDescent="0.3">
      <c r="A125" s="52" t="s">
        <v>826</v>
      </c>
      <c r="B125" s="86" t="s">
        <v>25</v>
      </c>
      <c r="C125" s="64" t="s">
        <v>1508</v>
      </c>
      <c r="D125" s="54" t="s">
        <v>9</v>
      </c>
      <c r="E125" s="52" t="s">
        <v>966</v>
      </c>
      <c r="F125" s="75">
        <v>0</v>
      </c>
      <c r="G125" s="76">
        <v>0</v>
      </c>
      <c r="H125" s="55">
        <v>1</v>
      </c>
      <c r="I125" s="52">
        <v>0</v>
      </c>
      <c r="K125" s="56" t="str">
        <f t="shared" si="14"/>
        <v>-</v>
      </c>
    </row>
    <row r="126" spans="1:11" ht="20.100000000000001" customHeight="1" x14ac:dyDescent="0.3">
      <c r="A126" s="52" t="s">
        <v>825</v>
      </c>
      <c r="B126" s="86" t="s">
        <v>25</v>
      </c>
      <c r="C126" s="53" t="s">
        <v>1465</v>
      </c>
      <c r="D126" s="56">
        <v>1</v>
      </c>
      <c r="E126" s="52" t="s">
        <v>765</v>
      </c>
      <c r="F126" s="75">
        <v>0</v>
      </c>
      <c r="G126" s="76">
        <v>0</v>
      </c>
      <c r="H126" s="55">
        <v>1</v>
      </c>
      <c r="I126" s="52">
        <v>0</v>
      </c>
      <c r="K126" s="56">
        <f t="shared" ref="K126" si="20">IF(ISNUMBER(SEARCH("MK_", A114)), IF(ISNUMBER(SEARCH("1", A114)), 1, IF(ISNUMBER(SEARCH("2", A114)), 2, IF(ISNUMBER(SEARCH("3", A114)), 3, IF(ISNUMBER(SEARCH("4", A114)), 4, IF(ISNUMBER(SEARCH("5", A114)), 5, "-"))))),D114)</f>
        <v>4</v>
      </c>
    </row>
    <row r="127" spans="1:11" ht="20.100000000000001" customHeight="1" x14ac:dyDescent="0.3">
      <c r="A127" s="52" t="s">
        <v>825</v>
      </c>
      <c r="B127" s="86" t="s">
        <v>25</v>
      </c>
      <c r="C127" s="53">
        <v>30</v>
      </c>
      <c r="D127" s="54">
        <v>2</v>
      </c>
      <c r="E127" s="52" t="s">
        <v>765</v>
      </c>
      <c r="F127" s="75">
        <v>0</v>
      </c>
      <c r="G127" s="76">
        <v>0</v>
      </c>
      <c r="H127" s="55">
        <v>1</v>
      </c>
      <c r="I127" s="52">
        <v>0</v>
      </c>
      <c r="K127" s="56">
        <f t="shared" si="14"/>
        <v>5</v>
      </c>
    </row>
    <row r="128" spans="1:11" ht="20.100000000000001" customHeight="1" x14ac:dyDescent="0.3">
      <c r="A128" s="52" t="s">
        <v>15</v>
      </c>
      <c r="B128" s="86" t="s">
        <v>1167</v>
      </c>
      <c r="C128" s="53" t="s">
        <v>9</v>
      </c>
      <c r="D128" s="54" t="s">
        <v>9</v>
      </c>
      <c r="E128" s="52" t="s">
        <v>465</v>
      </c>
      <c r="F128" s="75">
        <v>-0.01</v>
      </c>
      <c r="G128" s="76">
        <v>0.01</v>
      </c>
      <c r="H128" s="55">
        <v>1</v>
      </c>
      <c r="I128" s="52">
        <v>0</v>
      </c>
      <c r="K128" s="56" t="str">
        <f t="shared" si="14"/>
        <v>-</v>
      </c>
    </row>
    <row r="129" spans="1:11" ht="20.100000000000001" customHeight="1" x14ac:dyDescent="0.3">
      <c r="A129" s="52" t="s">
        <v>825</v>
      </c>
      <c r="B129" s="86" t="s">
        <v>28</v>
      </c>
      <c r="C129" s="53">
        <v>30</v>
      </c>
      <c r="D129" s="54">
        <v>2</v>
      </c>
      <c r="E129" s="52" t="s">
        <v>766</v>
      </c>
      <c r="F129" s="75">
        <v>0</v>
      </c>
      <c r="G129" s="76">
        <v>0</v>
      </c>
      <c r="H129" s="55">
        <v>1</v>
      </c>
      <c r="I129" s="52">
        <v>0</v>
      </c>
      <c r="K129" s="56">
        <f>IF(ISNUMBER(SEARCH("MK_", A118)), IF(ISNUMBER(SEARCH("1", A118)), 1, IF(ISNUMBER(SEARCH("2", A118)), 2, IF(ISNUMBER(SEARCH("3", A118)), 3, IF(ISNUMBER(SEARCH("4", A118)), 4, IF(ISNUMBER(SEARCH("5", A118)), 5, "-"))))),D118)</f>
        <v>5</v>
      </c>
    </row>
    <row r="130" spans="1:11" ht="20.100000000000001" customHeight="1" x14ac:dyDescent="0.3">
      <c r="A130" s="52" t="s">
        <v>825</v>
      </c>
      <c r="B130" s="86" t="s">
        <v>28</v>
      </c>
      <c r="C130" s="53" t="s">
        <v>1465</v>
      </c>
      <c r="D130" s="56">
        <v>1</v>
      </c>
      <c r="E130" s="52" t="s">
        <v>766</v>
      </c>
      <c r="F130" s="75">
        <v>0</v>
      </c>
      <c r="G130" s="76">
        <v>0</v>
      </c>
      <c r="H130" s="55">
        <v>1</v>
      </c>
      <c r="I130" s="52">
        <v>0</v>
      </c>
      <c r="K130" s="56">
        <f t="shared" ref="K130" si="21">IF(ISNUMBER(SEARCH("MK_", A118)), IF(ISNUMBER(SEARCH("1", A118)), 1, IF(ISNUMBER(SEARCH("2", A118)), 2, IF(ISNUMBER(SEARCH("3", A118)), 3, IF(ISNUMBER(SEARCH("4", A118)), 4, IF(ISNUMBER(SEARCH("5", A118)), 5, "-"))))),D118)</f>
        <v>5</v>
      </c>
    </row>
    <row r="131" spans="1:11" ht="20.100000000000001" customHeight="1" x14ac:dyDescent="0.3">
      <c r="A131" s="52" t="s">
        <v>826</v>
      </c>
      <c r="B131" s="86" t="s">
        <v>28</v>
      </c>
      <c r="C131" s="53">
        <v>130</v>
      </c>
      <c r="D131" s="54" t="s">
        <v>9</v>
      </c>
      <c r="E131" s="52" t="s">
        <v>1514</v>
      </c>
      <c r="F131" s="75">
        <v>0</v>
      </c>
      <c r="G131" s="76">
        <v>0</v>
      </c>
      <c r="H131" s="55">
        <v>1</v>
      </c>
      <c r="I131" s="52">
        <v>0</v>
      </c>
      <c r="K131" s="56">
        <f t="shared" si="14"/>
        <v>4</v>
      </c>
    </row>
    <row r="132" spans="1:11" ht="20.100000000000001" customHeight="1" x14ac:dyDescent="0.3">
      <c r="A132" s="52" t="s">
        <v>826</v>
      </c>
      <c r="B132" s="86" t="s">
        <v>25</v>
      </c>
      <c r="C132" s="53">
        <v>126</v>
      </c>
      <c r="D132" s="54" t="s">
        <v>9</v>
      </c>
      <c r="E132" s="52" t="s">
        <v>1093</v>
      </c>
      <c r="F132" s="75">
        <v>0</v>
      </c>
      <c r="G132" s="76">
        <v>0</v>
      </c>
      <c r="H132" s="55">
        <v>1</v>
      </c>
      <c r="I132" s="52">
        <v>0</v>
      </c>
      <c r="K132" s="56" t="str">
        <f t="shared" si="14"/>
        <v>-</v>
      </c>
    </row>
    <row r="133" spans="1:11" ht="20.100000000000001" customHeight="1" x14ac:dyDescent="0.3">
      <c r="A133" s="52" t="s">
        <v>825</v>
      </c>
      <c r="B133" s="86" t="s">
        <v>25</v>
      </c>
      <c r="C133" s="53" t="s">
        <v>1298</v>
      </c>
      <c r="D133" s="56">
        <v>5</v>
      </c>
      <c r="E133" s="52" t="s">
        <v>1094</v>
      </c>
      <c r="F133" s="75">
        <v>0</v>
      </c>
      <c r="G133" s="76">
        <v>0</v>
      </c>
      <c r="H133" s="55">
        <v>1</v>
      </c>
      <c r="I133" s="52">
        <v>0</v>
      </c>
      <c r="K133" s="56">
        <f t="shared" ref="K133" si="22">IF(ISNUMBER(SEARCH("MK_", A121)), IF(ISNUMBER(SEARCH("1", A121)), 1, IF(ISNUMBER(SEARCH("2", A121)), 2, IF(ISNUMBER(SEARCH("3", A121)), 3, IF(ISNUMBER(SEARCH("4", A121)), 4, IF(ISNUMBER(SEARCH("5", A121)), 5, "-"))))),D121)</f>
        <v>4</v>
      </c>
    </row>
    <row r="134" spans="1:11" ht="20.100000000000001" customHeight="1" x14ac:dyDescent="0.3">
      <c r="A134" s="52" t="s">
        <v>825</v>
      </c>
      <c r="B134" s="86" t="s">
        <v>25</v>
      </c>
      <c r="C134" s="53" t="s">
        <v>1274</v>
      </c>
      <c r="D134" s="54">
        <v>4</v>
      </c>
      <c r="E134" s="52" t="s">
        <v>1094</v>
      </c>
      <c r="F134" s="75">
        <v>0</v>
      </c>
      <c r="G134" s="76">
        <v>0</v>
      </c>
      <c r="H134" s="55">
        <v>1</v>
      </c>
      <c r="I134" s="52">
        <v>0</v>
      </c>
      <c r="K134" s="56">
        <f t="shared" si="14"/>
        <v>5</v>
      </c>
    </row>
    <row r="135" spans="1:11" ht="20.100000000000001" customHeight="1" x14ac:dyDescent="0.3">
      <c r="A135" s="52" t="s">
        <v>15</v>
      </c>
      <c r="B135" s="86" t="s">
        <v>1167</v>
      </c>
      <c r="C135" s="53" t="s">
        <v>9</v>
      </c>
      <c r="D135" s="54" t="s">
        <v>9</v>
      </c>
      <c r="E135" s="52" t="s">
        <v>1095</v>
      </c>
      <c r="F135" s="75">
        <v>-0.03</v>
      </c>
      <c r="G135" s="76">
        <v>0.03</v>
      </c>
      <c r="H135" s="55">
        <v>1</v>
      </c>
      <c r="I135" s="52">
        <v>0</v>
      </c>
      <c r="K135" s="56" t="str">
        <f t="shared" si="14"/>
        <v>-</v>
      </c>
    </row>
    <row r="136" spans="1:11" ht="20.100000000000001" customHeight="1" x14ac:dyDescent="0.3">
      <c r="A136" s="52" t="s">
        <v>825</v>
      </c>
      <c r="B136" s="86" t="s">
        <v>28</v>
      </c>
      <c r="C136" s="53" t="s">
        <v>1274</v>
      </c>
      <c r="D136" s="54">
        <v>4</v>
      </c>
      <c r="E136" s="52" t="s">
        <v>1096</v>
      </c>
      <c r="F136" s="75">
        <v>0</v>
      </c>
      <c r="G136" s="76">
        <v>0</v>
      </c>
      <c r="H136" s="55">
        <v>1</v>
      </c>
      <c r="I136" s="52">
        <v>0</v>
      </c>
      <c r="K136" s="56" t="str">
        <f t="shared" si="14"/>
        <v>-</v>
      </c>
    </row>
    <row r="137" spans="1:11" ht="20.100000000000001" customHeight="1" x14ac:dyDescent="0.3">
      <c r="A137" s="52" t="s">
        <v>825</v>
      </c>
      <c r="B137" s="86" t="s">
        <v>28</v>
      </c>
      <c r="C137" s="53" t="s">
        <v>1298</v>
      </c>
      <c r="D137" s="56">
        <v>5</v>
      </c>
      <c r="E137" s="52" t="s">
        <v>1096</v>
      </c>
      <c r="F137" s="75">
        <v>0</v>
      </c>
      <c r="G137" s="76">
        <v>0</v>
      </c>
      <c r="H137" s="55">
        <v>1</v>
      </c>
      <c r="I137" s="52">
        <v>0</v>
      </c>
      <c r="K137" s="56" t="str">
        <f t="shared" si="14"/>
        <v>-</v>
      </c>
    </row>
    <row r="138" spans="1:11" ht="20.100000000000001" customHeight="1" x14ac:dyDescent="0.3">
      <c r="A138" s="52" t="s">
        <v>826</v>
      </c>
      <c r="B138" s="86" t="s">
        <v>28</v>
      </c>
      <c r="C138" s="53">
        <v>126</v>
      </c>
      <c r="D138" s="54" t="s">
        <v>9</v>
      </c>
      <c r="E138" s="52" t="s">
        <v>1097</v>
      </c>
      <c r="F138" s="75">
        <v>0</v>
      </c>
      <c r="G138" s="76">
        <v>0</v>
      </c>
      <c r="H138" s="55">
        <v>1</v>
      </c>
      <c r="I138" s="52">
        <v>0</v>
      </c>
      <c r="K138" s="56">
        <f t="shared" ref="K138" si="23">IF(ISNUMBER(SEARCH("MK_", A126)), IF(ISNUMBER(SEARCH("1", A126)), 1, IF(ISNUMBER(SEARCH("2", A126)), 2, IF(ISNUMBER(SEARCH("3", A126)), 3, IF(ISNUMBER(SEARCH("4", A126)), 4, IF(ISNUMBER(SEARCH("5", A126)), 5, "-"))))),D126)</f>
        <v>1</v>
      </c>
    </row>
    <row r="139" spans="1:11" ht="20.100000000000001" customHeight="1" x14ac:dyDescent="0.3">
      <c r="A139" s="52" t="s">
        <v>610</v>
      </c>
      <c r="B139" s="86" t="s">
        <v>14</v>
      </c>
      <c r="C139" s="53" t="s">
        <v>9</v>
      </c>
      <c r="D139" s="54" t="s">
        <v>9</v>
      </c>
      <c r="E139" s="52" t="s">
        <v>466</v>
      </c>
      <c r="F139" s="75">
        <v>0</v>
      </c>
      <c r="G139" s="76">
        <v>0</v>
      </c>
      <c r="H139" s="55">
        <v>1</v>
      </c>
      <c r="I139" s="52">
        <v>0</v>
      </c>
      <c r="K139" s="56">
        <f t="shared" si="14"/>
        <v>2</v>
      </c>
    </row>
    <row r="140" spans="1:11" ht="20.100000000000001" customHeight="1" x14ac:dyDescent="0.3">
      <c r="A140" s="52" t="s">
        <v>610</v>
      </c>
      <c r="B140" s="86" t="s">
        <v>10</v>
      </c>
      <c r="C140" s="53">
        <v>3</v>
      </c>
      <c r="D140" s="54" t="s">
        <v>9</v>
      </c>
      <c r="E140" s="52" t="s">
        <v>1515</v>
      </c>
      <c r="F140" s="75">
        <v>2.95</v>
      </c>
      <c r="G140" s="76">
        <v>3.05</v>
      </c>
      <c r="H140" s="55">
        <v>1</v>
      </c>
      <c r="I140" s="52">
        <v>0</v>
      </c>
      <c r="K140" s="56" t="str">
        <f t="shared" si="14"/>
        <v>-</v>
      </c>
    </row>
    <row r="141" spans="1:11" ht="20.100000000000001" customHeight="1" x14ac:dyDescent="0.3">
      <c r="A141" s="52" t="s">
        <v>610</v>
      </c>
      <c r="B141" s="86" t="s">
        <v>11</v>
      </c>
      <c r="C141" s="53" t="s">
        <v>9</v>
      </c>
      <c r="D141" s="54" t="s">
        <v>9</v>
      </c>
      <c r="E141" s="52" t="s">
        <v>467</v>
      </c>
      <c r="F141" s="75">
        <v>0</v>
      </c>
      <c r="G141" s="76">
        <v>0</v>
      </c>
      <c r="H141" s="55">
        <v>1</v>
      </c>
      <c r="I141" s="52">
        <v>0</v>
      </c>
      <c r="K141" s="56">
        <f t="shared" ref="K141" si="24">IF(ISNUMBER(SEARCH("MK_", A129)), IF(ISNUMBER(SEARCH("1", A129)), 1, IF(ISNUMBER(SEARCH("2", A129)), 2, IF(ISNUMBER(SEARCH("3", A129)), 3, IF(ISNUMBER(SEARCH("4", A129)), 4, IF(ISNUMBER(SEARCH("5", A129)), 5, "-"))))),D129)</f>
        <v>2</v>
      </c>
    </row>
    <row r="142" spans="1:11" ht="20.100000000000001" customHeight="1" x14ac:dyDescent="0.3">
      <c r="A142" s="52" t="s">
        <v>826</v>
      </c>
      <c r="B142" s="86" t="s">
        <v>25</v>
      </c>
      <c r="C142" s="53">
        <v>130</v>
      </c>
      <c r="D142" s="54" t="s">
        <v>9</v>
      </c>
      <c r="E142" s="52" t="s">
        <v>1516</v>
      </c>
      <c r="F142" s="75">
        <v>0</v>
      </c>
      <c r="G142" s="76">
        <v>0</v>
      </c>
      <c r="H142" s="55">
        <v>1</v>
      </c>
      <c r="I142" s="52">
        <v>0</v>
      </c>
      <c r="K142" s="56">
        <f t="shared" si="14"/>
        <v>1</v>
      </c>
    </row>
    <row r="143" spans="1:11" ht="20.100000000000001" customHeight="1" x14ac:dyDescent="0.3">
      <c r="A143" s="52" t="s">
        <v>825</v>
      </c>
      <c r="B143" s="86" t="s">
        <v>25</v>
      </c>
      <c r="C143" s="53" t="s">
        <v>1465</v>
      </c>
      <c r="D143" s="56">
        <v>1</v>
      </c>
      <c r="E143" s="52" t="s">
        <v>767</v>
      </c>
      <c r="F143" s="75">
        <v>0</v>
      </c>
      <c r="G143" s="76">
        <v>0</v>
      </c>
      <c r="H143" s="55">
        <v>1</v>
      </c>
      <c r="I143" s="52">
        <v>0</v>
      </c>
      <c r="K143" s="56" t="str">
        <f t="shared" si="14"/>
        <v>-</v>
      </c>
    </row>
    <row r="144" spans="1:11" ht="20.100000000000001" customHeight="1" x14ac:dyDescent="0.3">
      <c r="A144" s="52" t="s">
        <v>825</v>
      </c>
      <c r="B144" s="86" t="s">
        <v>25</v>
      </c>
      <c r="C144" s="53">
        <v>30</v>
      </c>
      <c r="D144" s="54">
        <v>2</v>
      </c>
      <c r="E144" s="52" t="s">
        <v>767</v>
      </c>
      <c r="F144" s="75">
        <v>0</v>
      </c>
      <c r="G144" s="76">
        <v>0</v>
      </c>
      <c r="H144" s="55">
        <v>1</v>
      </c>
      <c r="I144" s="52">
        <v>0</v>
      </c>
      <c r="K144" s="56" t="str">
        <f t="shared" si="14"/>
        <v>-</v>
      </c>
    </row>
    <row r="145" spans="1:11" ht="20.100000000000001" customHeight="1" x14ac:dyDescent="0.3">
      <c r="A145" s="52" t="s">
        <v>15</v>
      </c>
      <c r="B145" s="86" t="s">
        <v>1167</v>
      </c>
      <c r="C145" s="53" t="s">
        <v>9</v>
      </c>
      <c r="D145" s="54" t="s">
        <v>9</v>
      </c>
      <c r="E145" s="52" t="s">
        <v>768</v>
      </c>
      <c r="F145" s="75">
        <v>2.98</v>
      </c>
      <c r="G145" s="76">
        <v>3.02</v>
      </c>
      <c r="H145" s="55">
        <v>1</v>
      </c>
      <c r="I145" s="52">
        <v>0</v>
      </c>
      <c r="K145" s="56">
        <f t="shared" ref="K145" si="25">IF(ISNUMBER(SEARCH("MK_", A133)), IF(ISNUMBER(SEARCH("1", A133)), 1, IF(ISNUMBER(SEARCH("2", A133)), 2, IF(ISNUMBER(SEARCH("3", A133)), 3, IF(ISNUMBER(SEARCH("4", A133)), 4, IF(ISNUMBER(SEARCH("5", A133)), 5, "-"))))),D133)</f>
        <v>5</v>
      </c>
    </row>
    <row r="146" spans="1:11" ht="20.100000000000001" customHeight="1" x14ac:dyDescent="0.3">
      <c r="A146" s="52" t="s">
        <v>825</v>
      </c>
      <c r="B146" s="86" t="s">
        <v>28</v>
      </c>
      <c r="C146" s="53">
        <v>30</v>
      </c>
      <c r="D146" s="54">
        <v>2</v>
      </c>
      <c r="E146" s="52" t="s">
        <v>769</v>
      </c>
      <c r="F146" s="75">
        <v>0</v>
      </c>
      <c r="G146" s="76">
        <v>0</v>
      </c>
      <c r="H146" s="55">
        <v>1</v>
      </c>
      <c r="I146" s="52">
        <v>0</v>
      </c>
      <c r="K146" s="56">
        <f t="shared" si="14"/>
        <v>4</v>
      </c>
    </row>
    <row r="147" spans="1:11" ht="20.100000000000001" customHeight="1" x14ac:dyDescent="0.3">
      <c r="A147" s="52" t="s">
        <v>825</v>
      </c>
      <c r="B147" s="86" t="s">
        <v>28</v>
      </c>
      <c r="C147" s="53" t="s">
        <v>1465</v>
      </c>
      <c r="D147" s="56">
        <v>1</v>
      </c>
      <c r="E147" s="52" t="s">
        <v>769</v>
      </c>
      <c r="F147" s="75">
        <v>0</v>
      </c>
      <c r="G147" s="76">
        <v>0</v>
      </c>
      <c r="H147" s="55">
        <v>1</v>
      </c>
      <c r="I147" s="52">
        <v>0</v>
      </c>
      <c r="K147" s="56" t="str">
        <f t="shared" si="14"/>
        <v>-</v>
      </c>
    </row>
    <row r="148" spans="1:11" ht="20.100000000000001" customHeight="1" x14ac:dyDescent="0.3">
      <c r="A148" s="52" t="s">
        <v>826</v>
      </c>
      <c r="B148" s="86" t="s">
        <v>28</v>
      </c>
      <c r="C148" s="53">
        <v>130</v>
      </c>
      <c r="D148" s="54" t="s">
        <v>9</v>
      </c>
      <c r="E148" s="52" t="s">
        <v>1517</v>
      </c>
      <c r="F148" s="75">
        <v>0</v>
      </c>
      <c r="G148" s="76">
        <v>0</v>
      </c>
      <c r="H148" s="55">
        <v>1</v>
      </c>
      <c r="I148" s="52">
        <v>0</v>
      </c>
      <c r="K148" s="56">
        <f t="shared" ref="K148" si="26">IF(ISNUMBER(SEARCH("MK_", A136)), IF(ISNUMBER(SEARCH("1", A136)), 1, IF(ISNUMBER(SEARCH("2", A136)), 2, IF(ISNUMBER(SEARCH("3", A136)), 3, IF(ISNUMBER(SEARCH("4", A136)), 4, IF(ISNUMBER(SEARCH("5", A136)), 5, "-"))))),D136)</f>
        <v>4</v>
      </c>
    </row>
    <row r="149" spans="1:11" ht="20.100000000000001" customHeight="1" x14ac:dyDescent="0.3">
      <c r="A149" s="52" t="s">
        <v>826</v>
      </c>
      <c r="B149" s="86" t="s">
        <v>25</v>
      </c>
      <c r="C149" s="53">
        <v>126</v>
      </c>
      <c r="D149" s="54" t="s">
        <v>9</v>
      </c>
      <c r="E149" s="52" t="s">
        <v>1098</v>
      </c>
      <c r="F149" s="75">
        <v>0</v>
      </c>
      <c r="G149" s="76">
        <v>0</v>
      </c>
      <c r="H149" s="55">
        <v>1</v>
      </c>
      <c r="I149" s="52">
        <v>0</v>
      </c>
      <c r="K149" s="56">
        <f t="shared" si="14"/>
        <v>5</v>
      </c>
    </row>
    <row r="150" spans="1:11" ht="20.100000000000001" customHeight="1" x14ac:dyDescent="0.3">
      <c r="A150" s="52" t="s">
        <v>825</v>
      </c>
      <c r="B150" s="86" t="s">
        <v>25</v>
      </c>
      <c r="C150" s="53" t="s">
        <v>1298</v>
      </c>
      <c r="D150" s="56">
        <v>5</v>
      </c>
      <c r="E150" s="52" t="s">
        <v>1099</v>
      </c>
      <c r="F150" s="75">
        <v>0</v>
      </c>
      <c r="G150" s="76">
        <v>0</v>
      </c>
      <c r="H150" s="55">
        <v>1</v>
      </c>
      <c r="I150" s="52">
        <v>0</v>
      </c>
      <c r="K150" s="56" t="str">
        <f t="shared" si="14"/>
        <v>-</v>
      </c>
    </row>
    <row r="151" spans="1:11" ht="20.100000000000001" customHeight="1" x14ac:dyDescent="0.3">
      <c r="A151" s="52" t="s">
        <v>825</v>
      </c>
      <c r="B151" s="86" t="s">
        <v>25</v>
      </c>
      <c r="C151" s="53" t="s">
        <v>1274</v>
      </c>
      <c r="D151" s="54">
        <v>4</v>
      </c>
      <c r="E151" s="52" t="s">
        <v>1099</v>
      </c>
      <c r="F151" s="75">
        <v>0</v>
      </c>
      <c r="G151" s="76">
        <v>0</v>
      </c>
      <c r="H151" s="55">
        <v>1</v>
      </c>
      <c r="I151" s="52">
        <v>0</v>
      </c>
      <c r="K151" s="56" t="str">
        <f t="shared" si="14"/>
        <v>-</v>
      </c>
    </row>
    <row r="152" spans="1:11" ht="20.100000000000001" customHeight="1" x14ac:dyDescent="0.3">
      <c r="A152" s="52" t="s">
        <v>15</v>
      </c>
      <c r="B152" s="86" t="s">
        <v>1167</v>
      </c>
      <c r="C152" s="53" t="s">
        <v>9</v>
      </c>
      <c r="D152" s="54" t="s">
        <v>9</v>
      </c>
      <c r="E152" s="52" t="s">
        <v>1100</v>
      </c>
      <c r="F152" s="80">
        <v>1.34</v>
      </c>
      <c r="G152" s="81">
        <v>1.44</v>
      </c>
      <c r="H152" s="55">
        <v>1</v>
      </c>
      <c r="I152" s="52">
        <v>0</v>
      </c>
      <c r="K152" s="56" t="str">
        <f t="shared" si="14"/>
        <v>-</v>
      </c>
    </row>
    <row r="153" spans="1:11" ht="20.100000000000001" customHeight="1" x14ac:dyDescent="0.3">
      <c r="A153" s="52" t="s">
        <v>825</v>
      </c>
      <c r="B153" s="86" t="s">
        <v>28</v>
      </c>
      <c r="C153" s="53" t="s">
        <v>1274</v>
      </c>
      <c r="D153" s="54">
        <v>4</v>
      </c>
      <c r="E153" s="52" t="s">
        <v>1101</v>
      </c>
      <c r="F153" s="75">
        <v>0</v>
      </c>
      <c r="G153" s="76">
        <v>0</v>
      </c>
      <c r="H153" s="55">
        <v>1</v>
      </c>
      <c r="I153" s="52">
        <v>0</v>
      </c>
      <c r="K153" s="56" t="str">
        <f t="shared" si="14"/>
        <v>-</v>
      </c>
    </row>
    <row r="154" spans="1:11" ht="20.100000000000001" customHeight="1" x14ac:dyDescent="0.3">
      <c r="A154" s="52" t="s">
        <v>825</v>
      </c>
      <c r="B154" s="86" t="s">
        <v>28</v>
      </c>
      <c r="C154" s="53" t="s">
        <v>1298</v>
      </c>
      <c r="D154" s="56">
        <v>5</v>
      </c>
      <c r="E154" s="52" t="s">
        <v>1101</v>
      </c>
      <c r="F154" s="75">
        <v>0</v>
      </c>
      <c r="G154" s="76">
        <v>0</v>
      </c>
      <c r="H154" s="55">
        <v>1</v>
      </c>
      <c r="I154" s="52">
        <v>0</v>
      </c>
      <c r="K154" s="56" t="str">
        <f>IF(ISNUMBER(SEARCH("MK_", A142)), IF(ISNUMBER(SEARCH("1", A142)), 1, IF(ISNUMBER(SEARCH("2", A142)), 2, IF(ISNUMBER(SEARCH("3", A142)), 3, IF(ISNUMBER(SEARCH("4", A142)), 4, IF(ISNUMBER(SEARCH("5", A142)), 5, "-"))))),D142)</f>
        <v>-</v>
      </c>
    </row>
    <row r="155" spans="1:11" ht="20.100000000000001" customHeight="1" x14ac:dyDescent="0.3">
      <c r="A155" s="52" t="s">
        <v>826</v>
      </c>
      <c r="B155" s="86" t="s">
        <v>28</v>
      </c>
      <c r="C155" s="53">
        <v>126</v>
      </c>
      <c r="D155" s="54" t="s">
        <v>9</v>
      </c>
      <c r="E155" s="52" t="s">
        <v>1102</v>
      </c>
      <c r="F155" s="75">
        <v>0</v>
      </c>
      <c r="G155" s="76">
        <v>0</v>
      </c>
      <c r="H155" s="55">
        <v>1</v>
      </c>
      <c r="I155" s="52">
        <v>0</v>
      </c>
      <c r="K155" s="56">
        <f t="shared" ref="K155" si="27">IF(ISNUMBER(SEARCH("MK_", A143)), IF(ISNUMBER(SEARCH("1", A143)), 1, IF(ISNUMBER(SEARCH("2", A143)), 2, IF(ISNUMBER(SEARCH("3", A143)), 3, IF(ISNUMBER(SEARCH("4", A143)), 4, IF(ISNUMBER(SEARCH("5", A143)), 5, "-"))))),D143)</f>
        <v>1</v>
      </c>
    </row>
    <row r="156" spans="1:11" ht="20.100000000000001" customHeight="1" x14ac:dyDescent="0.3">
      <c r="A156" s="52" t="s">
        <v>610</v>
      </c>
      <c r="B156" s="86" t="s">
        <v>14</v>
      </c>
      <c r="C156" s="53" t="s">
        <v>9</v>
      </c>
      <c r="D156" s="54" t="s">
        <v>9</v>
      </c>
      <c r="E156" s="52" t="s">
        <v>469</v>
      </c>
      <c r="F156" s="75">
        <v>0</v>
      </c>
      <c r="G156" s="76">
        <v>0</v>
      </c>
      <c r="H156" s="55">
        <v>1</v>
      </c>
      <c r="I156" s="52">
        <v>0</v>
      </c>
      <c r="K156" s="56">
        <f t="shared" si="14"/>
        <v>2</v>
      </c>
    </row>
    <row r="157" spans="1:11" ht="20.100000000000001" customHeight="1" x14ac:dyDescent="0.3">
      <c r="A157" s="52" t="s">
        <v>610</v>
      </c>
      <c r="B157" s="86" t="s">
        <v>10</v>
      </c>
      <c r="C157" s="53">
        <v>6</v>
      </c>
      <c r="D157" s="54" t="s">
        <v>9</v>
      </c>
      <c r="E157" s="52" t="s">
        <v>1518</v>
      </c>
      <c r="F157" s="75">
        <v>5.95</v>
      </c>
      <c r="G157" s="76">
        <v>6.05</v>
      </c>
      <c r="H157" s="55">
        <v>1</v>
      </c>
      <c r="I157" s="52">
        <v>0</v>
      </c>
      <c r="K157" s="56" t="str">
        <f t="shared" si="14"/>
        <v>-</v>
      </c>
    </row>
    <row r="158" spans="1:11" ht="20.100000000000001" customHeight="1" x14ac:dyDescent="0.3">
      <c r="A158" s="52" t="s">
        <v>610</v>
      </c>
      <c r="B158" s="86" t="s">
        <v>11</v>
      </c>
      <c r="C158" s="53" t="s">
        <v>9</v>
      </c>
      <c r="D158" s="54" t="s">
        <v>9</v>
      </c>
      <c r="E158" s="52" t="s">
        <v>470</v>
      </c>
      <c r="F158" s="75">
        <v>0</v>
      </c>
      <c r="G158" s="76">
        <v>0</v>
      </c>
      <c r="H158" s="55">
        <v>1</v>
      </c>
      <c r="I158" s="52">
        <v>0</v>
      </c>
      <c r="K158" s="56">
        <f t="shared" ref="K158" si="28">IF(ISNUMBER(SEARCH("MK_", A146)), IF(ISNUMBER(SEARCH("1", A146)), 1, IF(ISNUMBER(SEARCH("2", A146)), 2, IF(ISNUMBER(SEARCH("3", A146)), 3, IF(ISNUMBER(SEARCH("4", A146)), 4, IF(ISNUMBER(SEARCH("5", A146)), 5, "-"))))),D146)</f>
        <v>2</v>
      </c>
    </row>
    <row r="159" spans="1:11" ht="20.100000000000001" customHeight="1" x14ac:dyDescent="0.3">
      <c r="A159" s="52" t="s">
        <v>826</v>
      </c>
      <c r="B159" s="86" t="s">
        <v>25</v>
      </c>
      <c r="C159" s="53">
        <v>130</v>
      </c>
      <c r="D159" s="54" t="s">
        <v>9</v>
      </c>
      <c r="E159" s="52" t="s">
        <v>1519</v>
      </c>
      <c r="F159" s="75">
        <v>0</v>
      </c>
      <c r="G159" s="76">
        <v>0</v>
      </c>
      <c r="H159" s="55">
        <v>1</v>
      </c>
      <c r="I159" s="52">
        <v>0</v>
      </c>
      <c r="K159" s="56">
        <f t="shared" si="14"/>
        <v>1</v>
      </c>
    </row>
    <row r="160" spans="1:11" ht="20.100000000000001" customHeight="1" x14ac:dyDescent="0.3">
      <c r="A160" s="52" t="s">
        <v>825</v>
      </c>
      <c r="B160" s="86" t="s">
        <v>25</v>
      </c>
      <c r="C160" s="53" t="s">
        <v>1465</v>
      </c>
      <c r="D160" s="56">
        <v>1</v>
      </c>
      <c r="E160" s="52" t="s">
        <v>770</v>
      </c>
      <c r="F160" s="75">
        <v>0</v>
      </c>
      <c r="G160" s="76">
        <v>0</v>
      </c>
      <c r="H160" s="55">
        <v>1</v>
      </c>
      <c r="I160" s="52">
        <v>0</v>
      </c>
      <c r="K160" s="56" t="str">
        <f t="shared" si="14"/>
        <v>-</v>
      </c>
    </row>
    <row r="161" spans="1:11" ht="20.100000000000001" customHeight="1" x14ac:dyDescent="0.3">
      <c r="A161" s="52" t="s">
        <v>825</v>
      </c>
      <c r="B161" s="86" t="s">
        <v>25</v>
      </c>
      <c r="C161" s="53">
        <v>30</v>
      </c>
      <c r="D161" s="54">
        <v>2</v>
      </c>
      <c r="E161" s="52" t="s">
        <v>770</v>
      </c>
      <c r="F161" s="75">
        <v>0</v>
      </c>
      <c r="G161" s="76">
        <v>0</v>
      </c>
      <c r="H161" s="55">
        <v>1</v>
      </c>
      <c r="I161" s="52">
        <v>0</v>
      </c>
      <c r="K161" s="56" t="str">
        <f t="shared" si="14"/>
        <v>-</v>
      </c>
    </row>
    <row r="162" spans="1:11" ht="20.100000000000001" customHeight="1" x14ac:dyDescent="0.3">
      <c r="A162" s="52" t="s">
        <v>15</v>
      </c>
      <c r="B162" s="86" t="s">
        <v>1167</v>
      </c>
      <c r="C162" s="53" t="s">
        <v>9</v>
      </c>
      <c r="D162" s="54" t="s">
        <v>9</v>
      </c>
      <c r="E162" s="52" t="s">
        <v>771</v>
      </c>
      <c r="F162" s="75">
        <v>5.98</v>
      </c>
      <c r="G162" s="76">
        <v>6.02</v>
      </c>
      <c r="H162" s="55">
        <v>1</v>
      </c>
      <c r="I162" s="52">
        <v>0</v>
      </c>
      <c r="K162" s="56">
        <f t="shared" ref="K162" si="29">IF(ISNUMBER(SEARCH("MK_", A150)), IF(ISNUMBER(SEARCH("1", A150)), 1, IF(ISNUMBER(SEARCH("2", A150)), 2, IF(ISNUMBER(SEARCH("3", A150)), 3, IF(ISNUMBER(SEARCH("4", A150)), 4, IF(ISNUMBER(SEARCH("5", A150)), 5, "-"))))),D150)</f>
        <v>5</v>
      </c>
    </row>
    <row r="163" spans="1:11" ht="20.100000000000001" customHeight="1" x14ac:dyDescent="0.3">
      <c r="A163" s="52" t="s">
        <v>825</v>
      </c>
      <c r="B163" s="86" t="s">
        <v>28</v>
      </c>
      <c r="C163" s="53">
        <v>30</v>
      </c>
      <c r="D163" s="54">
        <v>2</v>
      </c>
      <c r="E163" s="52" t="s">
        <v>772</v>
      </c>
      <c r="F163" s="75">
        <v>0</v>
      </c>
      <c r="G163" s="76">
        <v>0</v>
      </c>
      <c r="H163" s="55">
        <v>1</v>
      </c>
      <c r="I163" s="52">
        <v>0</v>
      </c>
      <c r="K163" s="56">
        <f t="shared" si="14"/>
        <v>4</v>
      </c>
    </row>
    <row r="164" spans="1:11" ht="20.100000000000001" customHeight="1" x14ac:dyDescent="0.3">
      <c r="A164" s="52" t="s">
        <v>825</v>
      </c>
      <c r="B164" s="86" t="s">
        <v>28</v>
      </c>
      <c r="C164" s="53" t="s">
        <v>1465</v>
      </c>
      <c r="D164" s="56">
        <v>1</v>
      </c>
      <c r="E164" s="52" t="s">
        <v>772</v>
      </c>
      <c r="F164" s="75">
        <v>0</v>
      </c>
      <c r="G164" s="76">
        <v>0</v>
      </c>
      <c r="H164" s="55">
        <v>1</v>
      </c>
      <c r="I164" s="52">
        <v>0</v>
      </c>
      <c r="K164" s="56" t="str">
        <f t="shared" si="14"/>
        <v>-</v>
      </c>
    </row>
    <row r="165" spans="1:11" ht="20.100000000000001" customHeight="1" x14ac:dyDescent="0.3">
      <c r="A165" s="52" t="s">
        <v>826</v>
      </c>
      <c r="B165" s="86" t="s">
        <v>28</v>
      </c>
      <c r="C165" s="53">
        <v>130</v>
      </c>
      <c r="D165" s="54" t="s">
        <v>9</v>
      </c>
      <c r="E165" s="52" t="s">
        <v>1520</v>
      </c>
      <c r="F165" s="75">
        <v>0</v>
      </c>
      <c r="G165" s="76">
        <v>0</v>
      </c>
      <c r="H165" s="55">
        <v>1</v>
      </c>
      <c r="I165" s="52">
        <v>0</v>
      </c>
      <c r="K165" s="56">
        <f t="shared" ref="K165" si="30">IF(ISNUMBER(SEARCH("MK_", A153)), IF(ISNUMBER(SEARCH("1", A153)), 1, IF(ISNUMBER(SEARCH("2", A153)), 2, IF(ISNUMBER(SEARCH("3", A153)), 3, IF(ISNUMBER(SEARCH("4", A153)), 4, IF(ISNUMBER(SEARCH("5", A153)), 5, "-"))))),D153)</f>
        <v>4</v>
      </c>
    </row>
    <row r="166" spans="1:11" ht="20.100000000000001" customHeight="1" x14ac:dyDescent="0.3">
      <c r="A166" s="52" t="s">
        <v>826</v>
      </c>
      <c r="B166" s="86" t="s">
        <v>25</v>
      </c>
      <c r="C166" s="53">
        <v>126</v>
      </c>
      <c r="D166" s="54" t="s">
        <v>9</v>
      </c>
      <c r="E166" s="52" t="s">
        <v>1103</v>
      </c>
      <c r="F166" s="75">
        <v>0</v>
      </c>
      <c r="G166" s="76">
        <v>0</v>
      </c>
      <c r="H166" s="55">
        <v>1</v>
      </c>
      <c r="I166" s="52">
        <v>0</v>
      </c>
      <c r="K166" s="56">
        <f t="shared" ref="K166:K245" si="31">IF(ISNUMBER(SEARCH("MK_", A154)), IF(ISNUMBER(SEARCH("1", A154)), 1, IF(ISNUMBER(SEARCH("2", A154)), 2, IF(ISNUMBER(SEARCH("3", A154)), 3, IF(ISNUMBER(SEARCH("4", A154)), 4, IF(ISNUMBER(SEARCH("5", A154)), 5, "-"))))),D154)</f>
        <v>5</v>
      </c>
    </row>
    <row r="167" spans="1:11" ht="20.100000000000001" customHeight="1" x14ac:dyDescent="0.3">
      <c r="A167" s="52" t="s">
        <v>825</v>
      </c>
      <c r="B167" s="86" t="s">
        <v>25</v>
      </c>
      <c r="C167" s="53" t="s">
        <v>1298</v>
      </c>
      <c r="D167" s="56">
        <v>5</v>
      </c>
      <c r="E167" s="52" t="s">
        <v>1104</v>
      </c>
      <c r="F167" s="75">
        <v>0</v>
      </c>
      <c r="G167" s="76">
        <v>0</v>
      </c>
      <c r="H167" s="55">
        <v>1</v>
      </c>
      <c r="I167" s="52">
        <v>0</v>
      </c>
      <c r="K167" s="56" t="str">
        <f t="shared" si="31"/>
        <v>-</v>
      </c>
    </row>
    <row r="168" spans="1:11" ht="20.100000000000001" customHeight="1" x14ac:dyDescent="0.3">
      <c r="A168" s="52" t="s">
        <v>825</v>
      </c>
      <c r="B168" s="86" t="s">
        <v>25</v>
      </c>
      <c r="C168" s="53" t="s">
        <v>1274</v>
      </c>
      <c r="D168" s="54">
        <v>4</v>
      </c>
      <c r="E168" s="52" t="s">
        <v>1104</v>
      </c>
      <c r="F168" s="75">
        <v>0</v>
      </c>
      <c r="G168" s="76">
        <v>0</v>
      </c>
      <c r="H168" s="55">
        <v>1</v>
      </c>
      <c r="I168" s="52">
        <v>0</v>
      </c>
      <c r="K168" s="56" t="str">
        <f t="shared" si="31"/>
        <v>-</v>
      </c>
    </row>
    <row r="169" spans="1:11" ht="20.100000000000001" customHeight="1" x14ac:dyDescent="0.3">
      <c r="A169" s="52" t="s">
        <v>15</v>
      </c>
      <c r="B169" s="86" t="s">
        <v>1167</v>
      </c>
      <c r="C169" s="53" t="s">
        <v>9</v>
      </c>
      <c r="D169" s="54" t="s">
        <v>9</v>
      </c>
      <c r="E169" s="52" t="s">
        <v>1105</v>
      </c>
      <c r="F169" s="80">
        <v>2.7</v>
      </c>
      <c r="G169" s="81">
        <v>2.86</v>
      </c>
      <c r="H169" s="55">
        <v>1</v>
      </c>
      <c r="I169" s="52">
        <v>0</v>
      </c>
      <c r="K169" s="56" t="str">
        <f t="shared" si="31"/>
        <v>-</v>
      </c>
    </row>
    <row r="170" spans="1:11" ht="20.100000000000001" customHeight="1" x14ac:dyDescent="0.3">
      <c r="A170" s="52" t="s">
        <v>825</v>
      </c>
      <c r="B170" s="86" t="s">
        <v>28</v>
      </c>
      <c r="C170" s="53" t="s">
        <v>1274</v>
      </c>
      <c r="D170" s="54">
        <v>4</v>
      </c>
      <c r="E170" s="52" t="s">
        <v>1106</v>
      </c>
      <c r="F170" s="75">
        <v>0</v>
      </c>
      <c r="G170" s="76">
        <v>0</v>
      </c>
      <c r="H170" s="55">
        <v>1</v>
      </c>
      <c r="I170" s="52">
        <v>0</v>
      </c>
      <c r="K170" s="56" t="str">
        <f t="shared" si="31"/>
        <v>-</v>
      </c>
    </row>
    <row r="171" spans="1:11" ht="20.100000000000001" customHeight="1" x14ac:dyDescent="0.3">
      <c r="A171" s="52" t="s">
        <v>825</v>
      </c>
      <c r="B171" s="86" t="s">
        <v>28</v>
      </c>
      <c r="C171" s="53" t="s">
        <v>1298</v>
      </c>
      <c r="D171" s="56">
        <v>5</v>
      </c>
      <c r="E171" s="52" t="s">
        <v>1106</v>
      </c>
      <c r="F171" s="75">
        <v>0</v>
      </c>
      <c r="G171" s="76">
        <v>0</v>
      </c>
      <c r="H171" s="55">
        <v>1</v>
      </c>
      <c r="I171" s="52">
        <v>0</v>
      </c>
      <c r="K171" s="56" t="str">
        <f>IF(ISNUMBER(SEARCH("MK_", A159)), IF(ISNUMBER(SEARCH("1", A159)), 1, IF(ISNUMBER(SEARCH("2", A159)), 2, IF(ISNUMBER(SEARCH("3", A159)), 3, IF(ISNUMBER(SEARCH("4", A159)), 4, IF(ISNUMBER(SEARCH("5", A159)), 5, "-"))))),D159)</f>
        <v>-</v>
      </c>
    </row>
    <row r="172" spans="1:11" ht="20.100000000000001" customHeight="1" x14ac:dyDescent="0.3">
      <c r="A172" s="52" t="s">
        <v>826</v>
      </c>
      <c r="B172" s="86" t="s">
        <v>28</v>
      </c>
      <c r="C172" s="53" t="s">
        <v>1509</v>
      </c>
      <c r="D172" s="54" t="s">
        <v>9</v>
      </c>
      <c r="E172" s="52" t="s">
        <v>1107</v>
      </c>
      <c r="F172" s="75">
        <v>0</v>
      </c>
      <c r="G172" s="76">
        <v>0</v>
      </c>
      <c r="H172" s="55">
        <v>1</v>
      </c>
      <c r="I172" s="52">
        <v>0</v>
      </c>
      <c r="K172" s="56">
        <f t="shared" ref="K172" si="32">IF(ISNUMBER(SEARCH("MK_", A160)), IF(ISNUMBER(SEARCH("1", A160)), 1, IF(ISNUMBER(SEARCH("2", A160)), 2, IF(ISNUMBER(SEARCH("3", A160)), 3, IF(ISNUMBER(SEARCH("4", A160)), 4, IF(ISNUMBER(SEARCH("5", A160)), 5, "-"))))),D160)</f>
        <v>1</v>
      </c>
    </row>
    <row r="173" spans="1:11" ht="20.100000000000001" customHeight="1" x14ac:dyDescent="0.3">
      <c r="A173" s="52" t="s">
        <v>610</v>
      </c>
      <c r="B173" s="86" t="s">
        <v>14</v>
      </c>
      <c r="C173" s="53" t="s">
        <v>9</v>
      </c>
      <c r="D173" s="54" t="s">
        <v>9</v>
      </c>
      <c r="E173" s="52" t="s">
        <v>468</v>
      </c>
      <c r="F173" s="75">
        <v>0</v>
      </c>
      <c r="G173" s="76">
        <v>0</v>
      </c>
      <c r="H173" s="55">
        <v>1</v>
      </c>
      <c r="I173" s="52">
        <v>0</v>
      </c>
      <c r="K173" s="56">
        <f t="shared" si="31"/>
        <v>2</v>
      </c>
    </row>
    <row r="174" spans="1:11" ht="20.100000000000001" customHeight="1" x14ac:dyDescent="0.3">
      <c r="A174" s="52" t="s">
        <v>825</v>
      </c>
      <c r="B174" s="86" t="s">
        <v>25</v>
      </c>
      <c r="C174" s="53" t="s">
        <v>1465</v>
      </c>
      <c r="D174" s="56">
        <v>5</v>
      </c>
      <c r="E174" s="52" t="s">
        <v>1521</v>
      </c>
      <c r="F174" s="75">
        <v>0</v>
      </c>
      <c r="G174" s="76">
        <v>0</v>
      </c>
      <c r="H174" s="55">
        <v>1</v>
      </c>
      <c r="I174" s="52">
        <v>0</v>
      </c>
      <c r="K174" s="56" t="str">
        <f t="shared" si="31"/>
        <v>-</v>
      </c>
    </row>
    <row r="175" spans="1:11" ht="20.100000000000001" customHeight="1" x14ac:dyDescent="0.3">
      <c r="A175" s="52" t="s">
        <v>825</v>
      </c>
      <c r="B175" s="86" t="s">
        <v>25</v>
      </c>
      <c r="C175" s="53" t="s">
        <v>1274</v>
      </c>
      <c r="D175" s="54">
        <v>4</v>
      </c>
      <c r="E175" s="52" t="s">
        <v>1521</v>
      </c>
      <c r="F175" s="75">
        <v>0</v>
      </c>
      <c r="G175" s="76">
        <v>0</v>
      </c>
      <c r="H175" s="55">
        <v>1</v>
      </c>
      <c r="I175" s="52">
        <v>0</v>
      </c>
      <c r="K175" s="56">
        <f t="shared" ref="K175" si="33">IF(ISNUMBER(SEARCH("MK_", A163)), IF(ISNUMBER(SEARCH("1", A163)), 1, IF(ISNUMBER(SEARCH("2", A163)), 2, IF(ISNUMBER(SEARCH("3", A163)), 3, IF(ISNUMBER(SEARCH("4", A163)), 4, IF(ISNUMBER(SEARCH("5", A163)), 5, "-"))))),D163)</f>
        <v>2</v>
      </c>
    </row>
    <row r="176" spans="1:11" ht="20.100000000000001" customHeight="1" x14ac:dyDescent="0.3">
      <c r="A176" s="52" t="s">
        <v>15</v>
      </c>
      <c r="B176" s="86" t="s">
        <v>1167</v>
      </c>
      <c r="C176" s="53" t="s">
        <v>9</v>
      </c>
      <c r="D176" s="54" t="s">
        <v>9</v>
      </c>
      <c r="E176" s="52" t="s">
        <v>1522</v>
      </c>
      <c r="F176" s="75">
        <v>-0.02</v>
      </c>
      <c r="G176" s="76">
        <v>0.02</v>
      </c>
      <c r="H176" s="55">
        <v>1</v>
      </c>
      <c r="I176" s="52">
        <v>0</v>
      </c>
      <c r="K176" s="56">
        <f t="shared" si="31"/>
        <v>1</v>
      </c>
    </row>
    <row r="177" spans="1:11" ht="20.100000000000001" customHeight="1" x14ac:dyDescent="0.3">
      <c r="A177" s="52" t="s">
        <v>825</v>
      </c>
      <c r="B177" s="86" t="s">
        <v>28</v>
      </c>
      <c r="C177" s="53" t="s">
        <v>1274</v>
      </c>
      <c r="D177" s="54">
        <v>4</v>
      </c>
      <c r="E177" s="52" t="s">
        <v>1523</v>
      </c>
      <c r="F177" s="75">
        <v>0</v>
      </c>
      <c r="G177" s="76">
        <v>0</v>
      </c>
      <c r="H177" s="55">
        <v>1</v>
      </c>
      <c r="I177" s="52">
        <v>0</v>
      </c>
      <c r="K177" s="56" t="str">
        <f t="shared" si="31"/>
        <v>-</v>
      </c>
    </row>
    <row r="178" spans="1:11" ht="20.100000000000001" customHeight="1" x14ac:dyDescent="0.3">
      <c r="A178" s="52" t="s">
        <v>825</v>
      </c>
      <c r="B178" s="86" t="s">
        <v>28</v>
      </c>
      <c r="C178" s="53" t="s">
        <v>1465</v>
      </c>
      <c r="D178" s="56">
        <v>5</v>
      </c>
      <c r="E178" s="52" t="s">
        <v>1523</v>
      </c>
      <c r="F178" s="75">
        <v>0</v>
      </c>
      <c r="G178" s="76">
        <v>0</v>
      </c>
      <c r="H178" s="55">
        <v>1</v>
      </c>
      <c r="I178" s="52">
        <v>0</v>
      </c>
      <c r="K178" s="56" t="str">
        <f t="shared" si="31"/>
        <v>-</v>
      </c>
    </row>
    <row r="179" spans="1:11" ht="20.100000000000001" customHeight="1" x14ac:dyDescent="0.3">
      <c r="A179" s="52" t="s">
        <v>610</v>
      </c>
      <c r="B179" s="86" t="s">
        <v>10</v>
      </c>
      <c r="C179" s="53">
        <v>0</v>
      </c>
      <c r="D179" s="54" t="s">
        <v>9</v>
      </c>
      <c r="E179" s="52" t="s">
        <v>1524</v>
      </c>
      <c r="F179" s="75">
        <v>-1E-3</v>
      </c>
      <c r="G179" s="76">
        <v>1E-3</v>
      </c>
      <c r="H179" s="55">
        <v>1</v>
      </c>
      <c r="I179" s="52">
        <v>0</v>
      </c>
      <c r="K179" s="56">
        <f t="shared" ref="K179" si="34">IF(ISNUMBER(SEARCH("MK_", A167)), IF(ISNUMBER(SEARCH("1", A167)), 1, IF(ISNUMBER(SEARCH("2", A167)), 2, IF(ISNUMBER(SEARCH("3", A167)), 3, IF(ISNUMBER(SEARCH("4", A167)), 4, IF(ISNUMBER(SEARCH("5", A167)), 5, "-"))))),D167)</f>
        <v>5</v>
      </c>
    </row>
    <row r="180" spans="1:11" ht="20.100000000000001" customHeight="1" x14ac:dyDescent="0.3">
      <c r="A180" s="52" t="s">
        <v>610</v>
      </c>
      <c r="B180" s="86" t="s">
        <v>11</v>
      </c>
      <c r="C180" s="53" t="s">
        <v>9</v>
      </c>
      <c r="D180" s="54" t="s">
        <v>9</v>
      </c>
      <c r="E180" s="52" t="s">
        <v>478</v>
      </c>
      <c r="F180" s="75">
        <v>0</v>
      </c>
      <c r="G180" s="76">
        <v>0</v>
      </c>
      <c r="H180" s="55">
        <v>1</v>
      </c>
      <c r="I180" s="52">
        <v>0</v>
      </c>
      <c r="K180" s="56">
        <f t="shared" si="31"/>
        <v>4</v>
      </c>
    </row>
    <row r="181" spans="1:11" ht="20.100000000000001" customHeight="1" x14ac:dyDescent="0.3">
      <c r="A181" s="52" t="s">
        <v>826</v>
      </c>
      <c r="B181" s="86" t="s">
        <v>25</v>
      </c>
      <c r="C181" s="53" t="s">
        <v>1508</v>
      </c>
      <c r="D181" s="54" t="s">
        <v>9</v>
      </c>
      <c r="E181" s="52" t="s">
        <v>967</v>
      </c>
      <c r="F181" s="75">
        <v>0</v>
      </c>
      <c r="G181" s="76">
        <v>0</v>
      </c>
      <c r="H181" s="55">
        <v>1</v>
      </c>
      <c r="I181" s="52">
        <v>0</v>
      </c>
      <c r="K181" s="56" t="str">
        <f t="shared" si="31"/>
        <v>-</v>
      </c>
    </row>
    <row r="182" spans="1:11" ht="20.100000000000001" customHeight="1" x14ac:dyDescent="0.3">
      <c r="A182" s="52" t="s">
        <v>825</v>
      </c>
      <c r="B182" s="86" t="s">
        <v>25</v>
      </c>
      <c r="C182" s="53" t="s">
        <v>1465</v>
      </c>
      <c r="D182" s="56">
        <v>1</v>
      </c>
      <c r="E182" s="52" t="s">
        <v>773</v>
      </c>
      <c r="F182" s="75">
        <v>0</v>
      </c>
      <c r="G182" s="76">
        <v>0</v>
      </c>
      <c r="H182" s="55">
        <v>1</v>
      </c>
      <c r="I182" s="52">
        <v>0</v>
      </c>
      <c r="K182" s="56">
        <f t="shared" ref="K182" si="35">IF(ISNUMBER(SEARCH("MK_", A170)), IF(ISNUMBER(SEARCH("1", A170)), 1, IF(ISNUMBER(SEARCH("2", A170)), 2, IF(ISNUMBER(SEARCH("3", A170)), 3, IF(ISNUMBER(SEARCH("4", A170)), 4, IF(ISNUMBER(SEARCH("5", A170)), 5, "-"))))),D170)</f>
        <v>4</v>
      </c>
    </row>
    <row r="183" spans="1:11" ht="20.100000000000001" customHeight="1" x14ac:dyDescent="0.3">
      <c r="A183" s="52" t="s">
        <v>825</v>
      </c>
      <c r="B183" s="86" t="s">
        <v>25</v>
      </c>
      <c r="C183" s="53">
        <v>30</v>
      </c>
      <c r="D183" s="54">
        <v>2</v>
      </c>
      <c r="E183" s="52" t="s">
        <v>773</v>
      </c>
      <c r="F183" s="75">
        <v>0</v>
      </c>
      <c r="G183" s="76">
        <v>0</v>
      </c>
      <c r="H183" s="55">
        <v>1</v>
      </c>
      <c r="I183" s="52">
        <v>0</v>
      </c>
      <c r="K183" s="56">
        <f t="shared" si="31"/>
        <v>5</v>
      </c>
    </row>
    <row r="184" spans="1:11" ht="20.100000000000001" customHeight="1" x14ac:dyDescent="0.3">
      <c r="A184" s="52" t="s">
        <v>15</v>
      </c>
      <c r="B184" s="86" t="s">
        <v>1167</v>
      </c>
      <c r="C184" s="53" t="s">
        <v>9</v>
      </c>
      <c r="D184" s="54" t="s">
        <v>9</v>
      </c>
      <c r="E184" s="52" t="s">
        <v>479</v>
      </c>
      <c r="F184" s="75">
        <v>-0.01</v>
      </c>
      <c r="G184" s="76">
        <v>0.01</v>
      </c>
      <c r="H184" s="55">
        <v>1</v>
      </c>
      <c r="I184" s="52">
        <v>0</v>
      </c>
      <c r="K184" s="56" t="str">
        <f t="shared" si="31"/>
        <v>-</v>
      </c>
    </row>
    <row r="185" spans="1:11" ht="20.100000000000001" customHeight="1" x14ac:dyDescent="0.3">
      <c r="A185" s="52" t="s">
        <v>825</v>
      </c>
      <c r="B185" s="86" t="s">
        <v>28</v>
      </c>
      <c r="C185" s="53">
        <v>30</v>
      </c>
      <c r="D185" s="54">
        <v>2</v>
      </c>
      <c r="E185" s="52" t="s">
        <v>774</v>
      </c>
      <c r="F185" s="75">
        <v>0</v>
      </c>
      <c r="G185" s="76">
        <v>0</v>
      </c>
      <c r="H185" s="55">
        <v>1</v>
      </c>
      <c r="I185" s="52">
        <v>0</v>
      </c>
      <c r="K185" s="56" t="str">
        <f t="shared" si="31"/>
        <v>-</v>
      </c>
    </row>
    <row r="186" spans="1:11" ht="20.100000000000001" customHeight="1" x14ac:dyDescent="0.3">
      <c r="A186" s="52" t="s">
        <v>825</v>
      </c>
      <c r="B186" s="86" t="s">
        <v>28</v>
      </c>
      <c r="C186" s="53" t="s">
        <v>1465</v>
      </c>
      <c r="D186" s="56">
        <v>1</v>
      </c>
      <c r="E186" s="52" t="s">
        <v>774</v>
      </c>
      <c r="F186" s="75">
        <v>0</v>
      </c>
      <c r="G186" s="76">
        <v>0</v>
      </c>
      <c r="H186" s="55">
        <v>1</v>
      </c>
      <c r="I186" s="52">
        <v>0</v>
      </c>
      <c r="K186" s="56">
        <f t="shared" ref="K186" si="36">IF(ISNUMBER(SEARCH("MK_", A174)), IF(ISNUMBER(SEARCH("1", A174)), 1, IF(ISNUMBER(SEARCH("2", A174)), 2, IF(ISNUMBER(SEARCH("3", A174)), 3, IF(ISNUMBER(SEARCH("4", A174)), 4, IF(ISNUMBER(SEARCH("5", A174)), 5, "-"))))),D174)</f>
        <v>5</v>
      </c>
    </row>
    <row r="187" spans="1:11" ht="20.100000000000001" customHeight="1" x14ac:dyDescent="0.3">
      <c r="A187" s="52" t="s">
        <v>826</v>
      </c>
      <c r="B187" s="86" t="s">
        <v>28</v>
      </c>
      <c r="C187" s="53">
        <v>130</v>
      </c>
      <c r="D187" s="54" t="s">
        <v>9</v>
      </c>
      <c r="E187" s="52" t="s">
        <v>1525</v>
      </c>
      <c r="F187" s="75">
        <v>0</v>
      </c>
      <c r="G187" s="76">
        <v>0</v>
      </c>
      <c r="H187" s="55">
        <v>1</v>
      </c>
      <c r="I187" s="52">
        <v>0</v>
      </c>
      <c r="K187" s="56">
        <f t="shared" si="31"/>
        <v>4</v>
      </c>
    </row>
    <row r="188" spans="1:11" ht="20.100000000000001" customHeight="1" x14ac:dyDescent="0.3">
      <c r="A188" s="52" t="s">
        <v>826</v>
      </c>
      <c r="B188" s="86" t="s">
        <v>25</v>
      </c>
      <c r="C188" s="53">
        <v>127</v>
      </c>
      <c r="D188" s="54" t="s">
        <v>9</v>
      </c>
      <c r="E188" s="52" t="s">
        <v>1108</v>
      </c>
      <c r="F188" s="75">
        <v>0</v>
      </c>
      <c r="G188" s="76">
        <v>0</v>
      </c>
      <c r="H188" s="55">
        <v>1</v>
      </c>
      <c r="I188" s="52">
        <v>0</v>
      </c>
      <c r="K188" s="56" t="str">
        <f t="shared" si="31"/>
        <v>-</v>
      </c>
    </row>
    <row r="189" spans="1:11" ht="20.100000000000001" customHeight="1" x14ac:dyDescent="0.3">
      <c r="A189" s="52" t="s">
        <v>825</v>
      </c>
      <c r="B189" s="86" t="s">
        <v>25</v>
      </c>
      <c r="C189" s="53" t="s">
        <v>1465</v>
      </c>
      <c r="D189" s="56">
        <v>5</v>
      </c>
      <c r="E189" s="52" t="s">
        <v>1109</v>
      </c>
      <c r="F189" s="75">
        <v>0</v>
      </c>
      <c r="G189" s="76">
        <v>0</v>
      </c>
      <c r="H189" s="55">
        <v>1</v>
      </c>
      <c r="I189" s="52">
        <v>0</v>
      </c>
      <c r="K189" s="56">
        <f t="shared" ref="K189" si="37">IF(ISNUMBER(SEARCH("MK_", A177)), IF(ISNUMBER(SEARCH("1", A177)), 1, IF(ISNUMBER(SEARCH("2", A177)), 2, IF(ISNUMBER(SEARCH("3", A177)), 3, IF(ISNUMBER(SEARCH("4", A177)), 4, IF(ISNUMBER(SEARCH("5", A177)), 5, "-"))))),D177)</f>
        <v>4</v>
      </c>
    </row>
    <row r="190" spans="1:11" ht="20.100000000000001" customHeight="1" x14ac:dyDescent="0.3">
      <c r="A190" s="52" t="s">
        <v>825</v>
      </c>
      <c r="B190" s="86" t="s">
        <v>25</v>
      </c>
      <c r="C190" s="53" t="s">
        <v>1274</v>
      </c>
      <c r="D190" s="54">
        <v>4</v>
      </c>
      <c r="E190" s="52" t="s">
        <v>1109</v>
      </c>
      <c r="F190" s="75">
        <v>0</v>
      </c>
      <c r="G190" s="76">
        <v>0</v>
      </c>
      <c r="H190" s="55">
        <v>1</v>
      </c>
      <c r="I190" s="52">
        <v>0</v>
      </c>
      <c r="K190" s="56">
        <f t="shared" si="31"/>
        <v>5</v>
      </c>
    </row>
    <row r="191" spans="1:11" ht="20.100000000000001" customHeight="1" x14ac:dyDescent="0.3">
      <c r="A191" s="52" t="s">
        <v>15</v>
      </c>
      <c r="B191" s="86" t="s">
        <v>1167</v>
      </c>
      <c r="C191" s="53" t="s">
        <v>9</v>
      </c>
      <c r="D191" s="54" t="s">
        <v>9</v>
      </c>
      <c r="E191" s="52" t="s">
        <v>1110</v>
      </c>
      <c r="F191" s="75">
        <v>-0.03</v>
      </c>
      <c r="G191" s="76">
        <v>0.03</v>
      </c>
      <c r="H191" s="55">
        <v>1</v>
      </c>
      <c r="I191" s="52">
        <v>0</v>
      </c>
      <c r="K191" s="56" t="str">
        <f t="shared" si="31"/>
        <v>-</v>
      </c>
    </row>
    <row r="192" spans="1:11" ht="20.100000000000001" customHeight="1" x14ac:dyDescent="0.3">
      <c r="A192" s="52" t="s">
        <v>825</v>
      </c>
      <c r="B192" s="86" t="s">
        <v>28</v>
      </c>
      <c r="C192" s="53" t="s">
        <v>1274</v>
      </c>
      <c r="D192" s="54">
        <v>4</v>
      </c>
      <c r="E192" s="52" t="s">
        <v>1111</v>
      </c>
      <c r="F192" s="75">
        <v>0</v>
      </c>
      <c r="G192" s="76">
        <v>0</v>
      </c>
      <c r="H192" s="55">
        <v>1</v>
      </c>
      <c r="I192" s="52">
        <v>0</v>
      </c>
      <c r="K192" s="56" t="str">
        <f t="shared" si="31"/>
        <v>-</v>
      </c>
    </row>
    <row r="193" spans="1:11" ht="20.100000000000001" customHeight="1" x14ac:dyDescent="0.3">
      <c r="A193" s="52" t="s">
        <v>825</v>
      </c>
      <c r="B193" s="86" t="s">
        <v>28</v>
      </c>
      <c r="C193" s="53" t="s">
        <v>1465</v>
      </c>
      <c r="D193" s="56">
        <v>5</v>
      </c>
      <c r="E193" s="52" t="s">
        <v>1111</v>
      </c>
      <c r="F193" s="75">
        <v>0</v>
      </c>
      <c r="G193" s="76">
        <v>0</v>
      </c>
      <c r="H193" s="55">
        <v>1</v>
      </c>
      <c r="I193" s="52">
        <v>0</v>
      </c>
      <c r="K193" s="56" t="str">
        <f t="shared" si="31"/>
        <v>-</v>
      </c>
    </row>
    <row r="194" spans="1:11" ht="20.100000000000001" customHeight="1" x14ac:dyDescent="0.3">
      <c r="A194" s="52" t="s">
        <v>826</v>
      </c>
      <c r="B194" s="86" t="s">
        <v>28</v>
      </c>
      <c r="C194" s="53">
        <v>127</v>
      </c>
      <c r="D194" s="54" t="s">
        <v>9</v>
      </c>
      <c r="E194" s="52" t="s">
        <v>1112</v>
      </c>
      <c r="F194" s="75">
        <v>0</v>
      </c>
      <c r="G194" s="76">
        <v>0</v>
      </c>
      <c r="H194" s="55">
        <v>1</v>
      </c>
      <c r="I194" s="52">
        <v>0</v>
      </c>
      <c r="K194" s="56">
        <f t="shared" ref="K194" si="38">IF(ISNUMBER(SEARCH("MK_", A182)), IF(ISNUMBER(SEARCH("1", A182)), 1, IF(ISNUMBER(SEARCH("2", A182)), 2, IF(ISNUMBER(SEARCH("3", A182)), 3, IF(ISNUMBER(SEARCH("4", A182)), 4, IF(ISNUMBER(SEARCH("5", A182)), 5, "-"))))),D182)</f>
        <v>1</v>
      </c>
    </row>
    <row r="195" spans="1:11" ht="20.100000000000001" customHeight="1" x14ac:dyDescent="0.3">
      <c r="A195" s="52" t="s">
        <v>610</v>
      </c>
      <c r="B195" s="86" t="s">
        <v>14</v>
      </c>
      <c r="C195" s="53" t="s">
        <v>9</v>
      </c>
      <c r="D195" s="54" t="s">
        <v>9</v>
      </c>
      <c r="E195" s="52" t="s">
        <v>480</v>
      </c>
      <c r="F195" s="75">
        <v>0</v>
      </c>
      <c r="G195" s="76">
        <v>0</v>
      </c>
      <c r="H195" s="55">
        <v>1</v>
      </c>
      <c r="I195" s="52">
        <v>0</v>
      </c>
      <c r="K195" s="56">
        <f t="shared" si="31"/>
        <v>2</v>
      </c>
    </row>
    <row r="196" spans="1:11" ht="20.100000000000001" customHeight="1" x14ac:dyDescent="0.3">
      <c r="A196" s="52" t="s">
        <v>610</v>
      </c>
      <c r="B196" s="86" t="s">
        <v>10</v>
      </c>
      <c r="C196" s="53">
        <v>3</v>
      </c>
      <c r="D196" s="54" t="s">
        <v>9</v>
      </c>
      <c r="E196" s="52" t="s">
        <v>1526</v>
      </c>
      <c r="F196" s="75">
        <v>2.95</v>
      </c>
      <c r="G196" s="76">
        <v>3.05</v>
      </c>
      <c r="H196" s="55">
        <v>1</v>
      </c>
      <c r="I196" s="52">
        <v>0</v>
      </c>
      <c r="K196" s="56" t="str">
        <f t="shared" si="31"/>
        <v>-</v>
      </c>
    </row>
    <row r="197" spans="1:11" ht="20.100000000000001" customHeight="1" x14ac:dyDescent="0.3">
      <c r="A197" s="52" t="s">
        <v>610</v>
      </c>
      <c r="B197" s="86" t="s">
        <v>11</v>
      </c>
      <c r="C197" s="53" t="s">
        <v>9</v>
      </c>
      <c r="D197" s="54" t="s">
        <v>9</v>
      </c>
      <c r="E197" s="52" t="s">
        <v>481</v>
      </c>
      <c r="F197" s="75">
        <v>0</v>
      </c>
      <c r="G197" s="76">
        <v>0</v>
      </c>
      <c r="H197" s="55">
        <v>1</v>
      </c>
      <c r="I197" s="52">
        <v>0</v>
      </c>
      <c r="K197" s="56">
        <f t="shared" ref="K197" si="39">IF(ISNUMBER(SEARCH("MK_", A185)), IF(ISNUMBER(SEARCH("1", A185)), 1, IF(ISNUMBER(SEARCH("2", A185)), 2, IF(ISNUMBER(SEARCH("3", A185)), 3, IF(ISNUMBER(SEARCH("4", A185)), 4, IF(ISNUMBER(SEARCH("5", A185)), 5, "-"))))),D185)</f>
        <v>2</v>
      </c>
    </row>
    <row r="198" spans="1:11" ht="20.100000000000001" customHeight="1" x14ac:dyDescent="0.3">
      <c r="A198" s="52" t="s">
        <v>826</v>
      </c>
      <c r="B198" s="86" t="s">
        <v>25</v>
      </c>
      <c r="C198" s="53">
        <v>130</v>
      </c>
      <c r="D198" s="54" t="s">
        <v>9</v>
      </c>
      <c r="E198" s="52" t="s">
        <v>1527</v>
      </c>
      <c r="F198" s="75">
        <v>0</v>
      </c>
      <c r="G198" s="76">
        <v>0</v>
      </c>
      <c r="H198" s="55">
        <v>1</v>
      </c>
      <c r="I198" s="52">
        <v>0</v>
      </c>
      <c r="K198" s="56">
        <f t="shared" si="31"/>
        <v>1</v>
      </c>
    </row>
    <row r="199" spans="1:11" ht="20.100000000000001" customHeight="1" x14ac:dyDescent="0.3">
      <c r="A199" s="52" t="s">
        <v>825</v>
      </c>
      <c r="B199" s="86" t="s">
        <v>25</v>
      </c>
      <c r="C199" s="53" t="s">
        <v>1465</v>
      </c>
      <c r="D199" s="56">
        <v>1</v>
      </c>
      <c r="E199" s="52" t="s">
        <v>775</v>
      </c>
      <c r="F199" s="75">
        <v>0</v>
      </c>
      <c r="G199" s="76">
        <v>0</v>
      </c>
      <c r="H199" s="55">
        <v>1</v>
      </c>
      <c r="I199" s="52">
        <v>0</v>
      </c>
      <c r="K199" s="56" t="str">
        <f t="shared" si="31"/>
        <v>-</v>
      </c>
    </row>
    <row r="200" spans="1:11" ht="20.100000000000001" customHeight="1" x14ac:dyDescent="0.3">
      <c r="A200" s="52" t="s">
        <v>825</v>
      </c>
      <c r="B200" s="86" t="s">
        <v>25</v>
      </c>
      <c r="C200" s="53">
        <v>30</v>
      </c>
      <c r="D200" s="54">
        <v>2</v>
      </c>
      <c r="E200" s="52" t="s">
        <v>775</v>
      </c>
      <c r="F200" s="75">
        <v>0</v>
      </c>
      <c r="G200" s="76">
        <v>0</v>
      </c>
      <c r="H200" s="55">
        <v>1</v>
      </c>
      <c r="I200" s="52">
        <v>0</v>
      </c>
      <c r="K200" s="56" t="str">
        <f t="shared" si="31"/>
        <v>-</v>
      </c>
    </row>
    <row r="201" spans="1:11" ht="20.100000000000001" customHeight="1" x14ac:dyDescent="0.3">
      <c r="A201" s="52" t="s">
        <v>15</v>
      </c>
      <c r="B201" s="86" t="s">
        <v>1167</v>
      </c>
      <c r="C201" s="53" t="s">
        <v>9</v>
      </c>
      <c r="D201" s="54" t="s">
        <v>9</v>
      </c>
      <c r="E201" s="52" t="s">
        <v>482</v>
      </c>
      <c r="F201" s="75">
        <v>2.98</v>
      </c>
      <c r="G201" s="76">
        <v>3.02</v>
      </c>
      <c r="H201" s="55">
        <v>1</v>
      </c>
      <c r="I201" s="52">
        <v>0</v>
      </c>
      <c r="K201" s="56">
        <f t="shared" ref="K201" si="40">IF(ISNUMBER(SEARCH("MK_", A189)), IF(ISNUMBER(SEARCH("1", A189)), 1, IF(ISNUMBER(SEARCH("2", A189)), 2, IF(ISNUMBER(SEARCH("3", A189)), 3, IF(ISNUMBER(SEARCH("4", A189)), 4, IF(ISNUMBER(SEARCH("5", A189)), 5, "-"))))),D189)</f>
        <v>5</v>
      </c>
    </row>
    <row r="202" spans="1:11" ht="20.100000000000001" customHeight="1" x14ac:dyDescent="0.3">
      <c r="A202" s="52" t="s">
        <v>825</v>
      </c>
      <c r="B202" s="86" t="s">
        <v>28</v>
      </c>
      <c r="C202" s="53">
        <v>30</v>
      </c>
      <c r="D202" s="54">
        <v>2</v>
      </c>
      <c r="E202" s="52" t="s">
        <v>776</v>
      </c>
      <c r="F202" s="75">
        <v>0</v>
      </c>
      <c r="G202" s="76">
        <v>0</v>
      </c>
      <c r="H202" s="55">
        <v>1</v>
      </c>
      <c r="I202" s="52">
        <v>0</v>
      </c>
      <c r="K202" s="56">
        <f t="shared" si="31"/>
        <v>4</v>
      </c>
    </row>
    <row r="203" spans="1:11" ht="20.100000000000001" customHeight="1" x14ac:dyDescent="0.3">
      <c r="A203" s="52" t="s">
        <v>825</v>
      </c>
      <c r="B203" s="86" t="s">
        <v>28</v>
      </c>
      <c r="C203" s="53" t="s">
        <v>1465</v>
      </c>
      <c r="D203" s="56">
        <v>1</v>
      </c>
      <c r="E203" s="52" t="s">
        <v>776</v>
      </c>
      <c r="F203" s="75">
        <v>0</v>
      </c>
      <c r="G203" s="76">
        <v>0</v>
      </c>
      <c r="H203" s="55">
        <v>1</v>
      </c>
      <c r="I203" s="52">
        <v>0</v>
      </c>
      <c r="K203" s="56" t="str">
        <f t="shared" si="31"/>
        <v>-</v>
      </c>
    </row>
    <row r="204" spans="1:11" ht="20.100000000000001" customHeight="1" x14ac:dyDescent="0.3">
      <c r="A204" s="52" t="s">
        <v>826</v>
      </c>
      <c r="B204" s="86" t="s">
        <v>28</v>
      </c>
      <c r="C204" s="53">
        <v>130</v>
      </c>
      <c r="D204" s="54" t="s">
        <v>9</v>
      </c>
      <c r="E204" s="52" t="s">
        <v>1528</v>
      </c>
      <c r="F204" s="75">
        <v>0</v>
      </c>
      <c r="G204" s="76">
        <v>0</v>
      </c>
      <c r="H204" s="55">
        <v>1</v>
      </c>
      <c r="I204" s="52">
        <v>0</v>
      </c>
      <c r="K204" s="56">
        <f t="shared" ref="K204" si="41">IF(ISNUMBER(SEARCH("MK_", A192)), IF(ISNUMBER(SEARCH("1", A192)), 1, IF(ISNUMBER(SEARCH("2", A192)), 2, IF(ISNUMBER(SEARCH("3", A192)), 3, IF(ISNUMBER(SEARCH("4", A192)), 4, IF(ISNUMBER(SEARCH("5", A192)), 5, "-"))))),D192)</f>
        <v>4</v>
      </c>
    </row>
    <row r="205" spans="1:11" ht="20.100000000000001" customHeight="1" x14ac:dyDescent="0.3">
      <c r="A205" s="52" t="s">
        <v>826</v>
      </c>
      <c r="B205" s="86" t="s">
        <v>25</v>
      </c>
      <c r="C205" s="53">
        <v>127</v>
      </c>
      <c r="D205" s="54" t="s">
        <v>9</v>
      </c>
      <c r="E205" s="52" t="s">
        <v>1113</v>
      </c>
      <c r="F205" s="75">
        <v>0</v>
      </c>
      <c r="G205" s="76">
        <v>0</v>
      </c>
      <c r="H205" s="55">
        <v>1</v>
      </c>
      <c r="I205" s="52">
        <v>0</v>
      </c>
      <c r="K205" s="56">
        <f t="shared" si="31"/>
        <v>5</v>
      </c>
    </row>
    <row r="206" spans="1:11" ht="20.100000000000001" customHeight="1" x14ac:dyDescent="0.3">
      <c r="A206" s="52" t="s">
        <v>825</v>
      </c>
      <c r="B206" s="86" t="s">
        <v>25</v>
      </c>
      <c r="C206" s="53" t="s">
        <v>1465</v>
      </c>
      <c r="D206" s="56">
        <v>5</v>
      </c>
      <c r="E206" s="52" t="s">
        <v>1114</v>
      </c>
      <c r="F206" s="75">
        <v>0</v>
      </c>
      <c r="G206" s="76">
        <v>0</v>
      </c>
      <c r="H206" s="55">
        <v>1</v>
      </c>
      <c r="I206" s="52">
        <v>0</v>
      </c>
      <c r="K206" s="56" t="str">
        <f t="shared" si="31"/>
        <v>-</v>
      </c>
    </row>
    <row r="207" spans="1:11" ht="20.100000000000001" customHeight="1" x14ac:dyDescent="0.3">
      <c r="A207" s="52" t="s">
        <v>825</v>
      </c>
      <c r="B207" s="86" t="s">
        <v>25</v>
      </c>
      <c r="C207" s="53" t="s">
        <v>1274</v>
      </c>
      <c r="D207" s="54">
        <v>4</v>
      </c>
      <c r="E207" s="52" t="s">
        <v>1114</v>
      </c>
      <c r="F207" s="75">
        <v>0</v>
      </c>
      <c r="G207" s="76">
        <v>0</v>
      </c>
      <c r="H207" s="55">
        <v>1</v>
      </c>
      <c r="I207" s="52">
        <v>0</v>
      </c>
      <c r="K207" s="56" t="str">
        <f t="shared" si="31"/>
        <v>-</v>
      </c>
    </row>
    <row r="208" spans="1:11" ht="20.100000000000001" customHeight="1" x14ac:dyDescent="0.3">
      <c r="A208" s="52" t="s">
        <v>15</v>
      </c>
      <c r="B208" s="86" t="s">
        <v>1167</v>
      </c>
      <c r="C208" s="53" t="s">
        <v>9</v>
      </c>
      <c r="D208" s="54" t="s">
        <v>9</v>
      </c>
      <c r="E208" s="52" t="s">
        <v>1115</v>
      </c>
      <c r="F208" s="80">
        <v>1.34</v>
      </c>
      <c r="G208" s="81">
        <v>1.44</v>
      </c>
      <c r="H208" s="55">
        <v>1</v>
      </c>
      <c r="I208" s="52">
        <v>0</v>
      </c>
      <c r="K208" s="56" t="str">
        <f t="shared" si="31"/>
        <v>-</v>
      </c>
    </row>
    <row r="209" spans="1:11" ht="20.100000000000001" customHeight="1" x14ac:dyDescent="0.3">
      <c r="A209" s="52" t="s">
        <v>825</v>
      </c>
      <c r="B209" s="86" t="s">
        <v>28</v>
      </c>
      <c r="C209" s="53" t="s">
        <v>1274</v>
      </c>
      <c r="D209" s="54">
        <v>4</v>
      </c>
      <c r="E209" s="52" t="s">
        <v>1116</v>
      </c>
      <c r="F209" s="75">
        <v>0</v>
      </c>
      <c r="G209" s="76">
        <v>0</v>
      </c>
      <c r="H209" s="55">
        <v>1</v>
      </c>
      <c r="I209" s="52">
        <v>0</v>
      </c>
      <c r="K209" s="56" t="str">
        <f t="shared" si="31"/>
        <v>-</v>
      </c>
    </row>
    <row r="210" spans="1:11" ht="20.100000000000001" customHeight="1" x14ac:dyDescent="0.3">
      <c r="A210" s="52" t="s">
        <v>825</v>
      </c>
      <c r="B210" s="86" t="s">
        <v>28</v>
      </c>
      <c r="C210" s="53" t="s">
        <v>1465</v>
      </c>
      <c r="D210" s="56">
        <v>5</v>
      </c>
      <c r="E210" s="52" t="s">
        <v>1116</v>
      </c>
      <c r="F210" s="75">
        <v>0</v>
      </c>
      <c r="G210" s="76">
        <v>0</v>
      </c>
      <c r="H210" s="55">
        <v>1</v>
      </c>
      <c r="I210" s="52">
        <v>0</v>
      </c>
      <c r="K210" s="56" t="str">
        <f>IF(ISNUMBER(SEARCH("MK_", A198)), IF(ISNUMBER(SEARCH("1", A198)), 1, IF(ISNUMBER(SEARCH("2", A198)), 2, IF(ISNUMBER(SEARCH("3", A198)), 3, IF(ISNUMBER(SEARCH("4", A198)), 4, IF(ISNUMBER(SEARCH("5", A198)), 5, "-"))))),D198)</f>
        <v>-</v>
      </c>
    </row>
    <row r="211" spans="1:11" ht="20.100000000000001" customHeight="1" x14ac:dyDescent="0.3">
      <c r="A211" s="52" t="s">
        <v>826</v>
      </c>
      <c r="B211" s="86" t="s">
        <v>28</v>
      </c>
      <c r="C211" s="53">
        <v>127</v>
      </c>
      <c r="D211" s="54" t="s">
        <v>9</v>
      </c>
      <c r="E211" s="52" t="s">
        <v>1117</v>
      </c>
      <c r="F211" s="75">
        <v>0</v>
      </c>
      <c r="G211" s="76">
        <v>0</v>
      </c>
      <c r="H211" s="55">
        <v>1</v>
      </c>
      <c r="I211" s="52">
        <v>0</v>
      </c>
      <c r="K211" s="56">
        <f t="shared" ref="K211" si="42">IF(ISNUMBER(SEARCH("MK_", A199)), IF(ISNUMBER(SEARCH("1", A199)), 1, IF(ISNUMBER(SEARCH("2", A199)), 2, IF(ISNUMBER(SEARCH("3", A199)), 3, IF(ISNUMBER(SEARCH("4", A199)), 4, IF(ISNUMBER(SEARCH("5", A199)), 5, "-"))))),D199)</f>
        <v>1</v>
      </c>
    </row>
    <row r="212" spans="1:11" ht="20.100000000000001" customHeight="1" x14ac:dyDescent="0.3">
      <c r="A212" s="52" t="s">
        <v>610</v>
      </c>
      <c r="B212" s="86" t="s">
        <v>14</v>
      </c>
      <c r="C212" s="53" t="s">
        <v>9</v>
      </c>
      <c r="D212" s="54" t="s">
        <v>9</v>
      </c>
      <c r="E212" s="52" t="s">
        <v>483</v>
      </c>
      <c r="F212" s="75">
        <v>0</v>
      </c>
      <c r="G212" s="76">
        <v>0</v>
      </c>
      <c r="H212" s="55">
        <v>1</v>
      </c>
      <c r="I212" s="52">
        <v>0</v>
      </c>
      <c r="K212" s="56">
        <f t="shared" si="31"/>
        <v>2</v>
      </c>
    </row>
    <row r="213" spans="1:11" ht="20.100000000000001" customHeight="1" x14ac:dyDescent="0.3">
      <c r="A213" s="52" t="s">
        <v>610</v>
      </c>
      <c r="B213" s="86" t="s">
        <v>10</v>
      </c>
      <c r="C213" s="53">
        <v>6</v>
      </c>
      <c r="D213" s="54" t="s">
        <v>9</v>
      </c>
      <c r="E213" s="52" t="s">
        <v>1530</v>
      </c>
      <c r="F213" s="75">
        <v>5.95</v>
      </c>
      <c r="G213" s="76">
        <v>6.05</v>
      </c>
      <c r="H213" s="55">
        <v>1</v>
      </c>
      <c r="I213" s="52">
        <v>0</v>
      </c>
      <c r="K213" s="56" t="str">
        <f t="shared" si="31"/>
        <v>-</v>
      </c>
    </row>
    <row r="214" spans="1:11" ht="20.100000000000001" customHeight="1" x14ac:dyDescent="0.3">
      <c r="A214" s="52" t="s">
        <v>610</v>
      </c>
      <c r="B214" s="86" t="s">
        <v>11</v>
      </c>
      <c r="C214" s="53" t="s">
        <v>9</v>
      </c>
      <c r="D214" s="54" t="s">
        <v>9</v>
      </c>
      <c r="E214" s="52" t="s">
        <v>1531</v>
      </c>
      <c r="F214" s="75">
        <v>0</v>
      </c>
      <c r="G214" s="76">
        <v>0</v>
      </c>
      <c r="H214" s="55">
        <v>1</v>
      </c>
      <c r="I214" s="52">
        <v>0</v>
      </c>
      <c r="K214" s="56">
        <f t="shared" ref="K214" si="43">IF(ISNUMBER(SEARCH("MK_", A202)), IF(ISNUMBER(SEARCH("1", A202)), 1, IF(ISNUMBER(SEARCH("2", A202)), 2, IF(ISNUMBER(SEARCH("3", A202)), 3, IF(ISNUMBER(SEARCH("4", A202)), 4, IF(ISNUMBER(SEARCH("5", A202)), 5, "-"))))),D202)</f>
        <v>2</v>
      </c>
    </row>
    <row r="215" spans="1:11" ht="20.100000000000001" customHeight="1" x14ac:dyDescent="0.3">
      <c r="A215" s="52" t="s">
        <v>826</v>
      </c>
      <c r="B215" s="86" t="s">
        <v>25</v>
      </c>
      <c r="C215" s="53">
        <v>130</v>
      </c>
      <c r="D215" s="54" t="s">
        <v>9</v>
      </c>
      <c r="E215" s="52" t="s">
        <v>1532</v>
      </c>
      <c r="F215" s="75">
        <v>0</v>
      </c>
      <c r="G215" s="76">
        <v>0</v>
      </c>
      <c r="H215" s="55">
        <v>1</v>
      </c>
      <c r="I215" s="52">
        <v>0</v>
      </c>
      <c r="K215" s="56">
        <f t="shared" si="31"/>
        <v>1</v>
      </c>
    </row>
    <row r="216" spans="1:11" ht="20.100000000000001" customHeight="1" x14ac:dyDescent="0.3">
      <c r="A216" s="52" t="s">
        <v>825</v>
      </c>
      <c r="B216" s="86" t="s">
        <v>25</v>
      </c>
      <c r="C216" s="53">
        <v>8</v>
      </c>
      <c r="D216" s="54">
        <v>1</v>
      </c>
      <c r="E216" s="52" t="s">
        <v>1533</v>
      </c>
      <c r="F216" s="75">
        <v>0</v>
      </c>
      <c r="G216" s="76">
        <v>0</v>
      </c>
      <c r="H216" s="55">
        <v>1</v>
      </c>
      <c r="I216" s="52">
        <v>0</v>
      </c>
      <c r="K216" s="56" t="str">
        <f t="shared" si="31"/>
        <v>-</v>
      </c>
    </row>
    <row r="217" spans="1:11" ht="20.100000000000001" customHeight="1" x14ac:dyDescent="0.3">
      <c r="A217" s="52" t="s">
        <v>825</v>
      </c>
      <c r="B217" s="86" t="s">
        <v>25</v>
      </c>
      <c r="C217" s="53">
        <v>30</v>
      </c>
      <c r="D217" s="54">
        <v>2</v>
      </c>
      <c r="E217" s="52" t="s">
        <v>1533</v>
      </c>
      <c r="F217" s="75">
        <v>0</v>
      </c>
      <c r="G217" s="76">
        <v>0</v>
      </c>
      <c r="H217" s="55">
        <v>1</v>
      </c>
      <c r="I217" s="52">
        <v>0</v>
      </c>
      <c r="K217" s="56" t="str">
        <f t="shared" si="31"/>
        <v>-</v>
      </c>
    </row>
    <row r="218" spans="1:11" ht="20.100000000000001" customHeight="1" x14ac:dyDescent="0.3">
      <c r="A218" s="52" t="s">
        <v>15</v>
      </c>
      <c r="B218" s="86" t="s">
        <v>1167</v>
      </c>
      <c r="C218" s="53" t="s">
        <v>9</v>
      </c>
      <c r="D218" s="54" t="s">
        <v>9</v>
      </c>
      <c r="E218" s="52" t="s">
        <v>1534</v>
      </c>
      <c r="F218" s="75">
        <v>5.98</v>
      </c>
      <c r="G218" s="76">
        <v>6.02</v>
      </c>
      <c r="H218" s="55">
        <v>1</v>
      </c>
      <c r="I218" s="52">
        <v>0</v>
      </c>
      <c r="K218" s="56">
        <f t="shared" ref="K218" si="44">IF(ISNUMBER(SEARCH("MK_", A206)), IF(ISNUMBER(SEARCH("1", A206)), 1, IF(ISNUMBER(SEARCH("2", A206)), 2, IF(ISNUMBER(SEARCH("3", A206)), 3, IF(ISNUMBER(SEARCH("4", A206)), 4, IF(ISNUMBER(SEARCH("5", A206)), 5, "-"))))),D206)</f>
        <v>5</v>
      </c>
    </row>
    <row r="219" spans="1:11" ht="20.100000000000001" customHeight="1" x14ac:dyDescent="0.3">
      <c r="A219" s="52" t="s">
        <v>825</v>
      </c>
      <c r="B219" s="86" t="s">
        <v>28</v>
      </c>
      <c r="C219" s="53">
        <v>30</v>
      </c>
      <c r="D219" s="54">
        <v>2</v>
      </c>
      <c r="E219" s="52" t="s">
        <v>1535</v>
      </c>
      <c r="F219" s="75">
        <v>0</v>
      </c>
      <c r="G219" s="76">
        <v>0</v>
      </c>
      <c r="H219" s="55">
        <v>1</v>
      </c>
      <c r="I219" s="52">
        <v>0</v>
      </c>
      <c r="K219" s="56">
        <f t="shared" si="31"/>
        <v>4</v>
      </c>
    </row>
    <row r="220" spans="1:11" ht="20.100000000000001" customHeight="1" x14ac:dyDescent="0.3">
      <c r="A220" s="52" t="s">
        <v>825</v>
      </c>
      <c r="B220" s="86" t="s">
        <v>28</v>
      </c>
      <c r="C220" s="53">
        <v>8</v>
      </c>
      <c r="D220" s="54">
        <v>1</v>
      </c>
      <c r="E220" s="52" t="s">
        <v>1535</v>
      </c>
      <c r="F220" s="75">
        <v>0</v>
      </c>
      <c r="G220" s="76">
        <v>0</v>
      </c>
      <c r="H220" s="55">
        <v>1</v>
      </c>
      <c r="I220" s="52">
        <v>0</v>
      </c>
      <c r="K220" s="56" t="str">
        <f t="shared" si="31"/>
        <v>-</v>
      </c>
    </row>
    <row r="221" spans="1:11" ht="20.100000000000001" customHeight="1" x14ac:dyDescent="0.3">
      <c r="A221" s="52" t="s">
        <v>826</v>
      </c>
      <c r="B221" s="86" t="s">
        <v>28</v>
      </c>
      <c r="C221" s="53">
        <v>130</v>
      </c>
      <c r="D221" s="54" t="s">
        <v>9</v>
      </c>
      <c r="E221" s="52" t="s">
        <v>1536</v>
      </c>
      <c r="F221" s="75">
        <v>0</v>
      </c>
      <c r="G221" s="76">
        <v>0</v>
      </c>
      <c r="H221" s="55">
        <v>1</v>
      </c>
      <c r="I221" s="52">
        <v>0</v>
      </c>
      <c r="K221" s="56">
        <f t="shared" ref="K221" si="45">IF(ISNUMBER(SEARCH("MK_", A209)), IF(ISNUMBER(SEARCH("1", A209)), 1, IF(ISNUMBER(SEARCH("2", A209)), 2, IF(ISNUMBER(SEARCH("3", A209)), 3, IF(ISNUMBER(SEARCH("4", A209)), 4, IF(ISNUMBER(SEARCH("5", A209)), 5, "-"))))),D209)</f>
        <v>4</v>
      </c>
    </row>
    <row r="222" spans="1:11" ht="20.100000000000001" customHeight="1" x14ac:dyDescent="0.3">
      <c r="A222" s="52" t="s">
        <v>826</v>
      </c>
      <c r="B222" s="86" t="s">
        <v>25</v>
      </c>
      <c r="C222" s="53">
        <v>127</v>
      </c>
      <c r="D222" s="54" t="s">
        <v>9</v>
      </c>
      <c r="E222" s="52" t="s">
        <v>1118</v>
      </c>
      <c r="F222" s="75">
        <v>0</v>
      </c>
      <c r="G222" s="76">
        <v>0</v>
      </c>
      <c r="H222" s="55">
        <v>1</v>
      </c>
      <c r="I222" s="52">
        <v>0</v>
      </c>
      <c r="K222" s="56">
        <f t="shared" si="31"/>
        <v>5</v>
      </c>
    </row>
    <row r="223" spans="1:11" ht="20.100000000000001" customHeight="1" x14ac:dyDescent="0.3">
      <c r="A223" s="52" t="s">
        <v>825</v>
      </c>
      <c r="B223" s="86" t="s">
        <v>25</v>
      </c>
      <c r="C223" s="53" t="s">
        <v>1465</v>
      </c>
      <c r="D223" s="56">
        <v>5</v>
      </c>
      <c r="E223" s="52" t="s">
        <v>1119</v>
      </c>
      <c r="F223" s="75">
        <v>0</v>
      </c>
      <c r="G223" s="76">
        <v>0</v>
      </c>
      <c r="H223" s="55">
        <v>1</v>
      </c>
      <c r="I223" s="52">
        <v>0</v>
      </c>
      <c r="K223" s="56" t="str">
        <f t="shared" si="31"/>
        <v>-</v>
      </c>
    </row>
    <row r="224" spans="1:11" ht="20.100000000000001" customHeight="1" x14ac:dyDescent="0.3">
      <c r="A224" s="52" t="s">
        <v>825</v>
      </c>
      <c r="B224" s="86" t="s">
        <v>25</v>
      </c>
      <c r="C224" s="53" t="s">
        <v>1274</v>
      </c>
      <c r="D224" s="54">
        <v>4</v>
      </c>
      <c r="E224" s="52" t="s">
        <v>1119</v>
      </c>
      <c r="F224" s="75">
        <v>0</v>
      </c>
      <c r="G224" s="76">
        <v>0</v>
      </c>
      <c r="H224" s="55">
        <v>1</v>
      </c>
      <c r="I224" s="52">
        <v>0</v>
      </c>
      <c r="K224" s="56" t="str">
        <f t="shared" si="31"/>
        <v>-</v>
      </c>
    </row>
    <row r="225" spans="1:11" ht="20.100000000000001" customHeight="1" x14ac:dyDescent="0.3">
      <c r="A225" s="52" t="s">
        <v>15</v>
      </c>
      <c r="B225" s="86" t="s">
        <v>1167</v>
      </c>
      <c r="C225" s="53" t="s">
        <v>9</v>
      </c>
      <c r="D225" s="54" t="s">
        <v>9</v>
      </c>
      <c r="E225" s="52" t="s">
        <v>1120</v>
      </c>
      <c r="F225" s="80">
        <v>2.7</v>
      </c>
      <c r="G225" s="81">
        <v>2.86</v>
      </c>
      <c r="H225" s="55">
        <v>1</v>
      </c>
      <c r="I225" s="52">
        <v>0</v>
      </c>
      <c r="K225" s="56" t="str">
        <f t="shared" si="31"/>
        <v>-</v>
      </c>
    </row>
    <row r="226" spans="1:11" ht="20.100000000000001" customHeight="1" x14ac:dyDescent="0.3">
      <c r="A226" s="52" t="s">
        <v>825</v>
      </c>
      <c r="B226" s="86" t="s">
        <v>28</v>
      </c>
      <c r="C226" s="53" t="s">
        <v>1274</v>
      </c>
      <c r="D226" s="54">
        <v>4</v>
      </c>
      <c r="E226" s="52" t="s">
        <v>1121</v>
      </c>
      <c r="F226" s="75">
        <v>0</v>
      </c>
      <c r="G226" s="76">
        <v>0</v>
      </c>
      <c r="H226" s="55">
        <v>1</v>
      </c>
      <c r="I226" s="52">
        <v>0</v>
      </c>
      <c r="K226" s="56" t="str">
        <f t="shared" si="31"/>
        <v>-</v>
      </c>
    </row>
    <row r="227" spans="1:11" ht="20.100000000000001" customHeight="1" x14ac:dyDescent="0.3">
      <c r="A227" s="52" t="s">
        <v>825</v>
      </c>
      <c r="B227" s="86" t="s">
        <v>28</v>
      </c>
      <c r="C227" s="53" t="s">
        <v>1465</v>
      </c>
      <c r="D227" s="56">
        <v>5</v>
      </c>
      <c r="E227" s="52" t="s">
        <v>1121</v>
      </c>
      <c r="F227" s="75">
        <v>0</v>
      </c>
      <c r="G227" s="76">
        <v>0</v>
      </c>
      <c r="H227" s="55">
        <v>1</v>
      </c>
      <c r="I227" s="52">
        <v>0</v>
      </c>
      <c r="K227" s="56" t="str">
        <f t="shared" si="31"/>
        <v>-</v>
      </c>
    </row>
    <row r="228" spans="1:11" ht="20.100000000000001" customHeight="1" x14ac:dyDescent="0.3">
      <c r="A228" s="52" t="s">
        <v>826</v>
      </c>
      <c r="B228" s="86" t="s">
        <v>28</v>
      </c>
      <c r="C228" s="53" t="s">
        <v>1510</v>
      </c>
      <c r="D228" s="54" t="s">
        <v>9</v>
      </c>
      <c r="E228" s="52" t="s">
        <v>1122</v>
      </c>
      <c r="F228" s="75">
        <v>0</v>
      </c>
      <c r="G228" s="76">
        <v>0</v>
      </c>
      <c r="H228" s="55">
        <v>1</v>
      </c>
      <c r="I228" s="52">
        <v>0</v>
      </c>
      <c r="K228" s="56">
        <f t="shared" ref="K228" si="46">IF(ISNUMBER(SEARCH("MK_", A216)), IF(ISNUMBER(SEARCH("1", A216)), 1, IF(ISNUMBER(SEARCH("2", A216)), 2, IF(ISNUMBER(SEARCH("3", A216)), 3, IF(ISNUMBER(SEARCH("4", A216)), 4, IF(ISNUMBER(SEARCH("5", A216)), 5, "-"))))),D216)</f>
        <v>1</v>
      </c>
    </row>
    <row r="229" spans="1:11" ht="20.100000000000001" customHeight="1" x14ac:dyDescent="0.3">
      <c r="A229" s="52" t="s">
        <v>610</v>
      </c>
      <c r="B229" s="86" t="s">
        <v>14</v>
      </c>
      <c r="C229" s="53" t="s">
        <v>9</v>
      </c>
      <c r="D229" s="54" t="s">
        <v>9</v>
      </c>
      <c r="E229" s="52" t="s">
        <v>480</v>
      </c>
      <c r="F229" s="75">
        <v>0</v>
      </c>
      <c r="G229" s="76">
        <v>0</v>
      </c>
      <c r="H229" s="55">
        <v>1</v>
      </c>
      <c r="I229" s="52">
        <v>0</v>
      </c>
      <c r="K229" s="56" t="str">
        <f>IF(ISNUMBER(SEARCH("MK_", A218)), IF(ISNUMBER(SEARCH("1", A218)), 1, IF(ISNUMBER(SEARCH("2", A218)), 2, IF(ISNUMBER(SEARCH("3", A218)), 3, IF(ISNUMBER(SEARCH("4", A218)), 4, IF(ISNUMBER(SEARCH("5", A218)), 5, "-"))))),D218)</f>
        <v>-</v>
      </c>
    </row>
    <row r="230" spans="1:11" ht="20.100000000000001" customHeight="1" x14ac:dyDescent="0.3">
      <c r="A230" s="52" t="s">
        <v>819</v>
      </c>
      <c r="B230" s="86" t="s">
        <v>861</v>
      </c>
      <c r="C230" s="53" t="s">
        <v>1474</v>
      </c>
      <c r="D230" s="54" t="s">
        <v>9</v>
      </c>
      <c r="E230" s="52" t="s">
        <v>840</v>
      </c>
      <c r="F230" s="75">
        <v>0</v>
      </c>
      <c r="G230" s="76">
        <v>0</v>
      </c>
      <c r="H230" s="55">
        <v>1</v>
      </c>
      <c r="I230" s="52">
        <v>0</v>
      </c>
      <c r="K230" s="56" t="str">
        <f t="shared" si="31"/>
        <v>-</v>
      </c>
    </row>
    <row r="231" spans="1:11" ht="20.100000000000001" customHeight="1" x14ac:dyDescent="0.3">
      <c r="A231" s="52" t="s">
        <v>825</v>
      </c>
      <c r="B231" s="86" t="s">
        <v>25</v>
      </c>
      <c r="C231" s="53">
        <v>17</v>
      </c>
      <c r="D231" s="54">
        <v>4</v>
      </c>
      <c r="E231" s="52" t="s">
        <v>1529</v>
      </c>
      <c r="F231" s="75">
        <v>0</v>
      </c>
      <c r="G231" s="76">
        <v>0</v>
      </c>
      <c r="H231" s="55">
        <v>1</v>
      </c>
      <c r="I231" s="52">
        <v>0</v>
      </c>
      <c r="K231" s="56">
        <f t="shared" ref="K231" si="47">IF(ISNUMBER(SEARCH("MK_", A219)), IF(ISNUMBER(SEARCH("1", A219)), 1, IF(ISNUMBER(SEARCH("2", A219)), 2, IF(ISNUMBER(SEARCH("3", A219)), 3, IF(ISNUMBER(SEARCH("4", A219)), 4, IF(ISNUMBER(SEARCH("5", A219)), 5, "-"))))),D219)</f>
        <v>2</v>
      </c>
    </row>
    <row r="232" spans="1:11" ht="20.100000000000001" customHeight="1" x14ac:dyDescent="0.3">
      <c r="A232" s="52" t="s">
        <v>825</v>
      </c>
      <c r="B232" s="86" t="s">
        <v>25</v>
      </c>
      <c r="C232" s="53" t="s">
        <v>1479</v>
      </c>
      <c r="D232" s="56">
        <v>5</v>
      </c>
      <c r="E232" s="52" t="s">
        <v>777</v>
      </c>
      <c r="F232" s="75">
        <v>0</v>
      </c>
      <c r="G232" s="76">
        <v>0</v>
      </c>
      <c r="H232" s="55">
        <v>1</v>
      </c>
      <c r="I232" s="52">
        <v>0</v>
      </c>
      <c r="K232" s="56">
        <f t="shared" si="31"/>
        <v>1</v>
      </c>
    </row>
    <row r="233" spans="1:11" ht="20.100000000000001" customHeight="1" x14ac:dyDescent="0.3">
      <c r="A233" s="52" t="s">
        <v>15</v>
      </c>
      <c r="B233" s="86" t="s">
        <v>1167</v>
      </c>
      <c r="C233" s="53" t="s">
        <v>9</v>
      </c>
      <c r="D233" s="54" t="s">
        <v>9</v>
      </c>
      <c r="E233" s="52" t="s">
        <v>968</v>
      </c>
      <c r="F233" s="80">
        <v>2.2799999999999998</v>
      </c>
      <c r="G233" s="81">
        <v>2.42</v>
      </c>
      <c r="H233" s="55">
        <v>1</v>
      </c>
      <c r="I233" s="52">
        <v>0</v>
      </c>
      <c r="K233" s="56" t="str">
        <f t="shared" si="31"/>
        <v>-</v>
      </c>
    </row>
    <row r="234" spans="1:11" ht="20.100000000000001" customHeight="1" x14ac:dyDescent="0.3">
      <c r="A234" s="52" t="s">
        <v>825</v>
      </c>
      <c r="B234" s="86" t="s">
        <v>28</v>
      </c>
      <c r="C234" s="53" t="s">
        <v>1479</v>
      </c>
      <c r="D234" s="56">
        <v>5</v>
      </c>
      <c r="E234" s="52" t="s">
        <v>484</v>
      </c>
      <c r="F234" s="75">
        <v>0</v>
      </c>
      <c r="G234" s="76">
        <v>0</v>
      </c>
      <c r="H234" s="55">
        <v>1</v>
      </c>
      <c r="I234" s="52">
        <v>0</v>
      </c>
      <c r="K234" s="56" t="str">
        <f t="shared" si="31"/>
        <v>-</v>
      </c>
    </row>
    <row r="235" spans="1:11" ht="20.100000000000001" customHeight="1" x14ac:dyDescent="0.3">
      <c r="A235" s="52" t="s">
        <v>819</v>
      </c>
      <c r="B235" s="86" t="s">
        <v>862</v>
      </c>
      <c r="C235" s="53" t="s">
        <v>1474</v>
      </c>
      <c r="D235" s="54" t="s">
        <v>9</v>
      </c>
      <c r="E235" s="52" t="s">
        <v>841</v>
      </c>
      <c r="F235" s="75">
        <v>0</v>
      </c>
      <c r="G235" s="76">
        <v>0</v>
      </c>
      <c r="H235" s="55">
        <v>1</v>
      </c>
      <c r="I235" s="52">
        <v>0</v>
      </c>
      <c r="K235" s="56">
        <f t="shared" ref="K235" si="48">IF(ISNUMBER(SEARCH("MK_", A223)), IF(ISNUMBER(SEARCH("1", A223)), 1, IF(ISNUMBER(SEARCH("2", A223)), 2, IF(ISNUMBER(SEARCH("3", A223)), 3, IF(ISNUMBER(SEARCH("4", A223)), 4, IF(ISNUMBER(SEARCH("5", A223)), 5, "-"))))),D223)</f>
        <v>5</v>
      </c>
    </row>
    <row r="236" spans="1:11" ht="20.100000000000001" customHeight="1" x14ac:dyDescent="0.3">
      <c r="A236" s="52" t="s">
        <v>819</v>
      </c>
      <c r="B236" s="86" t="s">
        <v>861</v>
      </c>
      <c r="C236" s="53" t="s">
        <v>1475</v>
      </c>
      <c r="D236" s="54" t="s">
        <v>9</v>
      </c>
      <c r="E236" s="52" t="s">
        <v>842</v>
      </c>
      <c r="F236" s="75">
        <v>0</v>
      </c>
      <c r="G236" s="76">
        <v>0</v>
      </c>
      <c r="H236" s="55">
        <v>1</v>
      </c>
      <c r="I236" s="52">
        <v>0</v>
      </c>
      <c r="K236" s="56">
        <f t="shared" si="31"/>
        <v>4</v>
      </c>
    </row>
    <row r="237" spans="1:11" ht="20.100000000000001" customHeight="1" x14ac:dyDescent="0.3">
      <c r="A237" s="52" t="s">
        <v>825</v>
      </c>
      <c r="B237" s="86" t="s">
        <v>25</v>
      </c>
      <c r="C237" s="53" t="s">
        <v>891</v>
      </c>
      <c r="D237" s="56">
        <v>5</v>
      </c>
      <c r="E237" s="52" t="s">
        <v>778</v>
      </c>
      <c r="F237" s="75">
        <v>0</v>
      </c>
      <c r="G237" s="76">
        <v>0</v>
      </c>
      <c r="H237" s="55">
        <v>1</v>
      </c>
      <c r="I237" s="52">
        <v>0</v>
      </c>
      <c r="K237" s="56" t="str">
        <f t="shared" si="31"/>
        <v>-</v>
      </c>
    </row>
    <row r="238" spans="1:11" ht="20.100000000000001" customHeight="1" x14ac:dyDescent="0.3">
      <c r="A238" s="52" t="s">
        <v>15</v>
      </c>
      <c r="B238" s="86" t="s">
        <v>1167</v>
      </c>
      <c r="C238" s="53" t="s">
        <v>9</v>
      </c>
      <c r="D238" s="54" t="s">
        <v>9</v>
      </c>
      <c r="E238" s="52" t="s">
        <v>485</v>
      </c>
      <c r="F238" s="80">
        <v>2.2799999999999998</v>
      </c>
      <c r="G238" s="81">
        <v>2.42</v>
      </c>
      <c r="H238" s="55">
        <v>1</v>
      </c>
      <c r="I238" s="52">
        <v>0</v>
      </c>
      <c r="K238" s="56">
        <f t="shared" ref="K238" si="49">IF(ISNUMBER(SEARCH("MK_", A226)), IF(ISNUMBER(SEARCH("1", A226)), 1, IF(ISNUMBER(SEARCH("2", A226)), 2, IF(ISNUMBER(SEARCH("3", A226)), 3, IF(ISNUMBER(SEARCH("4", A226)), 4, IF(ISNUMBER(SEARCH("5", A226)), 5, "-"))))),D226)</f>
        <v>4</v>
      </c>
    </row>
    <row r="239" spans="1:11" ht="20.100000000000001" customHeight="1" x14ac:dyDescent="0.3">
      <c r="A239" s="52" t="s">
        <v>825</v>
      </c>
      <c r="B239" s="86" t="s">
        <v>28</v>
      </c>
      <c r="C239" s="53" t="s">
        <v>891</v>
      </c>
      <c r="D239" s="56">
        <v>5</v>
      </c>
      <c r="E239" s="52" t="s">
        <v>486</v>
      </c>
      <c r="F239" s="75">
        <v>0</v>
      </c>
      <c r="G239" s="76">
        <v>0</v>
      </c>
      <c r="H239" s="55">
        <v>1</v>
      </c>
      <c r="I239" s="52">
        <v>0</v>
      </c>
      <c r="K239" s="56">
        <f t="shared" si="31"/>
        <v>5</v>
      </c>
    </row>
    <row r="240" spans="1:11" ht="20.100000000000001" customHeight="1" x14ac:dyDescent="0.3">
      <c r="A240" s="52" t="s">
        <v>819</v>
      </c>
      <c r="B240" s="86" t="s">
        <v>862</v>
      </c>
      <c r="C240" s="53" t="s">
        <v>1475</v>
      </c>
      <c r="D240" s="54" t="s">
        <v>9</v>
      </c>
      <c r="E240" s="52" t="s">
        <v>843</v>
      </c>
      <c r="F240" s="75">
        <v>0</v>
      </c>
      <c r="G240" s="76">
        <v>0</v>
      </c>
      <c r="H240" s="55">
        <v>1</v>
      </c>
      <c r="I240" s="52">
        <v>0</v>
      </c>
      <c r="K240" s="56" t="str">
        <f t="shared" si="31"/>
        <v>-</v>
      </c>
    </row>
    <row r="241" spans="1:11" ht="20.100000000000001" customHeight="1" x14ac:dyDescent="0.3">
      <c r="A241" s="52" t="s">
        <v>819</v>
      </c>
      <c r="B241" s="86" t="s">
        <v>861</v>
      </c>
      <c r="C241" s="53" t="s">
        <v>1476</v>
      </c>
      <c r="D241" s="54" t="s">
        <v>9</v>
      </c>
      <c r="E241" s="52" t="s">
        <v>845</v>
      </c>
      <c r="F241" s="75">
        <v>0</v>
      </c>
      <c r="G241" s="76">
        <v>0</v>
      </c>
      <c r="H241" s="55">
        <v>1</v>
      </c>
      <c r="I241" s="52">
        <v>0</v>
      </c>
      <c r="K241" s="56" t="str">
        <f t="shared" si="31"/>
        <v>-</v>
      </c>
    </row>
    <row r="242" spans="1:11" ht="20.100000000000001" customHeight="1" x14ac:dyDescent="0.3">
      <c r="A242" s="52" t="s">
        <v>825</v>
      </c>
      <c r="B242" s="86" t="s">
        <v>25</v>
      </c>
      <c r="C242" s="53" t="s">
        <v>1298</v>
      </c>
      <c r="D242" s="56">
        <v>5</v>
      </c>
      <c r="E242" s="52" t="s">
        <v>779</v>
      </c>
      <c r="F242" s="75">
        <v>0</v>
      </c>
      <c r="G242" s="76">
        <v>0</v>
      </c>
      <c r="H242" s="55">
        <v>1</v>
      </c>
      <c r="I242" s="52">
        <v>0</v>
      </c>
      <c r="K242" s="56" t="str">
        <f t="shared" si="31"/>
        <v>-</v>
      </c>
    </row>
    <row r="243" spans="1:11" ht="20.100000000000001" customHeight="1" x14ac:dyDescent="0.3">
      <c r="A243" s="52" t="s">
        <v>15</v>
      </c>
      <c r="B243" s="86" t="s">
        <v>1167</v>
      </c>
      <c r="C243" s="53" t="s">
        <v>9</v>
      </c>
      <c r="D243" s="54" t="s">
        <v>9</v>
      </c>
      <c r="E243" s="52" t="s">
        <v>487</v>
      </c>
      <c r="F243" s="80">
        <v>2.2799999999999998</v>
      </c>
      <c r="G243" s="81">
        <v>2.42</v>
      </c>
      <c r="H243" s="55">
        <v>1</v>
      </c>
      <c r="I243" s="52">
        <v>0</v>
      </c>
      <c r="K243" s="56">
        <f>IF(ISNUMBER(SEARCH("MK_", A231)), IF(ISNUMBER(SEARCH("1", A231)), 1, IF(ISNUMBER(SEARCH("2", A231)), 2, IF(ISNUMBER(SEARCH("3", A231)), 3, IF(ISNUMBER(SEARCH("4", A231)), 4, IF(ISNUMBER(SEARCH("5", A231)), 5, "-"))))),D231)</f>
        <v>4</v>
      </c>
    </row>
    <row r="244" spans="1:11" ht="20.100000000000001" customHeight="1" x14ac:dyDescent="0.3">
      <c r="A244" s="52" t="s">
        <v>825</v>
      </c>
      <c r="B244" s="86" t="s">
        <v>28</v>
      </c>
      <c r="C244" s="53" t="s">
        <v>1298</v>
      </c>
      <c r="D244" s="56">
        <v>5</v>
      </c>
      <c r="E244" s="52" t="s">
        <v>488</v>
      </c>
      <c r="F244" s="75">
        <v>0</v>
      </c>
      <c r="G244" s="76">
        <v>0</v>
      </c>
      <c r="H244" s="55">
        <v>1</v>
      </c>
      <c r="I244" s="52">
        <v>0</v>
      </c>
      <c r="K244" s="56">
        <f t="shared" ref="K244" si="50">IF(ISNUMBER(SEARCH("MK_", A232)), IF(ISNUMBER(SEARCH("1", A232)), 1, IF(ISNUMBER(SEARCH("2", A232)), 2, IF(ISNUMBER(SEARCH("3", A232)), 3, IF(ISNUMBER(SEARCH("4", A232)), 4, IF(ISNUMBER(SEARCH("5", A232)), 5, "-"))))),D232)</f>
        <v>5</v>
      </c>
    </row>
    <row r="245" spans="1:11" ht="20.100000000000001" customHeight="1" x14ac:dyDescent="0.3">
      <c r="A245" s="52" t="s">
        <v>819</v>
      </c>
      <c r="B245" s="86" t="s">
        <v>862</v>
      </c>
      <c r="C245" s="53" t="s">
        <v>1476</v>
      </c>
      <c r="D245" s="54" t="s">
        <v>9</v>
      </c>
      <c r="E245" s="52" t="s">
        <v>844</v>
      </c>
      <c r="F245" s="75">
        <v>0</v>
      </c>
      <c r="G245" s="76">
        <v>0</v>
      </c>
      <c r="H245" s="55">
        <v>1</v>
      </c>
      <c r="I245" s="52">
        <v>0</v>
      </c>
      <c r="K245" s="56" t="str">
        <f t="shared" si="31"/>
        <v>-</v>
      </c>
    </row>
    <row r="246" spans="1:11" ht="20.100000000000001" customHeight="1" x14ac:dyDescent="0.3">
      <c r="A246" s="52" t="s">
        <v>819</v>
      </c>
      <c r="B246" s="86" t="s">
        <v>861</v>
      </c>
      <c r="C246" s="53" t="s">
        <v>1477</v>
      </c>
      <c r="D246" s="54" t="s">
        <v>9</v>
      </c>
      <c r="E246" s="52" t="s">
        <v>846</v>
      </c>
      <c r="F246" s="75">
        <v>0</v>
      </c>
      <c r="G246" s="76">
        <v>0</v>
      </c>
      <c r="H246" s="55">
        <v>1</v>
      </c>
      <c r="I246" s="52">
        <v>0</v>
      </c>
      <c r="K246" s="56">
        <f t="shared" ref="K246:K267" si="51">IF(ISNUMBER(SEARCH("MK_", A234)), IF(ISNUMBER(SEARCH("1", A234)), 1, IF(ISNUMBER(SEARCH("2", A234)), 2, IF(ISNUMBER(SEARCH("3", A234)), 3, IF(ISNUMBER(SEARCH("4", A234)), 4, IF(ISNUMBER(SEARCH("5", A234)), 5, "-"))))),D234)</f>
        <v>5</v>
      </c>
    </row>
    <row r="247" spans="1:11" ht="20.100000000000001" customHeight="1" x14ac:dyDescent="0.3">
      <c r="A247" s="52" t="s">
        <v>825</v>
      </c>
      <c r="B247" s="86" t="s">
        <v>25</v>
      </c>
      <c r="C247" s="53" t="s">
        <v>1465</v>
      </c>
      <c r="D247" s="56">
        <v>5</v>
      </c>
      <c r="E247" s="52" t="s">
        <v>780</v>
      </c>
      <c r="F247" s="75">
        <v>0</v>
      </c>
      <c r="G247" s="76">
        <v>0</v>
      </c>
      <c r="H247" s="55">
        <v>1</v>
      </c>
      <c r="I247" s="52">
        <v>0</v>
      </c>
      <c r="K247" s="56" t="str">
        <f t="shared" si="51"/>
        <v>-</v>
      </c>
    </row>
    <row r="248" spans="1:11" ht="20.100000000000001" customHeight="1" x14ac:dyDescent="0.3">
      <c r="A248" s="52" t="s">
        <v>15</v>
      </c>
      <c r="B248" s="86" t="s">
        <v>1167</v>
      </c>
      <c r="C248" s="53" t="s">
        <v>9</v>
      </c>
      <c r="D248" s="54" t="s">
        <v>9</v>
      </c>
      <c r="E248" s="52" t="s">
        <v>489</v>
      </c>
      <c r="F248" s="80">
        <v>2.2799999999999998</v>
      </c>
      <c r="G248" s="81">
        <v>2.42</v>
      </c>
      <c r="H248" s="55">
        <v>1</v>
      </c>
      <c r="I248" s="52">
        <v>0</v>
      </c>
      <c r="K248" s="56" t="str">
        <f t="shared" si="51"/>
        <v>-</v>
      </c>
    </row>
    <row r="249" spans="1:11" ht="20.100000000000001" customHeight="1" x14ac:dyDescent="0.3">
      <c r="A249" s="52" t="s">
        <v>825</v>
      </c>
      <c r="B249" s="86" t="s">
        <v>28</v>
      </c>
      <c r="C249" s="53" t="s">
        <v>1465</v>
      </c>
      <c r="D249" s="56">
        <v>5</v>
      </c>
      <c r="E249" s="52" t="s">
        <v>490</v>
      </c>
      <c r="F249" s="75">
        <v>0</v>
      </c>
      <c r="G249" s="76">
        <v>0</v>
      </c>
      <c r="H249" s="55">
        <v>1</v>
      </c>
      <c r="I249" s="52">
        <v>0</v>
      </c>
      <c r="K249" s="56">
        <f t="shared" ref="K249" si="52">IF(ISNUMBER(SEARCH("MK_", A237)), IF(ISNUMBER(SEARCH("1", A237)), 1, IF(ISNUMBER(SEARCH("2", A237)), 2, IF(ISNUMBER(SEARCH("3", A237)), 3, IF(ISNUMBER(SEARCH("4", A237)), 4, IF(ISNUMBER(SEARCH("5", A237)), 5, "-"))))),D237)</f>
        <v>5</v>
      </c>
    </row>
    <row r="250" spans="1:11" ht="20.100000000000001" customHeight="1" x14ac:dyDescent="0.3">
      <c r="A250" s="52" t="s">
        <v>825</v>
      </c>
      <c r="B250" s="86" t="s">
        <v>28</v>
      </c>
      <c r="C250" s="53">
        <v>17</v>
      </c>
      <c r="D250" s="54">
        <v>4</v>
      </c>
      <c r="E250" s="52" t="s">
        <v>490</v>
      </c>
      <c r="F250" s="75">
        <v>0</v>
      </c>
      <c r="G250" s="76">
        <v>0</v>
      </c>
      <c r="H250" s="55">
        <v>1</v>
      </c>
      <c r="I250" s="52">
        <v>0</v>
      </c>
      <c r="K250" s="56" t="str">
        <f t="shared" si="51"/>
        <v>-</v>
      </c>
    </row>
    <row r="251" spans="1:11" ht="20.100000000000001" customHeight="1" x14ac:dyDescent="0.3">
      <c r="A251" s="52" t="s">
        <v>819</v>
      </c>
      <c r="B251" s="86" t="s">
        <v>862</v>
      </c>
      <c r="C251" s="53" t="s">
        <v>1477</v>
      </c>
      <c r="D251" s="54" t="s">
        <v>9</v>
      </c>
      <c r="E251" s="52" t="s">
        <v>846</v>
      </c>
      <c r="F251" s="75">
        <v>0</v>
      </c>
      <c r="G251" s="76">
        <v>0</v>
      </c>
      <c r="H251" s="55">
        <v>1</v>
      </c>
      <c r="I251" s="52">
        <v>0</v>
      </c>
      <c r="K251" s="56">
        <f t="shared" si="51"/>
        <v>5</v>
      </c>
    </row>
    <row r="252" spans="1:11" ht="20.100000000000001" customHeight="1" x14ac:dyDescent="0.3">
      <c r="A252" s="52" t="s">
        <v>826</v>
      </c>
      <c r="B252" s="86" t="s">
        <v>25</v>
      </c>
      <c r="C252" s="53" t="s">
        <v>1613</v>
      </c>
      <c r="D252" s="54" t="s">
        <v>9</v>
      </c>
      <c r="E252" s="65" t="s">
        <v>782</v>
      </c>
      <c r="F252" s="75">
        <v>0</v>
      </c>
      <c r="G252" s="76">
        <v>0</v>
      </c>
      <c r="H252" s="55">
        <v>1</v>
      </c>
      <c r="I252" s="52">
        <v>0</v>
      </c>
      <c r="K252" s="56" t="str">
        <f t="shared" si="51"/>
        <v>-</v>
      </c>
    </row>
    <row r="253" spans="1:11" ht="20.100000000000001" customHeight="1" x14ac:dyDescent="0.3">
      <c r="A253" s="52" t="s">
        <v>610</v>
      </c>
      <c r="B253" s="86" t="s">
        <v>10</v>
      </c>
      <c r="C253" s="53" t="s">
        <v>13</v>
      </c>
      <c r="D253" s="54" t="s">
        <v>9</v>
      </c>
      <c r="E253" s="65" t="s">
        <v>1537</v>
      </c>
      <c r="F253" s="75">
        <v>-0.1</v>
      </c>
      <c r="G253" s="76">
        <v>0.1</v>
      </c>
      <c r="H253" s="55">
        <v>1</v>
      </c>
      <c r="I253" s="52">
        <v>0</v>
      </c>
      <c r="K253" s="56" t="str">
        <f t="shared" si="51"/>
        <v>-</v>
      </c>
    </row>
    <row r="254" spans="1:11" ht="20.100000000000001" customHeight="1" x14ac:dyDescent="0.3">
      <c r="A254" s="52" t="s">
        <v>611</v>
      </c>
      <c r="B254" s="86" t="s">
        <v>10</v>
      </c>
      <c r="C254" s="53" t="s">
        <v>883</v>
      </c>
      <c r="D254" s="54" t="s">
        <v>9</v>
      </c>
      <c r="E254" s="65" t="s">
        <v>1538</v>
      </c>
      <c r="F254" s="75">
        <v>3.4</v>
      </c>
      <c r="G254" s="76">
        <v>3.6</v>
      </c>
      <c r="H254" s="55">
        <v>1</v>
      </c>
      <c r="I254" s="52">
        <v>0</v>
      </c>
      <c r="K254" s="56">
        <f t="shared" si="51"/>
        <v>5</v>
      </c>
    </row>
    <row r="255" spans="1:11" ht="20.100000000000001" customHeight="1" x14ac:dyDescent="0.3">
      <c r="A255" s="52" t="s">
        <v>610</v>
      </c>
      <c r="B255" s="86" t="s">
        <v>11</v>
      </c>
      <c r="C255" s="53" t="s">
        <v>9</v>
      </c>
      <c r="D255" s="54" t="s">
        <v>9</v>
      </c>
      <c r="E255" s="52" t="s">
        <v>1539</v>
      </c>
      <c r="F255" s="75">
        <v>0</v>
      </c>
      <c r="G255" s="76">
        <v>0</v>
      </c>
      <c r="H255" s="55">
        <v>1</v>
      </c>
      <c r="I255" s="52">
        <v>0</v>
      </c>
      <c r="K255" s="56" t="str">
        <f t="shared" si="51"/>
        <v>-</v>
      </c>
    </row>
    <row r="256" spans="1:11" ht="20.100000000000001" customHeight="1" x14ac:dyDescent="0.3">
      <c r="A256" s="52" t="s">
        <v>611</v>
      </c>
      <c r="B256" s="86" t="s">
        <v>11</v>
      </c>
      <c r="C256" s="53" t="s">
        <v>9</v>
      </c>
      <c r="D256" s="54" t="s">
        <v>9</v>
      </c>
      <c r="E256" s="52" t="s">
        <v>492</v>
      </c>
      <c r="F256" s="75">
        <v>0</v>
      </c>
      <c r="G256" s="76">
        <v>0</v>
      </c>
      <c r="H256" s="55">
        <v>1</v>
      </c>
      <c r="I256" s="52">
        <v>0</v>
      </c>
      <c r="K256" s="56">
        <f t="shared" si="51"/>
        <v>5</v>
      </c>
    </row>
    <row r="257" spans="1:11" ht="20.100000000000001" customHeight="1" x14ac:dyDescent="0.3">
      <c r="A257" s="52" t="s">
        <v>819</v>
      </c>
      <c r="B257" s="86" t="s">
        <v>861</v>
      </c>
      <c r="C257" s="53" t="s">
        <v>1618</v>
      </c>
      <c r="D257" s="54" t="s">
        <v>9</v>
      </c>
      <c r="E257" s="52" t="s">
        <v>1540</v>
      </c>
      <c r="F257" s="75">
        <v>0</v>
      </c>
      <c r="G257" s="76">
        <v>0</v>
      </c>
      <c r="H257" s="55">
        <v>1</v>
      </c>
      <c r="I257" s="52">
        <v>0</v>
      </c>
      <c r="K257" s="56" t="str">
        <f t="shared" si="51"/>
        <v>-</v>
      </c>
    </row>
    <row r="258" spans="1:11" ht="20.100000000000001" customHeight="1" x14ac:dyDescent="0.3">
      <c r="A258" s="52" t="s">
        <v>825</v>
      </c>
      <c r="B258" s="86" t="s">
        <v>25</v>
      </c>
      <c r="C258" s="53">
        <v>30</v>
      </c>
      <c r="D258" s="54">
        <v>2</v>
      </c>
      <c r="E258" s="52" t="s">
        <v>783</v>
      </c>
      <c r="F258" s="75">
        <v>0</v>
      </c>
      <c r="G258" s="76">
        <v>0</v>
      </c>
      <c r="H258" s="55">
        <v>1</v>
      </c>
      <c r="I258" s="52">
        <v>0</v>
      </c>
      <c r="K258" s="56" t="str">
        <f t="shared" si="51"/>
        <v>-</v>
      </c>
    </row>
    <row r="259" spans="1:11" ht="20.100000000000001" customHeight="1" x14ac:dyDescent="0.3">
      <c r="A259" s="52" t="s">
        <v>825</v>
      </c>
      <c r="B259" s="86" t="s">
        <v>25</v>
      </c>
      <c r="C259" s="53">
        <v>8</v>
      </c>
      <c r="D259" s="54">
        <v>1</v>
      </c>
      <c r="E259" s="52" t="s">
        <v>783</v>
      </c>
      <c r="F259" s="75">
        <v>0</v>
      </c>
      <c r="G259" s="76">
        <v>0</v>
      </c>
      <c r="H259" s="55">
        <v>1</v>
      </c>
      <c r="I259" s="52">
        <v>0</v>
      </c>
      <c r="K259" s="56">
        <f t="shared" si="51"/>
        <v>5</v>
      </c>
    </row>
    <row r="260" spans="1:11" ht="20.100000000000001" customHeight="1" x14ac:dyDescent="0.3">
      <c r="A260" s="52" t="s">
        <v>15</v>
      </c>
      <c r="B260" s="86" t="s">
        <v>1167</v>
      </c>
      <c r="C260" s="53" t="s">
        <v>9</v>
      </c>
      <c r="D260" s="54" t="s">
        <v>9</v>
      </c>
      <c r="E260" s="52" t="s">
        <v>493</v>
      </c>
      <c r="F260" s="75">
        <v>3.4</v>
      </c>
      <c r="G260" s="76">
        <v>3.6</v>
      </c>
      <c r="H260" s="55">
        <v>1</v>
      </c>
      <c r="I260" s="52">
        <v>0</v>
      </c>
      <c r="K260" s="56" t="str">
        <f t="shared" si="51"/>
        <v>-</v>
      </c>
    </row>
    <row r="261" spans="1:11" ht="20.100000000000001" customHeight="1" x14ac:dyDescent="0.3">
      <c r="A261" s="52" t="s">
        <v>825</v>
      </c>
      <c r="B261" s="86" t="s">
        <v>28</v>
      </c>
      <c r="C261" s="53">
        <v>8</v>
      </c>
      <c r="D261" s="54">
        <v>1</v>
      </c>
      <c r="E261" s="52" t="s">
        <v>494</v>
      </c>
      <c r="F261" s="75">
        <v>0</v>
      </c>
      <c r="G261" s="76">
        <v>0</v>
      </c>
      <c r="H261" s="55">
        <v>1</v>
      </c>
      <c r="I261" s="52">
        <v>0</v>
      </c>
      <c r="K261" s="56">
        <f t="shared" si="51"/>
        <v>5</v>
      </c>
    </row>
    <row r="262" spans="1:11" ht="20.100000000000001" customHeight="1" x14ac:dyDescent="0.3">
      <c r="A262" s="52" t="s">
        <v>825</v>
      </c>
      <c r="B262" s="86" t="s">
        <v>28</v>
      </c>
      <c r="C262" s="53">
        <v>30</v>
      </c>
      <c r="D262" s="54">
        <v>2</v>
      </c>
      <c r="E262" s="52" t="s">
        <v>494</v>
      </c>
      <c r="F262" s="75">
        <v>0</v>
      </c>
      <c r="G262" s="76">
        <v>0</v>
      </c>
      <c r="H262" s="55">
        <v>1</v>
      </c>
      <c r="I262" s="52">
        <v>0</v>
      </c>
      <c r="K262" s="56">
        <f>IF(ISNUMBER(SEARCH("MK_", A250)), IF(ISNUMBER(SEARCH("1", A250)), 1, IF(ISNUMBER(SEARCH("2", A250)), 2, IF(ISNUMBER(SEARCH("3", A250)), 3, IF(ISNUMBER(SEARCH("4", A250)), 4, IF(ISNUMBER(SEARCH("5", A250)), 5, "-"))))),D250)</f>
        <v>4</v>
      </c>
    </row>
    <row r="263" spans="1:11" ht="20.100000000000001" customHeight="1" x14ac:dyDescent="0.3">
      <c r="A263" s="52" t="s">
        <v>826</v>
      </c>
      <c r="B263" s="86" t="s">
        <v>28</v>
      </c>
      <c r="C263" s="53">
        <v>130</v>
      </c>
      <c r="D263" s="54" t="s">
        <v>9</v>
      </c>
      <c r="E263" s="52" t="s">
        <v>1541</v>
      </c>
      <c r="F263" s="75">
        <v>0</v>
      </c>
      <c r="G263" s="76">
        <v>0</v>
      </c>
      <c r="H263" s="55">
        <v>1</v>
      </c>
      <c r="I263" s="52">
        <v>0</v>
      </c>
      <c r="K263" s="56" t="str">
        <f t="shared" si="51"/>
        <v>-</v>
      </c>
    </row>
    <row r="264" spans="1:11" ht="20.100000000000001" customHeight="1" x14ac:dyDescent="0.3">
      <c r="A264" s="52" t="s">
        <v>826</v>
      </c>
      <c r="B264" s="86" t="s">
        <v>25</v>
      </c>
      <c r="C264" s="53">
        <v>123</v>
      </c>
      <c r="D264" s="54" t="s">
        <v>9</v>
      </c>
      <c r="E264" s="52" t="s">
        <v>1123</v>
      </c>
      <c r="F264" s="75">
        <v>0</v>
      </c>
      <c r="G264" s="76">
        <v>0</v>
      </c>
      <c r="H264" s="55">
        <v>1</v>
      </c>
      <c r="I264" s="52">
        <v>0</v>
      </c>
      <c r="K264" s="56" t="str">
        <f t="shared" si="51"/>
        <v>-</v>
      </c>
    </row>
    <row r="265" spans="1:11" ht="20.100000000000001" customHeight="1" x14ac:dyDescent="0.3">
      <c r="A265" s="52" t="s">
        <v>825</v>
      </c>
      <c r="B265" s="86" t="s">
        <v>25</v>
      </c>
      <c r="C265" s="53" t="s">
        <v>781</v>
      </c>
      <c r="D265" s="54">
        <v>1</v>
      </c>
      <c r="E265" s="52" t="s">
        <v>495</v>
      </c>
      <c r="F265" s="75">
        <v>0</v>
      </c>
      <c r="G265" s="76">
        <v>0</v>
      </c>
      <c r="H265" s="55">
        <v>1</v>
      </c>
      <c r="I265" s="52">
        <v>0</v>
      </c>
      <c r="K265" s="56" t="str">
        <f t="shared" si="51"/>
        <v>-</v>
      </c>
    </row>
    <row r="266" spans="1:11" ht="20.100000000000001" customHeight="1" x14ac:dyDescent="0.3">
      <c r="A266" s="52" t="s">
        <v>15</v>
      </c>
      <c r="B266" s="86" t="s">
        <v>1167</v>
      </c>
      <c r="C266" s="53" t="s">
        <v>9</v>
      </c>
      <c r="D266" s="54" t="s">
        <v>9</v>
      </c>
      <c r="E266" s="52" t="s">
        <v>496</v>
      </c>
      <c r="F266" s="75">
        <v>-0.3</v>
      </c>
      <c r="G266" s="76">
        <v>0.3</v>
      </c>
      <c r="H266" s="55">
        <v>1</v>
      </c>
      <c r="I266" s="52">
        <v>0</v>
      </c>
      <c r="K266" s="56" t="str">
        <f t="shared" si="51"/>
        <v>-</v>
      </c>
    </row>
    <row r="267" spans="1:11" ht="20.100000000000001" customHeight="1" x14ac:dyDescent="0.3">
      <c r="A267" s="52" t="s">
        <v>825</v>
      </c>
      <c r="B267" s="86" t="s">
        <v>28</v>
      </c>
      <c r="C267" s="53" t="s">
        <v>781</v>
      </c>
      <c r="D267" s="54">
        <v>1</v>
      </c>
      <c r="E267" s="52" t="s">
        <v>497</v>
      </c>
      <c r="F267" s="75">
        <v>0</v>
      </c>
      <c r="G267" s="76">
        <v>0</v>
      </c>
      <c r="H267" s="55">
        <v>1</v>
      </c>
      <c r="I267" s="52">
        <v>0</v>
      </c>
      <c r="K267" s="56" t="str">
        <f t="shared" si="51"/>
        <v>-</v>
      </c>
    </row>
    <row r="268" spans="1:11" ht="20.100000000000001" customHeight="1" x14ac:dyDescent="0.3">
      <c r="A268" s="52" t="s">
        <v>610</v>
      </c>
      <c r="B268" s="86" t="s">
        <v>14</v>
      </c>
      <c r="C268" s="53" t="s">
        <v>9</v>
      </c>
      <c r="D268" s="54" t="s">
        <v>9</v>
      </c>
      <c r="E268" s="52" t="s">
        <v>1542</v>
      </c>
      <c r="F268" s="75">
        <v>0</v>
      </c>
      <c r="G268" s="76">
        <v>0</v>
      </c>
      <c r="H268" s="55">
        <v>1</v>
      </c>
      <c r="I268" s="52">
        <v>0</v>
      </c>
      <c r="K268" s="56" t="str">
        <f>IF(ISNUMBER(SEARCH("MK_", A256)), IF(ISNUMBER(SEARCH("1", A256)), 1, IF(ISNUMBER(SEARCH("2", A256)), 2, IF(ISNUMBER(SEARCH("3", A256)), 3, IF(ISNUMBER(SEARCH("4", A256)), 4, IF(ISNUMBER(SEARCH("5", A256)), 5, "-"))))),D256)</f>
        <v>-</v>
      </c>
    </row>
    <row r="269" spans="1:11" ht="20.100000000000001" customHeight="1" x14ac:dyDescent="0.3">
      <c r="A269" s="52" t="s">
        <v>611</v>
      </c>
      <c r="B269" s="86" t="s">
        <v>14</v>
      </c>
      <c r="C269" s="53" t="s">
        <v>9</v>
      </c>
      <c r="D269" s="54" t="s">
        <v>9</v>
      </c>
      <c r="E269" s="52" t="s">
        <v>498</v>
      </c>
      <c r="F269" s="75">
        <v>0</v>
      </c>
      <c r="G269" s="76">
        <v>0</v>
      </c>
      <c r="H269" s="55">
        <v>1</v>
      </c>
      <c r="I269" s="52">
        <v>0</v>
      </c>
      <c r="K269" s="56" t="str">
        <f t="shared" ref="K269:K331" si="53">IF(ISNUMBER(SEARCH("MK_", A257)), IF(ISNUMBER(SEARCH("1", A257)), 1, IF(ISNUMBER(SEARCH("2", A257)), 2, IF(ISNUMBER(SEARCH("3", A257)), 3, IF(ISNUMBER(SEARCH("4", A257)), 4, IF(ISNUMBER(SEARCH("5", A257)), 5, "-"))))),D257)</f>
        <v>-</v>
      </c>
    </row>
    <row r="270" spans="1:11" ht="20.100000000000001" customHeight="1" x14ac:dyDescent="0.3">
      <c r="A270" s="52" t="s">
        <v>826</v>
      </c>
      <c r="B270" s="86" t="s">
        <v>28</v>
      </c>
      <c r="C270" s="53">
        <v>123</v>
      </c>
      <c r="D270" s="54" t="s">
        <v>9</v>
      </c>
      <c r="E270" s="52" t="s">
        <v>784</v>
      </c>
      <c r="F270" s="75">
        <v>0</v>
      </c>
      <c r="G270" s="76">
        <v>0</v>
      </c>
      <c r="H270" s="55">
        <v>1</v>
      </c>
      <c r="I270" s="52">
        <v>0</v>
      </c>
      <c r="K270" s="56">
        <f t="shared" si="53"/>
        <v>2</v>
      </c>
    </row>
    <row r="271" spans="1:11" ht="20.100000000000001" customHeight="1" x14ac:dyDescent="0.3">
      <c r="A271" s="52" t="s">
        <v>826</v>
      </c>
      <c r="B271" s="86" t="s">
        <v>25</v>
      </c>
      <c r="C271" s="53">
        <v>130</v>
      </c>
      <c r="D271" s="54" t="s">
        <v>9</v>
      </c>
      <c r="E271" s="52" t="s">
        <v>785</v>
      </c>
      <c r="F271" s="75">
        <v>0</v>
      </c>
      <c r="G271" s="76">
        <v>0</v>
      </c>
      <c r="H271" s="55">
        <v>1</v>
      </c>
      <c r="I271" s="52">
        <v>0</v>
      </c>
      <c r="K271" s="56">
        <f t="shared" si="53"/>
        <v>1</v>
      </c>
    </row>
    <row r="272" spans="1:11" ht="20.100000000000001" customHeight="1" x14ac:dyDescent="0.3">
      <c r="A272" s="52" t="s">
        <v>611</v>
      </c>
      <c r="B272" s="86" t="s">
        <v>10</v>
      </c>
      <c r="C272" s="53">
        <v>7</v>
      </c>
      <c r="D272" s="54" t="s">
        <v>9</v>
      </c>
      <c r="E272" s="52" t="s">
        <v>1543</v>
      </c>
      <c r="F272" s="75">
        <v>6.9</v>
      </c>
      <c r="G272" s="76">
        <v>7.1</v>
      </c>
      <c r="H272" s="55">
        <v>1</v>
      </c>
      <c r="I272" s="52">
        <v>0</v>
      </c>
      <c r="K272" s="56" t="str">
        <f t="shared" si="53"/>
        <v>-</v>
      </c>
    </row>
    <row r="273" spans="1:11" ht="20.100000000000001" customHeight="1" x14ac:dyDescent="0.3">
      <c r="A273" s="52" t="s">
        <v>611</v>
      </c>
      <c r="B273" s="86" t="s">
        <v>11</v>
      </c>
      <c r="C273" s="53" t="s">
        <v>9</v>
      </c>
      <c r="D273" s="54" t="s">
        <v>9</v>
      </c>
      <c r="E273" s="52" t="s">
        <v>499</v>
      </c>
      <c r="F273" s="75">
        <v>0</v>
      </c>
      <c r="G273" s="76">
        <v>0</v>
      </c>
      <c r="H273" s="55">
        <v>1</v>
      </c>
      <c r="I273" s="52">
        <v>0</v>
      </c>
      <c r="K273" s="56">
        <f t="shared" si="53"/>
        <v>1</v>
      </c>
    </row>
    <row r="274" spans="1:11" ht="20.100000000000001" customHeight="1" x14ac:dyDescent="0.3">
      <c r="A274" s="52" t="s">
        <v>610</v>
      </c>
      <c r="B274" s="86" t="s">
        <v>11</v>
      </c>
      <c r="C274" s="53" t="s">
        <v>9</v>
      </c>
      <c r="D274" s="54" t="s">
        <v>9</v>
      </c>
      <c r="E274" s="52" t="s">
        <v>1544</v>
      </c>
      <c r="F274" s="75">
        <v>0</v>
      </c>
      <c r="G274" s="76">
        <v>0</v>
      </c>
      <c r="H274" s="55">
        <v>1</v>
      </c>
      <c r="I274" s="52">
        <v>0</v>
      </c>
      <c r="K274" s="56">
        <f t="shared" si="53"/>
        <v>2</v>
      </c>
    </row>
    <row r="275" spans="1:11" ht="20.100000000000001" customHeight="1" x14ac:dyDescent="0.3">
      <c r="A275" s="52" t="s">
        <v>825</v>
      </c>
      <c r="B275" s="86" t="s">
        <v>25</v>
      </c>
      <c r="C275" s="53">
        <v>30</v>
      </c>
      <c r="D275" s="54">
        <v>2</v>
      </c>
      <c r="E275" s="52" t="s">
        <v>786</v>
      </c>
      <c r="F275" s="75">
        <v>0</v>
      </c>
      <c r="G275" s="76">
        <v>0</v>
      </c>
      <c r="H275" s="55">
        <v>1</v>
      </c>
      <c r="I275" s="52">
        <v>0</v>
      </c>
      <c r="K275" s="56" t="str">
        <f t="shared" si="53"/>
        <v>-</v>
      </c>
    </row>
    <row r="276" spans="1:11" ht="20.100000000000001" customHeight="1" x14ac:dyDescent="0.3">
      <c r="A276" s="52" t="s">
        <v>825</v>
      </c>
      <c r="B276" s="86" t="s">
        <v>25</v>
      </c>
      <c r="C276" s="53">
        <v>8</v>
      </c>
      <c r="D276" s="54">
        <v>1</v>
      </c>
      <c r="E276" s="52" t="s">
        <v>786</v>
      </c>
      <c r="F276" s="75">
        <v>0</v>
      </c>
      <c r="G276" s="76">
        <v>0</v>
      </c>
      <c r="H276" s="55">
        <v>1</v>
      </c>
      <c r="I276" s="52">
        <v>0</v>
      </c>
      <c r="K276" s="56" t="str">
        <f t="shared" si="53"/>
        <v>-</v>
      </c>
    </row>
    <row r="277" spans="1:11" ht="20.100000000000001" customHeight="1" x14ac:dyDescent="0.3">
      <c r="A277" s="52" t="s">
        <v>15</v>
      </c>
      <c r="B277" s="86" t="s">
        <v>1167</v>
      </c>
      <c r="C277" s="53" t="s">
        <v>9</v>
      </c>
      <c r="D277" s="54" t="s">
        <v>9</v>
      </c>
      <c r="E277" s="52" t="s">
        <v>1545</v>
      </c>
      <c r="F277" s="75">
        <v>6.9</v>
      </c>
      <c r="G277" s="76">
        <v>7.1</v>
      </c>
      <c r="H277" s="55">
        <v>1</v>
      </c>
      <c r="I277" s="52">
        <v>0</v>
      </c>
      <c r="K277" s="56">
        <f t="shared" si="53"/>
        <v>1</v>
      </c>
    </row>
    <row r="278" spans="1:11" ht="20.100000000000001" customHeight="1" x14ac:dyDescent="0.3">
      <c r="A278" s="52" t="s">
        <v>825</v>
      </c>
      <c r="B278" s="86" t="s">
        <v>28</v>
      </c>
      <c r="C278" s="53">
        <v>8</v>
      </c>
      <c r="D278" s="54">
        <v>1</v>
      </c>
      <c r="E278" s="52" t="s">
        <v>500</v>
      </c>
      <c r="F278" s="75">
        <v>0</v>
      </c>
      <c r="G278" s="76">
        <v>0</v>
      </c>
      <c r="H278" s="55">
        <v>1</v>
      </c>
      <c r="I278" s="52">
        <v>0</v>
      </c>
      <c r="K278" s="56" t="str">
        <f t="shared" si="53"/>
        <v>-</v>
      </c>
    </row>
    <row r="279" spans="1:11" ht="20.100000000000001" customHeight="1" x14ac:dyDescent="0.3">
      <c r="A279" s="52" t="s">
        <v>825</v>
      </c>
      <c r="B279" s="86" t="s">
        <v>28</v>
      </c>
      <c r="C279" s="53">
        <v>30</v>
      </c>
      <c r="D279" s="54">
        <v>2</v>
      </c>
      <c r="E279" s="52" t="s">
        <v>500</v>
      </c>
      <c r="F279" s="75">
        <v>0</v>
      </c>
      <c r="G279" s="76">
        <v>0</v>
      </c>
      <c r="H279" s="55">
        <v>1</v>
      </c>
      <c r="I279" s="52">
        <v>0</v>
      </c>
      <c r="K279" s="56">
        <f t="shared" si="53"/>
        <v>1</v>
      </c>
    </row>
    <row r="280" spans="1:11" ht="20.100000000000001" customHeight="1" x14ac:dyDescent="0.3">
      <c r="A280" s="52" t="s">
        <v>826</v>
      </c>
      <c r="B280" s="86" t="s">
        <v>28</v>
      </c>
      <c r="C280" s="53">
        <v>130</v>
      </c>
      <c r="D280" s="54" t="s">
        <v>9</v>
      </c>
      <c r="E280" s="52" t="s">
        <v>787</v>
      </c>
      <c r="F280" s="75">
        <v>0</v>
      </c>
      <c r="G280" s="76">
        <v>0</v>
      </c>
      <c r="H280" s="55">
        <v>1</v>
      </c>
      <c r="I280" s="52">
        <v>0</v>
      </c>
      <c r="K280" s="56" t="str">
        <f t="shared" si="53"/>
        <v>-</v>
      </c>
    </row>
    <row r="281" spans="1:11" ht="20.100000000000001" customHeight="1" x14ac:dyDescent="0.3">
      <c r="A281" s="52" t="s">
        <v>826</v>
      </c>
      <c r="B281" s="86" t="s">
        <v>25</v>
      </c>
      <c r="C281" s="53">
        <v>123</v>
      </c>
      <c r="D281" s="54" t="s">
        <v>9</v>
      </c>
      <c r="E281" s="52" t="s">
        <v>1124</v>
      </c>
      <c r="F281" s="75">
        <v>0</v>
      </c>
      <c r="G281" s="76">
        <v>0</v>
      </c>
      <c r="H281" s="55">
        <v>1</v>
      </c>
      <c r="I281" s="52">
        <v>0</v>
      </c>
      <c r="K281" s="56" t="str">
        <f t="shared" si="53"/>
        <v>-</v>
      </c>
    </row>
    <row r="282" spans="1:11" ht="20.100000000000001" customHeight="1" x14ac:dyDescent="0.3">
      <c r="A282" s="52" t="s">
        <v>825</v>
      </c>
      <c r="B282" s="86" t="s">
        <v>25</v>
      </c>
      <c r="C282" s="53" t="s">
        <v>781</v>
      </c>
      <c r="D282" s="54">
        <v>1</v>
      </c>
      <c r="E282" s="52" t="s">
        <v>501</v>
      </c>
      <c r="F282" s="75">
        <v>0</v>
      </c>
      <c r="G282" s="76">
        <v>0</v>
      </c>
      <c r="H282" s="55">
        <v>1</v>
      </c>
      <c r="I282" s="52">
        <v>0</v>
      </c>
      <c r="K282" s="56" t="str">
        <f t="shared" si="53"/>
        <v>-</v>
      </c>
    </row>
    <row r="283" spans="1:11" ht="20.100000000000001" customHeight="1" x14ac:dyDescent="0.3">
      <c r="A283" s="52" t="s">
        <v>15</v>
      </c>
      <c r="B283" s="86" t="s">
        <v>1167</v>
      </c>
      <c r="C283" s="53" t="s">
        <v>9</v>
      </c>
      <c r="D283" s="54" t="s">
        <v>9</v>
      </c>
      <c r="E283" s="52" t="s">
        <v>1546</v>
      </c>
      <c r="F283" s="75">
        <v>-0.3</v>
      </c>
      <c r="G283" s="76">
        <v>0.3</v>
      </c>
      <c r="H283" s="55">
        <v>1</v>
      </c>
      <c r="I283" s="52">
        <v>0</v>
      </c>
      <c r="K283" s="56" t="str">
        <f>IF(ISNUMBER(SEARCH("MK_", A271)), IF(ISNUMBER(SEARCH("1", A271)), 1, IF(ISNUMBER(SEARCH("2", A271)), 2, IF(ISNUMBER(SEARCH("3", A271)), 3, IF(ISNUMBER(SEARCH("4", A271)), 4, IF(ISNUMBER(SEARCH("5", A271)), 5, "-"))))),D271)</f>
        <v>-</v>
      </c>
    </row>
    <row r="284" spans="1:11" ht="20.100000000000001" customHeight="1" x14ac:dyDescent="0.3">
      <c r="A284" s="52" t="s">
        <v>825</v>
      </c>
      <c r="B284" s="86" t="s">
        <v>28</v>
      </c>
      <c r="C284" s="53" t="s">
        <v>781</v>
      </c>
      <c r="D284" s="54">
        <v>1</v>
      </c>
      <c r="E284" s="52" t="s">
        <v>502</v>
      </c>
      <c r="F284" s="75">
        <v>0</v>
      </c>
      <c r="G284" s="76">
        <v>0</v>
      </c>
      <c r="H284" s="55">
        <v>1</v>
      </c>
      <c r="I284" s="52">
        <v>0</v>
      </c>
      <c r="K284" s="56" t="str">
        <f t="shared" si="53"/>
        <v>-</v>
      </c>
    </row>
    <row r="285" spans="1:11" ht="20.100000000000001" customHeight="1" x14ac:dyDescent="0.3">
      <c r="A285" s="52" t="s">
        <v>826</v>
      </c>
      <c r="B285" s="86" t="s">
        <v>28</v>
      </c>
      <c r="C285" s="53" t="s">
        <v>1614</v>
      </c>
      <c r="D285" s="54" t="s">
        <v>9</v>
      </c>
      <c r="E285" s="52" t="s">
        <v>503</v>
      </c>
      <c r="F285" s="75">
        <v>0</v>
      </c>
      <c r="G285" s="76">
        <v>0</v>
      </c>
      <c r="H285" s="55">
        <v>1</v>
      </c>
      <c r="I285" s="52">
        <v>0</v>
      </c>
      <c r="K285" s="56" t="str">
        <f t="shared" si="53"/>
        <v>-</v>
      </c>
    </row>
    <row r="286" spans="1:11" ht="20.100000000000001" customHeight="1" x14ac:dyDescent="0.3">
      <c r="A286" s="52" t="s">
        <v>610</v>
      </c>
      <c r="B286" s="86" t="s">
        <v>14</v>
      </c>
      <c r="C286" s="53" t="s">
        <v>9</v>
      </c>
      <c r="D286" s="54" t="s">
        <v>9</v>
      </c>
      <c r="E286" s="52" t="s">
        <v>1547</v>
      </c>
      <c r="F286" s="75">
        <v>0</v>
      </c>
      <c r="G286" s="76">
        <v>0</v>
      </c>
      <c r="H286" s="55">
        <v>1</v>
      </c>
      <c r="I286" s="52">
        <v>0</v>
      </c>
      <c r="K286" s="56" t="str">
        <f t="shared" si="53"/>
        <v>-</v>
      </c>
    </row>
    <row r="287" spans="1:11" ht="20.100000000000001" customHeight="1" x14ac:dyDescent="0.3">
      <c r="A287" s="52" t="s">
        <v>611</v>
      </c>
      <c r="B287" s="86" t="s">
        <v>14</v>
      </c>
      <c r="C287" s="53" t="s">
        <v>9</v>
      </c>
      <c r="D287" s="54" t="s">
        <v>9</v>
      </c>
      <c r="E287" s="52" t="s">
        <v>504</v>
      </c>
      <c r="F287" s="75">
        <v>0</v>
      </c>
      <c r="G287" s="76">
        <v>0</v>
      </c>
      <c r="H287" s="55">
        <v>1</v>
      </c>
      <c r="I287" s="52">
        <v>0</v>
      </c>
      <c r="K287" s="56">
        <f t="shared" si="53"/>
        <v>2</v>
      </c>
    </row>
    <row r="288" spans="1:11" ht="20.100000000000001" customHeight="1" x14ac:dyDescent="0.3">
      <c r="A288" s="52" t="s">
        <v>819</v>
      </c>
      <c r="B288" s="86" t="s">
        <v>862</v>
      </c>
      <c r="C288" s="53" t="s">
        <v>1618</v>
      </c>
      <c r="D288" s="54" t="s">
        <v>9</v>
      </c>
      <c r="E288" s="52" t="s">
        <v>1548</v>
      </c>
      <c r="F288" s="75">
        <v>0</v>
      </c>
      <c r="G288" s="76">
        <v>0</v>
      </c>
      <c r="H288" s="55">
        <v>1</v>
      </c>
      <c r="I288" s="52">
        <v>0</v>
      </c>
      <c r="K288" s="56">
        <f t="shared" si="53"/>
        <v>1</v>
      </c>
    </row>
    <row r="289" spans="1:11" ht="20.100000000000001" customHeight="1" x14ac:dyDescent="0.3">
      <c r="A289" s="52" t="s">
        <v>15</v>
      </c>
      <c r="B289" s="86" t="s">
        <v>1181</v>
      </c>
      <c r="C289" s="53" t="s">
        <v>9</v>
      </c>
      <c r="D289" s="54" t="s">
        <v>9</v>
      </c>
      <c r="E289" s="52" t="s">
        <v>1549</v>
      </c>
      <c r="F289" s="75">
        <v>0</v>
      </c>
      <c r="G289" s="76">
        <v>0</v>
      </c>
      <c r="H289" s="55">
        <v>1</v>
      </c>
      <c r="I289" s="52">
        <v>0</v>
      </c>
      <c r="K289" s="56" t="str">
        <f t="shared" si="53"/>
        <v>-</v>
      </c>
    </row>
    <row r="290" spans="1:11" ht="20.100000000000001" customHeight="1" x14ac:dyDescent="0.3">
      <c r="A290" s="52" t="s">
        <v>826</v>
      </c>
      <c r="B290" s="86" t="s">
        <v>25</v>
      </c>
      <c r="C290" s="53" t="s">
        <v>1634</v>
      </c>
      <c r="D290" s="54" t="s">
        <v>9</v>
      </c>
      <c r="E290" s="52" t="s">
        <v>1550</v>
      </c>
      <c r="F290" s="75">
        <v>0</v>
      </c>
      <c r="G290" s="76">
        <v>0</v>
      </c>
      <c r="H290" s="55">
        <v>1</v>
      </c>
      <c r="I290" s="52">
        <v>0</v>
      </c>
      <c r="K290" s="56" t="str">
        <f t="shared" ref="K290:K299" si="54">IF(ISNUMBER(SEARCH("MK_", A288)), IF(ISNUMBER(SEARCH("1", A288)), 1, IF(ISNUMBER(SEARCH("2", A288)), 2, IF(ISNUMBER(SEARCH("3", A288)), 3, IF(ISNUMBER(SEARCH("4", A288)), 4, IF(ISNUMBER(SEARCH("5", A288)), 5, "-"))))),D288)</f>
        <v>-</v>
      </c>
    </row>
    <row r="291" spans="1:11" ht="20.100000000000001" customHeight="1" x14ac:dyDescent="0.3">
      <c r="A291" s="52" t="s">
        <v>824</v>
      </c>
      <c r="B291" s="86" t="s">
        <v>10</v>
      </c>
      <c r="C291" s="53" t="s">
        <v>1282</v>
      </c>
      <c r="D291" s="54" t="s">
        <v>9</v>
      </c>
      <c r="E291" s="52" t="s">
        <v>1551</v>
      </c>
      <c r="F291" s="75">
        <v>0</v>
      </c>
      <c r="G291" s="76">
        <v>0</v>
      </c>
      <c r="H291" s="55">
        <v>1</v>
      </c>
      <c r="I291" s="52">
        <v>0</v>
      </c>
      <c r="K291" s="56" t="str">
        <f t="shared" si="54"/>
        <v>-</v>
      </c>
    </row>
    <row r="292" spans="1:11" ht="20.100000000000001" customHeight="1" x14ac:dyDescent="0.3">
      <c r="A292" s="52" t="s">
        <v>824</v>
      </c>
      <c r="B292" s="86" t="s">
        <v>609</v>
      </c>
      <c r="C292" s="53" t="s">
        <v>880</v>
      </c>
      <c r="D292" s="54" t="s">
        <v>9</v>
      </c>
      <c r="E292" s="52" t="s">
        <v>505</v>
      </c>
      <c r="F292" s="75">
        <v>19</v>
      </c>
      <c r="G292" s="76">
        <v>21</v>
      </c>
      <c r="H292" s="55">
        <v>1</v>
      </c>
      <c r="I292" s="52">
        <v>0</v>
      </c>
      <c r="K292" s="56" t="str">
        <f t="shared" si="54"/>
        <v>-</v>
      </c>
    </row>
    <row r="293" spans="1:11" ht="20.100000000000001" customHeight="1" x14ac:dyDescent="0.3">
      <c r="A293" s="52" t="s">
        <v>824</v>
      </c>
      <c r="B293" s="86" t="s">
        <v>11</v>
      </c>
      <c r="C293" s="53" t="s">
        <v>9</v>
      </c>
      <c r="D293" s="54" t="s">
        <v>9</v>
      </c>
      <c r="E293" s="52" t="s">
        <v>506</v>
      </c>
      <c r="F293" s="75">
        <v>0</v>
      </c>
      <c r="G293" s="76">
        <v>0</v>
      </c>
      <c r="H293" s="55">
        <v>1</v>
      </c>
      <c r="I293" s="52">
        <v>0</v>
      </c>
      <c r="K293" s="56" t="str">
        <f t="shared" si="54"/>
        <v>-</v>
      </c>
    </row>
    <row r="294" spans="1:11" ht="20.100000000000001" customHeight="1" x14ac:dyDescent="0.3">
      <c r="A294" s="52" t="s">
        <v>825</v>
      </c>
      <c r="B294" s="86" t="s">
        <v>25</v>
      </c>
      <c r="C294" s="53">
        <v>30</v>
      </c>
      <c r="D294" s="54">
        <v>2</v>
      </c>
      <c r="E294" s="52" t="s">
        <v>788</v>
      </c>
      <c r="F294" s="75">
        <v>0</v>
      </c>
      <c r="G294" s="76">
        <v>0</v>
      </c>
      <c r="H294" s="55">
        <v>1</v>
      </c>
      <c r="I294" s="52">
        <v>0</v>
      </c>
      <c r="K294" s="56" t="str">
        <f t="shared" si="54"/>
        <v>-</v>
      </c>
    </row>
    <row r="295" spans="1:11" ht="20.100000000000001" customHeight="1" x14ac:dyDescent="0.3">
      <c r="A295" s="52" t="s">
        <v>825</v>
      </c>
      <c r="B295" s="86" t="s">
        <v>25</v>
      </c>
      <c r="C295" s="53">
        <v>8</v>
      </c>
      <c r="D295" s="54">
        <v>1</v>
      </c>
      <c r="E295" s="52" t="s">
        <v>788</v>
      </c>
      <c r="F295" s="75">
        <v>0</v>
      </c>
      <c r="G295" s="76">
        <v>0</v>
      </c>
      <c r="H295" s="55">
        <v>1</v>
      </c>
      <c r="I295" s="52">
        <v>0</v>
      </c>
      <c r="K295" s="56" t="str">
        <f t="shared" si="54"/>
        <v>-</v>
      </c>
    </row>
    <row r="296" spans="1:11" ht="20.100000000000001" customHeight="1" x14ac:dyDescent="0.3">
      <c r="A296" s="52" t="s">
        <v>826</v>
      </c>
      <c r="B296" s="86" t="s">
        <v>25</v>
      </c>
      <c r="C296" s="53" t="s">
        <v>1255</v>
      </c>
      <c r="D296" s="54" t="s">
        <v>9</v>
      </c>
      <c r="E296" s="52" t="s">
        <v>788</v>
      </c>
      <c r="F296" s="75">
        <v>0</v>
      </c>
      <c r="G296" s="76">
        <v>0</v>
      </c>
      <c r="H296" s="55">
        <v>1</v>
      </c>
      <c r="I296" s="52">
        <v>0</v>
      </c>
      <c r="K296" s="56">
        <f t="shared" si="54"/>
        <v>2</v>
      </c>
    </row>
    <row r="297" spans="1:11" ht="20.100000000000001" customHeight="1" x14ac:dyDescent="0.3">
      <c r="A297" s="52" t="s">
        <v>15</v>
      </c>
      <c r="B297" s="86" t="s">
        <v>1163</v>
      </c>
      <c r="C297" s="53" t="s">
        <v>9</v>
      </c>
      <c r="D297" s="54" t="s">
        <v>9</v>
      </c>
      <c r="E297" s="52" t="s">
        <v>1552</v>
      </c>
      <c r="F297" s="75">
        <v>0.13</v>
      </c>
      <c r="G297" s="76">
        <v>0.15</v>
      </c>
      <c r="H297" s="55">
        <v>1</v>
      </c>
      <c r="I297" s="52">
        <v>0</v>
      </c>
      <c r="K297" s="56">
        <f t="shared" si="54"/>
        <v>1</v>
      </c>
    </row>
    <row r="298" spans="1:11" ht="20.100000000000001" customHeight="1" x14ac:dyDescent="0.3">
      <c r="A298" s="52" t="s">
        <v>826</v>
      </c>
      <c r="B298" s="86" t="s">
        <v>28</v>
      </c>
      <c r="C298" s="53" t="s">
        <v>1255</v>
      </c>
      <c r="D298" s="54" t="s">
        <v>9</v>
      </c>
      <c r="E298" s="52" t="s">
        <v>1553</v>
      </c>
      <c r="F298" s="75">
        <v>0</v>
      </c>
      <c r="G298" s="76">
        <v>0</v>
      </c>
      <c r="H298" s="55">
        <v>1</v>
      </c>
      <c r="I298" s="52">
        <v>0</v>
      </c>
      <c r="K298" s="56" t="str">
        <f t="shared" si="54"/>
        <v>-</v>
      </c>
    </row>
    <row r="299" spans="1:11" ht="20.100000000000001" customHeight="1" x14ac:dyDescent="0.3">
      <c r="A299" s="52" t="s">
        <v>825</v>
      </c>
      <c r="B299" s="86" t="s">
        <v>28</v>
      </c>
      <c r="C299" s="53">
        <v>30</v>
      </c>
      <c r="D299" s="54">
        <v>2</v>
      </c>
      <c r="E299" s="52" t="s">
        <v>507</v>
      </c>
      <c r="F299" s="75">
        <v>0</v>
      </c>
      <c r="G299" s="76">
        <v>0</v>
      </c>
      <c r="H299" s="55">
        <v>1</v>
      </c>
      <c r="I299" s="52">
        <v>0</v>
      </c>
      <c r="K299" s="56" t="str">
        <f t="shared" si="54"/>
        <v>-</v>
      </c>
    </row>
    <row r="300" spans="1:11" ht="20.100000000000001" customHeight="1" x14ac:dyDescent="0.3">
      <c r="A300" s="52" t="s">
        <v>825</v>
      </c>
      <c r="B300" s="86" t="s">
        <v>28</v>
      </c>
      <c r="C300" s="53">
        <v>8</v>
      </c>
      <c r="D300" s="54">
        <v>1</v>
      </c>
      <c r="E300" s="52" t="s">
        <v>507</v>
      </c>
      <c r="F300" s="75">
        <v>0</v>
      </c>
      <c r="G300" s="76">
        <v>0</v>
      </c>
      <c r="H300" s="55">
        <v>1</v>
      </c>
      <c r="I300" s="52">
        <v>0</v>
      </c>
      <c r="K300" s="56" t="str">
        <f t="shared" si="53"/>
        <v>-</v>
      </c>
    </row>
    <row r="301" spans="1:11" ht="20.100000000000001" customHeight="1" x14ac:dyDescent="0.3">
      <c r="A301" s="52" t="s">
        <v>826</v>
      </c>
      <c r="B301" s="86" t="s">
        <v>25</v>
      </c>
      <c r="C301" s="53">
        <v>123</v>
      </c>
      <c r="D301" s="54" t="s">
        <v>9</v>
      </c>
      <c r="E301" s="52" t="s">
        <v>1250</v>
      </c>
      <c r="F301" s="75">
        <v>0</v>
      </c>
      <c r="G301" s="76">
        <v>0</v>
      </c>
      <c r="H301" s="55">
        <v>1</v>
      </c>
      <c r="I301" s="52">
        <v>0</v>
      </c>
      <c r="K301" s="56" t="str">
        <f t="shared" si="53"/>
        <v>-</v>
      </c>
    </row>
    <row r="302" spans="1:11" ht="20.100000000000001" customHeight="1" x14ac:dyDescent="0.3">
      <c r="A302" s="52" t="s">
        <v>825</v>
      </c>
      <c r="B302" s="86" t="s">
        <v>25</v>
      </c>
      <c r="C302" s="53" t="s">
        <v>781</v>
      </c>
      <c r="D302" s="54">
        <v>1</v>
      </c>
      <c r="E302" s="52" t="s">
        <v>1251</v>
      </c>
      <c r="F302" s="75">
        <v>0</v>
      </c>
      <c r="G302" s="76">
        <v>0</v>
      </c>
      <c r="H302" s="55">
        <v>1</v>
      </c>
      <c r="I302" s="52">
        <v>0</v>
      </c>
      <c r="K302" s="56" t="str">
        <f>IF(ISNUMBER(SEARCH("MK_", A290)), IF(ISNUMBER(SEARCH("1", A290)), 1, IF(ISNUMBER(SEARCH("2", A290)), 2, IF(ISNUMBER(SEARCH("3", A290)), 3, IF(ISNUMBER(SEARCH("4", A290)), 4, IF(ISNUMBER(SEARCH("5", A290)), 5, "-"))))),D290)</f>
        <v>-</v>
      </c>
    </row>
    <row r="303" spans="1:11" ht="20.100000000000001" customHeight="1" x14ac:dyDescent="0.3">
      <c r="A303" s="52" t="s">
        <v>15</v>
      </c>
      <c r="B303" s="86" t="s">
        <v>1163</v>
      </c>
      <c r="C303" s="53" t="s">
        <v>9</v>
      </c>
      <c r="D303" s="54" t="s">
        <v>9</v>
      </c>
      <c r="E303" s="52" t="s">
        <v>1554</v>
      </c>
      <c r="F303" s="80">
        <v>1.3</v>
      </c>
      <c r="G303" s="81">
        <v>1.38</v>
      </c>
      <c r="H303" s="55">
        <v>1</v>
      </c>
      <c r="I303" s="52">
        <v>0</v>
      </c>
      <c r="K303" s="56" t="str">
        <f t="shared" si="53"/>
        <v>-</v>
      </c>
    </row>
    <row r="304" spans="1:11" ht="20.100000000000001" customHeight="1" x14ac:dyDescent="0.3">
      <c r="A304" s="52" t="s">
        <v>824</v>
      </c>
      <c r="B304" s="86" t="s">
        <v>14</v>
      </c>
      <c r="C304" s="53" t="s">
        <v>9</v>
      </c>
      <c r="D304" s="54" t="s">
        <v>9</v>
      </c>
      <c r="E304" s="52" t="s">
        <v>508</v>
      </c>
      <c r="F304" s="75">
        <v>0</v>
      </c>
      <c r="G304" s="76">
        <v>0</v>
      </c>
      <c r="H304" s="55">
        <v>1</v>
      </c>
      <c r="I304" s="52">
        <v>0</v>
      </c>
      <c r="K304" s="56" t="str">
        <f t="shared" si="53"/>
        <v>-</v>
      </c>
    </row>
    <row r="305" spans="1:11" ht="20.100000000000001" customHeight="1" x14ac:dyDescent="0.3">
      <c r="A305" s="52" t="s">
        <v>824</v>
      </c>
      <c r="B305" s="86" t="s">
        <v>609</v>
      </c>
      <c r="C305" s="53" t="s">
        <v>889</v>
      </c>
      <c r="D305" s="54" t="s">
        <v>9</v>
      </c>
      <c r="E305" s="52" t="s">
        <v>509</v>
      </c>
      <c r="F305" s="75">
        <v>99</v>
      </c>
      <c r="G305" s="76">
        <v>101</v>
      </c>
      <c r="H305" s="55">
        <v>1</v>
      </c>
      <c r="I305" s="52">
        <v>0</v>
      </c>
      <c r="K305" s="56" t="str">
        <f t="shared" si="53"/>
        <v>-</v>
      </c>
    </row>
    <row r="306" spans="1:11" ht="20.100000000000001" customHeight="1" x14ac:dyDescent="0.3">
      <c r="A306" s="52" t="s">
        <v>824</v>
      </c>
      <c r="B306" s="86" t="s">
        <v>11</v>
      </c>
      <c r="C306" s="53" t="s">
        <v>9</v>
      </c>
      <c r="D306" s="54" t="s">
        <v>9</v>
      </c>
      <c r="E306" s="52" t="s">
        <v>510</v>
      </c>
      <c r="F306" s="75">
        <v>0</v>
      </c>
      <c r="G306" s="76">
        <v>0</v>
      </c>
      <c r="H306" s="55">
        <v>1</v>
      </c>
      <c r="I306" s="52">
        <v>0</v>
      </c>
      <c r="K306" s="56">
        <f t="shared" si="53"/>
        <v>2</v>
      </c>
    </row>
    <row r="307" spans="1:11" ht="20.100000000000001" customHeight="1" x14ac:dyDescent="0.3">
      <c r="A307" s="52" t="s">
        <v>15</v>
      </c>
      <c r="B307" s="86" t="s">
        <v>1163</v>
      </c>
      <c r="C307" s="53" t="s">
        <v>9</v>
      </c>
      <c r="D307" s="54" t="s">
        <v>9</v>
      </c>
      <c r="E307" s="52" t="s">
        <v>1555</v>
      </c>
      <c r="F307" s="75">
        <v>0.16</v>
      </c>
      <c r="G307" s="76">
        <v>0.36</v>
      </c>
      <c r="H307" s="55">
        <v>1</v>
      </c>
      <c r="I307" s="52">
        <v>0</v>
      </c>
      <c r="K307" s="56">
        <f t="shared" si="53"/>
        <v>1</v>
      </c>
    </row>
    <row r="308" spans="1:11" ht="20.100000000000001" customHeight="1" x14ac:dyDescent="0.3">
      <c r="A308" s="52" t="s">
        <v>824</v>
      </c>
      <c r="B308" s="86" t="s">
        <v>14</v>
      </c>
      <c r="C308" s="53" t="s">
        <v>9</v>
      </c>
      <c r="D308" s="54" t="s">
        <v>9</v>
      </c>
      <c r="E308" s="52" t="s">
        <v>511</v>
      </c>
      <c r="F308" s="75">
        <v>0</v>
      </c>
      <c r="G308" s="76">
        <v>0</v>
      </c>
      <c r="H308" s="55">
        <v>1</v>
      </c>
      <c r="I308" s="52">
        <v>0</v>
      </c>
      <c r="K308" s="56" t="str">
        <f t="shared" si="53"/>
        <v>-</v>
      </c>
    </row>
    <row r="309" spans="1:11" ht="20.100000000000001" customHeight="1" x14ac:dyDescent="0.3">
      <c r="A309" s="52" t="s">
        <v>824</v>
      </c>
      <c r="B309" s="86" t="s">
        <v>609</v>
      </c>
      <c r="C309" s="53" t="s">
        <v>890</v>
      </c>
      <c r="D309" s="54" t="s">
        <v>9</v>
      </c>
      <c r="E309" s="52" t="s">
        <v>512</v>
      </c>
      <c r="F309" s="75">
        <v>499</v>
      </c>
      <c r="G309" s="76">
        <v>501</v>
      </c>
      <c r="H309" s="55">
        <v>1</v>
      </c>
      <c r="I309" s="52">
        <v>0</v>
      </c>
      <c r="K309" s="56" t="str">
        <f t="shared" si="53"/>
        <v>-</v>
      </c>
    </row>
    <row r="310" spans="1:11" ht="20.100000000000001" customHeight="1" x14ac:dyDescent="0.3">
      <c r="A310" s="52" t="s">
        <v>824</v>
      </c>
      <c r="B310" s="86" t="s">
        <v>11</v>
      </c>
      <c r="C310" s="53" t="s">
        <v>9</v>
      </c>
      <c r="D310" s="54" t="s">
        <v>9</v>
      </c>
      <c r="E310" s="52" t="s">
        <v>513</v>
      </c>
      <c r="F310" s="75">
        <v>0</v>
      </c>
      <c r="G310" s="76">
        <v>0</v>
      </c>
      <c r="H310" s="55">
        <v>1</v>
      </c>
      <c r="I310" s="52">
        <v>0</v>
      </c>
      <c r="K310" s="56" t="str">
        <f t="shared" si="53"/>
        <v>-</v>
      </c>
    </row>
    <row r="311" spans="1:11" ht="20.100000000000001" customHeight="1" x14ac:dyDescent="0.3">
      <c r="A311" s="52" t="s">
        <v>15</v>
      </c>
      <c r="B311" s="86" t="s">
        <v>1163</v>
      </c>
      <c r="C311" s="53" t="s">
        <v>9</v>
      </c>
      <c r="D311" s="54" t="s">
        <v>9</v>
      </c>
      <c r="E311" s="52" t="s">
        <v>1556</v>
      </c>
      <c r="F311" s="75">
        <v>0.03</v>
      </c>
      <c r="G311" s="76">
        <v>7.0000000000000007E-2</v>
      </c>
      <c r="H311" s="55">
        <v>1</v>
      </c>
      <c r="I311" s="52">
        <v>0</v>
      </c>
      <c r="K311" s="56">
        <f t="shared" si="53"/>
        <v>2</v>
      </c>
    </row>
    <row r="312" spans="1:11" ht="20.100000000000001" customHeight="1" x14ac:dyDescent="0.3">
      <c r="A312" s="52" t="s">
        <v>824</v>
      </c>
      <c r="B312" s="86" t="s">
        <v>14</v>
      </c>
      <c r="C312" s="53" t="s">
        <v>9</v>
      </c>
      <c r="D312" s="54" t="s">
        <v>9</v>
      </c>
      <c r="E312" s="52" t="s">
        <v>514</v>
      </c>
      <c r="F312" s="75">
        <v>0</v>
      </c>
      <c r="G312" s="76">
        <v>0</v>
      </c>
      <c r="H312" s="55">
        <v>1</v>
      </c>
      <c r="I312" s="52">
        <v>0</v>
      </c>
      <c r="K312" s="56">
        <f t="shared" si="53"/>
        <v>1</v>
      </c>
    </row>
    <row r="313" spans="1:11" ht="20.100000000000001" customHeight="1" x14ac:dyDescent="0.3">
      <c r="A313" s="52" t="s">
        <v>826</v>
      </c>
      <c r="B313" s="86" t="s">
        <v>28</v>
      </c>
      <c r="C313" s="53">
        <v>123</v>
      </c>
      <c r="D313" s="54" t="s">
        <v>9</v>
      </c>
      <c r="E313" s="52" t="s">
        <v>1557</v>
      </c>
      <c r="F313" s="75">
        <v>0</v>
      </c>
      <c r="G313" s="76">
        <v>0</v>
      </c>
      <c r="H313" s="55">
        <v>1</v>
      </c>
      <c r="I313" s="52">
        <v>0</v>
      </c>
      <c r="K313" s="56" t="str">
        <f>IF(ISNUMBER(SEARCH("MK_", A301)), IF(ISNUMBER(SEARCH("1", A301)), 1, IF(ISNUMBER(SEARCH("2", A301)), 2, IF(ISNUMBER(SEARCH("3", A301)), 3, IF(ISNUMBER(SEARCH("4", A301)), 4, IF(ISNUMBER(SEARCH("5", A301)), 5, "-"))))),D301)</f>
        <v>-</v>
      </c>
    </row>
    <row r="314" spans="1:11" ht="20.100000000000001" customHeight="1" x14ac:dyDescent="0.3">
      <c r="A314" s="52" t="s">
        <v>825</v>
      </c>
      <c r="B314" s="86" t="s">
        <v>28</v>
      </c>
      <c r="C314" s="53" t="s">
        <v>781</v>
      </c>
      <c r="D314" s="54">
        <v>1</v>
      </c>
      <c r="E314" s="52" t="s">
        <v>1252</v>
      </c>
      <c r="F314" s="75">
        <v>0</v>
      </c>
      <c r="G314" s="76">
        <v>0</v>
      </c>
      <c r="H314" s="55">
        <v>1</v>
      </c>
      <c r="I314" s="52">
        <v>0</v>
      </c>
      <c r="K314" s="56">
        <f t="shared" ref="K314" si="55">IF(ISNUMBER(SEARCH("MK_", A302)), IF(ISNUMBER(SEARCH("1", A302)), 1, IF(ISNUMBER(SEARCH("2", A302)), 2, IF(ISNUMBER(SEARCH("3", A302)), 3, IF(ISNUMBER(SEARCH("4", A302)), 4, IF(ISNUMBER(SEARCH("5", A302)), 5, "-"))))),D302)</f>
        <v>1</v>
      </c>
    </row>
    <row r="315" spans="1:11" ht="20.100000000000001" customHeight="1" x14ac:dyDescent="0.3">
      <c r="A315" s="52" t="s">
        <v>824</v>
      </c>
      <c r="B315" s="86" t="s">
        <v>609</v>
      </c>
      <c r="C315" s="53" t="s">
        <v>880</v>
      </c>
      <c r="D315" s="54" t="s">
        <v>9</v>
      </c>
      <c r="E315" s="52" t="s">
        <v>1253</v>
      </c>
      <c r="F315" s="75">
        <v>19</v>
      </c>
      <c r="G315" s="76">
        <v>21</v>
      </c>
      <c r="H315" s="55">
        <v>1</v>
      </c>
      <c r="I315" s="52">
        <v>0</v>
      </c>
      <c r="K315" s="56" t="str">
        <f t="shared" ref="K315:K325" si="56">IF(ISNUMBER(SEARCH("MK_", A304)), IF(ISNUMBER(SEARCH("1", A304)), 1, IF(ISNUMBER(SEARCH("2", A304)), 2, IF(ISNUMBER(SEARCH("3", A304)), 3, IF(ISNUMBER(SEARCH("4", A304)), 4, IF(ISNUMBER(SEARCH("5", A304)), 5, "-"))))),D304)</f>
        <v>-</v>
      </c>
    </row>
    <row r="316" spans="1:11" ht="20.100000000000001" customHeight="1" x14ac:dyDescent="0.3">
      <c r="A316" s="52" t="s">
        <v>824</v>
      </c>
      <c r="B316" s="86" t="s">
        <v>11</v>
      </c>
      <c r="C316" s="53" t="s">
        <v>9</v>
      </c>
      <c r="D316" s="54" t="s">
        <v>9</v>
      </c>
      <c r="E316" s="52" t="s">
        <v>515</v>
      </c>
      <c r="F316" s="75">
        <v>0</v>
      </c>
      <c r="G316" s="76">
        <v>0</v>
      </c>
      <c r="H316" s="55">
        <v>1</v>
      </c>
      <c r="I316" s="52">
        <v>0</v>
      </c>
      <c r="K316" s="56" t="str">
        <f t="shared" si="56"/>
        <v>-</v>
      </c>
    </row>
    <row r="317" spans="1:11" ht="20.100000000000001" customHeight="1" x14ac:dyDescent="0.3">
      <c r="A317" s="52" t="s">
        <v>825</v>
      </c>
      <c r="B317" s="86" t="s">
        <v>25</v>
      </c>
      <c r="C317" s="53">
        <v>30</v>
      </c>
      <c r="D317" s="54">
        <v>2</v>
      </c>
      <c r="E317" s="52" t="s">
        <v>1254</v>
      </c>
      <c r="F317" s="75">
        <v>0</v>
      </c>
      <c r="G317" s="76">
        <v>0</v>
      </c>
      <c r="H317" s="55">
        <v>1</v>
      </c>
      <c r="I317" s="52">
        <v>0</v>
      </c>
      <c r="K317" s="56" t="str">
        <f t="shared" si="56"/>
        <v>-</v>
      </c>
    </row>
    <row r="318" spans="1:11" ht="20.100000000000001" customHeight="1" x14ac:dyDescent="0.3">
      <c r="A318" s="52" t="s">
        <v>825</v>
      </c>
      <c r="B318" s="86" t="s">
        <v>25</v>
      </c>
      <c r="C318" s="53">
        <v>8</v>
      </c>
      <c r="D318" s="54">
        <v>1</v>
      </c>
      <c r="E318" s="52" t="s">
        <v>1254</v>
      </c>
      <c r="F318" s="75">
        <v>0</v>
      </c>
      <c r="G318" s="76">
        <v>0</v>
      </c>
      <c r="H318" s="55">
        <v>1</v>
      </c>
      <c r="I318" s="52">
        <v>0</v>
      </c>
      <c r="K318" s="56" t="str">
        <f t="shared" si="56"/>
        <v>-</v>
      </c>
    </row>
    <row r="319" spans="1:11" ht="20.100000000000001" customHeight="1" x14ac:dyDescent="0.3">
      <c r="A319" s="52" t="s">
        <v>826</v>
      </c>
      <c r="B319" s="86" t="s">
        <v>25</v>
      </c>
      <c r="C319" s="53" t="s">
        <v>1635</v>
      </c>
      <c r="D319" s="54" t="s">
        <v>9</v>
      </c>
      <c r="E319" s="52" t="s">
        <v>1254</v>
      </c>
      <c r="F319" s="75">
        <v>0</v>
      </c>
      <c r="G319" s="76">
        <v>0</v>
      </c>
      <c r="H319" s="55">
        <v>1</v>
      </c>
      <c r="I319" s="52">
        <v>0</v>
      </c>
      <c r="K319" s="56" t="str">
        <f t="shared" si="56"/>
        <v>-</v>
      </c>
    </row>
    <row r="320" spans="1:11" ht="20.100000000000001" customHeight="1" x14ac:dyDescent="0.3">
      <c r="A320" s="52" t="s">
        <v>15</v>
      </c>
      <c r="B320" s="86" t="s">
        <v>1163</v>
      </c>
      <c r="C320" s="53" t="s">
        <v>9</v>
      </c>
      <c r="D320" s="54" t="s">
        <v>9</v>
      </c>
      <c r="E320" s="52" t="s">
        <v>1558</v>
      </c>
      <c r="F320" s="75">
        <v>0.13</v>
      </c>
      <c r="G320" s="76">
        <v>0.15</v>
      </c>
      <c r="H320" s="55">
        <v>1</v>
      </c>
      <c r="I320" s="52">
        <v>0</v>
      </c>
      <c r="K320" s="56" t="str">
        <f t="shared" si="56"/>
        <v>-</v>
      </c>
    </row>
    <row r="321" spans="1:11" ht="20.100000000000001" customHeight="1" x14ac:dyDescent="0.3">
      <c r="A321" s="52" t="s">
        <v>826</v>
      </c>
      <c r="B321" s="86" t="s">
        <v>28</v>
      </c>
      <c r="C321" s="53">
        <v>130</v>
      </c>
      <c r="D321" s="54" t="s">
        <v>9</v>
      </c>
      <c r="E321" s="52" t="s">
        <v>516</v>
      </c>
      <c r="F321" s="75">
        <v>0</v>
      </c>
      <c r="G321" s="76">
        <v>0</v>
      </c>
      <c r="H321" s="55">
        <v>1</v>
      </c>
      <c r="I321" s="52">
        <v>0</v>
      </c>
      <c r="K321" s="56" t="str">
        <f t="shared" si="56"/>
        <v>-</v>
      </c>
    </row>
    <row r="322" spans="1:11" ht="20.100000000000001" customHeight="1" x14ac:dyDescent="0.3">
      <c r="A322" s="52" t="s">
        <v>825</v>
      </c>
      <c r="B322" s="86" t="s">
        <v>28</v>
      </c>
      <c r="C322" s="53">
        <v>30</v>
      </c>
      <c r="D322" s="54">
        <v>2</v>
      </c>
      <c r="E322" s="52" t="s">
        <v>516</v>
      </c>
      <c r="F322" s="75">
        <v>0</v>
      </c>
      <c r="G322" s="76">
        <v>0</v>
      </c>
      <c r="H322" s="55">
        <v>1</v>
      </c>
      <c r="I322" s="52">
        <v>0</v>
      </c>
      <c r="K322" s="56" t="str">
        <f t="shared" si="56"/>
        <v>-</v>
      </c>
    </row>
    <row r="323" spans="1:11" ht="20.100000000000001" customHeight="1" x14ac:dyDescent="0.3">
      <c r="A323" s="52" t="s">
        <v>825</v>
      </c>
      <c r="B323" s="86" t="s">
        <v>28</v>
      </c>
      <c r="C323" s="53">
        <v>8</v>
      </c>
      <c r="D323" s="54">
        <v>1</v>
      </c>
      <c r="E323" s="52" t="s">
        <v>516</v>
      </c>
      <c r="F323" s="75">
        <v>0</v>
      </c>
      <c r="G323" s="76">
        <v>0</v>
      </c>
      <c r="H323" s="55">
        <v>1</v>
      </c>
      <c r="I323" s="52">
        <v>0</v>
      </c>
      <c r="K323" s="56" t="str">
        <f t="shared" si="56"/>
        <v>-</v>
      </c>
    </row>
    <row r="324" spans="1:11" ht="20.100000000000001" customHeight="1" x14ac:dyDescent="0.3">
      <c r="A324" s="52" t="s">
        <v>825</v>
      </c>
      <c r="B324" s="86" t="s">
        <v>25</v>
      </c>
      <c r="C324" s="53" t="s">
        <v>781</v>
      </c>
      <c r="D324" s="54">
        <v>1</v>
      </c>
      <c r="E324" s="52" t="s">
        <v>517</v>
      </c>
      <c r="F324" s="75">
        <v>0</v>
      </c>
      <c r="G324" s="76">
        <v>0</v>
      </c>
      <c r="H324" s="55">
        <v>1</v>
      </c>
      <c r="I324" s="52">
        <v>0</v>
      </c>
      <c r="K324" s="56" t="str">
        <f t="shared" si="56"/>
        <v>-</v>
      </c>
    </row>
    <row r="325" spans="1:11" ht="20.100000000000001" customHeight="1" x14ac:dyDescent="0.3">
      <c r="A325" s="52" t="s">
        <v>826</v>
      </c>
      <c r="B325" s="86" t="s">
        <v>25</v>
      </c>
      <c r="C325" s="53">
        <v>123</v>
      </c>
      <c r="D325" s="54" t="s">
        <v>9</v>
      </c>
      <c r="E325" s="52" t="s">
        <v>1559</v>
      </c>
      <c r="F325" s="75">
        <v>0</v>
      </c>
      <c r="G325" s="76">
        <v>0</v>
      </c>
      <c r="H325" s="55">
        <v>1</v>
      </c>
      <c r="I325" s="52">
        <v>0</v>
      </c>
      <c r="K325" s="56">
        <f t="shared" si="56"/>
        <v>1</v>
      </c>
    </row>
    <row r="326" spans="1:11" ht="20.100000000000001" customHeight="1" x14ac:dyDescent="0.3">
      <c r="A326" s="52" t="s">
        <v>15</v>
      </c>
      <c r="B326" s="86" t="s">
        <v>1163</v>
      </c>
      <c r="C326" s="53" t="s">
        <v>9</v>
      </c>
      <c r="D326" s="54" t="s">
        <v>9</v>
      </c>
      <c r="E326" s="52" t="s">
        <v>1560</v>
      </c>
      <c r="F326" s="80">
        <v>1.21</v>
      </c>
      <c r="G326" s="81">
        <v>2.21</v>
      </c>
      <c r="H326" s="55">
        <v>1</v>
      </c>
      <c r="I326" s="52">
        <v>0</v>
      </c>
      <c r="K326" s="56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</row>
    <row r="327" spans="1:11" ht="20.100000000000001" customHeight="1" x14ac:dyDescent="0.3">
      <c r="A327" s="52" t="s">
        <v>825</v>
      </c>
      <c r="B327" s="86" t="s">
        <v>28</v>
      </c>
      <c r="C327" s="53" t="s">
        <v>781</v>
      </c>
      <c r="D327" s="54">
        <v>1</v>
      </c>
      <c r="E327" s="52" t="s">
        <v>518</v>
      </c>
      <c r="F327" s="75">
        <v>0</v>
      </c>
      <c r="G327" s="76">
        <v>0</v>
      </c>
      <c r="H327" s="55">
        <v>1</v>
      </c>
      <c r="I327" s="52">
        <v>0</v>
      </c>
      <c r="K327" s="56" t="str">
        <f t="shared" si="53"/>
        <v>-</v>
      </c>
    </row>
    <row r="328" spans="1:11" ht="20.100000000000001" customHeight="1" x14ac:dyDescent="0.3">
      <c r="A328" s="52" t="s">
        <v>824</v>
      </c>
      <c r="B328" s="86" t="s">
        <v>14</v>
      </c>
      <c r="C328" s="53" t="s">
        <v>9</v>
      </c>
      <c r="D328" s="54" t="s">
        <v>9</v>
      </c>
      <c r="E328" s="52" t="s">
        <v>519</v>
      </c>
      <c r="F328" s="75">
        <v>0</v>
      </c>
      <c r="G328" s="76">
        <v>0</v>
      </c>
      <c r="H328" s="55">
        <v>1</v>
      </c>
      <c r="I328" s="52">
        <v>0</v>
      </c>
      <c r="K328" s="56">
        <f>IF(ISNUMBER(SEARCH("MK_", A317)), IF(ISNUMBER(SEARCH("1", A317)), 1, IF(ISNUMBER(SEARCH("2", A317)), 2, IF(ISNUMBER(SEARCH("3", A317)), 3, IF(ISNUMBER(SEARCH("4", A317)), 4, IF(ISNUMBER(SEARCH("5", A317)), 5, "-"))))),D317)</f>
        <v>2</v>
      </c>
    </row>
    <row r="329" spans="1:11" ht="20.100000000000001" customHeight="1" x14ac:dyDescent="0.3">
      <c r="A329" s="52" t="s">
        <v>824</v>
      </c>
      <c r="B329" s="86" t="s">
        <v>609</v>
      </c>
      <c r="C329" s="53" t="s">
        <v>889</v>
      </c>
      <c r="D329" s="54" t="s">
        <v>9</v>
      </c>
      <c r="E329" s="52" t="s">
        <v>1256</v>
      </c>
      <c r="F329" s="75">
        <v>99</v>
      </c>
      <c r="G329" s="76">
        <v>101</v>
      </c>
      <c r="H329" s="55">
        <v>1</v>
      </c>
      <c r="I329" s="52">
        <v>0</v>
      </c>
      <c r="K329" s="56">
        <f t="shared" si="53"/>
        <v>2</v>
      </c>
    </row>
    <row r="330" spans="1:11" ht="20.100000000000001" customHeight="1" x14ac:dyDescent="0.3">
      <c r="A330" s="52" t="s">
        <v>824</v>
      </c>
      <c r="B330" s="86" t="s">
        <v>11</v>
      </c>
      <c r="C330" s="53" t="s">
        <v>9</v>
      </c>
      <c r="D330" s="54" t="s">
        <v>9</v>
      </c>
      <c r="E330" s="52" t="s">
        <v>520</v>
      </c>
      <c r="F330" s="75">
        <v>0</v>
      </c>
      <c r="G330" s="76">
        <v>0</v>
      </c>
      <c r="H330" s="55">
        <v>1</v>
      </c>
      <c r="I330" s="52">
        <v>0</v>
      </c>
      <c r="K330" s="56">
        <f t="shared" si="53"/>
        <v>1</v>
      </c>
    </row>
    <row r="331" spans="1:11" ht="20.100000000000001" customHeight="1" x14ac:dyDescent="0.3">
      <c r="A331" s="52" t="s">
        <v>825</v>
      </c>
      <c r="B331" s="86" t="s">
        <v>25</v>
      </c>
      <c r="C331" s="53" t="s">
        <v>781</v>
      </c>
      <c r="D331" s="54">
        <v>1</v>
      </c>
      <c r="E331" s="52" t="s">
        <v>521</v>
      </c>
      <c r="F331" s="75">
        <v>0</v>
      </c>
      <c r="G331" s="76">
        <v>0</v>
      </c>
      <c r="H331" s="55">
        <v>1</v>
      </c>
      <c r="I331" s="52">
        <v>0</v>
      </c>
      <c r="K331" s="56" t="str">
        <f t="shared" si="53"/>
        <v>-</v>
      </c>
    </row>
    <row r="332" spans="1:11" ht="20.100000000000001" customHeight="1" x14ac:dyDescent="0.3">
      <c r="A332" s="52" t="s">
        <v>15</v>
      </c>
      <c r="B332" s="86" t="s">
        <v>1163</v>
      </c>
      <c r="C332" s="53" t="s">
        <v>9</v>
      </c>
      <c r="D332" s="54" t="s">
        <v>9</v>
      </c>
      <c r="E332" s="52" t="s">
        <v>522</v>
      </c>
      <c r="F332" s="75">
        <v>0.33</v>
      </c>
      <c r="G332" s="76">
        <v>0.53</v>
      </c>
      <c r="H332" s="55">
        <v>1</v>
      </c>
      <c r="I332" s="52">
        <v>0</v>
      </c>
      <c r="K332" s="56" t="str">
        <f>IF(ISNUMBER(SEARCH("MK_", A320)), IF(ISNUMBER(SEARCH("1", A320)), 1, IF(ISNUMBER(SEARCH("2", A320)), 2, IF(ISNUMBER(SEARCH("3", A320)), 3, IF(ISNUMBER(SEARCH("4", A320)), 4, IF(ISNUMBER(SEARCH("5", A320)), 5, "-"))))),D320)</f>
        <v>-</v>
      </c>
    </row>
    <row r="333" spans="1:11" ht="20.100000000000001" customHeight="1" x14ac:dyDescent="0.3">
      <c r="A333" s="52" t="s">
        <v>825</v>
      </c>
      <c r="B333" s="86" t="s">
        <v>28</v>
      </c>
      <c r="C333" s="53" t="s">
        <v>781</v>
      </c>
      <c r="D333" s="54">
        <v>1</v>
      </c>
      <c r="E333" s="52" t="s">
        <v>523</v>
      </c>
      <c r="F333" s="75">
        <v>0</v>
      </c>
      <c r="G333" s="76">
        <v>0</v>
      </c>
      <c r="H333" s="55">
        <v>1</v>
      </c>
      <c r="I333" s="52">
        <v>0</v>
      </c>
      <c r="K333" s="56" t="str">
        <f t="shared" ref="K333:K411" si="57">IF(ISNUMBER(SEARCH("MK_", A321)), IF(ISNUMBER(SEARCH("1", A321)), 1, IF(ISNUMBER(SEARCH("2", A321)), 2, IF(ISNUMBER(SEARCH("3", A321)), 3, IF(ISNUMBER(SEARCH("4", A321)), 4, IF(ISNUMBER(SEARCH("5", A321)), 5, "-"))))),D321)</f>
        <v>-</v>
      </c>
    </row>
    <row r="334" spans="1:11" ht="20.100000000000001" customHeight="1" x14ac:dyDescent="0.3">
      <c r="A334" s="52" t="s">
        <v>824</v>
      </c>
      <c r="B334" s="86" t="s">
        <v>14</v>
      </c>
      <c r="C334" s="53" t="s">
        <v>9</v>
      </c>
      <c r="D334" s="54" t="s">
        <v>9</v>
      </c>
      <c r="E334" s="52" t="s">
        <v>524</v>
      </c>
      <c r="F334" s="75">
        <v>0</v>
      </c>
      <c r="G334" s="76">
        <v>0</v>
      </c>
      <c r="H334" s="55">
        <v>1</v>
      </c>
      <c r="I334" s="52">
        <v>0</v>
      </c>
      <c r="K334" s="56">
        <f t="shared" si="57"/>
        <v>2</v>
      </c>
    </row>
    <row r="335" spans="1:11" ht="20.100000000000001" customHeight="1" x14ac:dyDescent="0.3">
      <c r="A335" s="52" t="s">
        <v>824</v>
      </c>
      <c r="B335" s="86" t="s">
        <v>609</v>
      </c>
      <c r="C335" s="53" t="s">
        <v>890</v>
      </c>
      <c r="D335" s="54" t="s">
        <v>9</v>
      </c>
      <c r="E335" s="52" t="s">
        <v>1257</v>
      </c>
      <c r="F335" s="75">
        <v>499</v>
      </c>
      <c r="G335" s="76">
        <v>501</v>
      </c>
      <c r="H335" s="55">
        <v>1</v>
      </c>
      <c r="I335" s="52">
        <v>0</v>
      </c>
      <c r="K335" s="56">
        <f t="shared" si="57"/>
        <v>1</v>
      </c>
    </row>
    <row r="336" spans="1:11" ht="20.100000000000001" customHeight="1" x14ac:dyDescent="0.3">
      <c r="A336" s="52" t="s">
        <v>824</v>
      </c>
      <c r="B336" s="86" t="s">
        <v>11</v>
      </c>
      <c r="C336" s="53" t="s">
        <v>9</v>
      </c>
      <c r="D336" s="54" t="s">
        <v>9</v>
      </c>
      <c r="E336" s="52" t="s">
        <v>525</v>
      </c>
      <c r="F336" s="75">
        <v>0</v>
      </c>
      <c r="G336" s="76">
        <v>0</v>
      </c>
      <c r="H336" s="55">
        <v>1</v>
      </c>
      <c r="I336" s="52">
        <v>0</v>
      </c>
      <c r="K336" s="56">
        <f t="shared" si="57"/>
        <v>1</v>
      </c>
    </row>
    <row r="337" spans="1:11" ht="20.100000000000001" customHeight="1" x14ac:dyDescent="0.3">
      <c r="A337" s="52" t="s">
        <v>825</v>
      </c>
      <c r="B337" s="86" t="s">
        <v>25</v>
      </c>
      <c r="C337" s="53" t="s">
        <v>781</v>
      </c>
      <c r="D337" s="54">
        <v>1</v>
      </c>
      <c r="E337" s="52" t="s">
        <v>526</v>
      </c>
      <c r="F337" s="75">
        <v>0</v>
      </c>
      <c r="G337" s="76">
        <v>0</v>
      </c>
      <c r="H337" s="55">
        <v>1</v>
      </c>
      <c r="I337" s="52">
        <v>0</v>
      </c>
      <c r="K337" s="56" t="str">
        <f>IF(ISNUMBER(SEARCH("MK_", A325)), IF(ISNUMBER(SEARCH("1", A325)), 1, IF(ISNUMBER(SEARCH("2", A325)), 2, IF(ISNUMBER(SEARCH("3", A325)), 3, IF(ISNUMBER(SEARCH("4", A325)), 4, IF(ISNUMBER(SEARCH("5", A325)), 5, "-"))))),D325)</f>
        <v>-</v>
      </c>
    </row>
    <row r="338" spans="1:11" ht="20.100000000000001" customHeight="1" x14ac:dyDescent="0.3">
      <c r="A338" s="52" t="s">
        <v>15</v>
      </c>
      <c r="B338" s="86" t="s">
        <v>1163</v>
      </c>
      <c r="C338" s="53" t="s">
        <v>9</v>
      </c>
      <c r="D338" s="54" t="s">
        <v>9</v>
      </c>
      <c r="E338" s="52" t="s">
        <v>527</v>
      </c>
      <c r="F338" s="75">
        <v>0.02</v>
      </c>
      <c r="G338" s="76">
        <v>0.12</v>
      </c>
      <c r="H338" s="55">
        <v>1</v>
      </c>
      <c r="I338" s="52">
        <v>0</v>
      </c>
      <c r="K338" s="56" t="str">
        <f t="shared" si="57"/>
        <v>-</v>
      </c>
    </row>
    <row r="339" spans="1:11" ht="20.100000000000001" customHeight="1" x14ac:dyDescent="0.3">
      <c r="A339" s="52" t="s">
        <v>825</v>
      </c>
      <c r="B339" s="86" t="s">
        <v>28</v>
      </c>
      <c r="C339" s="53" t="s">
        <v>781</v>
      </c>
      <c r="D339" s="54">
        <v>1</v>
      </c>
      <c r="E339" s="52" t="s">
        <v>528</v>
      </c>
      <c r="F339" s="75">
        <v>0</v>
      </c>
      <c r="G339" s="76">
        <v>0</v>
      </c>
      <c r="H339" s="55">
        <v>1</v>
      </c>
      <c r="I339" s="52">
        <v>0</v>
      </c>
      <c r="K339" s="56">
        <f t="shared" si="57"/>
        <v>1</v>
      </c>
    </row>
    <row r="340" spans="1:11" ht="20.100000000000001" customHeight="1" x14ac:dyDescent="0.3">
      <c r="A340" s="52" t="s">
        <v>824</v>
      </c>
      <c r="B340" s="86" t="s">
        <v>14</v>
      </c>
      <c r="C340" s="53" t="s">
        <v>9</v>
      </c>
      <c r="D340" s="54" t="s">
        <v>9</v>
      </c>
      <c r="E340" s="52" t="s">
        <v>491</v>
      </c>
      <c r="F340" s="75">
        <v>0</v>
      </c>
      <c r="G340" s="76">
        <v>0</v>
      </c>
      <c r="H340" s="55">
        <v>1</v>
      </c>
      <c r="I340" s="52">
        <v>0</v>
      </c>
      <c r="K340" s="56" t="str">
        <f t="shared" si="57"/>
        <v>-</v>
      </c>
    </row>
    <row r="341" spans="1:11" ht="20.100000000000001" customHeight="1" x14ac:dyDescent="0.3">
      <c r="A341" s="52" t="s">
        <v>826</v>
      </c>
      <c r="B341" s="86" t="s">
        <v>28</v>
      </c>
      <c r="C341" s="53">
        <v>123</v>
      </c>
      <c r="D341" s="54" t="s">
        <v>9</v>
      </c>
      <c r="E341" s="52" t="s">
        <v>1561</v>
      </c>
      <c r="F341" s="75">
        <v>0</v>
      </c>
      <c r="G341" s="76">
        <v>0</v>
      </c>
      <c r="H341" s="55">
        <v>1</v>
      </c>
      <c r="I341" s="52">
        <v>0</v>
      </c>
      <c r="K341" s="56" t="str">
        <f t="shared" si="57"/>
        <v>-</v>
      </c>
    </row>
    <row r="342" spans="1:11" ht="20.100000000000001" customHeight="1" x14ac:dyDescent="0.3">
      <c r="A342" s="52" t="s">
        <v>824</v>
      </c>
      <c r="B342" s="86" t="s">
        <v>609</v>
      </c>
      <c r="C342" s="53" t="s">
        <v>880</v>
      </c>
      <c r="D342" s="54" t="s">
        <v>9</v>
      </c>
      <c r="E342" s="52" t="s">
        <v>1562</v>
      </c>
      <c r="F342" s="75">
        <v>19</v>
      </c>
      <c r="G342" s="76">
        <v>21</v>
      </c>
      <c r="H342" s="55">
        <v>1</v>
      </c>
      <c r="I342" s="52">
        <v>0</v>
      </c>
      <c r="K342" s="56" t="str">
        <f t="shared" si="57"/>
        <v>-</v>
      </c>
    </row>
    <row r="343" spans="1:11" ht="20.100000000000001" customHeight="1" x14ac:dyDescent="0.3">
      <c r="A343" s="52" t="s">
        <v>824</v>
      </c>
      <c r="B343" s="86" t="s">
        <v>11</v>
      </c>
      <c r="C343" s="53" t="s">
        <v>9</v>
      </c>
      <c r="D343" s="54" t="s">
        <v>9</v>
      </c>
      <c r="E343" s="52" t="s">
        <v>969</v>
      </c>
      <c r="F343" s="75">
        <v>0</v>
      </c>
      <c r="G343" s="76">
        <v>0</v>
      </c>
      <c r="H343" s="55">
        <v>1</v>
      </c>
      <c r="I343" s="52">
        <v>0</v>
      </c>
      <c r="K343" s="56">
        <f t="shared" si="57"/>
        <v>1</v>
      </c>
    </row>
    <row r="344" spans="1:11" ht="20.100000000000001" customHeight="1" x14ac:dyDescent="0.3">
      <c r="A344" s="52" t="s">
        <v>15</v>
      </c>
      <c r="B344" s="86" t="s">
        <v>1181</v>
      </c>
      <c r="C344" s="53" t="s">
        <v>9</v>
      </c>
      <c r="D344" s="54" t="s">
        <v>9</v>
      </c>
      <c r="E344" s="57" t="s">
        <v>1563</v>
      </c>
      <c r="F344" s="75">
        <v>0</v>
      </c>
      <c r="G344" s="76">
        <v>0</v>
      </c>
      <c r="H344" s="55">
        <v>1</v>
      </c>
      <c r="I344" s="52">
        <v>0</v>
      </c>
      <c r="K344" s="56" t="str">
        <f t="shared" si="57"/>
        <v>-</v>
      </c>
    </row>
    <row r="345" spans="1:11" ht="20.100000000000001" customHeight="1" x14ac:dyDescent="0.3">
      <c r="A345" s="52" t="s">
        <v>825</v>
      </c>
      <c r="B345" s="86" t="s">
        <v>25</v>
      </c>
      <c r="C345" s="53">
        <v>30</v>
      </c>
      <c r="D345" s="54">
        <v>2</v>
      </c>
      <c r="E345" s="52" t="s">
        <v>790</v>
      </c>
      <c r="F345" s="75">
        <v>0</v>
      </c>
      <c r="G345" s="76">
        <v>0</v>
      </c>
      <c r="H345" s="55">
        <v>1</v>
      </c>
      <c r="I345" s="52">
        <v>0</v>
      </c>
      <c r="K345" s="56">
        <f t="shared" si="57"/>
        <v>1</v>
      </c>
    </row>
    <row r="346" spans="1:11" ht="20.100000000000001" customHeight="1" x14ac:dyDescent="0.3">
      <c r="A346" s="52" t="s">
        <v>825</v>
      </c>
      <c r="B346" s="86" t="s">
        <v>25</v>
      </c>
      <c r="C346" s="53">
        <v>8</v>
      </c>
      <c r="D346" s="54">
        <v>1</v>
      </c>
      <c r="E346" s="52" t="s">
        <v>790</v>
      </c>
      <c r="F346" s="75">
        <v>0</v>
      </c>
      <c r="G346" s="76">
        <v>0</v>
      </c>
      <c r="H346" s="55">
        <v>1</v>
      </c>
      <c r="I346" s="52">
        <v>0</v>
      </c>
      <c r="K346" s="56" t="str">
        <f t="shared" si="57"/>
        <v>-</v>
      </c>
    </row>
    <row r="347" spans="1:11" ht="20.100000000000001" customHeight="1" x14ac:dyDescent="0.3">
      <c r="A347" s="52" t="s">
        <v>826</v>
      </c>
      <c r="B347" s="86" t="s">
        <v>25</v>
      </c>
      <c r="C347" s="53">
        <v>130</v>
      </c>
      <c r="D347" s="54" t="s">
        <v>9</v>
      </c>
      <c r="E347" s="52" t="s">
        <v>790</v>
      </c>
      <c r="F347" s="75">
        <v>0</v>
      </c>
      <c r="G347" s="76">
        <v>0</v>
      </c>
      <c r="H347" s="55">
        <v>1</v>
      </c>
      <c r="I347" s="52">
        <v>0</v>
      </c>
      <c r="K347" s="56" t="str">
        <f t="shared" si="57"/>
        <v>-</v>
      </c>
    </row>
    <row r="348" spans="1:11" ht="20.100000000000001" customHeight="1" x14ac:dyDescent="0.3">
      <c r="A348" s="52" t="s">
        <v>15</v>
      </c>
      <c r="B348" s="86" t="s">
        <v>1163</v>
      </c>
      <c r="C348" s="53" t="s">
        <v>9</v>
      </c>
      <c r="D348" s="54" t="s">
        <v>9</v>
      </c>
      <c r="E348" s="52" t="s">
        <v>529</v>
      </c>
      <c r="F348" s="75">
        <v>0.13</v>
      </c>
      <c r="G348" s="76">
        <v>0.15</v>
      </c>
      <c r="H348" s="55">
        <v>1</v>
      </c>
      <c r="I348" s="52">
        <v>0</v>
      </c>
      <c r="K348" s="56" t="str">
        <f t="shared" si="57"/>
        <v>-</v>
      </c>
    </row>
    <row r="349" spans="1:11" ht="20.100000000000001" customHeight="1" x14ac:dyDescent="0.3">
      <c r="A349" s="52" t="s">
        <v>826</v>
      </c>
      <c r="B349" s="86" t="s">
        <v>28</v>
      </c>
      <c r="C349" s="53">
        <v>130</v>
      </c>
      <c r="D349" s="54" t="s">
        <v>9</v>
      </c>
      <c r="E349" s="52" t="s">
        <v>530</v>
      </c>
      <c r="F349" s="75">
        <v>0</v>
      </c>
      <c r="G349" s="76">
        <v>0</v>
      </c>
      <c r="H349" s="55">
        <v>1</v>
      </c>
      <c r="I349" s="52">
        <v>0</v>
      </c>
      <c r="K349" s="56">
        <f t="shared" si="57"/>
        <v>1</v>
      </c>
    </row>
    <row r="350" spans="1:11" ht="20.100000000000001" customHeight="1" x14ac:dyDescent="0.3">
      <c r="A350" s="52" t="s">
        <v>825</v>
      </c>
      <c r="B350" s="86" t="s">
        <v>28</v>
      </c>
      <c r="C350" s="53">
        <v>8</v>
      </c>
      <c r="D350" s="54">
        <v>1</v>
      </c>
      <c r="E350" s="52" t="s">
        <v>530</v>
      </c>
      <c r="F350" s="75">
        <v>0</v>
      </c>
      <c r="G350" s="76">
        <v>0</v>
      </c>
      <c r="H350" s="55">
        <v>1</v>
      </c>
      <c r="I350" s="52">
        <v>0</v>
      </c>
      <c r="K350" s="56" t="str">
        <f t="shared" si="57"/>
        <v>-</v>
      </c>
    </row>
    <row r="351" spans="1:11" ht="20.100000000000001" customHeight="1" x14ac:dyDescent="0.3">
      <c r="A351" s="52" t="s">
        <v>825</v>
      </c>
      <c r="B351" s="86" t="s">
        <v>28</v>
      </c>
      <c r="C351" s="53">
        <v>30</v>
      </c>
      <c r="D351" s="54">
        <v>2</v>
      </c>
      <c r="E351" s="52" t="s">
        <v>530</v>
      </c>
      <c r="F351" s="75">
        <v>0</v>
      </c>
      <c r="G351" s="76">
        <v>0</v>
      </c>
      <c r="H351" s="55">
        <v>1</v>
      </c>
      <c r="I351" s="52">
        <v>0</v>
      </c>
      <c r="K351" s="56">
        <f t="shared" si="57"/>
        <v>1</v>
      </c>
    </row>
    <row r="352" spans="1:11" ht="20.100000000000001" customHeight="1" x14ac:dyDescent="0.3">
      <c r="A352" s="52" t="s">
        <v>826</v>
      </c>
      <c r="B352" s="86" t="s">
        <v>25</v>
      </c>
      <c r="C352" s="53">
        <v>123</v>
      </c>
      <c r="D352" s="54" t="s">
        <v>9</v>
      </c>
      <c r="E352" s="52" t="s">
        <v>1564</v>
      </c>
      <c r="F352" s="75">
        <v>0</v>
      </c>
      <c r="G352" s="76">
        <v>0</v>
      </c>
      <c r="H352" s="55">
        <v>1</v>
      </c>
      <c r="I352" s="52">
        <v>0</v>
      </c>
      <c r="K352" s="56" t="str">
        <f t="shared" si="57"/>
        <v>-</v>
      </c>
    </row>
    <row r="353" spans="1:11" ht="20.100000000000001" customHeight="1" x14ac:dyDescent="0.3">
      <c r="A353" s="52" t="s">
        <v>825</v>
      </c>
      <c r="B353" s="86" t="s">
        <v>25</v>
      </c>
      <c r="C353" s="53" t="s">
        <v>781</v>
      </c>
      <c r="D353" s="54">
        <v>1</v>
      </c>
      <c r="E353" s="52" t="s">
        <v>531</v>
      </c>
      <c r="F353" s="75">
        <v>0</v>
      </c>
      <c r="G353" s="76">
        <v>0</v>
      </c>
      <c r="H353" s="55">
        <v>1</v>
      </c>
      <c r="I353" s="52">
        <v>0</v>
      </c>
      <c r="K353" s="56" t="str">
        <f t="shared" si="57"/>
        <v>-</v>
      </c>
    </row>
    <row r="354" spans="1:11" ht="20.100000000000001" customHeight="1" x14ac:dyDescent="0.3">
      <c r="A354" s="52" t="s">
        <v>15</v>
      </c>
      <c r="B354" s="86" t="s">
        <v>1195</v>
      </c>
      <c r="C354" s="53">
        <v>1</v>
      </c>
      <c r="D354" s="54" t="s">
        <v>9</v>
      </c>
      <c r="E354" s="52" t="s">
        <v>1565</v>
      </c>
      <c r="F354" s="75">
        <v>-100</v>
      </c>
      <c r="G354" s="76">
        <v>100</v>
      </c>
      <c r="H354" s="55">
        <v>1</v>
      </c>
      <c r="I354" s="52">
        <v>0</v>
      </c>
      <c r="K354" s="56" t="str">
        <f t="shared" si="57"/>
        <v>-</v>
      </c>
    </row>
    <row r="355" spans="1:11" ht="20.100000000000001" customHeight="1" x14ac:dyDescent="0.3">
      <c r="A355" s="52" t="s">
        <v>825</v>
      </c>
      <c r="B355" s="86" t="s">
        <v>28</v>
      </c>
      <c r="C355" s="53" t="s">
        <v>781</v>
      </c>
      <c r="D355" s="54">
        <v>1</v>
      </c>
      <c r="E355" s="52" t="s">
        <v>532</v>
      </c>
      <c r="F355" s="75">
        <v>0</v>
      </c>
      <c r="G355" s="76">
        <v>0</v>
      </c>
      <c r="H355" s="55">
        <v>1</v>
      </c>
      <c r="I355" s="52">
        <v>0</v>
      </c>
      <c r="K355" s="56" t="str">
        <f t="shared" si="57"/>
        <v>-</v>
      </c>
    </row>
    <row r="356" spans="1:11" ht="20.100000000000001" customHeight="1" x14ac:dyDescent="0.3">
      <c r="A356" s="52" t="s">
        <v>825</v>
      </c>
      <c r="B356" s="86" t="s">
        <v>25</v>
      </c>
      <c r="C356" s="53" t="s">
        <v>789</v>
      </c>
      <c r="D356" s="54">
        <v>1</v>
      </c>
      <c r="E356" s="52" t="s">
        <v>531</v>
      </c>
      <c r="F356" s="75">
        <v>0</v>
      </c>
      <c r="G356" s="76">
        <v>0</v>
      </c>
      <c r="H356" s="55">
        <v>1</v>
      </c>
      <c r="I356" s="52">
        <v>0</v>
      </c>
      <c r="J356" s="52" t="s">
        <v>826</v>
      </c>
      <c r="K356" s="56" t="str">
        <f t="shared" si="57"/>
        <v>-</v>
      </c>
    </row>
    <row r="357" spans="1:11" ht="20.100000000000001" customHeight="1" x14ac:dyDescent="0.3">
      <c r="A357" s="52" t="s">
        <v>15</v>
      </c>
      <c r="B357" s="86" t="s">
        <v>1195</v>
      </c>
      <c r="C357" s="53">
        <v>2</v>
      </c>
      <c r="D357" s="54" t="s">
        <v>9</v>
      </c>
      <c r="E357" s="52" t="s">
        <v>1566</v>
      </c>
      <c r="F357" s="75">
        <v>-100</v>
      </c>
      <c r="G357" s="76">
        <v>100</v>
      </c>
      <c r="H357" s="55">
        <v>1</v>
      </c>
      <c r="I357" s="52">
        <v>0</v>
      </c>
      <c r="K357" s="56">
        <f t="shared" si="57"/>
        <v>2</v>
      </c>
    </row>
    <row r="358" spans="1:11" ht="20.100000000000001" customHeight="1" x14ac:dyDescent="0.3">
      <c r="A358" s="52" t="s">
        <v>825</v>
      </c>
      <c r="B358" s="86" t="s">
        <v>28</v>
      </c>
      <c r="C358" s="53" t="s">
        <v>789</v>
      </c>
      <c r="D358" s="54">
        <v>1</v>
      </c>
      <c r="E358" s="52" t="s">
        <v>532</v>
      </c>
      <c r="F358" s="75">
        <v>0</v>
      </c>
      <c r="G358" s="76">
        <v>0</v>
      </c>
      <c r="H358" s="55">
        <v>1</v>
      </c>
      <c r="I358" s="52">
        <v>0</v>
      </c>
      <c r="K358" s="56">
        <f t="shared" si="57"/>
        <v>1</v>
      </c>
    </row>
    <row r="359" spans="1:11" ht="20.100000000000001" customHeight="1" x14ac:dyDescent="0.3">
      <c r="A359" s="52" t="s">
        <v>12</v>
      </c>
      <c r="B359" s="86" t="s">
        <v>653</v>
      </c>
      <c r="C359" s="53" t="s">
        <v>657</v>
      </c>
      <c r="D359" s="54" t="s">
        <v>9</v>
      </c>
      <c r="E359" s="52" t="s">
        <v>1567</v>
      </c>
      <c r="F359" s="75">
        <v>0.8</v>
      </c>
      <c r="G359" s="76">
        <v>1.2</v>
      </c>
      <c r="H359" s="55">
        <v>1</v>
      </c>
      <c r="I359" s="52">
        <v>0</v>
      </c>
      <c r="K359" s="56" t="str">
        <f t="shared" si="57"/>
        <v>-</v>
      </c>
    </row>
    <row r="360" spans="1:11" ht="20.100000000000001" customHeight="1" x14ac:dyDescent="0.3">
      <c r="A360" s="52" t="s">
        <v>824</v>
      </c>
      <c r="B360" s="86" t="s">
        <v>14</v>
      </c>
      <c r="C360" s="53" t="s">
        <v>9</v>
      </c>
      <c r="D360" s="54" t="s">
        <v>9</v>
      </c>
      <c r="E360" s="52" t="s">
        <v>533</v>
      </c>
      <c r="F360" s="75">
        <v>0</v>
      </c>
      <c r="G360" s="76">
        <v>0</v>
      </c>
      <c r="H360" s="55">
        <v>1</v>
      </c>
      <c r="I360" s="52">
        <v>0</v>
      </c>
      <c r="K360" s="56" t="str">
        <f t="shared" si="57"/>
        <v>-</v>
      </c>
    </row>
    <row r="361" spans="1:11" ht="20.100000000000001" customHeight="1" x14ac:dyDescent="0.3">
      <c r="A361" s="52" t="s">
        <v>824</v>
      </c>
      <c r="B361" s="86" t="s">
        <v>609</v>
      </c>
      <c r="C361" s="53" t="s">
        <v>889</v>
      </c>
      <c r="D361" s="54" t="s">
        <v>9</v>
      </c>
      <c r="E361" s="52" t="s">
        <v>1258</v>
      </c>
      <c r="F361" s="75">
        <v>99</v>
      </c>
      <c r="G361" s="76">
        <v>101</v>
      </c>
      <c r="H361" s="55">
        <v>1</v>
      </c>
      <c r="I361" s="52">
        <v>0</v>
      </c>
      <c r="K361" s="56" t="str">
        <f t="shared" si="57"/>
        <v>-</v>
      </c>
    </row>
    <row r="362" spans="1:11" ht="20.100000000000001" customHeight="1" x14ac:dyDescent="0.3">
      <c r="A362" s="52" t="s">
        <v>824</v>
      </c>
      <c r="B362" s="86" t="s">
        <v>11</v>
      </c>
      <c r="C362" s="53" t="s">
        <v>9</v>
      </c>
      <c r="D362" s="54" t="s">
        <v>9</v>
      </c>
      <c r="E362" s="52" t="s">
        <v>534</v>
      </c>
      <c r="F362" s="75">
        <v>0</v>
      </c>
      <c r="G362" s="76">
        <v>0</v>
      </c>
      <c r="H362" s="55">
        <v>1</v>
      </c>
      <c r="I362" s="52">
        <v>0</v>
      </c>
      <c r="K362" s="56">
        <f t="shared" si="57"/>
        <v>1</v>
      </c>
    </row>
    <row r="363" spans="1:11" ht="20.100000000000001" customHeight="1" x14ac:dyDescent="0.3">
      <c r="A363" s="52" t="s">
        <v>825</v>
      </c>
      <c r="B363" s="86" t="s">
        <v>25</v>
      </c>
      <c r="C363" s="53" t="s">
        <v>781</v>
      </c>
      <c r="D363" s="54">
        <v>1</v>
      </c>
      <c r="E363" s="52" t="s">
        <v>535</v>
      </c>
      <c r="F363" s="75">
        <v>0</v>
      </c>
      <c r="G363" s="76">
        <v>0</v>
      </c>
      <c r="H363" s="55">
        <v>1</v>
      </c>
      <c r="I363" s="52">
        <v>0</v>
      </c>
      <c r="K363" s="56">
        <f t="shared" si="57"/>
        <v>2</v>
      </c>
    </row>
    <row r="364" spans="1:11" ht="20.100000000000001" customHeight="1" x14ac:dyDescent="0.3">
      <c r="A364" s="52" t="s">
        <v>15</v>
      </c>
      <c r="B364" s="86" t="s">
        <v>1195</v>
      </c>
      <c r="C364" s="53">
        <v>1</v>
      </c>
      <c r="D364" s="54" t="s">
        <v>9</v>
      </c>
      <c r="E364" s="52" t="s">
        <v>1568</v>
      </c>
      <c r="F364" s="75">
        <v>-100</v>
      </c>
      <c r="G364" s="76">
        <v>100</v>
      </c>
      <c r="H364" s="55">
        <v>1</v>
      </c>
      <c r="I364" s="52">
        <v>0</v>
      </c>
      <c r="K364" s="56" t="str">
        <f>IF(ISNUMBER(SEARCH("MK_", A352)), IF(ISNUMBER(SEARCH("1", A352)), 1, IF(ISNUMBER(SEARCH("2", A352)), 2, IF(ISNUMBER(SEARCH("3", A352)), 3, IF(ISNUMBER(SEARCH("4", A352)), 4, IF(ISNUMBER(SEARCH("5", A352)), 5, "-"))))),D352)</f>
        <v>-</v>
      </c>
    </row>
    <row r="365" spans="1:11" ht="20.100000000000001" customHeight="1" x14ac:dyDescent="0.3">
      <c r="A365" s="52" t="s">
        <v>825</v>
      </c>
      <c r="B365" s="86" t="s">
        <v>28</v>
      </c>
      <c r="C365" s="53" t="s">
        <v>781</v>
      </c>
      <c r="D365" s="54">
        <v>1</v>
      </c>
      <c r="E365" s="52" t="s">
        <v>536</v>
      </c>
      <c r="F365" s="75">
        <v>0</v>
      </c>
      <c r="G365" s="76">
        <v>0</v>
      </c>
      <c r="H365" s="55">
        <v>1</v>
      </c>
      <c r="I365" s="52">
        <v>0</v>
      </c>
      <c r="K365" s="56">
        <f t="shared" si="57"/>
        <v>1</v>
      </c>
    </row>
    <row r="366" spans="1:11" ht="20.100000000000001" customHeight="1" x14ac:dyDescent="0.3">
      <c r="A366" s="52" t="s">
        <v>825</v>
      </c>
      <c r="B366" s="86" t="s">
        <v>25</v>
      </c>
      <c r="C366" s="53" t="s">
        <v>789</v>
      </c>
      <c r="D366" s="54">
        <v>1</v>
      </c>
      <c r="E366" s="52" t="s">
        <v>535</v>
      </c>
      <c r="F366" s="75">
        <v>0</v>
      </c>
      <c r="G366" s="76">
        <v>0</v>
      </c>
      <c r="H366" s="55">
        <v>1</v>
      </c>
      <c r="I366" s="52">
        <v>0</v>
      </c>
      <c r="K366" s="56" t="str">
        <f t="shared" si="57"/>
        <v>-</v>
      </c>
    </row>
    <row r="367" spans="1:11" ht="20.100000000000001" customHeight="1" x14ac:dyDescent="0.3">
      <c r="A367" s="52" t="s">
        <v>15</v>
      </c>
      <c r="B367" s="86" t="s">
        <v>1195</v>
      </c>
      <c r="C367" s="53">
        <v>2</v>
      </c>
      <c r="D367" s="54" t="s">
        <v>9</v>
      </c>
      <c r="E367" s="52" t="s">
        <v>1569</v>
      </c>
      <c r="F367" s="75">
        <v>-100</v>
      </c>
      <c r="G367" s="76">
        <v>100</v>
      </c>
      <c r="H367" s="55">
        <v>1</v>
      </c>
      <c r="I367" s="52">
        <v>0</v>
      </c>
      <c r="K367" s="56">
        <f t="shared" si="57"/>
        <v>1</v>
      </c>
    </row>
    <row r="368" spans="1:11" ht="20.100000000000001" customHeight="1" x14ac:dyDescent="0.3">
      <c r="A368" s="52" t="s">
        <v>825</v>
      </c>
      <c r="B368" s="86" t="s">
        <v>28</v>
      </c>
      <c r="C368" s="53" t="s">
        <v>789</v>
      </c>
      <c r="D368" s="54">
        <v>1</v>
      </c>
      <c r="E368" s="52" t="s">
        <v>536</v>
      </c>
      <c r="F368" s="75">
        <v>0</v>
      </c>
      <c r="G368" s="76">
        <v>0</v>
      </c>
      <c r="H368" s="55">
        <v>1</v>
      </c>
      <c r="I368" s="52">
        <v>0</v>
      </c>
      <c r="K368" s="56">
        <f t="shared" si="57"/>
        <v>1</v>
      </c>
    </row>
    <row r="369" spans="1:11" ht="20.100000000000001" customHeight="1" x14ac:dyDescent="0.3">
      <c r="A369" s="52" t="s">
        <v>12</v>
      </c>
      <c r="B369" s="86" t="s">
        <v>653</v>
      </c>
      <c r="C369" s="53" t="s">
        <v>657</v>
      </c>
      <c r="D369" s="54" t="s">
        <v>9</v>
      </c>
      <c r="E369" s="52" t="s">
        <v>1570</v>
      </c>
      <c r="F369" s="75">
        <v>0.7</v>
      </c>
      <c r="G369" s="76">
        <v>1.1000000000000001</v>
      </c>
      <c r="H369" s="55">
        <v>1</v>
      </c>
      <c r="I369" s="52">
        <v>0</v>
      </c>
      <c r="K369" s="56" t="str">
        <f t="shared" si="57"/>
        <v>-</v>
      </c>
    </row>
    <row r="370" spans="1:11" ht="20.100000000000001" customHeight="1" x14ac:dyDescent="0.3">
      <c r="A370" s="52" t="s">
        <v>824</v>
      </c>
      <c r="B370" s="86" t="s">
        <v>14</v>
      </c>
      <c r="C370" s="53" t="s">
        <v>9</v>
      </c>
      <c r="D370" s="54" t="s">
        <v>9</v>
      </c>
      <c r="E370" s="52" t="s">
        <v>537</v>
      </c>
      <c r="F370" s="75">
        <v>0</v>
      </c>
      <c r="G370" s="76">
        <v>0</v>
      </c>
      <c r="H370" s="55">
        <v>1</v>
      </c>
      <c r="I370" s="52">
        <v>0</v>
      </c>
      <c r="K370" s="56">
        <f t="shared" si="57"/>
        <v>1</v>
      </c>
    </row>
    <row r="371" spans="1:11" ht="20.100000000000001" customHeight="1" x14ac:dyDescent="0.3">
      <c r="A371" s="52" t="s">
        <v>824</v>
      </c>
      <c r="B371" s="86" t="s">
        <v>609</v>
      </c>
      <c r="C371" s="53" t="s">
        <v>890</v>
      </c>
      <c r="D371" s="54" t="s">
        <v>9</v>
      </c>
      <c r="E371" s="52" t="s">
        <v>538</v>
      </c>
      <c r="F371" s="75">
        <v>499</v>
      </c>
      <c r="G371" s="76">
        <v>501</v>
      </c>
      <c r="H371" s="55">
        <v>1</v>
      </c>
      <c r="I371" s="52">
        <v>0</v>
      </c>
      <c r="K371" s="56" t="str">
        <f t="shared" si="57"/>
        <v>-</v>
      </c>
    </row>
    <row r="372" spans="1:11" ht="20.100000000000001" customHeight="1" x14ac:dyDescent="0.3">
      <c r="A372" s="52" t="s">
        <v>824</v>
      </c>
      <c r="B372" s="86" t="s">
        <v>11</v>
      </c>
      <c r="C372" s="53" t="s">
        <v>9</v>
      </c>
      <c r="D372" s="54" t="s">
        <v>9</v>
      </c>
      <c r="E372" s="52" t="s">
        <v>539</v>
      </c>
      <c r="F372" s="75">
        <v>0</v>
      </c>
      <c r="G372" s="76">
        <v>0</v>
      </c>
      <c r="H372" s="55">
        <v>1</v>
      </c>
      <c r="I372" s="52">
        <v>0</v>
      </c>
      <c r="K372" s="56" t="str">
        <f t="shared" si="57"/>
        <v>-</v>
      </c>
    </row>
    <row r="373" spans="1:11" ht="20.100000000000001" customHeight="1" x14ac:dyDescent="0.3">
      <c r="A373" s="52" t="s">
        <v>825</v>
      </c>
      <c r="B373" s="86" t="s">
        <v>25</v>
      </c>
      <c r="C373" s="53" t="s">
        <v>781</v>
      </c>
      <c r="D373" s="54">
        <v>1</v>
      </c>
      <c r="E373" s="52" t="s">
        <v>540</v>
      </c>
      <c r="F373" s="75">
        <v>0</v>
      </c>
      <c r="G373" s="76">
        <v>0</v>
      </c>
      <c r="H373" s="55">
        <v>1</v>
      </c>
      <c r="I373" s="52">
        <v>0</v>
      </c>
      <c r="K373" s="56" t="str">
        <f t="shared" si="57"/>
        <v>-</v>
      </c>
    </row>
    <row r="374" spans="1:11" ht="20.100000000000001" customHeight="1" x14ac:dyDescent="0.3">
      <c r="A374" s="52" t="s">
        <v>15</v>
      </c>
      <c r="B374" s="86" t="s">
        <v>1195</v>
      </c>
      <c r="C374" s="53">
        <v>1</v>
      </c>
      <c r="D374" s="54" t="s">
        <v>9</v>
      </c>
      <c r="E374" s="52" t="s">
        <v>1571</v>
      </c>
      <c r="F374" s="75">
        <v>-100</v>
      </c>
      <c r="G374" s="76">
        <v>100</v>
      </c>
      <c r="H374" s="55">
        <v>1</v>
      </c>
      <c r="I374" s="52">
        <v>0</v>
      </c>
      <c r="K374" s="56" t="str">
        <f t="shared" si="57"/>
        <v>-</v>
      </c>
    </row>
    <row r="375" spans="1:11" ht="20.100000000000001" customHeight="1" x14ac:dyDescent="0.3">
      <c r="A375" s="52" t="s">
        <v>825</v>
      </c>
      <c r="B375" s="86" t="s">
        <v>28</v>
      </c>
      <c r="C375" s="53" t="s">
        <v>781</v>
      </c>
      <c r="D375" s="54">
        <v>1</v>
      </c>
      <c r="E375" s="52" t="s">
        <v>541</v>
      </c>
      <c r="F375" s="75">
        <v>0</v>
      </c>
      <c r="G375" s="76">
        <v>0</v>
      </c>
      <c r="H375" s="55">
        <v>1</v>
      </c>
      <c r="I375" s="52">
        <v>0</v>
      </c>
      <c r="K375" s="56">
        <f t="shared" si="57"/>
        <v>1</v>
      </c>
    </row>
    <row r="376" spans="1:11" ht="20.100000000000001" customHeight="1" x14ac:dyDescent="0.3">
      <c r="A376" s="52" t="s">
        <v>825</v>
      </c>
      <c r="B376" s="86" t="s">
        <v>25</v>
      </c>
      <c r="C376" s="53" t="s">
        <v>789</v>
      </c>
      <c r="D376" s="54">
        <v>1</v>
      </c>
      <c r="E376" s="52" t="s">
        <v>540</v>
      </c>
      <c r="F376" s="75">
        <v>0</v>
      </c>
      <c r="G376" s="76">
        <v>0</v>
      </c>
      <c r="H376" s="55">
        <v>1</v>
      </c>
      <c r="I376" s="52">
        <v>0</v>
      </c>
      <c r="K376" s="56" t="str">
        <f t="shared" si="57"/>
        <v>-</v>
      </c>
    </row>
    <row r="377" spans="1:11" ht="20.100000000000001" customHeight="1" x14ac:dyDescent="0.3">
      <c r="A377" s="52" t="s">
        <v>15</v>
      </c>
      <c r="B377" s="86" t="s">
        <v>1195</v>
      </c>
      <c r="C377" s="53">
        <v>2</v>
      </c>
      <c r="D377" s="54" t="s">
        <v>9</v>
      </c>
      <c r="E377" s="52" t="s">
        <v>1572</v>
      </c>
      <c r="F377" s="75">
        <v>-100</v>
      </c>
      <c r="G377" s="76">
        <v>100</v>
      </c>
      <c r="H377" s="55">
        <v>1</v>
      </c>
      <c r="I377" s="52">
        <v>0</v>
      </c>
      <c r="K377" s="56">
        <f t="shared" si="57"/>
        <v>1</v>
      </c>
    </row>
    <row r="378" spans="1:11" ht="20.100000000000001" customHeight="1" x14ac:dyDescent="0.3">
      <c r="A378" s="52" t="s">
        <v>825</v>
      </c>
      <c r="B378" s="86" t="s">
        <v>28</v>
      </c>
      <c r="C378" s="53" t="s">
        <v>789</v>
      </c>
      <c r="D378" s="54">
        <v>1</v>
      </c>
      <c r="E378" s="52" t="s">
        <v>541</v>
      </c>
      <c r="F378" s="75">
        <v>0</v>
      </c>
      <c r="G378" s="76">
        <v>0</v>
      </c>
      <c r="H378" s="55">
        <v>1</v>
      </c>
      <c r="I378" s="52">
        <v>0</v>
      </c>
      <c r="K378" s="56">
        <f t="shared" si="57"/>
        <v>1</v>
      </c>
    </row>
    <row r="379" spans="1:11" ht="20.100000000000001" customHeight="1" x14ac:dyDescent="0.3">
      <c r="A379" s="52" t="s">
        <v>12</v>
      </c>
      <c r="B379" s="86" t="s">
        <v>653</v>
      </c>
      <c r="C379" s="53" t="s">
        <v>657</v>
      </c>
      <c r="D379" s="54" t="s">
        <v>9</v>
      </c>
      <c r="E379" s="52" t="s">
        <v>1573</v>
      </c>
      <c r="F379" s="80">
        <v>0.26</v>
      </c>
      <c r="G379" s="81">
        <v>0.32</v>
      </c>
      <c r="H379" s="55">
        <v>1</v>
      </c>
      <c r="I379" s="52">
        <v>0</v>
      </c>
      <c r="K379" s="56" t="str">
        <f t="shared" si="57"/>
        <v>-</v>
      </c>
    </row>
    <row r="380" spans="1:11" ht="20.100000000000001" customHeight="1" x14ac:dyDescent="0.3">
      <c r="A380" s="52" t="s">
        <v>824</v>
      </c>
      <c r="B380" s="86" t="s">
        <v>14</v>
      </c>
      <c r="C380" s="53" t="s">
        <v>9</v>
      </c>
      <c r="D380" s="54" t="s">
        <v>9</v>
      </c>
      <c r="E380" s="52" t="s">
        <v>542</v>
      </c>
      <c r="F380" s="75">
        <v>0</v>
      </c>
      <c r="G380" s="76">
        <v>0</v>
      </c>
      <c r="H380" s="55">
        <v>1</v>
      </c>
      <c r="I380" s="52">
        <v>0</v>
      </c>
      <c r="K380" s="56">
        <f t="shared" si="57"/>
        <v>1</v>
      </c>
    </row>
    <row r="381" spans="1:11" ht="20.100000000000001" customHeight="1" x14ac:dyDescent="0.3">
      <c r="A381" s="52" t="s">
        <v>826</v>
      </c>
      <c r="B381" s="86" t="s">
        <v>28</v>
      </c>
      <c r="C381" s="53" t="s">
        <v>1623</v>
      </c>
      <c r="D381" s="54" t="s">
        <v>9</v>
      </c>
      <c r="E381" s="52" t="s">
        <v>1574</v>
      </c>
      <c r="F381" s="75">
        <v>0</v>
      </c>
      <c r="G381" s="76">
        <v>0</v>
      </c>
      <c r="H381" s="55">
        <v>1</v>
      </c>
      <c r="I381" s="52">
        <v>0</v>
      </c>
      <c r="K381" s="56" t="str">
        <f t="shared" si="57"/>
        <v>-</v>
      </c>
    </row>
    <row r="382" spans="1:11" ht="20.100000000000001" customHeight="1" x14ac:dyDescent="0.3">
      <c r="A382" s="52" t="s">
        <v>819</v>
      </c>
      <c r="B382" s="86" t="s">
        <v>861</v>
      </c>
      <c r="C382" s="53" t="s">
        <v>1618</v>
      </c>
      <c r="D382" s="54" t="s">
        <v>9</v>
      </c>
      <c r="E382" s="52" t="s">
        <v>1575</v>
      </c>
      <c r="F382" s="75">
        <v>0</v>
      </c>
      <c r="G382" s="76">
        <v>0</v>
      </c>
      <c r="H382" s="55">
        <v>1</v>
      </c>
      <c r="I382" s="52">
        <v>0</v>
      </c>
      <c r="K382" s="56" t="str">
        <f t="shared" si="57"/>
        <v>-</v>
      </c>
    </row>
    <row r="383" spans="1:11" ht="20.100000000000001" customHeight="1" x14ac:dyDescent="0.3">
      <c r="A383" s="52" t="s">
        <v>825</v>
      </c>
      <c r="B383" s="86" t="s">
        <v>25</v>
      </c>
      <c r="C383" s="53" t="s">
        <v>781</v>
      </c>
      <c r="D383" s="54">
        <v>1</v>
      </c>
      <c r="E383" s="52" t="s">
        <v>970</v>
      </c>
      <c r="F383" s="75">
        <v>0</v>
      </c>
      <c r="G383" s="76">
        <v>0</v>
      </c>
      <c r="H383" s="55">
        <v>1</v>
      </c>
      <c r="I383" s="52">
        <v>0</v>
      </c>
      <c r="K383" s="56" t="str">
        <f t="shared" si="57"/>
        <v>-</v>
      </c>
    </row>
    <row r="384" spans="1:11" ht="20.100000000000001" customHeight="1" x14ac:dyDescent="0.3">
      <c r="A384" s="52" t="s">
        <v>15</v>
      </c>
      <c r="B384" s="86" t="s">
        <v>1279</v>
      </c>
      <c r="C384" s="53" t="s">
        <v>9</v>
      </c>
      <c r="D384" s="54" t="s">
        <v>9</v>
      </c>
      <c r="E384" s="52" t="s">
        <v>1576</v>
      </c>
      <c r="F384" s="75">
        <v>0</v>
      </c>
      <c r="G384" s="76">
        <v>0</v>
      </c>
      <c r="H384" s="55">
        <v>1</v>
      </c>
      <c r="I384" s="52">
        <v>0</v>
      </c>
      <c r="K384" s="56" t="str">
        <f t="shared" si="57"/>
        <v>-</v>
      </c>
    </row>
    <row r="385" spans="1:11" ht="20.100000000000001" customHeight="1" x14ac:dyDescent="0.3">
      <c r="A385" s="52" t="s">
        <v>15</v>
      </c>
      <c r="B385" s="86" t="s">
        <v>1168</v>
      </c>
      <c r="C385" s="53">
        <v>1</v>
      </c>
      <c r="D385" s="54" t="s">
        <v>9</v>
      </c>
      <c r="E385" s="52" t="s">
        <v>544</v>
      </c>
      <c r="F385" s="75">
        <v>-3.5000000000000003E-2</v>
      </c>
      <c r="G385" s="76">
        <v>3.5000000000000003E-2</v>
      </c>
      <c r="H385" s="55">
        <v>1</v>
      </c>
      <c r="I385" s="52">
        <v>0</v>
      </c>
      <c r="K385" s="56">
        <f t="shared" si="57"/>
        <v>1</v>
      </c>
    </row>
    <row r="386" spans="1:11" ht="20.100000000000001" customHeight="1" x14ac:dyDescent="0.3">
      <c r="A386" s="52" t="s">
        <v>825</v>
      </c>
      <c r="B386" s="86" t="s">
        <v>28</v>
      </c>
      <c r="C386" s="53" t="s">
        <v>781</v>
      </c>
      <c r="D386" s="54">
        <v>1</v>
      </c>
      <c r="E386" s="52" t="s">
        <v>545</v>
      </c>
      <c r="F386" s="75">
        <v>0</v>
      </c>
      <c r="G386" s="76">
        <v>0</v>
      </c>
      <c r="H386" s="55">
        <v>1</v>
      </c>
      <c r="I386" s="52">
        <v>0</v>
      </c>
      <c r="K386" s="56" t="str">
        <f t="shared" si="57"/>
        <v>-</v>
      </c>
    </row>
    <row r="387" spans="1:11" ht="20.100000000000001" customHeight="1" x14ac:dyDescent="0.3">
      <c r="A387" s="52" t="s">
        <v>825</v>
      </c>
      <c r="B387" s="86" t="s">
        <v>25</v>
      </c>
      <c r="C387" s="53" t="s">
        <v>789</v>
      </c>
      <c r="D387" s="54">
        <v>1</v>
      </c>
      <c r="E387" s="52" t="s">
        <v>1577</v>
      </c>
      <c r="F387" s="75">
        <v>0</v>
      </c>
      <c r="G387" s="76">
        <v>0</v>
      </c>
      <c r="H387" s="55">
        <v>1</v>
      </c>
      <c r="I387" s="52">
        <v>0</v>
      </c>
      <c r="K387" s="56">
        <f t="shared" si="57"/>
        <v>1</v>
      </c>
    </row>
    <row r="388" spans="1:11" ht="20.100000000000001" customHeight="1" x14ac:dyDescent="0.3">
      <c r="A388" s="52" t="s">
        <v>15</v>
      </c>
      <c r="B388" s="86" t="s">
        <v>1168</v>
      </c>
      <c r="C388" s="53">
        <v>2</v>
      </c>
      <c r="D388" s="54" t="s">
        <v>9</v>
      </c>
      <c r="E388" s="52" t="s">
        <v>546</v>
      </c>
      <c r="F388" s="75">
        <v>-3.5000000000000003E-2</v>
      </c>
      <c r="G388" s="76">
        <v>3.5000000000000003E-2</v>
      </c>
      <c r="H388" s="55">
        <v>1</v>
      </c>
      <c r="I388" s="52">
        <v>0</v>
      </c>
      <c r="K388" s="56">
        <f t="shared" si="57"/>
        <v>1</v>
      </c>
    </row>
    <row r="389" spans="1:11" ht="20.100000000000001" customHeight="1" x14ac:dyDescent="0.3">
      <c r="A389" s="52" t="s">
        <v>825</v>
      </c>
      <c r="B389" s="86" t="s">
        <v>28</v>
      </c>
      <c r="C389" s="53" t="s">
        <v>789</v>
      </c>
      <c r="D389" s="54">
        <v>1</v>
      </c>
      <c r="E389" s="52" t="s">
        <v>547</v>
      </c>
      <c r="F389" s="75">
        <v>0</v>
      </c>
      <c r="G389" s="76">
        <v>0</v>
      </c>
      <c r="H389" s="55">
        <v>1</v>
      </c>
      <c r="I389" s="52">
        <v>0</v>
      </c>
      <c r="K389" s="56" t="str">
        <f t="shared" si="57"/>
        <v>-</v>
      </c>
    </row>
    <row r="390" spans="1:11" ht="20.100000000000001" customHeight="1" x14ac:dyDescent="0.3">
      <c r="A390" s="52" t="s">
        <v>825</v>
      </c>
      <c r="B390" s="86" t="s">
        <v>25</v>
      </c>
      <c r="C390" s="53" t="s">
        <v>1226</v>
      </c>
      <c r="D390" s="56">
        <v>5</v>
      </c>
      <c r="E390" s="52" t="s">
        <v>971</v>
      </c>
      <c r="F390" s="75">
        <v>0</v>
      </c>
      <c r="G390" s="76">
        <v>0</v>
      </c>
      <c r="H390" s="55">
        <v>1</v>
      </c>
      <c r="I390" s="52">
        <v>0</v>
      </c>
      <c r="K390" s="56">
        <f t="shared" si="57"/>
        <v>1</v>
      </c>
    </row>
    <row r="391" spans="1:11" ht="20.100000000000001" customHeight="1" x14ac:dyDescent="0.3">
      <c r="A391" s="52" t="s">
        <v>825</v>
      </c>
      <c r="B391" s="86" t="s">
        <v>25</v>
      </c>
      <c r="C391" s="53" t="s">
        <v>1274</v>
      </c>
      <c r="D391" s="54">
        <v>4</v>
      </c>
      <c r="E391" s="52" t="s">
        <v>971</v>
      </c>
      <c r="F391" s="75">
        <v>0</v>
      </c>
      <c r="G391" s="76">
        <v>0</v>
      </c>
      <c r="H391" s="55">
        <v>1</v>
      </c>
      <c r="I391" s="52">
        <v>0</v>
      </c>
      <c r="K391" s="56" t="str">
        <f t="shared" si="57"/>
        <v>-</v>
      </c>
    </row>
    <row r="392" spans="1:11" ht="20.100000000000001" customHeight="1" x14ac:dyDescent="0.3">
      <c r="A392" s="52" t="s">
        <v>15</v>
      </c>
      <c r="B392" s="86" t="s">
        <v>1168</v>
      </c>
      <c r="C392" s="53">
        <v>3</v>
      </c>
      <c r="D392" s="54" t="s">
        <v>9</v>
      </c>
      <c r="E392" s="52" t="s">
        <v>548</v>
      </c>
      <c r="F392" s="75">
        <v>0.34399999999999997</v>
      </c>
      <c r="G392" s="76">
        <v>0.40400000000000003</v>
      </c>
      <c r="H392" s="55">
        <v>1</v>
      </c>
      <c r="I392" s="52">
        <v>0</v>
      </c>
      <c r="K392" s="56" t="str">
        <f t="shared" si="57"/>
        <v>-</v>
      </c>
    </row>
    <row r="393" spans="1:11" ht="20.100000000000001" customHeight="1" x14ac:dyDescent="0.3">
      <c r="A393" s="52" t="s">
        <v>825</v>
      </c>
      <c r="B393" s="86" t="s">
        <v>28</v>
      </c>
      <c r="C393" s="53" t="s">
        <v>1274</v>
      </c>
      <c r="D393" s="54">
        <v>4</v>
      </c>
      <c r="E393" s="52" t="s">
        <v>549</v>
      </c>
      <c r="F393" s="75">
        <v>0</v>
      </c>
      <c r="G393" s="76">
        <v>0</v>
      </c>
      <c r="H393" s="55">
        <v>1</v>
      </c>
      <c r="I393" s="52">
        <v>0</v>
      </c>
      <c r="K393" s="56" t="str">
        <f t="shared" si="57"/>
        <v>-</v>
      </c>
    </row>
    <row r="394" spans="1:11" ht="20.100000000000001" customHeight="1" x14ac:dyDescent="0.3">
      <c r="A394" s="52" t="s">
        <v>825</v>
      </c>
      <c r="B394" s="86" t="s">
        <v>28</v>
      </c>
      <c r="C394" s="53" t="s">
        <v>1226</v>
      </c>
      <c r="D394" s="56">
        <v>5</v>
      </c>
      <c r="E394" s="52" t="s">
        <v>549</v>
      </c>
      <c r="F394" s="75">
        <v>0</v>
      </c>
      <c r="G394" s="76">
        <v>0</v>
      </c>
      <c r="H394" s="55">
        <v>1</v>
      </c>
      <c r="I394" s="52">
        <v>0</v>
      </c>
      <c r="K394" s="56" t="str">
        <f t="shared" si="57"/>
        <v>-</v>
      </c>
    </row>
    <row r="395" spans="1:11" ht="20.100000000000001" customHeight="1" x14ac:dyDescent="0.3">
      <c r="A395" s="52" t="s">
        <v>819</v>
      </c>
      <c r="B395" s="86" t="s">
        <v>862</v>
      </c>
      <c r="C395" s="53" t="s">
        <v>1618</v>
      </c>
      <c r="D395" s="54" t="s">
        <v>9</v>
      </c>
      <c r="E395" s="52" t="s">
        <v>1578</v>
      </c>
      <c r="F395" s="75">
        <v>0</v>
      </c>
      <c r="G395" s="76">
        <v>0</v>
      </c>
      <c r="H395" s="55">
        <v>1</v>
      </c>
      <c r="I395" s="52">
        <v>0</v>
      </c>
      <c r="K395" s="56">
        <f t="shared" si="57"/>
        <v>1</v>
      </c>
    </row>
    <row r="396" spans="1:11" ht="20.100000000000001" customHeight="1" x14ac:dyDescent="0.3">
      <c r="A396" s="52" t="s">
        <v>826</v>
      </c>
      <c r="B396" s="86" t="s">
        <v>25</v>
      </c>
      <c r="C396" s="53" t="s">
        <v>791</v>
      </c>
      <c r="D396" s="54" t="s">
        <v>9</v>
      </c>
      <c r="E396" s="52" t="s">
        <v>550</v>
      </c>
      <c r="F396" s="75">
        <v>0</v>
      </c>
      <c r="G396" s="76">
        <v>0</v>
      </c>
      <c r="H396" s="55">
        <v>1</v>
      </c>
      <c r="I396" s="52">
        <v>0</v>
      </c>
      <c r="K396" s="56" t="str">
        <f t="shared" si="57"/>
        <v>-</v>
      </c>
    </row>
    <row r="397" spans="1:11" ht="20.100000000000001" customHeight="1" x14ac:dyDescent="0.3">
      <c r="A397" s="52" t="s">
        <v>610</v>
      </c>
      <c r="B397" s="86" t="s">
        <v>10</v>
      </c>
      <c r="C397" s="53">
        <v>0</v>
      </c>
      <c r="D397" s="54" t="s">
        <v>9</v>
      </c>
      <c r="E397" s="52" t="s">
        <v>1579</v>
      </c>
      <c r="F397" s="75">
        <v>-0.01</v>
      </c>
      <c r="G397" s="76">
        <v>0.01</v>
      </c>
      <c r="H397" s="55">
        <v>1</v>
      </c>
      <c r="I397" s="52">
        <v>0</v>
      </c>
      <c r="K397" s="56" t="str">
        <f t="shared" si="57"/>
        <v>-</v>
      </c>
    </row>
    <row r="398" spans="1:11" ht="20.100000000000001" customHeight="1" x14ac:dyDescent="0.3">
      <c r="A398" s="52" t="s">
        <v>610</v>
      </c>
      <c r="B398" s="86" t="s">
        <v>11</v>
      </c>
      <c r="C398" s="53" t="s">
        <v>9</v>
      </c>
      <c r="D398" s="54" t="s">
        <v>9</v>
      </c>
      <c r="E398" s="52" t="s">
        <v>551</v>
      </c>
      <c r="F398" s="75">
        <v>0</v>
      </c>
      <c r="G398" s="76">
        <v>0</v>
      </c>
      <c r="H398" s="55">
        <v>1</v>
      </c>
      <c r="I398" s="52">
        <v>0</v>
      </c>
      <c r="K398" s="56">
        <f t="shared" si="57"/>
        <v>1</v>
      </c>
    </row>
    <row r="399" spans="1:11" ht="20.100000000000001" customHeight="1" x14ac:dyDescent="0.3">
      <c r="A399" s="52" t="s">
        <v>825</v>
      </c>
      <c r="B399" s="86" t="s">
        <v>25</v>
      </c>
      <c r="C399" s="53">
        <v>30</v>
      </c>
      <c r="D399" s="54">
        <v>2</v>
      </c>
      <c r="E399" s="52" t="s">
        <v>792</v>
      </c>
      <c r="F399" s="75">
        <v>0</v>
      </c>
      <c r="G399" s="76">
        <v>0</v>
      </c>
      <c r="H399" s="55">
        <v>1</v>
      </c>
      <c r="I399" s="52">
        <v>0</v>
      </c>
      <c r="K399" s="56">
        <f t="shared" si="57"/>
        <v>1</v>
      </c>
    </row>
    <row r="400" spans="1:11" ht="20.100000000000001" customHeight="1" x14ac:dyDescent="0.3">
      <c r="A400" s="52" t="s">
        <v>825</v>
      </c>
      <c r="B400" s="86" t="s">
        <v>25</v>
      </c>
      <c r="C400" s="53">
        <v>8</v>
      </c>
      <c r="D400" s="54">
        <v>1</v>
      </c>
      <c r="E400" s="52" t="s">
        <v>792</v>
      </c>
      <c r="F400" s="75">
        <v>0</v>
      </c>
      <c r="G400" s="76">
        <v>0</v>
      </c>
      <c r="H400" s="55">
        <v>1</v>
      </c>
      <c r="I400" s="52">
        <v>0</v>
      </c>
      <c r="K400" s="56" t="str">
        <f t="shared" si="57"/>
        <v>-</v>
      </c>
    </row>
    <row r="401" spans="1:11" ht="20.100000000000001" customHeight="1" x14ac:dyDescent="0.3">
      <c r="A401" s="52" t="s">
        <v>826</v>
      </c>
      <c r="B401" s="86" t="s">
        <v>25</v>
      </c>
      <c r="C401" s="53" t="s">
        <v>1627</v>
      </c>
      <c r="D401" s="54" t="s">
        <v>9</v>
      </c>
      <c r="E401" s="52" t="s">
        <v>792</v>
      </c>
      <c r="F401" s="75">
        <v>0</v>
      </c>
      <c r="G401" s="76">
        <v>0</v>
      </c>
      <c r="H401" s="55">
        <v>1</v>
      </c>
      <c r="I401" s="52">
        <v>0</v>
      </c>
      <c r="K401" s="56">
        <f t="shared" si="57"/>
        <v>1</v>
      </c>
    </row>
    <row r="402" spans="1:11" ht="20.100000000000001" customHeight="1" x14ac:dyDescent="0.3">
      <c r="A402" s="52" t="s">
        <v>15</v>
      </c>
      <c r="B402" s="86" t="s">
        <v>1167</v>
      </c>
      <c r="C402" s="53" t="s">
        <v>9</v>
      </c>
      <c r="D402" s="54" t="s">
        <v>9</v>
      </c>
      <c r="E402" s="52" t="s">
        <v>552</v>
      </c>
      <c r="F402" s="75">
        <v>-0.01</v>
      </c>
      <c r="G402" s="76">
        <v>0.01</v>
      </c>
      <c r="H402" s="55">
        <v>1</v>
      </c>
      <c r="I402" s="52">
        <v>0</v>
      </c>
      <c r="K402" s="56">
        <f t="shared" ref="K402" si="58">IF(ISNUMBER(SEARCH("MK_", A390)), IF(ISNUMBER(SEARCH("1", A390)), 1, IF(ISNUMBER(SEARCH("2", A390)), 2, IF(ISNUMBER(SEARCH("3", A390)), 3, IF(ISNUMBER(SEARCH("4", A390)), 4, IF(ISNUMBER(SEARCH("5", A390)), 5, "-"))))),D390)</f>
        <v>5</v>
      </c>
    </row>
    <row r="403" spans="1:11" ht="20.100000000000001" customHeight="1" x14ac:dyDescent="0.3">
      <c r="A403" s="52" t="s">
        <v>826</v>
      </c>
      <c r="B403" s="86" t="s">
        <v>28</v>
      </c>
      <c r="C403" s="53" t="s">
        <v>1627</v>
      </c>
      <c r="D403" s="54" t="s">
        <v>9</v>
      </c>
      <c r="E403" s="52" t="s">
        <v>553</v>
      </c>
      <c r="F403" s="75">
        <v>0</v>
      </c>
      <c r="G403" s="76">
        <v>0</v>
      </c>
      <c r="H403" s="55">
        <v>1</v>
      </c>
      <c r="I403" s="52">
        <v>0</v>
      </c>
      <c r="K403" s="56">
        <f t="shared" si="57"/>
        <v>4</v>
      </c>
    </row>
    <row r="404" spans="1:11" ht="20.100000000000001" customHeight="1" x14ac:dyDescent="0.3">
      <c r="A404" s="52" t="s">
        <v>825</v>
      </c>
      <c r="B404" s="86" t="s">
        <v>28</v>
      </c>
      <c r="C404" s="53">
        <v>8</v>
      </c>
      <c r="D404" s="54">
        <v>1</v>
      </c>
      <c r="E404" s="52" t="s">
        <v>553</v>
      </c>
      <c r="F404" s="75">
        <v>0</v>
      </c>
      <c r="G404" s="76">
        <v>0</v>
      </c>
      <c r="H404" s="55">
        <v>1</v>
      </c>
      <c r="I404" s="52">
        <v>0</v>
      </c>
      <c r="K404" s="56" t="str">
        <f t="shared" si="57"/>
        <v>-</v>
      </c>
    </row>
    <row r="405" spans="1:11" ht="20.100000000000001" customHeight="1" x14ac:dyDescent="0.3">
      <c r="A405" s="52" t="s">
        <v>825</v>
      </c>
      <c r="B405" s="86" t="s">
        <v>28</v>
      </c>
      <c r="C405" s="53">
        <v>30</v>
      </c>
      <c r="D405" s="54">
        <v>2</v>
      </c>
      <c r="E405" s="52" t="s">
        <v>553</v>
      </c>
      <c r="F405" s="75">
        <v>0</v>
      </c>
      <c r="G405" s="76">
        <v>0</v>
      </c>
      <c r="H405" s="55">
        <v>1</v>
      </c>
      <c r="I405" s="52">
        <v>0</v>
      </c>
      <c r="K405" s="56">
        <f t="shared" ref="K405" si="59">IF(ISNUMBER(SEARCH("MK_", A393)), IF(ISNUMBER(SEARCH("1", A393)), 1, IF(ISNUMBER(SEARCH("2", A393)), 2, IF(ISNUMBER(SEARCH("3", A393)), 3, IF(ISNUMBER(SEARCH("4", A393)), 4, IF(ISNUMBER(SEARCH("5", A393)), 5, "-"))))),D393)</f>
        <v>4</v>
      </c>
    </row>
    <row r="406" spans="1:11" ht="20.100000000000001" customHeight="1" x14ac:dyDescent="0.3">
      <c r="A406" s="52" t="s">
        <v>826</v>
      </c>
      <c r="B406" s="86" t="s">
        <v>25</v>
      </c>
      <c r="C406" s="53">
        <v>123</v>
      </c>
      <c r="D406" s="54" t="s">
        <v>9</v>
      </c>
      <c r="E406" s="52" t="s">
        <v>1580</v>
      </c>
      <c r="F406" s="75">
        <v>0</v>
      </c>
      <c r="G406" s="76">
        <v>0</v>
      </c>
      <c r="H406" s="55">
        <v>1</v>
      </c>
      <c r="I406" s="52">
        <v>0</v>
      </c>
      <c r="K406" s="56">
        <f t="shared" si="57"/>
        <v>5</v>
      </c>
    </row>
    <row r="407" spans="1:11" ht="20.100000000000001" customHeight="1" x14ac:dyDescent="0.3">
      <c r="A407" s="52" t="s">
        <v>825</v>
      </c>
      <c r="B407" s="86" t="s">
        <v>25</v>
      </c>
      <c r="C407" s="53" t="s">
        <v>781</v>
      </c>
      <c r="D407" s="54">
        <v>1</v>
      </c>
      <c r="E407" s="52" t="s">
        <v>554</v>
      </c>
      <c r="F407" s="75">
        <v>0</v>
      </c>
      <c r="G407" s="76">
        <v>0</v>
      </c>
      <c r="H407" s="55">
        <v>1</v>
      </c>
      <c r="I407" s="52">
        <v>0</v>
      </c>
      <c r="K407" s="56" t="str">
        <f t="shared" si="57"/>
        <v>-</v>
      </c>
    </row>
    <row r="408" spans="1:11" ht="20.100000000000001" customHeight="1" x14ac:dyDescent="0.3">
      <c r="A408" s="52" t="s">
        <v>15</v>
      </c>
      <c r="B408" s="86" t="s">
        <v>1168</v>
      </c>
      <c r="C408" s="53">
        <v>7</v>
      </c>
      <c r="D408" s="54" t="s">
        <v>9</v>
      </c>
      <c r="E408" s="52" t="s">
        <v>555</v>
      </c>
      <c r="F408" s="75">
        <v>-100</v>
      </c>
      <c r="G408" s="76">
        <v>100</v>
      </c>
      <c r="H408" s="55">
        <v>1</v>
      </c>
      <c r="I408" s="52">
        <v>0</v>
      </c>
      <c r="K408" s="56" t="str">
        <f t="shared" si="57"/>
        <v>-</v>
      </c>
    </row>
    <row r="409" spans="1:11" ht="20.100000000000001" customHeight="1" x14ac:dyDescent="0.3">
      <c r="A409" s="52" t="s">
        <v>12</v>
      </c>
      <c r="B409" s="86" t="s">
        <v>658</v>
      </c>
      <c r="C409" s="53" t="s">
        <v>660</v>
      </c>
      <c r="D409" s="54" t="s">
        <v>9</v>
      </c>
      <c r="E409" s="52" t="s">
        <v>555</v>
      </c>
      <c r="F409" s="75">
        <v>-2.1999999999999999E-2</v>
      </c>
      <c r="G409" s="75">
        <v>-1.4E-2</v>
      </c>
      <c r="H409" s="55">
        <v>1</v>
      </c>
      <c r="I409" s="52">
        <v>0</v>
      </c>
      <c r="K409" s="56" t="str">
        <f t="shared" si="57"/>
        <v>-</v>
      </c>
    </row>
    <row r="410" spans="1:11" ht="20.100000000000001" customHeight="1" x14ac:dyDescent="0.3">
      <c r="A410" s="52" t="s">
        <v>825</v>
      </c>
      <c r="B410" s="86" t="s">
        <v>28</v>
      </c>
      <c r="C410" s="53" t="s">
        <v>781</v>
      </c>
      <c r="D410" s="54">
        <v>1</v>
      </c>
      <c r="E410" s="52" t="s">
        <v>556</v>
      </c>
      <c r="F410" s="75">
        <v>0</v>
      </c>
      <c r="G410" s="76">
        <v>0</v>
      </c>
      <c r="H410" s="55">
        <v>1</v>
      </c>
      <c r="I410" s="52">
        <v>0</v>
      </c>
      <c r="K410" s="56" t="str">
        <f t="shared" si="57"/>
        <v>-</v>
      </c>
    </row>
    <row r="411" spans="1:11" ht="20.100000000000001" customHeight="1" x14ac:dyDescent="0.3">
      <c r="A411" s="52" t="s">
        <v>825</v>
      </c>
      <c r="B411" s="86" t="s">
        <v>25</v>
      </c>
      <c r="C411" s="53" t="s">
        <v>789</v>
      </c>
      <c r="D411" s="54">
        <v>1</v>
      </c>
      <c r="E411" s="52" t="s">
        <v>557</v>
      </c>
      <c r="F411" s="75">
        <v>0</v>
      </c>
      <c r="G411" s="76">
        <v>0</v>
      </c>
      <c r="H411" s="55">
        <v>1</v>
      </c>
      <c r="I411" s="52">
        <v>0</v>
      </c>
      <c r="K411" s="56">
        <f t="shared" si="57"/>
        <v>2</v>
      </c>
    </row>
    <row r="412" spans="1:11" ht="20.100000000000001" customHeight="1" x14ac:dyDescent="0.3">
      <c r="A412" s="52" t="s">
        <v>15</v>
      </c>
      <c r="B412" s="86" t="s">
        <v>1168</v>
      </c>
      <c r="C412" s="53">
        <v>8</v>
      </c>
      <c r="D412" s="54" t="s">
        <v>9</v>
      </c>
      <c r="E412" s="52" t="s">
        <v>558</v>
      </c>
      <c r="F412" s="75">
        <v>-100</v>
      </c>
      <c r="G412" s="76">
        <v>100</v>
      </c>
      <c r="H412" s="55">
        <v>1</v>
      </c>
      <c r="I412" s="52">
        <v>0</v>
      </c>
      <c r="K412" s="56">
        <f t="shared" ref="K412:K480" si="60">IF(ISNUMBER(SEARCH("MK_", A400)), IF(ISNUMBER(SEARCH("1", A400)), 1, IF(ISNUMBER(SEARCH("2", A400)), 2, IF(ISNUMBER(SEARCH("3", A400)), 3, IF(ISNUMBER(SEARCH("4", A400)), 4, IF(ISNUMBER(SEARCH("5", A400)), 5, "-"))))),D400)</f>
        <v>1</v>
      </c>
    </row>
    <row r="413" spans="1:11" ht="20.100000000000001" customHeight="1" x14ac:dyDescent="0.3">
      <c r="A413" s="52" t="s">
        <v>12</v>
      </c>
      <c r="B413" s="86" t="s">
        <v>658</v>
      </c>
      <c r="C413" s="53" t="s">
        <v>661</v>
      </c>
      <c r="D413" s="54" t="s">
        <v>9</v>
      </c>
      <c r="E413" s="52" t="s">
        <v>558</v>
      </c>
      <c r="F413" s="75">
        <v>-2.1999999999999999E-2</v>
      </c>
      <c r="G413" s="75">
        <v>-1.4E-2</v>
      </c>
      <c r="H413" s="55">
        <v>1</v>
      </c>
      <c r="I413" s="52">
        <v>0</v>
      </c>
      <c r="K413" s="56" t="str">
        <f t="shared" si="60"/>
        <v>-</v>
      </c>
    </row>
    <row r="414" spans="1:11" ht="20.100000000000001" customHeight="1" x14ac:dyDescent="0.3">
      <c r="A414" s="52" t="s">
        <v>825</v>
      </c>
      <c r="B414" s="86" t="s">
        <v>28</v>
      </c>
      <c r="C414" s="53" t="s">
        <v>789</v>
      </c>
      <c r="D414" s="54">
        <v>1</v>
      </c>
      <c r="E414" s="52" t="s">
        <v>559</v>
      </c>
      <c r="F414" s="75">
        <v>0</v>
      </c>
      <c r="G414" s="76">
        <v>0</v>
      </c>
      <c r="H414" s="55">
        <v>1</v>
      </c>
      <c r="I414" s="52">
        <v>0</v>
      </c>
      <c r="K414" s="56" t="str">
        <f t="shared" si="60"/>
        <v>-</v>
      </c>
    </row>
    <row r="415" spans="1:11" ht="20.100000000000001" customHeight="1" x14ac:dyDescent="0.3">
      <c r="A415" s="52" t="s">
        <v>825</v>
      </c>
      <c r="B415" s="86" t="s">
        <v>25</v>
      </c>
      <c r="C415" s="53" t="s">
        <v>1226</v>
      </c>
      <c r="D415" s="56">
        <v>5</v>
      </c>
      <c r="E415" s="52" t="s">
        <v>560</v>
      </c>
      <c r="F415" s="75">
        <v>0</v>
      </c>
      <c r="G415" s="76">
        <v>0</v>
      </c>
      <c r="H415" s="55">
        <v>1</v>
      </c>
      <c r="I415" s="52">
        <v>0</v>
      </c>
      <c r="K415" s="56" t="str">
        <f t="shared" si="60"/>
        <v>-</v>
      </c>
    </row>
    <row r="416" spans="1:11" ht="20.100000000000001" customHeight="1" x14ac:dyDescent="0.3">
      <c r="A416" s="52" t="s">
        <v>825</v>
      </c>
      <c r="B416" s="86" t="s">
        <v>25</v>
      </c>
      <c r="C416" s="53" t="s">
        <v>1274</v>
      </c>
      <c r="D416" s="54">
        <v>4</v>
      </c>
      <c r="E416" s="52" t="s">
        <v>560</v>
      </c>
      <c r="F416" s="75">
        <v>0</v>
      </c>
      <c r="G416" s="76">
        <v>0</v>
      </c>
      <c r="H416" s="55">
        <v>1</v>
      </c>
      <c r="I416" s="52">
        <v>0</v>
      </c>
      <c r="K416" s="56">
        <f t="shared" si="60"/>
        <v>1</v>
      </c>
    </row>
    <row r="417" spans="1:11" ht="20.100000000000001" customHeight="1" x14ac:dyDescent="0.3">
      <c r="A417" s="52" t="s">
        <v>15</v>
      </c>
      <c r="B417" s="86" t="s">
        <v>1168</v>
      </c>
      <c r="C417" s="53">
        <v>9</v>
      </c>
      <c r="D417" s="54" t="s">
        <v>9</v>
      </c>
      <c r="E417" s="52" t="s">
        <v>561</v>
      </c>
      <c r="F417" s="75">
        <v>-100</v>
      </c>
      <c r="G417" s="76">
        <v>100</v>
      </c>
      <c r="H417" s="55">
        <v>1</v>
      </c>
      <c r="I417" s="52">
        <v>0</v>
      </c>
      <c r="K417" s="56">
        <f t="shared" si="60"/>
        <v>2</v>
      </c>
    </row>
    <row r="418" spans="1:11" ht="20.100000000000001" customHeight="1" x14ac:dyDescent="0.3">
      <c r="A418" s="52" t="s">
        <v>12</v>
      </c>
      <c r="B418" s="86" t="s">
        <v>658</v>
      </c>
      <c r="C418" s="53" t="s">
        <v>662</v>
      </c>
      <c r="D418" s="54" t="s">
        <v>9</v>
      </c>
      <c r="E418" s="52" t="s">
        <v>561</v>
      </c>
      <c r="F418" s="75">
        <v>1.4E-2</v>
      </c>
      <c r="G418" s="75">
        <v>2.1999999999999999E-2</v>
      </c>
      <c r="H418" s="55">
        <v>1</v>
      </c>
      <c r="I418" s="52">
        <v>0</v>
      </c>
      <c r="K418" s="56" t="str">
        <f t="shared" si="60"/>
        <v>-</v>
      </c>
    </row>
    <row r="419" spans="1:11" ht="20.100000000000001" customHeight="1" x14ac:dyDescent="0.3">
      <c r="A419" s="52" t="s">
        <v>825</v>
      </c>
      <c r="B419" s="86" t="s">
        <v>28</v>
      </c>
      <c r="C419" s="53" t="s">
        <v>1274</v>
      </c>
      <c r="D419" s="54">
        <v>4</v>
      </c>
      <c r="E419" s="52" t="s">
        <v>562</v>
      </c>
      <c r="F419" s="75">
        <v>0</v>
      </c>
      <c r="G419" s="76">
        <v>0</v>
      </c>
      <c r="H419" s="55">
        <v>1</v>
      </c>
      <c r="I419" s="52">
        <v>0</v>
      </c>
      <c r="K419" s="56">
        <f t="shared" si="60"/>
        <v>1</v>
      </c>
    </row>
    <row r="420" spans="1:11" ht="20.100000000000001" customHeight="1" x14ac:dyDescent="0.3">
      <c r="A420" s="52" t="s">
        <v>825</v>
      </c>
      <c r="B420" s="86" t="s">
        <v>28</v>
      </c>
      <c r="C420" s="53" t="s">
        <v>1226</v>
      </c>
      <c r="D420" s="56">
        <v>5</v>
      </c>
      <c r="E420" s="52" t="s">
        <v>562</v>
      </c>
      <c r="F420" s="75">
        <v>0</v>
      </c>
      <c r="G420" s="76">
        <v>0</v>
      </c>
      <c r="H420" s="55">
        <v>1</v>
      </c>
      <c r="I420" s="52">
        <v>0</v>
      </c>
      <c r="K420" s="56" t="str">
        <f t="shared" si="60"/>
        <v>-</v>
      </c>
    </row>
    <row r="421" spans="1:11" ht="20.100000000000001" customHeight="1" x14ac:dyDescent="0.3">
      <c r="A421" s="52" t="s">
        <v>826</v>
      </c>
      <c r="B421" s="86" t="s">
        <v>28</v>
      </c>
      <c r="C421" s="53">
        <v>123</v>
      </c>
      <c r="D421" s="54" t="s">
        <v>9</v>
      </c>
      <c r="E421" s="52" t="s">
        <v>1581</v>
      </c>
      <c r="F421" s="75">
        <v>0</v>
      </c>
      <c r="G421" s="76">
        <v>0</v>
      </c>
      <c r="H421" s="55">
        <v>1</v>
      </c>
      <c r="I421" s="52">
        <v>0</v>
      </c>
      <c r="K421" s="56" t="str">
        <f t="shared" si="60"/>
        <v>-</v>
      </c>
    </row>
    <row r="422" spans="1:11" ht="20.100000000000001" customHeight="1" x14ac:dyDescent="0.3">
      <c r="A422" s="52" t="s">
        <v>610</v>
      </c>
      <c r="B422" s="86" t="s">
        <v>14</v>
      </c>
      <c r="C422" s="53" t="s">
        <v>9</v>
      </c>
      <c r="D422" s="54" t="s">
        <v>9</v>
      </c>
      <c r="E422" s="52" t="s">
        <v>563</v>
      </c>
      <c r="F422" s="75">
        <v>0</v>
      </c>
      <c r="G422" s="76">
        <v>0</v>
      </c>
      <c r="H422" s="55">
        <v>1</v>
      </c>
      <c r="I422" s="52">
        <v>0</v>
      </c>
      <c r="K422" s="56">
        <f t="shared" si="60"/>
        <v>1</v>
      </c>
    </row>
    <row r="423" spans="1:11" ht="20.100000000000001" customHeight="1" x14ac:dyDescent="0.3">
      <c r="A423" s="52" t="s">
        <v>610</v>
      </c>
      <c r="B423" s="86" t="s">
        <v>10</v>
      </c>
      <c r="C423" s="53" t="s">
        <v>1157</v>
      </c>
      <c r="D423" s="54" t="s">
        <v>9</v>
      </c>
      <c r="E423" s="52" t="s">
        <v>1582</v>
      </c>
      <c r="F423" s="75">
        <v>0.24</v>
      </c>
      <c r="G423" s="76">
        <v>0.26</v>
      </c>
      <c r="H423" s="55">
        <v>1</v>
      </c>
      <c r="I423" s="52">
        <v>0</v>
      </c>
      <c r="K423" s="56">
        <f t="shared" si="60"/>
        <v>1</v>
      </c>
    </row>
    <row r="424" spans="1:11" ht="20.100000000000001" customHeight="1" x14ac:dyDescent="0.3">
      <c r="A424" s="52" t="s">
        <v>610</v>
      </c>
      <c r="B424" s="86" t="s">
        <v>11</v>
      </c>
      <c r="C424" s="53" t="s">
        <v>9</v>
      </c>
      <c r="D424" s="54" t="s">
        <v>9</v>
      </c>
      <c r="E424" s="52" t="s">
        <v>564</v>
      </c>
      <c r="F424" s="75">
        <v>0</v>
      </c>
      <c r="G424" s="76">
        <v>0</v>
      </c>
      <c r="H424" s="55">
        <v>1</v>
      </c>
      <c r="I424" s="52">
        <v>0</v>
      </c>
      <c r="K424" s="56" t="str">
        <f t="shared" si="60"/>
        <v>-</v>
      </c>
    </row>
    <row r="425" spans="1:11" ht="20.100000000000001" customHeight="1" x14ac:dyDescent="0.3">
      <c r="A425" s="52" t="s">
        <v>825</v>
      </c>
      <c r="B425" s="86" t="s">
        <v>25</v>
      </c>
      <c r="C425" s="53">
        <v>30</v>
      </c>
      <c r="D425" s="54">
        <v>2</v>
      </c>
      <c r="E425" s="52" t="s">
        <v>793</v>
      </c>
      <c r="F425" s="75">
        <v>0</v>
      </c>
      <c r="G425" s="76">
        <v>0</v>
      </c>
      <c r="H425" s="55">
        <v>1</v>
      </c>
      <c r="I425" s="52">
        <v>0</v>
      </c>
      <c r="K425" s="56" t="str">
        <f t="shared" si="60"/>
        <v>-</v>
      </c>
    </row>
    <row r="426" spans="1:11" ht="20.100000000000001" customHeight="1" x14ac:dyDescent="0.3">
      <c r="A426" s="52" t="s">
        <v>825</v>
      </c>
      <c r="B426" s="86" t="s">
        <v>25</v>
      </c>
      <c r="C426" s="53">
        <v>8</v>
      </c>
      <c r="D426" s="54">
        <v>1</v>
      </c>
      <c r="E426" s="52" t="s">
        <v>793</v>
      </c>
      <c r="F426" s="75">
        <v>0</v>
      </c>
      <c r="G426" s="76">
        <v>0</v>
      </c>
      <c r="H426" s="55">
        <v>1</v>
      </c>
      <c r="I426" s="52">
        <v>0</v>
      </c>
      <c r="K426" s="56">
        <f t="shared" si="60"/>
        <v>1</v>
      </c>
    </row>
    <row r="427" spans="1:11" ht="20.100000000000001" customHeight="1" x14ac:dyDescent="0.3">
      <c r="A427" s="52" t="s">
        <v>826</v>
      </c>
      <c r="B427" s="86" t="s">
        <v>25</v>
      </c>
      <c r="C427" s="53" t="s">
        <v>1627</v>
      </c>
      <c r="D427" s="54" t="s">
        <v>9</v>
      </c>
      <c r="E427" s="52" t="s">
        <v>793</v>
      </c>
      <c r="F427" s="75">
        <v>0</v>
      </c>
      <c r="G427" s="76">
        <v>0</v>
      </c>
      <c r="H427" s="55">
        <v>1</v>
      </c>
      <c r="I427" s="52">
        <v>0</v>
      </c>
      <c r="K427" s="56">
        <f t="shared" ref="K427" si="61">IF(ISNUMBER(SEARCH("MK_", A415)), IF(ISNUMBER(SEARCH("1", A415)), 1, IF(ISNUMBER(SEARCH("2", A415)), 2, IF(ISNUMBER(SEARCH("3", A415)), 3, IF(ISNUMBER(SEARCH("4", A415)), 4, IF(ISNUMBER(SEARCH("5", A415)), 5, "-"))))),D415)</f>
        <v>5</v>
      </c>
    </row>
    <row r="428" spans="1:11" ht="20.100000000000001" customHeight="1" x14ac:dyDescent="0.3">
      <c r="A428" s="52" t="s">
        <v>15</v>
      </c>
      <c r="B428" s="86" t="s">
        <v>1167</v>
      </c>
      <c r="C428" s="53" t="s">
        <v>9</v>
      </c>
      <c r="D428" s="54" t="s">
        <v>9</v>
      </c>
      <c r="E428" s="52" t="s">
        <v>565</v>
      </c>
      <c r="F428" s="75">
        <v>0.24</v>
      </c>
      <c r="G428" s="76">
        <v>0.26</v>
      </c>
      <c r="H428" s="55">
        <v>1</v>
      </c>
      <c r="I428" s="52">
        <v>0</v>
      </c>
      <c r="K428" s="56">
        <f t="shared" si="60"/>
        <v>4</v>
      </c>
    </row>
    <row r="429" spans="1:11" ht="20.100000000000001" customHeight="1" x14ac:dyDescent="0.3">
      <c r="A429" s="52" t="s">
        <v>826</v>
      </c>
      <c r="B429" s="86" t="s">
        <v>28</v>
      </c>
      <c r="C429" s="53" t="s">
        <v>1627</v>
      </c>
      <c r="D429" s="54" t="s">
        <v>9</v>
      </c>
      <c r="E429" s="52" t="s">
        <v>794</v>
      </c>
      <c r="F429" s="75">
        <v>0</v>
      </c>
      <c r="G429" s="76">
        <v>0</v>
      </c>
      <c r="H429" s="55">
        <v>1</v>
      </c>
      <c r="I429" s="52">
        <v>0</v>
      </c>
      <c r="K429" s="56" t="str">
        <f t="shared" si="60"/>
        <v>-</v>
      </c>
    </row>
    <row r="430" spans="1:11" ht="20.100000000000001" customHeight="1" x14ac:dyDescent="0.3">
      <c r="A430" s="52" t="s">
        <v>825</v>
      </c>
      <c r="B430" s="86" t="s">
        <v>28</v>
      </c>
      <c r="C430" s="53">
        <v>8</v>
      </c>
      <c r="D430" s="54">
        <v>1</v>
      </c>
      <c r="E430" s="52" t="s">
        <v>794</v>
      </c>
      <c r="F430" s="75">
        <v>0</v>
      </c>
      <c r="G430" s="76">
        <v>0</v>
      </c>
      <c r="H430" s="55">
        <v>1</v>
      </c>
      <c r="I430" s="52">
        <v>0</v>
      </c>
      <c r="K430" s="56" t="str">
        <f t="shared" si="60"/>
        <v>-</v>
      </c>
    </row>
    <row r="431" spans="1:11" ht="20.100000000000001" customHeight="1" x14ac:dyDescent="0.3">
      <c r="A431" s="52" t="s">
        <v>825</v>
      </c>
      <c r="B431" s="86" t="s">
        <v>28</v>
      </c>
      <c r="C431" s="53">
        <v>30</v>
      </c>
      <c r="D431" s="54">
        <v>2</v>
      </c>
      <c r="E431" s="52" t="s">
        <v>794</v>
      </c>
      <c r="F431" s="75">
        <v>0</v>
      </c>
      <c r="G431" s="76">
        <v>0</v>
      </c>
      <c r="H431" s="55">
        <v>1</v>
      </c>
      <c r="I431" s="52">
        <v>0</v>
      </c>
      <c r="K431" s="56">
        <f>IF(ISNUMBER(SEARCH("MK_", A420)), IF(ISNUMBER(SEARCH("1", A420)), 1, IF(ISNUMBER(SEARCH("2", A420)), 2, IF(ISNUMBER(SEARCH("3", A420)), 3, IF(ISNUMBER(SEARCH("4", A420)), 4, IF(ISNUMBER(SEARCH("5", A420)), 5, "-"))))),D420)</f>
        <v>5</v>
      </c>
    </row>
    <row r="432" spans="1:11" ht="20.100000000000001" customHeight="1" x14ac:dyDescent="0.3">
      <c r="A432" s="52" t="s">
        <v>826</v>
      </c>
      <c r="B432" s="86" t="s">
        <v>25</v>
      </c>
      <c r="C432" s="53">
        <v>123</v>
      </c>
      <c r="D432" s="54" t="s">
        <v>9</v>
      </c>
      <c r="E432" s="52" t="s">
        <v>1583</v>
      </c>
      <c r="F432" s="75">
        <v>0</v>
      </c>
      <c r="G432" s="76">
        <v>0</v>
      </c>
      <c r="H432" s="55">
        <v>1</v>
      </c>
      <c r="I432" s="52">
        <v>0</v>
      </c>
      <c r="K432" s="56" t="str">
        <f>IF(ISNUMBER(SEARCH("MK_", A421)), IF(ISNUMBER(SEARCH("1", A421)), 1, IF(ISNUMBER(SEARCH("2", A421)), 2, IF(ISNUMBER(SEARCH("3", A421)), 3, IF(ISNUMBER(SEARCH("4", A421)), 4, IF(ISNUMBER(SEARCH("5", A421)), 5, "-"))))),D421)</f>
        <v>-</v>
      </c>
    </row>
    <row r="433" spans="1:11" ht="20.100000000000001" customHeight="1" x14ac:dyDescent="0.3">
      <c r="A433" s="52" t="s">
        <v>825</v>
      </c>
      <c r="B433" s="86" t="s">
        <v>25</v>
      </c>
      <c r="C433" s="53" t="s">
        <v>781</v>
      </c>
      <c r="D433" s="54">
        <v>1</v>
      </c>
      <c r="E433" s="52" t="s">
        <v>566</v>
      </c>
      <c r="F433" s="75">
        <v>0</v>
      </c>
      <c r="G433" s="76">
        <v>0</v>
      </c>
      <c r="H433" s="55">
        <v>1</v>
      </c>
      <c r="I433" s="52">
        <v>0</v>
      </c>
      <c r="K433" s="56" t="str">
        <f t="shared" si="60"/>
        <v>-</v>
      </c>
    </row>
    <row r="434" spans="1:11" ht="20.100000000000001" customHeight="1" x14ac:dyDescent="0.3">
      <c r="A434" s="52" t="s">
        <v>15</v>
      </c>
      <c r="B434" s="86" t="s">
        <v>1168</v>
      </c>
      <c r="C434" s="53">
        <v>10</v>
      </c>
      <c r="D434" s="54" t="s">
        <v>9</v>
      </c>
      <c r="E434" s="52" t="s">
        <v>567</v>
      </c>
      <c r="F434" s="75">
        <v>-100</v>
      </c>
      <c r="G434" s="76">
        <v>100</v>
      </c>
      <c r="H434" s="55">
        <v>1</v>
      </c>
      <c r="I434" s="52">
        <v>0</v>
      </c>
      <c r="K434" s="56" t="str">
        <f t="shared" si="60"/>
        <v>-</v>
      </c>
    </row>
    <row r="435" spans="1:11" ht="20.100000000000001" customHeight="1" x14ac:dyDescent="0.3">
      <c r="A435" s="52" t="s">
        <v>12</v>
      </c>
      <c r="B435" s="86" t="s">
        <v>658</v>
      </c>
      <c r="C435" s="53" t="s">
        <v>665</v>
      </c>
      <c r="D435" s="54" t="s">
        <v>9</v>
      </c>
      <c r="E435" s="52" t="s">
        <v>567</v>
      </c>
      <c r="F435" s="75">
        <v>-5.5</v>
      </c>
      <c r="G435" s="76">
        <v>-4.5</v>
      </c>
      <c r="H435" s="55">
        <v>1</v>
      </c>
      <c r="I435" s="52">
        <v>0</v>
      </c>
      <c r="K435" s="56" t="str">
        <f t="shared" si="60"/>
        <v>-</v>
      </c>
    </row>
    <row r="436" spans="1:11" ht="20.100000000000001" customHeight="1" x14ac:dyDescent="0.3">
      <c r="A436" s="52" t="s">
        <v>825</v>
      </c>
      <c r="B436" s="86" t="s">
        <v>28</v>
      </c>
      <c r="C436" s="53" t="s">
        <v>781</v>
      </c>
      <c r="D436" s="54">
        <v>1</v>
      </c>
      <c r="E436" s="52" t="s">
        <v>568</v>
      </c>
      <c r="F436" s="75">
        <v>0</v>
      </c>
      <c r="G436" s="76">
        <v>0</v>
      </c>
      <c r="H436" s="55">
        <v>1</v>
      </c>
      <c r="I436" s="52">
        <v>0</v>
      </c>
      <c r="K436" s="56" t="str">
        <f t="shared" si="60"/>
        <v>-</v>
      </c>
    </row>
    <row r="437" spans="1:11" ht="20.100000000000001" customHeight="1" x14ac:dyDescent="0.3">
      <c r="A437" s="52" t="s">
        <v>825</v>
      </c>
      <c r="B437" s="86" t="s">
        <v>25</v>
      </c>
      <c r="C437" s="53" t="s">
        <v>789</v>
      </c>
      <c r="D437" s="54">
        <v>1</v>
      </c>
      <c r="E437" s="52" t="s">
        <v>569</v>
      </c>
      <c r="F437" s="75">
        <v>0</v>
      </c>
      <c r="G437" s="76">
        <v>0</v>
      </c>
      <c r="H437" s="55">
        <v>1</v>
      </c>
      <c r="I437" s="52">
        <v>0</v>
      </c>
      <c r="K437" s="56">
        <f t="shared" si="60"/>
        <v>2</v>
      </c>
    </row>
    <row r="438" spans="1:11" ht="20.100000000000001" customHeight="1" x14ac:dyDescent="0.3">
      <c r="A438" s="52" t="s">
        <v>15</v>
      </c>
      <c r="B438" s="86" t="s">
        <v>1168</v>
      </c>
      <c r="C438" s="53">
        <v>11</v>
      </c>
      <c r="D438" s="54" t="s">
        <v>9</v>
      </c>
      <c r="E438" s="52" t="s">
        <v>570</v>
      </c>
      <c r="F438" s="75">
        <v>-100</v>
      </c>
      <c r="G438" s="76">
        <v>100</v>
      </c>
      <c r="H438" s="55">
        <v>1</v>
      </c>
      <c r="I438" s="52">
        <v>0</v>
      </c>
      <c r="K438" s="56">
        <f t="shared" si="60"/>
        <v>1</v>
      </c>
    </row>
    <row r="439" spans="1:11" ht="20.100000000000001" customHeight="1" x14ac:dyDescent="0.3">
      <c r="A439" s="52" t="s">
        <v>12</v>
      </c>
      <c r="B439" s="86" t="s">
        <v>658</v>
      </c>
      <c r="C439" s="53" t="s">
        <v>666</v>
      </c>
      <c r="D439" s="54" t="s">
        <v>9</v>
      </c>
      <c r="E439" s="52" t="s">
        <v>570</v>
      </c>
      <c r="F439" s="75">
        <v>-5.5</v>
      </c>
      <c r="G439" s="76">
        <v>-4.5</v>
      </c>
      <c r="H439" s="55">
        <v>1</v>
      </c>
      <c r="I439" s="52">
        <v>0</v>
      </c>
      <c r="K439" s="56" t="str">
        <f t="shared" si="60"/>
        <v>-</v>
      </c>
    </row>
    <row r="440" spans="1:11" ht="20.100000000000001" customHeight="1" x14ac:dyDescent="0.3">
      <c r="A440" s="52" t="s">
        <v>825</v>
      </c>
      <c r="B440" s="86" t="s">
        <v>28</v>
      </c>
      <c r="C440" s="53" t="s">
        <v>789</v>
      </c>
      <c r="D440" s="54">
        <v>1</v>
      </c>
      <c r="E440" s="52" t="s">
        <v>571</v>
      </c>
      <c r="F440" s="75">
        <v>0</v>
      </c>
      <c r="G440" s="76">
        <v>0</v>
      </c>
      <c r="H440" s="55">
        <v>1</v>
      </c>
      <c r="I440" s="52">
        <v>0</v>
      </c>
      <c r="K440" s="56" t="str">
        <f t="shared" si="60"/>
        <v>-</v>
      </c>
    </row>
    <row r="441" spans="1:11" ht="20.100000000000001" customHeight="1" x14ac:dyDescent="0.3">
      <c r="A441" s="52" t="s">
        <v>825</v>
      </c>
      <c r="B441" s="86" t="s">
        <v>25</v>
      </c>
      <c r="C441" s="53" t="s">
        <v>1226</v>
      </c>
      <c r="D441" s="56">
        <v>5</v>
      </c>
      <c r="E441" s="52" t="s">
        <v>572</v>
      </c>
      <c r="F441" s="75">
        <v>0</v>
      </c>
      <c r="G441" s="76">
        <v>0</v>
      </c>
      <c r="H441" s="55">
        <v>1</v>
      </c>
      <c r="I441" s="52">
        <v>0</v>
      </c>
      <c r="K441" s="56" t="str">
        <f t="shared" si="60"/>
        <v>-</v>
      </c>
    </row>
    <row r="442" spans="1:11" ht="20.100000000000001" customHeight="1" x14ac:dyDescent="0.3">
      <c r="A442" s="52" t="s">
        <v>825</v>
      </c>
      <c r="B442" s="86" t="s">
        <v>25</v>
      </c>
      <c r="C442" s="53" t="s">
        <v>1274</v>
      </c>
      <c r="D442" s="54">
        <v>4</v>
      </c>
      <c r="E442" s="52" t="s">
        <v>572</v>
      </c>
      <c r="F442" s="75">
        <v>0</v>
      </c>
      <c r="G442" s="76">
        <v>0</v>
      </c>
      <c r="H442" s="55">
        <v>1</v>
      </c>
      <c r="I442" s="52">
        <v>0</v>
      </c>
      <c r="K442" s="56">
        <f t="shared" si="60"/>
        <v>1</v>
      </c>
    </row>
    <row r="443" spans="1:11" ht="20.100000000000001" customHeight="1" x14ac:dyDescent="0.3">
      <c r="A443" s="52" t="s">
        <v>15</v>
      </c>
      <c r="B443" s="86" t="s">
        <v>1168</v>
      </c>
      <c r="C443" s="53">
        <v>12</v>
      </c>
      <c r="D443" s="54" t="s">
        <v>9</v>
      </c>
      <c r="E443" s="52" t="s">
        <v>573</v>
      </c>
      <c r="F443" s="75">
        <v>-100</v>
      </c>
      <c r="G443" s="76">
        <v>100</v>
      </c>
      <c r="H443" s="55">
        <v>1</v>
      </c>
      <c r="I443" s="52">
        <v>0</v>
      </c>
      <c r="K443" s="56">
        <f t="shared" si="60"/>
        <v>2</v>
      </c>
    </row>
    <row r="444" spans="1:11" ht="20.100000000000001" customHeight="1" x14ac:dyDescent="0.3">
      <c r="A444" s="52" t="s">
        <v>12</v>
      </c>
      <c r="B444" s="86" t="s">
        <v>658</v>
      </c>
      <c r="C444" s="53" t="s">
        <v>667</v>
      </c>
      <c r="D444" s="54" t="s">
        <v>9</v>
      </c>
      <c r="E444" s="52" t="s">
        <v>573</v>
      </c>
      <c r="F444" s="75">
        <v>4.5</v>
      </c>
      <c r="G444" s="76">
        <v>5.5</v>
      </c>
      <c r="H444" s="55">
        <v>1</v>
      </c>
      <c r="I444" s="52">
        <v>0</v>
      </c>
      <c r="K444" s="56" t="str">
        <f t="shared" si="60"/>
        <v>-</v>
      </c>
    </row>
    <row r="445" spans="1:11" ht="20.100000000000001" customHeight="1" x14ac:dyDescent="0.3">
      <c r="A445" s="52" t="s">
        <v>825</v>
      </c>
      <c r="B445" s="86" t="s">
        <v>28</v>
      </c>
      <c r="C445" s="53" t="s">
        <v>1274</v>
      </c>
      <c r="D445" s="54">
        <v>4</v>
      </c>
      <c r="E445" s="52" t="s">
        <v>574</v>
      </c>
      <c r="F445" s="75">
        <v>0</v>
      </c>
      <c r="G445" s="76">
        <v>0</v>
      </c>
      <c r="H445" s="55">
        <v>1</v>
      </c>
      <c r="I445" s="52">
        <v>0</v>
      </c>
      <c r="K445" s="56">
        <f t="shared" si="60"/>
        <v>1</v>
      </c>
    </row>
    <row r="446" spans="1:11" ht="20.100000000000001" customHeight="1" x14ac:dyDescent="0.3">
      <c r="A446" s="52" t="s">
        <v>825</v>
      </c>
      <c r="B446" s="86" t="s">
        <v>28</v>
      </c>
      <c r="C446" s="53" t="s">
        <v>1226</v>
      </c>
      <c r="D446" s="56">
        <v>5</v>
      </c>
      <c r="E446" s="52" t="s">
        <v>574</v>
      </c>
      <c r="F446" s="75">
        <v>0</v>
      </c>
      <c r="G446" s="76">
        <v>0</v>
      </c>
      <c r="H446" s="55">
        <v>1</v>
      </c>
      <c r="I446" s="52">
        <v>0</v>
      </c>
      <c r="K446" s="56" t="str">
        <f t="shared" si="60"/>
        <v>-</v>
      </c>
    </row>
    <row r="447" spans="1:11" ht="20.100000000000001" customHeight="1" x14ac:dyDescent="0.3">
      <c r="A447" s="52" t="s">
        <v>610</v>
      </c>
      <c r="B447" s="86" t="s">
        <v>14</v>
      </c>
      <c r="C447" s="53" t="s">
        <v>9</v>
      </c>
      <c r="D447" s="54" t="s">
        <v>9</v>
      </c>
      <c r="E447" s="52" t="s">
        <v>575</v>
      </c>
      <c r="F447" s="75">
        <v>0</v>
      </c>
      <c r="G447" s="76">
        <v>0</v>
      </c>
      <c r="H447" s="55">
        <v>1</v>
      </c>
      <c r="I447" s="52">
        <v>0</v>
      </c>
      <c r="K447" s="56" t="str">
        <f t="shared" si="60"/>
        <v>-</v>
      </c>
    </row>
    <row r="448" spans="1:11" ht="20.100000000000001" customHeight="1" x14ac:dyDescent="0.3">
      <c r="A448" s="52" t="s">
        <v>826</v>
      </c>
      <c r="B448" s="86" t="s">
        <v>28</v>
      </c>
      <c r="C448" s="53">
        <v>123</v>
      </c>
      <c r="D448" s="54" t="s">
        <v>9</v>
      </c>
      <c r="E448" s="52" t="s">
        <v>1584</v>
      </c>
      <c r="F448" s="75">
        <v>0</v>
      </c>
      <c r="G448" s="76">
        <v>0</v>
      </c>
      <c r="H448" s="55">
        <v>1</v>
      </c>
      <c r="I448" s="52">
        <v>0</v>
      </c>
      <c r="K448" s="56">
        <f t="shared" si="60"/>
        <v>1</v>
      </c>
    </row>
    <row r="449" spans="1:11" ht="20.100000000000001" customHeight="1" x14ac:dyDescent="0.3">
      <c r="A449" s="52" t="s">
        <v>610</v>
      </c>
      <c r="B449" s="86" t="s">
        <v>10</v>
      </c>
      <c r="C449" s="53" t="s">
        <v>882</v>
      </c>
      <c r="D449" s="54" t="s">
        <v>9</v>
      </c>
      <c r="E449" s="52" t="s">
        <v>1259</v>
      </c>
      <c r="F449" s="75">
        <v>0.24</v>
      </c>
      <c r="G449" s="76">
        <v>0.26</v>
      </c>
      <c r="H449" s="55">
        <v>1</v>
      </c>
      <c r="I449" s="52">
        <v>0</v>
      </c>
      <c r="K449" s="56">
        <f t="shared" si="60"/>
        <v>1</v>
      </c>
    </row>
    <row r="450" spans="1:11" ht="20.100000000000001" customHeight="1" x14ac:dyDescent="0.3">
      <c r="A450" s="52" t="s">
        <v>610</v>
      </c>
      <c r="B450" s="86" t="s">
        <v>11</v>
      </c>
      <c r="C450" s="53" t="s">
        <v>9</v>
      </c>
      <c r="D450" s="54" t="s">
        <v>9</v>
      </c>
      <c r="E450" s="52" t="s">
        <v>1260</v>
      </c>
      <c r="F450" s="75">
        <v>0</v>
      </c>
      <c r="G450" s="76">
        <v>0</v>
      </c>
      <c r="H450" s="55">
        <v>1</v>
      </c>
      <c r="I450" s="52">
        <v>0</v>
      </c>
      <c r="K450" s="56" t="str">
        <f t="shared" si="60"/>
        <v>-</v>
      </c>
    </row>
    <row r="451" spans="1:11" ht="20.100000000000001" customHeight="1" x14ac:dyDescent="0.3">
      <c r="A451" s="52" t="s">
        <v>825</v>
      </c>
      <c r="B451" s="86" t="s">
        <v>25</v>
      </c>
      <c r="C451" s="53">
        <v>30</v>
      </c>
      <c r="D451" s="54">
        <v>2</v>
      </c>
      <c r="E451" s="52" t="s">
        <v>1261</v>
      </c>
      <c r="F451" s="75">
        <v>0</v>
      </c>
      <c r="G451" s="76">
        <v>0</v>
      </c>
      <c r="H451" s="55">
        <v>1</v>
      </c>
      <c r="I451" s="52">
        <v>0</v>
      </c>
      <c r="K451" s="56" t="str">
        <f t="shared" si="60"/>
        <v>-</v>
      </c>
    </row>
    <row r="452" spans="1:11" ht="20.100000000000001" customHeight="1" x14ac:dyDescent="0.3">
      <c r="A452" s="52" t="s">
        <v>825</v>
      </c>
      <c r="B452" s="86" t="s">
        <v>25</v>
      </c>
      <c r="C452" s="53">
        <v>8</v>
      </c>
      <c r="D452" s="54">
        <v>1</v>
      </c>
      <c r="E452" s="52" t="s">
        <v>1261</v>
      </c>
      <c r="F452" s="75">
        <v>0</v>
      </c>
      <c r="G452" s="76">
        <v>0</v>
      </c>
      <c r="H452" s="55">
        <v>1</v>
      </c>
      <c r="I452" s="52">
        <v>0</v>
      </c>
      <c r="K452" s="56">
        <f t="shared" si="60"/>
        <v>1</v>
      </c>
    </row>
    <row r="453" spans="1:11" ht="20.100000000000001" customHeight="1" x14ac:dyDescent="0.3">
      <c r="A453" s="52" t="s">
        <v>826</v>
      </c>
      <c r="B453" s="86" t="s">
        <v>25</v>
      </c>
      <c r="C453" s="53" t="s">
        <v>1627</v>
      </c>
      <c r="D453" s="54" t="s">
        <v>9</v>
      </c>
      <c r="E453" s="52" t="s">
        <v>1261</v>
      </c>
      <c r="F453" s="75">
        <v>0</v>
      </c>
      <c r="G453" s="76">
        <v>0</v>
      </c>
      <c r="H453" s="55">
        <v>1</v>
      </c>
      <c r="I453" s="52">
        <v>0</v>
      </c>
      <c r="K453" s="56">
        <f t="shared" ref="K453" si="62">IF(ISNUMBER(SEARCH("MK_", A441)), IF(ISNUMBER(SEARCH("1", A441)), 1, IF(ISNUMBER(SEARCH("2", A441)), 2, IF(ISNUMBER(SEARCH("3", A441)), 3, IF(ISNUMBER(SEARCH("4", A441)), 4, IF(ISNUMBER(SEARCH("5", A441)), 5, "-"))))),D441)</f>
        <v>5</v>
      </c>
    </row>
    <row r="454" spans="1:11" ht="20.100000000000001" customHeight="1" x14ac:dyDescent="0.3">
      <c r="A454" s="52" t="s">
        <v>15</v>
      </c>
      <c r="B454" s="86" t="s">
        <v>1167</v>
      </c>
      <c r="C454" s="53" t="s">
        <v>9</v>
      </c>
      <c r="D454" s="54" t="s">
        <v>9</v>
      </c>
      <c r="E454" s="52" t="s">
        <v>1262</v>
      </c>
      <c r="F454" s="75">
        <v>0.14000000000000001</v>
      </c>
      <c r="G454" s="76">
        <v>0.16</v>
      </c>
      <c r="H454" s="55">
        <v>1</v>
      </c>
      <c r="I454" s="52">
        <v>0</v>
      </c>
      <c r="K454" s="56">
        <f t="shared" si="60"/>
        <v>4</v>
      </c>
    </row>
    <row r="455" spans="1:11" ht="20.100000000000001" customHeight="1" x14ac:dyDescent="0.3">
      <c r="A455" s="52" t="s">
        <v>826</v>
      </c>
      <c r="B455" s="86" t="s">
        <v>28</v>
      </c>
      <c r="C455" s="53" t="s">
        <v>1627</v>
      </c>
      <c r="D455" s="54" t="s">
        <v>9</v>
      </c>
      <c r="E455" s="52" t="s">
        <v>1263</v>
      </c>
      <c r="F455" s="75">
        <v>0</v>
      </c>
      <c r="G455" s="76">
        <v>0</v>
      </c>
      <c r="H455" s="55">
        <v>1</v>
      </c>
      <c r="I455" s="52">
        <v>0</v>
      </c>
      <c r="K455" s="56" t="str">
        <f t="shared" si="60"/>
        <v>-</v>
      </c>
    </row>
    <row r="456" spans="1:11" ht="20.100000000000001" customHeight="1" x14ac:dyDescent="0.3">
      <c r="A456" s="52" t="s">
        <v>825</v>
      </c>
      <c r="B456" s="86" t="s">
        <v>28</v>
      </c>
      <c r="C456" s="53">
        <v>8</v>
      </c>
      <c r="D456" s="54">
        <v>1</v>
      </c>
      <c r="E456" s="52" t="s">
        <v>1263</v>
      </c>
      <c r="F456" s="75">
        <v>0</v>
      </c>
      <c r="G456" s="76">
        <v>0</v>
      </c>
      <c r="H456" s="55">
        <v>1</v>
      </c>
      <c r="I456" s="52">
        <v>0</v>
      </c>
      <c r="K456" s="56" t="str">
        <f t="shared" si="60"/>
        <v>-</v>
      </c>
    </row>
    <row r="457" spans="1:11" ht="20.100000000000001" customHeight="1" x14ac:dyDescent="0.3">
      <c r="A457" s="52" t="s">
        <v>825</v>
      </c>
      <c r="B457" s="86" t="s">
        <v>28</v>
      </c>
      <c r="C457" s="53">
        <v>30</v>
      </c>
      <c r="D457" s="54">
        <v>2</v>
      </c>
      <c r="E457" s="52" t="s">
        <v>1263</v>
      </c>
      <c r="F457" s="75">
        <v>0</v>
      </c>
      <c r="G457" s="76">
        <v>0</v>
      </c>
      <c r="H457" s="55">
        <v>1</v>
      </c>
      <c r="I457" s="52">
        <v>0</v>
      </c>
      <c r="K457" s="56">
        <f t="shared" ref="K457" si="63">IF(ISNUMBER(SEARCH("MK_", A445)), IF(ISNUMBER(SEARCH("1", A445)), 1, IF(ISNUMBER(SEARCH("2", A445)), 2, IF(ISNUMBER(SEARCH("3", A445)), 3, IF(ISNUMBER(SEARCH("4", A445)), 4, IF(ISNUMBER(SEARCH("5", A445)), 5, "-"))))),D445)</f>
        <v>4</v>
      </c>
    </row>
    <row r="458" spans="1:11" ht="20.100000000000001" customHeight="1" x14ac:dyDescent="0.3">
      <c r="A458" s="52" t="s">
        <v>826</v>
      </c>
      <c r="B458" s="86" t="s">
        <v>25</v>
      </c>
      <c r="C458" s="53">
        <v>123</v>
      </c>
      <c r="D458" s="54" t="s">
        <v>9</v>
      </c>
      <c r="E458" s="52" t="s">
        <v>1585</v>
      </c>
      <c r="F458" s="75">
        <v>0</v>
      </c>
      <c r="G458" s="76">
        <v>0</v>
      </c>
      <c r="H458" s="55">
        <v>1</v>
      </c>
      <c r="I458" s="52">
        <v>0</v>
      </c>
      <c r="K458" s="56">
        <f t="shared" si="60"/>
        <v>5</v>
      </c>
    </row>
    <row r="459" spans="1:11" ht="20.100000000000001" customHeight="1" x14ac:dyDescent="0.3">
      <c r="A459" s="52" t="s">
        <v>825</v>
      </c>
      <c r="B459" s="86" t="s">
        <v>25</v>
      </c>
      <c r="C459" s="53" t="s">
        <v>781</v>
      </c>
      <c r="D459" s="54">
        <v>1</v>
      </c>
      <c r="E459" s="52" t="s">
        <v>1264</v>
      </c>
      <c r="F459" s="75">
        <v>0</v>
      </c>
      <c r="G459" s="76">
        <v>0</v>
      </c>
      <c r="H459" s="55">
        <v>1</v>
      </c>
      <c r="I459" s="52">
        <v>0</v>
      </c>
      <c r="K459" s="56" t="str">
        <f t="shared" si="60"/>
        <v>-</v>
      </c>
    </row>
    <row r="460" spans="1:11" ht="20.100000000000001" customHeight="1" x14ac:dyDescent="0.3">
      <c r="A460" s="52" t="s">
        <v>15</v>
      </c>
      <c r="B460" s="86" t="s">
        <v>1168</v>
      </c>
      <c r="C460" s="53">
        <v>10</v>
      </c>
      <c r="D460" s="54" t="s">
        <v>9</v>
      </c>
      <c r="E460" s="52" t="s">
        <v>1265</v>
      </c>
      <c r="F460" s="75">
        <v>-100</v>
      </c>
      <c r="G460" s="76">
        <v>100</v>
      </c>
      <c r="H460" s="55">
        <v>1</v>
      </c>
      <c r="I460" s="52">
        <v>0</v>
      </c>
      <c r="K460" s="56" t="str">
        <f t="shared" si="60"/>
        <v>-</v>
      </c>
    </row>
    <row r="461" spans="1:11" ht="20.100000000000001" customHeight="1" x14ac:dyDescent="0.3">
      <c r="A461" s="52" t="s">
        <v>12</v>
      </c>
      <c r="B461" s="86" t="s">
        <v>658</v>
      </c>
      <c r="C461" s="53" t="s">
        <v>665</v>
      </c>
      <c r="D461" s="54" t="s">
        <v>9</v>
      </c>
      <c r="E461" s="52" t="s">
        <v>1265</v>
      </c>
      <c r="F461" s="75">
        <v>-3.5</v>
      </c>
      <c r="G461" s="76">
        <v>-2.5</v>
      </c>
      <c r="H461" s="55">
        <v>1</v>
      </c>
      <c r="I461" s="52">
        <v>0</v>
      </c>
      <c r="K461" s="56" t="str">
        <f t="shared" si="60"/>
        <v>-</v>
      </c>
    </row>
    <row r="462" spans="1:11" ht="20.100000000000001" customHeight="1" x14ac:dyDescent="0.3">
      <c r="A462" s="52" t="s">
        <v>825</v>
      </c>
      <c r="B462" s="86" t="s">
        <v>28</v>
      </c>
      <c r="C462" s="53" t="s">
        <v>781</v>
      </c>
      <c r="D462" s="54">
        <v>1</v>
      </c>
      <c r="E462" s="52" t="s">
        <v>1266</v>
      </c>
      <c r="F462" s="75">
        <v>0</v>
      </c>
      <c r="G462" s="76">
        <v>0</v>
      </c>
      <c r="H462" s="55">
        <v>1</v>
      </c>
      <c r="I462" s="52">
        <v>0</v>
      </c>
      <c r="K462" s="56" t="str">
        <f t="shared" si="60"/>
        <v>-</v>
      </c>
    </row>
    <row r="463" spans="1:11" ht="20.100000000000001" customHeight="1" x14ac:dyDescent="0.3">
      <c r="A463" s="52" t="s">
        <v>825</v>
      </c>
      <c r="B463" s="86" t="s">
        <v>25</v>
      </c>
      <c r="C463" s="53" t="s">
        <v>789</v>
      </c>
      <c r="D463" s="54">
        <v>1</v>
      </c>
      <c r="E463" s="52" t="s">
        <v>1267</v>
      </c>
      <c r="F463" s="75">
        <v>0</v>
      </c>
      <c r="G463" s="76">
        <v>0</v>
      </c>
      <c r="H463" s="55">
        <v>1</v>
      </c>
      <c r="I463" s="52">
        <v>0</v>
      </c>
      <c r="K463" s="56">
        <f t="shared" si="60"/>
        <v>2</v>
      </c>
    </row>
    <row r="464" spans="1:11" ht="20.100000000000001" customHeight="1" x14ac:dyDescent="0.3">
      <c r="A464" s="52" t="s">
        <v>15</v>
      </c>
      <c r="B464" s="86" t="s">
        <v>1168</v>
      </c>
      <c r="C464" s="53">
        <v>11</v>
      </c>
      <c r="D464" s="54" t="s">
        <v>9</v>
      </c>
      <c r="E464" s="52" t="s">
        <v>1268</v>
      </c>
      <c r="F464" s="75">
        <v>-100</v>
      </c>
      <c r="G464" s="76">
        <v>100</v>
      </c>
      <c r="H464" s="55">
        <v>1</v>
      </c>
      <c r="I464" s="52">
        <v>0</v>
      </c>
      <c r="K464" s="56">
        <f t="shared" si="60"/>
        <v>1</v>
      </c>
    </row>
    <row r="465" spans="1:11" ht="20.100000000000001" customHeight="1" x14ac:dyDescent="0.3">
      <c r="A465" s="52" t="s">
        <v>12</v>
      </c>
      <c r="B465" s="86" t="s">
        <v>658</v>
      </c>
      <c r="C465" s="53" t="s">
        <v>666</v>
      </c>
      <c r="D465" s="54" t="s">
        <v>9</v>
      </c>
      <c r="E465" s="52" t="s">
        <v>1268</v>
      </c>
      <c r="F465" s="75">
        <v>-3.5</v>
      </c>
      <c r="G465" s="76">
        <v>-2.5</v>
      </c>
      <c r="H465" s="55">
        <v>1</v>
      </c>
      <c r="I465" s="52">
        <v>0</v>
      </c>
      <c r="K465" s="56" t="str">
        <f t="shared" si="60"/>
        <v>-</v>
      </c>
    </row>
    <row r="466" spans="1:11" ht="20.100000000000001" customHeight="1" x14ac:dyDescent="0.3">
      <c r="A466" s="52" t="s">
        <v>825</v>
      </c>
      <c r="B466" s="86" t="s">
        <v>28</v>
      </c>
      <c r="C466" s="53" t="s">
        <v>789</v>
      </c>
      <c r="D466" s="54">
        <v>1</v>
      </c>
      <c r="E466" s="52" t="s">
        <v>1269</v>
      </c>
      <c r="F466" s="75">
        <v>0</v>
      </c>
      <c r="G466" s="76">
        <v>0</v>
      </c>
      <c r="H466" s="55">
        <v>1</v>
      </c>
      <c r="I466" s="52">
        <v>0</v>
      </c>
      <c r="K466" s="56" t="str">
        <f t="shared" si="60"/>
        <v>-</v>
      </c>
    </row>
    <row r="467" spans="1:11" ht="20.100000000000001" customHeight="1" x14ac:dyDescent="0.3">
      <c r="A467" s="52" t="s">
        <v>825</v>
      </c>
      <c r="B467" s="86" t="s">
        <v>25</v>
      </c>
      <c r="C467" s="53" t="s">
        <v>1226</v>
      </c>
      <c r="D467" s="56">
        <v>5</v>
      </c>
      <c r="E467" s="52" t="s">
        <v>1270</v>
      </c>
      <c r="F467" s="75">
        <v>0</v>
      </c>
      <c r="G467" s="76">
        <v>0</v>
      </c>
      <c r="H467" s="55">
        <v>1</v>
      </c>
      <c r="I467" s="52">
        <v>0</v>
      </c>
      <c r="K467" s="56" t="str">
        <f t="shared" si="60"/>
        <v>-</v>
      </c>
    </row>
    <row r="468" spans="1:11" ht="20.100000000000001" customHeight="1" x14ac:dyDescent="0.3">
      <c r="A468" s="52" t="s">
        <v>825</v>
      </c>
      <c r="B468" s="86" t="s">
        <v>25</v>
      </c>
      <c r="C468" s="53" t="s">
        <v>1274</v>
      </c>
      <c r="D468" s="54">
        <v>4</v>
      </c>
      <c r="E468" s="52" t="s">
        <v>1270</v>
      </c>
      <c r="F468" s="75">
        <v>0</v>
      </c>
      <c r="G468" s="76">
        <v>0</v>
      </c>
      <c r="H468" s="55">
        <v>1</v>
      </c>
      <c r="I468" s="52">
        <v>0</v>
      </c>
      <c r="K468" s="56">
        <f t="shared" si="60"/>
        <v>1</v>
      </c>
    </row>
    <row r="469" spans="1:11" ht="20.100000000000001" customHeight="1" x14ac:dyDescent="0.3">
      <c r="A469" s="52" t="s">
        <v>15</v>
      </c>
      <c r="B469" s="86" t="s">
        <v>1168</v>
      </c>
      <c r="C469" s="53">
        <v>12</v>
      </c>
      <c r="D469" s="54" t="s">
        <v>9</v>
      </c>
      <c r="E469" s="52" t="s">
        <v>1271</v>
      </c>
      <c r="F469" s="75">
        <v>-100</v>
      </c>
      <c r="G469" s="76">
        <v>100</v>
      </c>
      <c r="H469" s="55">
        <v>1</v>
      </c>
      <c r="I469" s="52">
        <v>0</v>
      </c>
      <c r="K469" s="56">
        <f t="shared" si="60"/>
        <v>2</v>
      </c>
    </row>
    <row r="470" spans="1:11" ht="20.100000000000001" customHeight="1" x14ac:dyDescent="0.3">
      <c r="A470" s="52" t="s">
        <v>12</v>
      </c>
      <c r="B470" s="86" t="s">
        <v>658</v>
      </c>
      <c r="C470" s="53" t="s">
        <v>667</v>
      </c>
      <c r="D470" s="54" t="s">
        <v>9</v>
      </c>
      <c r="E470" s="52" t="s">
        <v>1271</v>
      </c>
      <c r="F470" s="75">
        <v>2.7</v>
      </c>
      <c r="G470" s="76">
        <v>3.3</v>
      </c>
      <c r="H470" s="55">
        <v>1</v>
      </c>
      <c r="I470" s="52">
        <v>0</v>
      </c>
      <c r="K470" s="56" t="str">
        <f t="shared" si="60"/>
        <v>-</v>
      </c>
    </row>
    <row r="471" spans="1:11" ht="20.100000000000001" customHeight="1" x14ac:dyDescent="0.3">
      <c r="A471" s="52" t="s">
        <v>825</v>
      </c>
      <c r="B471" s="86" t="s">
        <v>28</v>
      </c>
      <c r="C471" s="53" t="s">
        <v>1274</v>
      </c>
      <c r="D471" s="54">
        <v>4</v>
      </c>
      <c r="E471" s="52" t="s">
        <v>1272</v>
      </c>
      <c r="F471" s="75">
        <v>0</v>
      </c>
      <c r="G471" s="76">
        <v>0</v>
      </c>
      <c r="H471" s="55">
        <v>1</v>
      </c>
      <c r="I471" s="52">
        <v>0</v>
      </c>
      <c r="K471" s="56">
        <f t="shared" si="60"/>
        <v>1</v>
      </c>
    </row>
    <row r="472" spans="1:11" ht="20.100000000000001" customHeight="1" x14ac:dyDescent="0.3">
      <c r="A472" s="52" t="s">
        <v>825</v>
      </c>
      <c r="B472" s="86" t="s">
        <v>28</v>
      </c>
      <c r="C472" s="53" t="s">
        <v>1226</v>
      </c>
      <c r="D472" s="56">
        <v>5</v>
      </c>
      <c r="E472" s="52" t="s">
        <v>1272</v>
      </c>
      <c r="F472" s="75">
        <v>0</v>
      </c>
      <c r="G472" s="76">
        <v>0</v>
      </c>
      <c r="H472" s="55">
        <v>1</v>
      </c>
      <c r="I472" s="52">
        <v>0</v>
      </c>
      <c r="K472" s="56" t="str">
        <f t="shared" si="60"/>
        <v>-</v>
      </c>
    </row>
    <row r="473" spans="1:11" ht="20.100000000000001" customHeight="1" x14ac:dyDescent="0.3">
      <c r="A473" s="52" t="s">
        <v>610</v>
      </c>
      <c r="B473" s="86" t="s">
        <v>14</v>
      </c>
      <c r="C473" s="53" t="s">
        <v>9</v>
      </c>
      <c r="D473" s="54" t="s">
        <v>9</v>
      </c>
      <c r="E473" s="52" t="s">
        <v>1273</v>
      </c>
      <c r="F473" s="75">
        <v>0</v>
      </c>
      <c r="G473" s="76">
        <v>0</v>
      </c>
      <c r="H473" s="55">
        <v>1</v>
      </c>
      <c r="I473" s="52">
        <v>0</v>
      </c>
      <c r="K473" s="56" t="str">
        <f t="shared" si="60"/>
        <v>-</v>
      </c>
    </row>
    <row r="474" spans="1:11" ht="20.100000000000001" customHeight="1" x14ac:dyDescent="0.3">
      <c r="A474" s="52" t="s">
        <v>826</v>
      </c>
      <c r="B474" s="86" t="s">
        <v>28</v>
      </c>
      <c r="C474" s="53">
        <v>123</v>
      </c>
      <c r="D474" s="54" t="s">
        <v>9</v>
      </c>
      <c r="E474" s="52" t="s">
        <v>1602</v>
      </c>
      <c r="F474" s="75">
        <v>0</v>
      </c>
      <c r="G474" s="76">
        <v>0</v>
      </c>
      <c r="H474" s="55">
        <v>1</v>
      </c>
      <c r="I474" s="52">
        <v>0</v>
      </c>
      <c r="K474" s="56">
        <f t="shared" si="60"/>
        <v>1</v>
      </c>
    </row>
    <row r="475" spans="1:11" ht="20.100000000000001" customHeight="1" x14ac:dyDescent="0.3">
      <c r="A475" s="52" t="s">
        <v>610</v>
      </c>
      <c r="B475" s="86" t="s">
        <v>10</v>
      </c>
      <c r="C475" s="53">
        <v>0</v>
      </c>
      <c r="D475" s="54" t="s">
        <v>9</v>
      </c>
      <c r="E475" s="52" t="s">
        <v>1586</v>
      </c>
      <c r="F475" s="75">
        <v>-1E-3</v>
      </c>
      <c r="G475" s="76">
        <v>1E-3</v>
      </c>
      <c r="H475" s="55">
        <v>1</v>
      </c>
      <c r="I475" s="52">
        <v>0</v>
      </c>
      <c r="K475" s="56">
        <f t="shared" si="60"/>
        <v>1</v>
      </c>
    </row>
    <row r="476" spans="1:11" ht="20.100000000000001" customHeight="1" x14ac:dyDescent="0.3">
      <c r="A476" s="52" t="s">
        <v>610</v>
      </c>
      <c r="B476" s="86" t="s">
        <v>11</v>
      </c>
      <c r="C476" s="53" t="s">
        <v>9</v>
      </c>
      <c r="D476" s="54" t="s">
        <v>9</v>
      </c>
      <c r="E476" s="52" t="s">
        <v>576</v>
      </c>
      <c r="F476" s="75">
        <v>0</v>
      </c>
      <c r="G476" s="76">
        <v>0</v>
      </c>
      <c r="H476" s="55">
        <v>1</v>
      </c>
      <c r="I476" s="52">
        <v>0</v>
      </c>
      <c r="K476" s="56" t="str">
        <f t="shared" si="60"/>
        <v>-</v>
      </c>
    </row>
    <row r="477" spans="1:11" ht="20.100000000000001" customHeight="1" x14ac:dyDescent="0.3">
      <c r="A477" s="52" t="s">
        <v>825</v>
      </c>
      <c r="B477" s="86" t="s">
        <v>25</v>
      </c>
      <c r="C477" s="53">
        <v>30</v>
      </c>
      <c r="D477" s="54">
        <v>2</v>
      </c>
      <c r="E477" s="52" t="s">
        <v>795</v>
      </c>
      <c r="F477" s="75">
        <v>0</v>
      </c>
      <c r="G477" s="76">
        <v>0</v>
      </c>
      <c r="H477" s="55">
        <v>1</v>
      </c>
      <c r="I477" s="52">
        <v>0</v>
      </c>
      <c r="K477" s="56" t="str">
        <f t="shared" si="60"/>
        <v>-</v>
      </c>
    </row>
    <row r="478" spans="1:11" ht="20.100000000000001" customHeight="1" x14ac:dyDescent="0.3">
      <c r="A478" s="52" t="s">
        <v>825</v>
      </c>
      <c r="B478" s="86" t="s">
        <v>25</v>
      </c>
      <c r="C478" s="53">
        <v>8</v>
      </c>
      <c r="D478" s="54">
        <v>1</v>
      </c>
      <c r="E478" s="52" t="s">
        <v>795</v>
      </c>
      <c r="F478" s="75">
        <v>0</v>
      </c>
      <c r="G478" s="76">
        <v>0</v>
      </c>
      <c r="H478" s="55">
        <v>1</v>
      </c>
      <c r="I478" s="52">
        <v>0</v>
      </c>
      <c r="K478" s="56">
        <f t="shared" si="60"/>
        <v>1</v>
      </c>
    </row>
    <row r="479" spans="1:11" ht="20.100000000000001" customHeight="1" x14ac:dyDescent="0.3">
      <c r="A479" s="52" t="s">
        <v>826</v>
      </c>
      <c r="B479" s="86" t="s">
        <v>25</v>
      </c>
      <c r="C479" s="53" t="s">
        <v>1625</v>
      </c>
      <c r="D479" s="54" t="s">
        <v>9</v>
      </c>
      <c r="E479" s="52" t="s">
        <v>795</v>
      </c>
      <c r="F479" s="75">
        <v>0</v>
      </c>
      <c r="G479" s="76">
        <v>0</v>
      </c>
      <c r="H479" s="55">
        <v>1</v>
      </c>
      <c r="I479" s="52">
        <v>0</v>
      </c>
      <c r="K479" s="56">
        <f t="shared" ref="K479" si="64">IF(ISNUMBER(SEARCH("MK_", A467)), IF(ISNUMBER(SEARCH("1", A467)), 1, IF(ISNUMBER(SEARCH("2", A467)), 2, IF(ISNUMBER(SEARCH("3", A467)), 3, IF(ISNUMBER(SEARCH("4", A467)), 4, IF(ISNUMBER(SEARCH("5", A467)), 5, "-"))))),D467)</f>
        <v>5</v>
      </c>
    </row>
    <row r="480" spans="1:11" ht="20.100000000000001" customHeight="1" x14ac:dyDescent="0.3">
      <c r="A480" s="52" t="s">
        <v>15</v>
      </c>
      <c r="B480" s="86" t="s">
        <v>1167</v>
      </c>
      <c r="C480" s="53" t="s">
        <v>9</v>
      </c>
      <c r="D480" s="54" t="s">
        <v>9</v>
      </c>
      <c r="E480" s="52" t="s">
        <v>577</v>
      </c>
      <c r="F480" s="75">
        <v>-0.01</v>
      </c>
      <c r="G480" s="76">
        <v>0.01</v>
      </c>
      <c r="H480" s="55">
        <v>1</v>
      </c>
      <c r="I480" s="52">
        <v>0</v>
      </c>
      <c r="K480" s="56">
        <f t="shared" si="60"/>
        <v>4</v>
      </c>
    </row>
    <row r="481" spans="1:11" ht="20.100000000000001" customHeight="1" x14ac:dyDescent="0.3">
      <c r="A481" s="52" t="s">
        <v>826</v>
      </c>
      <c r="B481" s="86" t="s">
        <v>28</v>
      </c>
      <c r="C481" s="53">
        <v>105</v>
      </c>
      <c r="D481" s="54" t="s">
        <v>9</v>
      </c>
      <c r="E481" s="52" t="s">
        <v>1587</v>
      </c>
      <c r="F481" s="75">
        <v>0</v>
      </c>
      <c r="G481" s="76">
        <v>0</v>
      </c>
      <c r="H481" s="55">
        <v>1</v>
      </c>
      <c r="I481" s="52">
        <v>0</v>
      </c>
      <c r="K481" s="56" t="str">
        <f t="shared" ref="K481:K550" si="65">IF(ISNUMBER(SEARCH("MK_", A469)), IF(ISNUMBER(SEARCH("1", A469)), 1, IF(ISNUMBER(SEARCH("2", A469)), 2, IF(ISNUMBER(SEARCH("3", A469)), 3, IF(ISNUMBER(SEARCH("4", A469)), 4, IF(ISNUMBER(SEARCH("5", A469)), 5, "-"))))),D469)</f>
        <v>-</v>
      </c>
    </row>
    <row r="482" spans="1:11" ht="20.100000000000001" customHeight="1" x14ac:dyDescent="0.3">
      <c r="A482" s="52" t="s">
        <v>826</v>
      </c>
      <c r="B482" s="86" t="s">
        <v>25</v>
      </c>
      <c r="C482" s="53" t="s">
        <v>1629</v>
      </c>
      <c r="D482" s="54" t="s">
        <v>9</v>
      </c>
      <c r="E482" s="52" t="s">
        <v>578</v>
      </c>
      <c r="F482" s="75">
        <v>0</v>
      </c>
      <c r="G482" s="76">
        <v>0</v>
      </c>
      <c r="H482" s="55">
        <v>1</v>
      </c>
      <c r="I482" s="52">
        <v>0</v>
      </c>
      <c r="K482" s="56" t="str">
        <f t="shared" si="65"/>
        <v>-</v>
      </c>
    </row>
    <row r="483" spans="1:11" ht="20.100000000000001" customHeight="1" x14ac:dyDescent="0.3">
      <c r="A483" s="52" t="s">
        <v>611</v>
      </c>
      <c r="B483" s="86" t="s">
        <v>10</v>
      </c>
      <c r="C483" s="53" t="s">
        <v>1158</v>
      </c>
      <c r="D483" s="54" t="s">
        <v>9</v>
      </c>
      <c r="E483" s="52" t="s">
        <v>1588</v>
      </c>
      <c r="F483" s="75">
        <v>0.3</v>
      </c>
      <c r="G483" s="76">
        <v>0.31</v>
      </c>
      <c r="H483" s="55">
        <v>1</v>
      </c>
      <c r="I483" s="52">
        <v>0</v>
      </c>
      <c r="K483" s="56">
        <f t="shared" ref="K483" si="66">IF(ISNUMBER(SEARCH("MK_", A471)), IF(ISNUMBER(SEARCH("1", A471)), 1, IF(ISNUMBER(SEARCH("2", A471)), 2, IF(ISNUMBER(SEARCH("3", A471)), 3, IF(ISNUMBER(SEARCH("4", A471)), 4, IF(ISNUMBER(SEARCH("5", A471)), 5, "-"))))),D471)</f>
        <v>4</v>
      </c>
    </row>
    <row r="484" spans="1:11" ht="20.100000000000001" customHeight="1" x14ac:dyDescent="0.3">
      <c r="A484" s="52" t="s">
        <v>611</v>
      </c>
      <c r="B484" s="86" t="s">
        <v>11</v>
      </c>
      <c r="C484" s="53" t="s">
        <v>9</v>
      </c>
      <c r="D484" s="54" t="s">
        <v>9</v>
      </c>
      <c r="E484" s="52" t="s">
        <v>1589</v>
      </c>
      <c r="F484" s="75">
        <v>0</v>
      </c>
      <c r="G484" s="76">
        <v>0</v>
      </c>
      <c r="H484" s="55">
        <v>1</v>
      </c>
      <c r="I484" s="52">
        <v>0</v>
      </c>
      <c r="K484" s="56">
        <f t="shared" si="65"/>
        <v>5</v>
      </c>
    </row>
    <row r="485" spans="1:11" ht="20.100000000000001" customHeight="1" x14ac:dyDescent="0.3">
      <c r="A485" s="52" t="s">
        <v>15</v>
      </c>
      <c r="B485" s="86" t="s">
        <v>1167</v>
      </c>
      <c r="C485" s="53" t="s">
        <v>9</v>
      </c>
      <c r="D485" s="54" t="s">
        <v>9</v>
      </c>
      <c r="E485" s="52" t="s">
        <v>579</v>
      </c>
      <c r="F485" s="75">
        <v>0.3</v>
      </c>
      <c r="G485" s="76">
        <v>0.31</v>
      </c>
      <c r="H485" s="55">
        <v>1</v>
      </c>
      <c r="I485" s="52">
        <v>0</v>
      </c>
      <c r="K485" s="56" t="str">
        <f t="shared" si="65"/>
        <v>-</v>
      </c>
    </row>
    <row r="486" spans="1:11" ht="20.100000000000001" customHeight="1" x14ac:dyDescent="0.3">
      <c r="A486" s="52" t="s">
        <v>826</v>
      </c>
      <c r="B486" s="86" t="s">
        <v>28</v>
      </c>
      <c r="C486" s="53">
        <v>130</v>
      </c>
      <c r="D486" s="54" t="s">
        <v>9</v>
      </c>
      <c r="E486" s="52" t="s">
        <v>796</v>
      </c>
      <c r="F486" s="75">
        <v>0</v>
      </c>
      <c r="G486" s="76">
        <v>0</v>
      </c>
      <c r="H486" s="55">
        <v>1</v>
      </c>
      <c r="I486" s="52">
        <v>0</v>
      </c>
      <c r="K486" s="56" t="str">
        <f t="shared" si="65"/>
        <v>-</v>
      </c>
    </row>
    <row r="487" spans="1:11" ht="20.100000000000001" customHeight="1" x14ac:dyDescent="0.3">
      <c r="A487" s="52" t="s">
        <v>825</v>
      </c>
      <c r="B487" s="86" t="s">
        <v>28</v>
      </c>
      <c r="C487" s="53">
        <v>8</v>
      </c>
      <c r="D487" s="54">
        <v>1</v>
      </c>
      <c r="E487" s="52" t="s">
        <v>796</v>
      </c>
      <c r="F487" s="75">
        <v>0</v>
      </c>
      <c r="G487" s="76">
        <v>0</v>
      </c>
      <c r="H487" s="55">
        <v>1</v>
      </c>
      <c r="I487" s="52">
        <v>0</v>
      </c>
      <c r="K487" s="56" t="str">
        <f t="shared" si="65"/>
        <v>-</v>
      </c>
    </row>
    <row r="488" spans="1:11" ht="20.100000000000001" customHeight="1" x14ac:dyDescent="0.3">
      <c r="A488" s="52" t="s">
        <v>825</v>
      </c>
      <c r="B488" s="86" t="s">
        <v>28</v>
      </c>
      <c r="C488" s="53">
        <v>30</v>
      </c>
      <c r="D488" s="54">
        <v>2</v>
      </c>
      <c r="E488" s="52" t="s">
        <v>796</v>
      </c>
      <c r="F488" s="75">
        <v>0</v>
      </c>
      <c r="G488" s="76">
        <v>0</v>
      </c>
      <c r="H488" s="55">
        <v>1</v>
      </c>
      <c r="I488" s="52">
        <v>0</v>
      </c>
      <c r="K488" s="56" t="str">
        <f t="shared" si="65"/>
        <v>-</v>
      </c>
    </row>
    <row r="489" spans="1:11" ht="20.100000000000001" customHeight="1" x14ac:dyDescent="0.3">
      <c r="A489" s="52" t="s">
        <v>826</v>
      </c>
      <c r="B489" s="86" t="s">
        <v>25</v>
      </c>
      <c r="C489" s="53">
        <v>123</v>
      </c>
      <c r="D489" s="54" t="s">
        <v>9</v>
      </c>
      <c r="E489" s="52" t="s">
        <v>1590</v>
      </c>
      <c r="F489" s="75">
        <v>0</v>
      </c>
      <c r="G489" s="76">
        <v>0</v>
      </c>
      <c r="H489" s="55">
        <v>1</v>
      </c>
      <c r="I489" s="52">
        <v>0</v>
      </c>
      <c r="K489" s="56">
        <f t="shared" si="65"/>
        <v>2</v>
      </c>
    </row>
    <row r="490" spans="1:11" ht="20.100000000000001" customHeight="1" x14ac:dyDescent="0.3">
      <c r="A490" s="52" t="s">
        <v>825</v>
      </c>
      <c r="B490" s="86" t="s">
        <v>25</v>
      </c>
      <c r="C490" s="53" t="s">
        <v>781</v>
      </c>
      <c r="D490" s="54">
        <v>1</v>
      </c>
      <c r="E490" s="52" t="s">
        <v>580</v>
      </c>
      <c r="F490" s="75">
        <v>0</v>
      </c>
      <c r="G490" s="76">
        <v>0</v>
      </c>
      <c r="H490" s="55">
        <v>1</v>
      </c>
      <c r="I490" s="52">
        <v>0</v>
      </c>
      <c r="K490" s="56">
        <f t="shared" si="65"/>
        <v>1</v>
      </c>
    </row>
    <row r="491" spans="1:11" ht="20.100000000000001" customHeight="1" x14ac:dyDescent="0.3">
      <c r="A491" s="52" t="s">
        <v>15</v>
      </c>
      <c r="B491" s="86" t="s">
        <v>1168</v>
      </c>
      <c r="C491" s="53">
        <v>13</v>
      </c>
      <c r="D491" s="54" t="s">
        <v>9</v>
      </c>
      <c r="E491" s="52" t="s">
        <v>581</v>
      </c>
      <c r="F491" s="75">
        <v>-100</v>
      </c>
      <c r="G491" s="76">
        <v>100</v>
      </c>
      <c r="H491" s="55">
        <v>1</v>
      </c>
      <c r="I491" s="52">
        <v>0</v>
      </c>
      <c r="K491" s="56" t="str">
        <f t="shared" si="65"/>
        <v>-</v>
      </c>
    </row>
    <row r="492" spans="1:11" ht="20.100000000000001" customHeight="1" x14ac:dyDescent="0.3">
      <c r="A492" s="52" t="s">
        <v>12</v>
      </c>
      <c r="B492" s="86" t="s">
        <v>658</v>
      </c>
      <c r="C492" s="53" t="s">
        <v>671</v>
      </c>
      <c r="D492" s="54" t="s">
        <v>9</v>
      </c>
      <c r="E492" s="52" t="s">
        <v>581</v>
      </c>
      <c r="F492" s="75">
        <v>-0.05</v>
      </c>
      <c r="G492" s="76">
        <v>0.05</v>
      </c>
      <c r="H492" s="55">
        <v>1</v>
      </c>
      <c r="I492" s="52">
        <v>0</v>
      </c>
      <c r="K492" s="56" t="str">
        <f t="shared" si="65"/>
        <v>-</v>
      </c>
    </row>
    <row r="493" spans="1:11" ht="20.100000000000001" customHeight="1" x14ac:dyDescent="0.3">
      <c r="A493" s="52" t="s">
        <v>825</v>
      </c>
      <c r="B493" s="86" t="s">
        <v>28</v>
      </c>
      <c r="C493" s="53" t="s">
        <v>781</v>
      </c>
      <c r="D493" s="54">
        <v>1</v>
      </c>
      <c r="E493" s="52" t="s">
        <v>582</v>
      </c>
      <c r="F493" s="75">
        <v>0</v>
      </c>
      <c r="G493" s="76">
        <v>0</v>
      </c>
      <c r="H493" s="55">
        <v>1</v>
      </c>
      <c r="I493" s="52">
        <v>0</v>
      </c>
      <c r="K493" s="56" t="str">
        <f t="shared" si="65"/>
        <v>-</v>
      </c>
    </row>
    <row r="494" spans="1:11" ht="20.100000000000001" customHeight="1" x14ac:dyDescent="0.3">
      <c r="A494" s="52" t="s">
        <v>825</v>
      </c>
      <c r="B494" s="86" t="s">
        <v>25</v>
      </c>
      <c r="C494" s="53" t="s">
        <v>789</v>
      </c>
      <c r="D494" s="54">
        <v>1</v>
      </c>
      <c r="E494" s="52" t="s">
        <v>583</v>
      </c>
      <c r="F494" s="75">
        <v>0</v>
      </c>
      <c r="G494" s="76">
        <v>0</v>
      </c>
      <c r="H494" s="55">
        <v>1</v>
      </c>
      <c r="I494" s="52">
        <v>0</v>
      </c>
      <c r="K494" s="56" t="str">
        <f t="shared" si="65"/>
        <v>-</v>
      </c>
    </row>
    <row r="495" spans="1:11" ht="20.100000000000001" customHeight="1" x14ac:dyDescent="0.3">
      <c r="A495" s="52" t="s">
        <v>15</v>
      </c>
      <c r="B495" s="86" t="s">
        <v>1168</v>
      </c>
      <c r="C495" s="53">
        <v>14</v>
      </c>
      <c r="D495" s="54" t="s">
        <v>9</v>
      </c>
      <c r="E495" s="52" t="s">
        <v>584</v>
      </c>
      <c r="F495" s="75">
        <v>-100</v>
      </c>
      <c r="G495" s="76">
        <v>100</v>
      </c>
      <c r="H495" s="55">
        <v>1</v>
      </c>
      <c r="I495" s="52">
        <v>0</v>
      </c>
      <c r="K495" s="56" t="str">
        <f t="shared" si="65"/>
        <v>-</v>
      </c>
    </row>
    <row r="496" spans="1:11" ht="20.100000000000001" customHeight="1" x14ac:dyDescent="0.3">
      <c r="A496" s="52" t="s">
        <v>12</v>
      </c>
      <c r="B496" s="86" t="s">
        <v>658</v>
      </c>
      <c r="C496" s="53" t="s">
        <v>672</v>
      </c>
      <c r="D496" s="54" t="s">
        <v>9</v>
      </c>
      <c r="E496" s="52" t="s">
        <v>584</v>
      </c>
      <c r="F496" s="75">
        <v>-0.05</v>
      </c>
      <c r="G496" s="76">
        <v>0.05</v>
      </c>
      <c r="H496" s="55">
        <v>1</v>
      </c>
      <c r="I496" s="52">
        <v>0</v>
      </c>
      <c r="K496" s="56" t="str">
        <f t="shared" si="65"/>
        <v>-</v>
      </c>
    </row>
    <row r="497" spans="1:11" ht="20.100000000000001" customHeight="1" x14ac:dyDescent="0.3">
      <c r="A497" s="52" t="s">
        <v>825</v>
      </c>
      <c r="B497" s="86" t="s">
        <v>28</v>
      </c>
      <c r="C497" s="53" t="s">
        <v>789</v>
      </c>
      <c r="D497" s="54">
        <v>1</v>
      </c>
      <c r="E497" s="52" t="s">
        <v>585</v>
      </c>
      <c r="F497" s="75">
        <v>0</v>
      </c>
      <c r="G497" s="76">
        <v>0</v>
      </c>
      <c r="H497" s="55">
        <v>1</v>
      </c>
      <c r="I497" s="52">
        <v>0</v>
      </c>
      <c r="K497" s="56" t="str">
        <f t="shared" si="65"/>
        <v>-</v>
      </c>
    </row>
    <row r="498" spans="1:11" ht="20.100000000000001" customHeight="1" x14ac:dyDescent="0.3">
      <c r="A498" s="52" t="s">
        <v>825</v>
      </c>
      <c r="B498" s="86" t="s">
        <v>25</v>
      </c>
      <c r="C498" s="53" t="s">
        <v>1226</v>
      </c>
      <c r="D498" s="56">
        <v>5</v>
      </c>
      <c r="E498" s="52" t="s">
        <v>586</v>
      </c>
      <c r="F498" s="75">
        <v>0</v>
      </c>
      <c r="G498" s="76">
        <v>0</v>
      </c>
      <c r="H498" s="55">
        <v>1</v>
      </c>
      <c r="I498" s="52">
        <v>0</v>
      </c>
      <c r="K498" s="56" t="str">
        <f>IF(ISNUMBER(SEARCH("MK_", A486)), IF(ISNUMBER(SEARCH("1", A486)), 1, IF(ISNUMBER(SEARCH("2", A486)), 2, IF(ISNUMBER(SEARCH("3", A486)), 3, IF(ISNUMBER(SEARCH("4", A486)), 4, IF(ISNUMBER(SEARCH("5", A486)), 5, "-"))))),D486)</f>
        <v>-</v>
      </c>
    </row>
    <row r="499" spans="1:11" ht="20.100000000000001" customHeight="1" x14ac:dyDescent="0.3">
      <c r="A499" s="52" t="s">
        <v>825</v>
      </c>
      <c r="B499" s="86" t="s">
        <v>25</v>
      </c>
      <c r="C499" s="53" t="s">
        <v>1274</v>
      </c>
      <c r="D499" s="54">
        <v>4</v>
      </c>
      <c r="E499" s="52" t="s">
        <v>586</v>
      </c>
      <c r="F499" s="75">
        <v>0</v>
      </c>
      <c r="G499" s="76">
        <v>0</v>
      </c>
      <c r="H499" s="55">
        <v>1</v>
      </c>
      <c r="I499" s="52">
        <v>0</v>
      </c>
      <c r="K499" s="56">
        <f>IF(ISNUMBER(SEARCH("MK_", A487)), IF(ISNUMBER(SEARCH("1", A487)), 1, IF(ISNUMBER(SEARCH("2", A487)), 2, IF(ISNUMBER(SEARCH("3", A487)), 3, IF(ISNUMBER(SEARCH("4", A487)), 4, IF(ISNUMBER(SEARCH("5", A487)), 5, "-"))))),D487)</f>
        <v>1</v>
      </c>
    </row>
    <row r="500" spans="1:11" ht="20.100000000000001" customHeight="1" x14ac:dyDescent="0.3">
      <c r="A500" s="52" t="s">
        <v>15</v>
      </c>
      <c r="B500" s="86" t="s">
        <v>1168</v>
      </c>
      <c r="C500" s="53">
        <v>15</v>
      </c>
      <c r="D500" s="54" t="s">
        <v>9</v>
      </c>
      <c r="E500" s="52" t="s">
        <v>587</v>
      </c>
      <c r="F500" s="75">
        <v>-100</v>
      </c>
      <c r="G500" s="76">
        <v>100</v>
      </c>
      <c r="H500" s="55">
        <v>1</v>
      </c>
      <c r="I500" s="52">
        <v>0</v>
      </c>
      <c r="K500" s="56">
        <f>IF(ISNUMBER(SEARCH("MK_", A488)), IF(ISNUMBER(SEARCH("1", A488)), 1, IF(ISNUMBER(SEARCH("2", A488)), 2, IF(ISNUMBER(SEARCH("3", A488)), 3, IF(ISNUMBER(SEARCH("4", A488)), 4, IF(ISNUMBER(SEARCH("5", A488)), 5, "-"))))),D488)</f>
        <v>2</v>
      </c>
    </row>
    <row r="501" spans="1:11" ht="20.100000000000001" customHeight="1" x14ac:dyDescent="0.3">
      <c r="A501" s="52" t="s">
        <v>12</v>
      </c>
      <c r="B501" s="86" t="s">
        <v>658</v>
      </c>
      <c r="C501" s="53" t="s">
        <v>673</v>
      </c>
      <c r="D501" s="54" t="s">
        <v>9</v>
      </c>
      <c r="E501" s="52" t="s">
        <v>587</v>
      </c>
      <c r="F501" s="75">
        <v>-0.05</v>
      </c>
      <c r="G501" s="76">
        <v>0.05</v>
      </c>
      <c r="H501" s="55">
        <v>1</v>
      </c>
      <c r="I501" s="52">
        <v>0</v>
      </c>
      <c r="K501" s="56" t="str">
        <f t="shared" si="65"/>
        <v>-</v>
      </c>
    </row>
    <row r="502" spans="1:11" ht="20.100000000000001" customHeight="1" x14ac:dyDescent="0.3">
      <c r="A502" s="52" t="s">
        <v>825</v>
      </c>
      <c r="B502" s="86" t="s">
        <v>28</v>
      </c>
      <c r="C502" s="53" t="s">
        <v>1274</v>
      </c>
      <c r="D502" s="54">
        <v>4</v>
      </c>
      <c r="E502" s="52" t="s">
        <v>588</v>
      </c>
      <c r="F502" s="75">
        <v>0</v>
      </c>
      <c r="G502" s="76">
        <v>0</v>
      </c>
      <c r="H502" s="55">
        <v>1</v>
      </c>
      <c r="I502" s="52">
        <v>0</v>
      </c>
      <c r="K502" s="56">
        <f t="shared" si="65"/>
        <v>1</v>
      </c>
    </row>
    <row r="503" spans="1:11" ht="20.100000000000001" customHeight="1" x14ac:dyDescent="0.3">
      <c r="A503" s="52" t="s">
        <v>825</v>
      </c>
      <c r="B503" s="86" t="s">
        <v>28</v>
      </c>
      <c r="C503" s="53" t="s">
        <v>1226</v>
      </c>
      <c r="D503" s="56">
        <v>5</v>
      </c>
      <c r="E503" s="52" t="s">
        <v>588</v>
      </c>
      <c r="F503" s="75">
        <v>0</v>
      </c>
      <c r="G503" s="76">
        <v>0</v>
      </c>
      <c r="H503" s="55">
        <v>1</v>
      </c>
      <c r="I503" s="52">
        <v>0</v>
      </c>
      <c r="K503" s="56" t="str">
        <f t="shared" si="65"/>
        <v>-</v>
      </c>
    </row>
    <row r="504" spans="1:11" ht="20.100000000000001" customHeight="1" x14ac:dyDescent="0.3">
      <c r="A504" s="52" t="s">
        <v>610</v>
      </c>
      <c r="B504" s="86" t="s">
        <v>14</v>
      </c>
      <c r="C504" s="53" t="s">
        <v>9</v>
      </c>
      <c r="D504" s="54" t="s">
        <v>9</v>
      </c>
      <c r="E504" s="52" t="s">
        <v>589</v>
      </c>
      <c r="F504" s="75">
        <v>0</v>
      </c>
      <c r="G504" s="76">
        <v>0</v>
      </c>
      <c r="H504" s="55">
        <v>1</v>
      </c>
      <c r="I504" s="52">
        <v>0</v>
      </c>
      <c r="K504" s="56" t="str">
        <f t="shared" si="65"/>
        <v>-</v>
      </c>
    </row>
    <row r="505" spans="1:11" ht="20.100000000000001" customHeight="1" x14ac:dyDescent="0.3">
      <c r="A505" s="52" t="s">
        <v>611</v>
      </c>
      <c r="B505" s="86" t="s">
        <v>14</v>
      </c>
      <c r="C505" s="53" t="s">
        <v>9</v>
      </c>
      <c r="D505" s="54" t="s">
        <v>9</v>
      </c>
      <c r="E505" s="52" t="s">
        <v>590</v>
      </c>
      <c r="F505" s="75">
        <v>0</v>
      </c>
      <c r="G505" s="76">
        <v>0</v>
      </c>
      <c r="H505" s="55">
        <v>1</v>
      </c>
      <c r="I505" s="52">
        <v>0</v>
      </c>
      <c r="K505" s="56">
        <f t="shared" si="65"/>
        <v>1</v>
      </c>
    </row>
    <row r="506" spans="1:11" ht="20.100000000000001" customHeight="1" x14ac:dyDescent="0.3">
      <c r="A506" s="52" t="s">
        <v>826</v>
      </c>
      <c r="B506" s="86" t="s">
        <v>28</v>
      </c>
      <c r="C506" s="53" t="s">
        <v>1630</v>
      </c>
      <c r="D506" s="54" t="s">
        <v>9</v>
      </c>
      <c r="E506" s="52" t="s">
        <v>1591</v>
      </c>
      <c r="F506" s="75">
        <v>0</v>
      </c>
      <c r="G506" s="76">
        <v>0</v>
      </c>
      <c r="H506" s="55">
        <v>1</v>
      </c>
      <c r="I506" s="52">
        <v>0</v>
      </c>
      <c r="K506" s="56">
        <f t="shared" si="65"/>
        <v>1</v>
      </c>
    </row>
    <row r="507" spans="1:11" ht="20.100000000000001" customHeight="1" x14ac:dyDescent="0.3">
      <c r="A507" s="52" t="s">
        <v>826</v>
      </c>
      <c r="B507" s="86" t="s">
        <v>28</v>
      </c>
      <c r="C507" s="53" t="s">
        <v>1626</v>
      </c>
      <c r="D507" s="54" t="s">
        <v>9</v>
      </c>
      <c r="E507" s="52" t="s">
        <v>591</v>
      </c>
      <c r="F507" s="75">
        <v>0</v>
      </c>
      <c r="G507" s="76">
        <v>0</v>
      </c>
      <c r="H507" s="55">
        <v>1</v>
      </c>
      <c r="I507" s="52">
        <v>0</v>
      </c>
      <c r="K507" s="56" t="str">
        <f t="shared" si="65"/>
        <v>-</v>
      </c>
    </row>
    <row r="508" spans="1:11" ht="20.100000000000001" customHeight="1" x14ac:dyDescent="0.3">
      <c r="A508" s="52" t="s">
        <v>610</v>
      </c>
      <c r="B508" s="86" t="s">
        <v>10</v>
      </c>
      <c r="C508" s="53" t="s">
        <v>1157</v>
      </c>
      <c r="D508" s="54" t="s">
        <v>9</v>
      </c>
      <c r="E508" s="52" t="s">
        <v>1592</v>
      </c>
      <c r="F508" s="75">
        <v>0.24</v>
      </c>
      <c r="G508" s="76">
        <v>0.26</v>
      </c>
      <c r="H508" s="55">
        <v>1</v>
      </c>
      <c r="I508" s="52">
        <v>0</v>
      </c>
      <c r="K508" s="56" t="str">
        <f t="shared" si="65"/>
        <v>-</v>
      </c>
    </row>
    <row r="509" spans="1:11" ht="20.100000000000001" customHeight="1" x14ac:dyDescent="0.3">
      <c r="A509" s="52" t="s">
        <v>610</v>
      </c>
      <c r="B509" s="86" t="s">
        <v>11</v>
      </c>
      <c r="C509" s="53" t="s">
        <v>9</v>
      </c>
      <c r="D509" s="54" t="s">
        <v>9</v>
      </c>
      <c r="E509" s="52" t="s">
        <v>592</v>
      </c>
      <c r="F509" s="75">
        <v>0</v>
      </c>
      <c r="G509" s="76">
        <v>0</v>
      </c>
      <c r="H509" s="55">
        <v>1</v>
      </c>
      <c r="I509" s="52">
        <v>0</v>
      </c>
      <c r="K509" s="56">
        <f t="shared" si="65"/>
        <v>1</v>
      </c>
    </row>
    <row r="510" spans="1:11" ht="20.100000000000001" customHeight="1" x14ac:dyDescent="0.3">
      <c r="A510" s="52" t="s">
        <v>611</v>
      </c>
      <c r="B510" s="86" t="s">
        <v>10</v>
      </c>
      <c r="C510" s="53" t="s">
        <v>1159</v>
      </c>
      <c r="D510" s="54" t="s">
        <v>9</v>
      </c>
      <c r="E510" s="52" t="s">
        <v>1593</v>
      </c>
      <c r="F510" s="75">
        <v>0.49</v>
      </c>
      <c r="G510" s="76">
        <v>0.51</v>
      </c>
      <c r="H510" s="55">
        <v>1</v>
      </c>
      <c r="I510" s="52">
        <v>0</v>
      </c>
      <c r="K510" s="56">
        <f t="shared" ref="K510" si="67">IF(ISNUMBER(SEARCH("MK_", A498)), IF(ISNUMBER(SEARCH("1", A498)), 1, IF(ISNUMBER(SEARCH("2", A498)), 2, IF(ISNUMBER(SEARCH("3", A498)), 3, IF(ISNUMBER(SEARCH("4", A498)), 4, IF(ISNUMBER(SEARCH("5", A498)), 5, "-"))))),D498)</f>
        <v>5</v>
      </c>
    </row>
    <row r="511" spans="1:11" ht="20.100000000000001" customHeight="1" x14ac:dyDescent="0.3">
      <c r="A511" s="52" t="s">
        <v>611</v>
      </c>
      <c r="B511" s="86" t="s">
        <v>11</v>
      </c>
      <c r="C511" s="53" t="s">
        <v>9</v>
      </c>
      <c r="D511" s="54" t="s">
        <v>9</v>
      </c>
      <c r="E511" s="52" t="s">
        <v>592</v>
      </c>
      <c r="F511" s="75">
        <v>0</v>
      </c>
      <c r="G511" s="76">
        <v>0</v>
      </c>
      <c r="H511" s="55">
        <v>1</v>
      </c>
      <c r="I511" s="52">
        <v>0</v>
      </c>
      <c r="K511" s="56">
        <f t="shared" si="65"/>
        <v>4</v>
      </c>
    </row>
    <row r="512" spans="1:11" ht="20.100000000000001" customHeight="1" x14ac:dyDescent="0.3">
      <c r="A512" s="52" t="s">
        <v>825</v>
      </c>
      <c r="B512" s="86" t="s">
        <v>25</v>
      </c>
      <c r="C512" s="53">
        <v>30</v>
      </c>
      <c r="D512" s="54">
        <v>2</v>
      </c>
      <c r="E512" s="52" t="s">
        <v>797</v>
      </c>
      <c r="F512" s="75">
        <v>0</v>
      </c>
      <c r="G512" s="76">
        <v>0</v>
      </c>
      <c r="H512" s="55">
        <v>1</v>
      </c>
      <c r="I512" s="52">
        <v>0</v>
      </c>
      <c r="K512" s="56" t="str">
        <f t="shared" si="65"/>
        <v>-</v>
      </c>
    </row>
    <row r="513" spans="1:11" ht="20.100000000000001" customHeight="1" x14ac:dyDescent="0.3">
      <c r="A513" s="52" t="s">
        <v>825</v>
      </c>
      <c r="B513" s="86" t="s">
        <v>25</v>
      </c>
      <c r="C513" s="53">
        <v>8</v>
      </c>
      <c r="D513" s="54">
        <v>1</v>
      </c>
      <c r="E513" s="52" t="s">
        <v>797</v>
      </c>
      <c r="F513" s="75">
        <v>0</v>
      </c>
      <c r="G513" s="76">
        <v>0</v>
      </c>
      <c r="H513" s="55">
        <v>1</v>
      </c>
      <c r="I513" s="52">
        <v>0</v>
      </c>
      <c r="K513" s="56" t="str">
        <f t="shared" si="65"/>
        <v>-</v>
      </c>
    </row>
    <row r="514" spans="1:11" ht="20.100000000000001" customHeight="1" x14ac:dyDescent="0.3">
      <c r="A514" s="52" t="s">
        <v>826</v>
      </c>
      <c r="B514" s="86" t="s">
        <v>25</v>
      </c>
      <c r="C514" s="53" t="s">
        <v>1627</v>
      </c>
      <c r="D514" s="54" t="s">
        <v>9</v>
      </c>
      <c r="E514" s="52" t="s">
        <v>797</v>
      </c>
      <c r="F514" s="75">
        <v>0</v>
      </c>
      <c r="G514" s="76">
        <v>0</v>
      </c>
      <c r="H514" s="55">
        <v>1</v>
      </c>
      <c r="I514" s="52">
        <v>0</v>
      </c>
      <c r="K514" s="56">
        <f t="shared" ref="K514" si="68">IF(ISNUMBER(SEARCH("MK_", A502)), IF(ISNUMBER(SEARCH("1", A502)), 1, IF(ISNUMBER(SEARCH("2", A502)), 2, IF(ISNUMBER(SEARCH("3", A502)), 3, IF(ISNUMBER(SEARCH("4", A502)), 4, IF(ISNUMBER(SEARCH("5", A502)), 5, "-"))))),D502)</f>
        <v>4</v>
      </c>
    </row>
    <row r="515" spans="1:11" ht="20.100000000000001" customHeight="1" x14ac:dyDescent="0.3">
      <c r="A515" s="52" t="s">
        <v>15</v>
      </c>
      <c r="B515" s="86" t="s">
        <v>1167</v>
      </c>
      <c r="C515" s="53" t="s">
        <v>9</v>
      </c>
      <c r="D515" s="54" t="s">
        <v>9</v>
      </c>
      <c r="E515" s="52" t="s">
        <v>798</v>
      </c>
      <c r="F515" s="75">
        <v>0.24</v>
      </c>
      <c r="G515" s="76">
        <v>0.26</v>
      </c>
      <c r="H515" s="55">
        <v>1</v>
      </c>
      <c r="I515" s="52">
        <v>0</v>
      </c>
      <c r="K515" s="56">
        <f t="shared" si="65"/>
        <v>5</v>
      </c>
    </row>
    <row r="516" spans="1:11" ht="20.100000000000001" customHeight="1" x14ac:dyDescent="0.3">
      <c r="A516" s="52" t="s">
        <v>826</v>
      </c>
      <c r="B516" s="86" t="s">
        <v>28</v>
      </c>
      <c r="C516" s="53" t="s">
        <v>1624</v>
      </c>
      <c r="D516" s="54" t="s">
        <v>9</v>
      </c>
      <c r="E516" s="52" t="s">
        <v>1628</v>
      </c>
      <c r="F516" s="75">
        <v>0</v>
      </c>
      <c r="G516" s="76">
        <v>0</v>
      </c>
      <c r="H516" s="55">
        <v>1</v>
      </c>
      <c r="I516" s="52">
        <v>0</v>
      </c>
      <c r="K516" s="56">
        <f t="shared" ref="K516:K528" si="69">IF(ISNUMBER(SEARCH("MK_", A503)), IF(ISNUMBER(SEARCH("1", A503)), 1, IF(ISNUMBER(SEARCH("2", A503)), 2, IF(ISNUMBER(SEARCH("3", A503)), 3, IF(ISNUMBER(SEARCH("4", A503)), 4, IF(ISNUMBER(SEARCH("5", A503)), 5, "-"))))),D503)</f>
        <v>5</v>
      </c>
    </row>
    <row r="517" spans="1:11" ht="20.100000000000001" customHeight="1" x14ac:dyDescent="0.3">
      <c r="A517" s="52" t="s">
        <v>826</v>
      </c>
      <c r="B517" s="86" t="s">
        <v>25</v>
      </c>
      <c r="C517" s="53" t="s">
        <v>1615</v>
      </c>
      <c r="D517" s="54" t="s">
        <v>9</v>
      </c>
      <c r="E517" s="52" t="s">
        <v>593</v>
      </c>
      <c r="F517" s="75">
        <v>0</v>
      </c>
      <c r="G517" s="76">
        <v>0</v>
      </c>
      <c r="H517" s="55">
        <v>1</v>
      </c>
      <c r="I517" s="52">
        <v>0</v>
      </c>
      <c r="K517" s="56" t="str">
        <f t="shared" si="69"/>
        <v>-</v>
      </c>
    </row>
    <row r="518" spans="1:11" ht="20.100000000000001" customHeight="1" x14ac:dyDescent="0.3">
      <c r="A518" s="52" t="s">
        <v>15</v>
      </c>
      <c r="B518" s="86" t="s">
        <v>1167</v>
      </c>
      <c r="C518" s="53" t="s">
        <v>9</v>
      </c>
      <c r="D518" s="54" t="s">
        <v>9</v>
      </c>
      <c r="E518" s="52" t="s">
        <v>799</v>
      </c>
      <c r="F518" s="75">
        <v>0.74</v>
      </c>
      <c r="G518" s="76">
        <v>0.76</v>
      </c>
      <c r="H518" s="55">
        <v>1</v>
      </c>
      <c r="I518" s="52">
        <v>0</v>
      </c>
      <c r="K518" s="56" t="str">
        <f t="shared" si="69"/>
        <v>-</v>
      </c>
    </row>
    <row r="519" spans="1:11" ht="20.100000000000001" customHeight="1" x14ac:dyDescent="0.3">
      <c r="A519" s="52" t="s">
        <v>826</v>
      </c>
      <c r="B519" s="86" t="s">
        <v>28</v>
      </c>
      <c r="C519" s="53">
        <v>130</v>
      </c>
      <c r="D519" s="54" t="s">
        <v>9</v>
      </c>
      <c r="E519" s="52" t="s">
        <v>800</v>
      </c>
      <c r="F519" s="75">
        <v>0</v>
      </c>
      <c r="G519" s="76">
        <v>0</v>
      </c>
      <c r="H519" s="55">
        <v>1</v>
      </c>
      <c r="I519" s="52">
        <v>0</v>
      </c>
      <c r="K519" s="56" t="str">
        <f t="shared" si="69"/>
        <v>-</v>
      </c>
    </row>
    <row r="520" spans="1:11" ht="20.100000000000001" customHeight="1" x14ac:dyDescent="0.3">
      <c r="A520" s="52" t="s">
        <v>825</v>
      </c>
      <c r="B520" s="86" t="s">
        <v>28</v>
      </c>
      <c r="C520" s="53">
        <v>8</v>
      </c>
      <c r="D520" s="54">
        <v>1</v>
      </c>
      <c r="E520" s="52" t="s">
        <v>800</v>
      </c>
      <c r="F520" s="75">
        <v>0</v>
      </c>
      <c r="G520" s="76">
        <v>0</v>
      </c>
      <c r="H520" s="55">
        <v>1</v>
      </c>
      <c r="I520" s="52">
        <v>0</v>
      </c>
      <c r="K520" s="56" t="str">
        <f t="shared" si="69"/>
        <v>-</v>
      </c>
    </row>
    <row r="521" spans="1:11" ht="20.100000000000001" customHeight="1" x14ac:dyDescent="0.3">
      <c r="A521" s="52" t="s">
        <v>825</v>
      </c>
      <c r="B521" s="86" t="s">
        <v>28</v>
      </c>
      <c r="C521" s="53">
        <v>30</v>
      </c>
      <c r="D521" s="54">
        <v>2</v>
      </c>
      <c r="E521" s="52" t="s">
        <v>800</v>
      </c>
      <c r="F521" s="75">
        <v>0</v>
      </c>
      <c r="G521" s="76">
        <v>0</v>
      </c>
      <c r="H521" s="55">
        <v>1</v>
      </c>
      <c r="I521" s="52">
        <v>0</v>
      </c>
      <c r="K521" s="56" t="str">
        <f t="shared" si="69"/>
        <v>-</v>
      </c>
    </row>
    <row r="522" spans="1:11" ht="20.100000000000001" customHeight="1" x14ac:dyDescent="0.3">
      <c r="A522" s="52" t="s">
        <v>826</v>
      </c>
      <c r="B522" s="86" t="s">
        <v>25</v>
      </c>
      <c r="C522" s="53">
        <v>123</v>
      </c>
      <c r="D522" s="54" t="s">
        <v>9</v>
      </c>
      <c r="E522" s="52" t="s">
        <v>1594</v>
      </c>
      <c r="F522" s="75">
        <v>0</v>
      </c>
      <c r="G522" s="76">
        <v>0</v>
      </c>
      <c r="H522" s="55">
        <v>1</v>
      </c>
      <c r="I522" s="52">
        <v>0</v>
      </c>
      <c r="K522" s="56" t="str">
        <f t="shared" si="69"/>
        <v>-</v>
      </c>
    </row>
    <row r="523" spans="1:11" ht="20.100000000000001" customHeight="1" x14ac:dyDescent="0.3">
      <c r="A523" s="52" t="s">
        <v>825</v>
      </c>
      <c r="B523" s="86" t="s">
        <v>25</v>
      </c>
      <c r="C523" s="53" t="s">
        <v>781</v>
      </c>
      <c r="D523" s="54">
        <v>1</v>
      </c>
      <c r="E523" s="52" t="s">
        <v>594</v>
      </c>
      <c r="F523" s="75">
        <v>0</v>
      </c>
      <c r="G523" s="76">
        <v>0</v>
      </c>
      <c r="H523" s="55">
        <v>1</v>
      </c>
      <c r="I523" s="52">
        <v>0</v>
      </c>
      <c r="K523" s="56" t="str">
        <f t="shared" si="69"/>
        <v>-</v>
      </c>
    </row>
    <row r="524" spans="1:11" ht="20.100000000000001" customHeight="1" x14ac:dyDescent="0.3">
      <c r="A524" s="52" t="s">
        <v>15</v>
      </c>
      <c r="B524" s="86" t="s">
        <v>1168</v>
      </c>
      <c r="C524" s="53">
        <v>16</v>
      </c>
      <c r="D524" s="54" t="s">
        <v>9</v>
      </c>
      <c r="E524" s="52" t="s">
        <v>595</v>
      </c>
      <c r="F524" s="75">
        <v>-100</v>
      </c>
      <c r="G524" s="76">
        <v>100</v>
      </c>
      <c r="H524" s="55">
        <v>1</v>
      </c>
      <c r="I524" s="52">
        <v>0</v>
      </c>
      <c r="K524" s="56" t="str">
        <f t="shared" si="69"/>
        <v>-</v>
      </c>
    </row>
    <row r="525" spans="1:11" ht="20.100000000000001" customHeight="1" x14ac:dyDescent="0.3">
      <c r="A525" s="52" t="s">
        <v>12</v>
      </c>
      <c r="B525" s="86" t="s">
        <v>658</v>
      </c>
      <c r="C525" s="53" t="s">
        <v>678</v>
      </c>
      <c r="D525" s="54" t="s">
        <v>9</v>
      </c>
      <c r="E525" s="52" t="s">
        <v>595</v>
      </c>
      <c r="F525" s="75">
        <v>-5.2</v>
      </c>
      <c r="G525" s="76">
        <v>-4.8</v>
      </c>
      <c r="H525" s="55">
        <v>1</v>
      </c>
      <c r="I525" s="52">
        <v>0</v>
      </c>
      <c r="K525" s="56">
        <f t="shared" si="69"/>
        <v>2</v>
      </c>
    </row>
    <row r="526" spans="1:11" ht="20.100000000000001" customHeight="1" x14ac:dyDescent="0.3">
      <c r="A526" s="52" t="s">
        <v>825</v>
      </c>
      <c r="B526" s="86" t="s">
        <v>28</v>
      </c>
      <c r="C526" s="53" t="s">
        <v>781</v>
      </c>
      <c r="D526" s="54">
        <v>1</v>
      </c>
      <c r="E526" s="52" t="s">
        <v>596</v>
      </c>
      <c r="F526" s="75">
        <v>0</v>
      </c>
      <c r="G526" s="76">
        <v>0</v>
      </c>
      <c r="H526" s="55">
        <v>1</v>
      </c>
      <c r="I526" s="52">
        <v>0</v>
      </c>
      <c r="K526" s="56">
        <f t="shared" si="69"/>
        <v>1</v>
      </c>
    </row>
    <row r="527" spans="1:11" ht="20.100000000000001" customHeight="1" x14ac:dyDescent="0.3">
      <c r="A527" s="52" t="s">
        <v>825</v>
      </c>
      <c r="B527" s="86" t="s">
        <v>25</v>
      </c>
      <c r="C527" s="53" t="s">
        <v>789</v>
      </c>
      <c r="D527" s="54">
        <v>1</v>
      </c>
      <c r="E527" s="52" t="s">
        <v>597</v>
      </c>
      <c r="F527" s="75">
        <v>0</v>
      </c>
      <c r="G527" s="76">
        <v>0</v>
      </c>
      <c r="H527" s="55">
        <v>1</v>
      </c>
      <c r="I527" s="52">
        <v>0</v>
      </c>
      <c r="K527" s="56" t="str">
        <f t="shared" si="69"/>
        <v>-</v>
      </c>
    </row>
    <row r="528" spans="1:11" ht="20.100000000000001" customHeight="1" x14ac:dyDescent="0.3">
      <c r="A528" s="52" t="s">
        <v>15</v>
      </c>
      <c r="B528" s="86" t="s">
        <v>1168</v>
      </c>
      <c r="C528" s="53">
        <v>17</v>
      </c>
      <c r="D528" s="54" t="s">
        <v>9</v>
      </c>
      <c r="E528" s="52" t="s">
        <v>598</v>
      </c>
      <c r="F528" s="75">
        <v>-100</v>
      </c>
      <c r="G528" s="76">
        <v>100</v>
      </c>
      <c r="H528" s="55">
        <v>1</v>
      </c>
      <c r="I528" s="52">
        <v>0</v>
      </c>
      <c r="K528" s="56" t="str">
        <f t="shared" si="69"/>
        <v>-</v>
      </c>
    </row>
    <row r="529" spans="1:11" ht="20.100000000000001" customHeight="1" x14ac:dyDescent="0.3">
      <c r="A529" s="52" t="s">
        <v>12</v>
      </c>
      <c r="B529" s="86" t="s">
        <v>658</v>
      </c>
      <c r="C529" s="53" t="s">
        <v>679</v>
      </c>
      <c r="D529" s="54" t="s">
        <v>9</v>
      </c>
      <c r="E529" s="52" t="s">
        <v>598</v>
      </c>
      <c r="F529" s="75">
        <v>-5.2</v>
      </c>
      <c r="G529" s="76">
        <v>-4.8</v>
      </c>
      <c r="H529" s="55">
        <v>1</v>
      </c>
      <c r="I529" s="52">
        <v>0</v>
      </c>
      <c r="K529" s="56" t="str">
        <f t="shared" si="65"/>
        <v>-</v>
      </c>
    </row>
    <row r="530" spans="1:11" ht="20.100000000000001" customHeight="1" x14ac:dyDescent="0.3">
      <c r="A530" s="52" t="s">
        <v>825</v>
      </c>
      <c r="B530" s="86" t="s">
        <v>28</v>
      </c>
      <c r="C530" s="53" t="s">
        <v>789</v>
      </c>
      <c r="D530" s="54">
        <v>1</v>
      </c>
      <c r="E530" s="52" t="s">
        <v>599</v>
      </c>
      <c r="F530" s="75">
        <v>0</v>
      </c>
      <c r="G530" s="76">
        <v>0</v>
      </c>
      <c r="H530" s="55">
        <v>1</v>
      </c>
      <c r="I530" s="52">
        <v>0</v>
      </c>
      <c r="K530" s="56" t="str">
        <f t="shared" si="65"/>
        <v>-</v>
      </c>
    </row>
    <row r="531" spans="1:11" ht="20.100000000000001" customHeight="1" x14ac:dyDescent="0.3">
      <c r="A531" s="52" t="s">
        <v>825</v>
      </c>
      <c r="B531" s="86" t="s">
        <v>25</v>
      </c>
      <c r="C531" s="53" t="s">
        <v>1226</v>
      </c>
      <c r="D531" s="56">
        <v>5</v>
      </c>
      <c r="E531" s="52" t="s">
        <v>600</v>
      </c>
      <c r="F531" s="75">
        <v>0</v>
      </c>
      <c r="G531" s="76">
        <v>0</v>
      </c>
      <c r="H531" s="55">
        <v>1</v>
      </c>
      <c r="I531" s="52">
        <v>0</v>
      </c>
      <c r="K531" s="56" t="str">
        <f t="shared" si="65"/>
        <v>-</v>
      </c>
    </row>
    <row r="532" spans="1:11" ht="20.100000000000001" customHeight="1" x14ac:dyDescent="0.3">
      <c r="A532" s="52" t="s">
        <v>825</v>
      </c>
      <c r="B532" s="86" t="s">
        <v>25</v>
      </c>
      <c r="C532" s="53" t="s">
        <v>1274</v>
      </c>
      <c r="D532" s="54">
        <v>4</v>
      </c>
      <c r="E532" s="52" t="s">
        <v>600</v>
      </c>
      <c r="F532" s="75">
        <v>0</v>
      </c>
      <c r="G532" s="76">
        <v>0</v>
      </c>
      <c r="H532" s="55">
        <v>1</v>
      </c>
      <c r="I532" s="52">
        <v>0</v>
      </c>
      <c r="K532" s="56">
        <f t="shared" si="65"/>
        <v>1</v>
      </c>
    </row>
    <row r="533" spans="1:11" ht="20.100000000000001" customHeight="1" x14ac:dyDescent="0.3">
      <c r="A533" s="52" t="s">
        <v>15</v>
      </c>
      <c r="B533" s="86" t="s">
        <v>1168</v>
      </c>
      <c r="C533" s="53">
        <v>18</v>
      </c>
      <c r="D533" s="54" t="s">
        <v>9</v>
      </c>
      <c r="E533" s="52" t="s">
        <v>601</v>
      </c>
      <c r="F533" s="75">
        <v>-100</v>
      </c>
      <c r="G533" s="76">
        <v>100</v>
      </c>
      <c r="H533" s="55">
        <v>1</v>
      </c>
      <c r="I533" s="52">
        <v>0</v>
      </c>
      <c r="K533" s="56">
        <f t="shared" si="65"/>
        <v>2</v>
      </c>
    </row>
    <row r="534" spans="1:11" ht="20.100000000000001" customHeight="1" x14ac:dyDescent="0.3">
      <c r="A534" s="52" t="s">
        <v>12</v>
      </c>
      <c r="B534" s="86" t="s">
        <v>658</v>
      </c>
      <c r="C534" s="53" t="s">
        <v>680</v>
      </c>
      <c r="D534" s="54" t="s">
        <v>9</v>
      </c>
      <c r="E534" s="52" t="s">
        <v>601</v>
      </c>
      <c r="F534" s="75">
        <v>4.8</v>
      </c>
      <c r="G534" s="76">
        <v>5.2</v>
      </c>
      <c r="H534" s="55">
        <v>1</v>
      </c>
      <c r="I534" s="52">
        <v>0</v>
      </c>
      <c r="K534" s="56" t="str">
        <f t="shared" si="65"/>
        <v>-</v>
      </c>
    </row>
    <row r="535" spans="1:11" ht="20.100000000000001" customHeight="1" x14ac:dyDescent="0.3">
      <c r="A535" s="52" t="s">
        <v>825</v>
      </c>
      <c r="B535" s="86" t="s">
        <v>28</v>
      </c>
      <c r="C535" s="53" t="s">
        <v>1274</v>
      </c>
      <c r="D535" s="54">
        <v>4</v>
      </c>
      <c r="E535" s="52" t="s">
        <v>602</v>
      </c>
      <c r="F535" s="75">
        <v>0</v>
      </c>
      <c r="G535" s="76">
        <v>0</v>
      </c>
      <c r="H535" s="55">
        <v>1</v>
      </c>
      <c r="I535" s="52">
        <v>0</v>
      </c>
      <c r="K535" s="56">
        <f t="shared" si="65"/>
        <v>1</v>
      </c>
    </row>
    <row r="536" spans="1:11" ht="20.100000000000001" customHeight="1" x14ac:dyDescent="0.3">
      <c r="A536" s="52" t="s">
        <v>825</v>
      </c>
      <c r="B536" s="86" t="s">
        <v>28</v>
      </c>
      <c r="C536" s="53" t="s">
        <v>1226</v>
      </c>
      <c r="D536" s="56">
        <v>5</v>
      </c>
      <c r="E536" s="52" t="s">
        <v>602</v>
      </c>
      <c r="F536" s="75">
        <v>0</v>
      </c>
      <c r="G536" s="76">
        <v>0</v>
      </c>
      <c r="H536" s="55">
        <v>1</v>
      </c>
      <c r="I536" s="52">
        <v>0</v>
      </c>
      <c r="K536" s="56" t="str">
        <f t="shared" si="65"/>
        <v>-</v>
      </c>
    </row>
    <row r="537" spans="1:11" ht="20.100000000000001" customHeight="1" x14ac:dyDescent="0.3">
      <c r="A537" s="52" t="s">
        <v>610</v>
      </c>
      <c r="B537" s="86" t="s">
        <v>14</v>
      </c>
      <c r="C537" s="53" t="s">
        <v>9</v>
      </c>
      <c r="D537" s="54" t="s">
        <v>9</v>
      </c>
      <c r="E537" s="52" t="s">
        <v>603</v>
      </c>
      <c r="F537" s="75">
        <v>0</v>
      </c>
      <c r="G537" s="76">
        <v>0</v>
      </c>
      <c r="H537" s="55">
        <v>1</v>
      </c>
      <c r="I537" s="52">
        <v>0</v>
      </c>
      <c r="K537" s="56" t="str">
        <f t="shared" si="65"/>
        <v>-</v>
      </c>
    </row>
    <row r="538" spans="1:11" ht="20.100000000000001" customHeight="1" x14ac:dyDescent="0.3">
      <c r="A538" s="52" t="s">
        <v>611</v>
      </c>
      <c r="B538" s="86" t="s">
        <v>14</v>
      </c>
      <c r="C538" s="53" t="s">
        <v>9</v>
      </c>
      <c r="D538" s="54" t="s">
        <v>9</v>
      </c>
      <c r="E538" s="52" t="s">
        <v>543</v>
      </c>
      <c r="F538" s="75">
        <v>0</v>
      </c>
      <c r="G538" s="76">
        <v>0</v>
      </c>
      <c r="H538" s="55">
        <v>1</v>
      </c>
      <c r="I538" s="52">
        <v>0</v>
      </c>
      <c r="K538" s="56">
        <f t="shared" si="65"/>
        <v>1</v>
      </c>
    </row>
    <row r="539" spans="1:11" ht="20.100000000000001" customHeight="1" x14ac:dyDescent="0.3">
      <c r="A539" s="52" t="s">
        <v>826</v>
      </c>
      <c r="B539" s="86" t="s">
        <v>28</v>
      </c>
      <c r="C539" s="53" t="s">
        <v>1616</v>
      </c>
      <c r="D539" s="54" t="s">
        <v>9</v>
      </c>
      <c r="E539" s="52" t="s">
        <v>1595</v>
      </c>
      <c r="F539" s="75">
        <v>0</v>
      </c>
      <c r="G539" s="76">
        <v>0</v>
      </c>
      <c r="H539" s="55">
        <v>1</v>
      </c>
      <c r="I539" s="52">
        <v>0</v>
      </c>
      <c r="K539" s="56" t="str">
        <f>IF(ISNUMBER(SEARCH("MK_", A528)), IF(ISNUMBER(SEARCH("1", A528)), 1, IF(ISNUMBER(SEARCH("2", A528)), 2, IF(ISNUMBER(SEARCH("3", A528)), 3, IF(ISNUMBER(SEARCH("4", A528)), 4, IF(ISNUMBER(SEARCH("5", A528)), 5, "-"))))),D528)</f>
        <v>-</v>
      </c>
    </row>
    <row r="540" spans="1:11" ht="20.100000000000001" customHeight="1" x14ac:dyDescent="0.3">
      <c r="A540" s="52" t="s">
        <v>826</v>
      </c>
      <c r="B540" s="86" t="s">
        <v>25</v>
      </c>
      <c r="C540" s="53" t="s">
        <v>801</v>
      </c>
      <c r="D540" s="54" t="s">
        <v>9</v>
      </c>
      <c r="E540" s="52" t="s">
        <v>1596</v>
      </c>
      <c r="F540" s="75">
        <v>0</v>
      </c>
      <c r="G540" s="76">
        <v>0</v>
      </c>
      <c r="H540" s="55">
        <v>1</v>
      </c>
      <c r="I540" s="52">
        <v>0</v>
      </c>
      <c r="K540" s="56" t="str">
        <f t="shared" si="65"/>
        <v>-</v>
      </c>
    </row>
    <row r="541" spans="1:11" ht="20.100000000000001" customHeight="1" x14ac:dyDescent="0.3">
      <c r="A541" s="52" t="s">
        <v>826</v>
      </c>
      <c r="B541" s="86" t="s">
        <v>25</v>
      </c>
      <c r="C541" s="53" t="s">
        <v>806</v>
      </c>
      <c r="D541" s="54" t="s">
        <v>9</v>
      </c>
      <c r="E541" s="52" t="s">
        <v>807</v>
      </c>
      <c r="F541" s="75">
        <v>0</v>
      </c>
      <c r="G541" s="76">
        <v>0</v>
      </c>
      <c r="H541" s="55">
        <v>1</v>
      </c>
      <c r="I541" s="52">
        <v>0</v>
      </c>
      <c r="K541" s="56" t="str">
        <f t="shared" si="65"/>
        <v>-</v>
      </c>
    </row>
    <row r="542" spans="1:11" ht="20.100000000000001" customHeight="1" x14ac:dyDescent="0.3">
      <c r="A542" s="52" t="s">
        <v>825</v>
      </c>
      <c r="B542" s="86" t="s">
        <v>25</v>
      </c>
      <c r="C542" s="53" t="s">
        <v>1636</v>
      </c>
      <c r="D542" s="54">
        <v>2</v>
      </c>
      <c r="E542" s="52" t="s">
        <v>802</v>
      </c>
      <c r="F542" s="75">
        <v>0</v>
      </c>
      <c r="G542" s="76">
        <v>0</v>
      </c>
      <c r="H542" s="55">
        <v>1</v>
      </c>
      <c r="I542" s="52">
        <v>0</v>
      </c>
      <c r="K542" s="56">
        <f t="shared" si="65"/>
        <v>1</v>
      </c>
    </row>
    <row r="543" spans="1:11" ht="20.100000000000001" customHeight="1" x14ac:dyDescent="0.3">
      <c r="A543" s="52" t="s">
        <v>825</v>
      </c>
      <c r="B543" s="86" t="s">
        <v>25</v>
      </c>
      <c r="C543" s="53">
        <v>8</v>
      </c>
      <c r="D543" s="54">
        <v>1</v>
      </c>
      <c r="E543" s="52" t="s">
        <v>802</v>
      </c>
      <c r="F543" s="75">
        <v>0</v>
      </c>
      <c r="G543" s="76">
        <v>0</v>
      </c>
      <c r="H543" s="55">
        <v>1</v>
      </c>
      <c r="I543" s="52">
        <v>0</v>
      </c>
      <c r="K543" s="56">
        <f t="shared" ref="K543" si="70">IF(ISNUMBER(SEARCH("MK_", A531)), IF(ISNUMBER(SEARCH("1", A531)), 1, IF(ISNUMBER(SEARCH("2", A531)), 2, IF(ISNUMBER(SEARCH("3", A531)), 3, IF(ISNUMBER(SEARCH("4", A531)), 4, IF(ISNUMBER(SEARCH("5", A531)), 5, "-"))))),D531)</f>
        <v>5</v>
      </c>
    </row>
    <row r="544" spans="1:11" ht="20.100000000000001" customHeight="1" x14ac:dyDescent="0.3">
      <c r="A544" s="52" t="s">
        <v>15</v>
      </c>
      <c r="B544" s="86" t="s">
        <v>1167</v>
      </c>
      <c r="C544" s="53" t="s">
        <v>9</v>
      </c>
      <c r="D544" s="54" t="s">
        <v>9</v>
      </c>
      <c r="E544" s="52" t="s">
        <v>1597</v>
      </c>
      <c r="F544" s="75">
        <v>0.01</v>
      </c>
      <c r="G544" s="76">
        <v>0.03</v>
      </c>
      <c r="H544" s="55">
        <v>1</v>
      </c>
      <c r="I544" s="52">
        <v>0</v>
      </c>
      <c r="K544" s="56">
        <f t="shared" si="65"/>
        <v>4</v>
      </c>
    </row>
    <row r="545" spans="1:11" ht="20.100000000000001" customHeight="1" x14ac:dyDescent="0.3">
      <c r="A545" s="52" t="s">
        <v>825</v>
      </c>
      <c r="B545" s="86" t="s">
        <v>28</v>
      </c>
      <c r="C545" s="53">
        <v>8</v>
      </c>
      <c r="D545" s="54">
        <v>1</v>
      </c>
      <c r="E545" s="52" t="s">
        <v>803</v>
      </c>
      <c r="F545" s="75">
        <v>0</v>
      </c>
      <c r="G545" s="76">
        <v>0</v>
      </c>
      <c r="H545" s="55">
        <v>1</v>
      </c>
      <c r="I545" s="52">
        <v>0</v>
      </c>
      <c r="K545" s="56" t="str">
        <f t="shared" si="65"/>
        <v>-</v>
      </c>
    </row>
    <row r="546" spans="1:11" ht="20.100000000000001" customHeight="1" x14ac:dyDescent="0.3">
      <c r="A546" s="52" t="s">
        <v>825</v>
      </c>
      <c r="B546" s="86" t="s">
        <v>28</v>
      </c>
      <c r="C546" s="53" t="s">
        <v>1636</v>
      </c>
      <c r="D546" s="54">
        <v>2</v>
      </c>
      <c r="E546" s="52" t="s">
        <v>803</v>
      </c>
      <c r="F546" s="75">
        <v>0</v>
      </c>
      <c r="G546" s="76">
        <v>0</v>
      </c>
      <c r="H546" s="55">
        <v>1</v>
      </c>
      <c r="I546" s="52">
        <v>0</v>
      </c>
      <c r="K546" s="56" t="str">
        <f t="shared" si="65"/>
        <v>-</v>
      </c>
    </row>
    <row r="547" spans="1:11" ht="20.100000000000001" customHeight="1" x14ac:dyDescent="0.3">
      <c r="A547" s="52" t="s">
        <v>825</v>
      </c>
      <c r="B547" s="86" t="s">
        <v>25</v>
      </c>
      <c r="C547" s="53" t="s">
        <v>1226</v>
      </c>
      <c r="D547" s="56">
        <v>5</v>
      </c>
      <c r="E547" s="52" t="s">
        <v>1275</v>
      </c>
      <c r="F547" s="75">
        <v>0</v>
      </c>
      <c r="G547" s="76">
        <v>0</v>
      </c>
      <c r="H547" s="55">
        <v>1</v>
      </c>
      <c r="I547" s="52">
        <v>0</v>
      </c>
      <c r="K547" s="56">
        <f t="shared" ref="K547" si="71">IF(ISNUMBER(SEARCH("MK_", A535)), IF(ISNUMBER(SEARCH("1", A535)), 1, IF(ISNUMBER(SEARCH("2", A535)), 2, IF(ISNUMBER(SEARCH("3", A535)), 3, IF(ISNUMBER(SEARCH("4", A535)), 4, IF(ISNUMBER(SEARCH("5", A535)), 5, "-"))))),D535)</f>
        <v>4</v>
      </c>
    </row>
    <row r="548" spans="1:11" ht="20.100000000000001" customHeight="1" x14ac:dyDescent="0.3">
      <c r="A548" s="52" t="s">
        <v>825</v>
      </c>
      <c r="B548" s="86" t="s">
        <v>25</v>
      </c>
      <c r="C548" s="53" t="s">
        <v>1274</v>
      </c>
      <c r="D548" s="54">
        <v>4</v>
      </c>
      <c r="E548" s="52" t="s">
        <v>1275</v>
      </c>
      <c r="F548" s="75">
        <v>0</v>
      </c>
      <c r="G548" s="76">
        <v>0</v>
      </c>
      <c r="H548" s="55">
        <v>1</v>
      </c>
      <c r="I548" s="52">
        <v>0</v>
      </c>
      <c r="K548" s="56">
        <f t="shared" si="65"/>
        <v>5</v>
      </c>
    </row>
    <row r="549" spans="1:11" ht="20.100000000000001" customHeight="1" x14ac:dyDescent="0.3">
      <c r="A549" s="52" t="s">
        <v>15</v>
      </c>
      <c r="B549" s="86" t="s">
        <v>1167</v>
      </c>
      <c r="C549" s="53" t="s">
        <v>9</v>
      </c>
      <c r="D549" s="54" t="s">
        <v>9</v>
      </c>
      <c r="E549" s="52" t="s">
        <v>604</v>
      </c>
      <c r="F549" s="75">
        <v>0.62</v>
      </c>
      <c r="G549" s="76">
        <v>0.78</v>
      </c>
      <c r="H549" s="55">
        <v>1</v>
      </c>
      <c r="I549" s="52">
        <v>0</v>
      </c>
      <c r="K549" s="56" t="str">
        <f t="shared" si="65"/>
        <v>-</v>
      </c>
    </row>
    <row r="550" spans="1:11" ht="20.100000000000001" customHeight="1" x14ac:dyDescent="0.3">
      <c r="A550" s="52" t="s">
        <v>825</v>
      </c>
      <c r="B550" s="86" t="s">
        <v>28</v>
      </c>
      <c r="C550" s="53" t="s">
        <v>1274</v>
      </c>
      <c r="D550" s="54">
        <v>4</v>
      </c>
      <c r="E550" s="52" t="s">
        <v>605</v>
      </c>
      <c r="F550" s="75">
        <v>0</v>
      </c>
      <c r="G550" s="76">
        <v>0</v>
      </c>
      <c r="H550" s="55">
        <v>1</v>
      </c>
      <c r="I550" s="52">
        <v>0</v>
      </c>
      <c r="K550" s="56" t="str">
        <f t="shared" si="65"/>
        <v>-</v>
      </c>
    </row>
    <row r="551" spans="1:11" ht="20.100000000000001" customHeight="1" x14ac:dyDescent="0.3">
      <c r="A551" s="52" t="s">
        <v>825</v>
      </c>
      <c r="B551" s="86" t="s">
        <v>28</v>
      </c>
      <c r="C551" s="53" t="s">
        <v>1226</v>
      </c>
      <c r="D551" s="56">
        <v>5</v>
      </c>
      <c r="E551" s="52" t="s">
        <v>605</v>
      </c>
      <c r="F551" s="75">
        <v>0</v>
      </c>
      <c r="G551" s="76">
        <v>0</v>
      </c>
      <c r="H551" s="55">
        <v>1</v>
      </c>
      <c r="I551" s="52">
        <v>0</v>
      </c>
      <c r="K551" s="56" t="str">
        <f t="shared" ref="K551:K566" si="72">IF(ISNUMBER(SEARCH("MK_", A539)), IF(ISNUMBER(SEARCH("1", A539)), 1, IF(ISNUMBER(SEARCH("2", A539)), 2, IF(ISNUMBER(SEARCH("3", A539)), 3, IF(ISNUMBER(SEARCH("4", A539)), 4, IF(ISNUMBER(SEARCH("5", A539)), 5, "-"))))),D539)</f>
        <v>-</v>
      </c>
    </row>
    <row r="552" spans="1:11" ht="20.100000000000001" customHeight="1" x14ac:dyDescent="0.3">
      <c r="A552" s="52" t="s">
        <v>826</v>
      </c>
      <c r="B552" s="86" t="s">
        <v>28</v>
      </c>
      <c r="C552" s="53" t="s">
        <v>806</v>
      </c>
      <c r="D552" s="54" t="s">
        <v>9</v>
      </c>
      <c r="E552" s="52" t="s">
        <v>1637</v>
      </c>
      <c r="F552" s="75">
        <v>0</v>
      </c>
      <c r="G552" s="76">
        <v>0</v>
      </c>
      <c r="H552" s="55">
        <v>1</v>
      </c>
      <c r="I552" s="52">
        <v>0</v>
      </c>
      <c r="K552" s="56" t="str">
        <f t="shared" si="72"/>
        <v>-</v>
      </c>
    </row>
    <row r="553" spans="1:11" ht="20.100000000000001" customHeight="1" x14ac:dyDescent="0.3">
      <c r="A553" s="52" t="s">
        <v>826</v>
      </c>
      <c r="B553" s="86" t="s">
        <v>25</v>
      </c>
      <c r="C553" s="53" t="s">
        <v>809</v>
      </c>
      <c r="D553" s="54" t="s">
        <v>9</v>
      </c>
      <c r="E553" s="52" t="s">
        <v>808</v>
      </c>
      <c r="F553" s="75">
        <v>0</v>
      </c>
      <c r="G553" s="76">
        <v>0</v>
      </c>
      <c r="H553" s="55">
        <v>1</v>
      </c>
      <c r="I553" s="52">
        <v>0</v>
      </c>
      <c r="K553" s="56" t="str">
        <f t="shared" si="72"/>
        <v>-</v>
      </c>
    </row>
    <row r="554" spans="1:11" ht="20.100000000000001" customHeight="1" x14ac:dyDescent="0.3">
      <c r="A554" s="52" t="s">
        <v>825</v>
      </c>
      <c r="B554" s="86" t="s">
        <v>25</v>
      </c>
      <c r="C554" s="53" t="s">
        <v>1636</v>
      </c>
      <c r="D554" s="54">
        <v>2</v>
      </c>
      <c r="E554" s="52" t="s">
        <v>804</v>
      </c>
      <c r="F554" s="75">
        <v>0</v>
      </c>
      <c r="G554" s="76">
        <v>0</v>
      </c>
      <c r="H554" s="55">
        <v>1</v>
      </c>
      <c r="I554" s="52">
        <v>0</v>
      </c>
      <c r="K554" s="56">
        <f t="shared" si="72"/>
        <v>2</v>
      </c>
    </row>
    <row r="555" spans="1:11" ht="20.100000000000001" customHeight="1" x14ac:dyDescent="0.3">
      <c r="A555" s="52" t="s">
        <v>825</v>
      </c>
      <c r="B555" s="86" t="s">
        <v>25</v>
      </c>
      <c r="C555" s="53">
        <v>8</v>
      </c>
      <c r="D555" s="54">
        <v>1</v>
      </c>
      <c r="E555" s="52" t="s">
        <v>804</v>
      </c>
      <c r="F555" s="75">
        <v>0</v>
      </c>
      <c r="G555" s="76">
        <v>0</v>
      </c>
      <c r="H555" s="55">
        <v>1</v>
      </c>
      <c r="I555" s="52">
        <v>0</v>
      </c>
      <c r="K555" s="56">
        <f t="shared" si="72"/>
        <v>1</v>
      </c>
    </row>
    <row r="556" spans="1:11" ht="20.100000000000001" customHeight="1" x14ac:dyDescent="0.3">
      <c r="A556" s="52" t="s">
        <v>15</v>
      </c>
      <c r="B556" s="86" t="s">
        <v>1167</v>
      </c>
      <c r="C556" s="53" t="s">
        <v>684</v>
      </c>
      <c r="D556" s="54" t="s">
        <v>9</v>
      </c>
      <c r="E556" s="52" t="s">
        <v>1598</v>
      </c>
      <c r="F556" s="75">
        <v>0.08</v>
      </c>
      <c r="G556" s="76">
        <v>0.16</v>
      </c>
      <c r="H556" s="55">
        <v>1</v>
      </c>
      <c r="I556" s="52">
        <v>0</v>
      </c>
      <c r="K556" s="56" t="str">
        <f t="shared" si="72"/>
        <v>-</v>
      </c>
    </row>
    <row r="557" spans="1:11" ht="20.100000000000001" customHeight="1" x14ac:dyDescent="0.3">
      <c r="A557" s="52" t="s">
        <v>825</v>
      </c>
      <c r="B557" s="86" t="s">
        <v>28</v>
      </c>
      <c r="C557" s="53" t="s">
        <v>1465</v>
      </c>
      <c r="D557" s="54">
        <v>1</v>
      </c>
      <c r="E557" s="52" t="s">
        <v>805</v>
      </c>
      <c r="F557" s="75">
        <v>0</v>
      </c>
      <c r="G557" s="76">
        <v>0</v>
      </c>
      <c r="H557" s="55">
        <v>1</v>
      </c>
      <c r="I557" s="52">
        <v>0</v>
      </c>
      <c r="K557" s="56">
        <f t="shared" si="72"/>
        <v>1</v>
      </c>
    </row>
    <row r="558" spans="1:11" ht="20.100000000000001" customHeight="1" x14ac:dyDescent="0.3">
      <c r="A558" s="52" t="s">
        <v>825</v>
      </c>
      <c r="B558" s="86" t="s">
        <v>28</v>
      </c>
      <c r="C558" s="53" t="s">
        <v>1636</v>
      </c>
      <c r="D558" s="54">
        <v>2</v>
      </c>
      <c r="E558" s="52" t="s">
        <v>805</v>
      </c>
      <c r="F558" s="75">
        <v>0</v>
      </c>
      <c r="G558" s="76">
        <v>0</v>
      </c>
      <c r="H558" s="55">
        <v>1</v>
      </c>
      <c r="I558" s="52">
        <v>0</v>
      </c>
      <c r="K558" s="56">
        <f t="shared" si="72"/>
        <v>2</v>
      </c>
    </row>
    <row r="559" spans="1:11" ht="20.100000000000001" customHeight="1" x14ac:dyDescent="0.3">
      <c r="A559" s="52" t="s">
        <v>825</v>
      </c>
      <c r="B559" s="86" t="s">
        <v>25</v>
      </c>
      <c r="C559" s="53" t="s">
        <v>1226</v>
      </c>
      <c r="D559" s="56">
        <v>5</v>
      </c>
      <c r="E559" s="52" t="s">
        <v>606</v>
      </c>
      <c r="F559" s="75">
        <v>0</v>
      </c>
      <c r="G559" s="76">
        <v>0</v>
      </c>
      <c r="H559" s="55">
        <v>1</v>
      </c>
      <c r="I559" s="52">
        <v>0</v>
      </c>
      <c r="K559" s="56">
        <f t="shared" ref="K559" si="73">IF(ISNUMBER(SEARCH("MK_", A547)), IF(ISNUMBER(SEARCH("1", A547)), 1, IF(ISNUMBER(SEARCH("2", A547)), 2, IF(ISNUMBER(SEARCH("3", A547)), 3, IF(ISNUMBER(SEARCH("4", A547)), 4, IF(ISNUMBER(SEARCH("5", A547)), 5, "-"))))),D547)</f>
        <v>5</v>
      </c>
    </row>
    <row r="560" spans="1:11" ht="20.100000000000001" customHeight="1" x14ac:dyDescent="0.3">
      <c r="A560" s="52" t="s">
        <v>825</v>
      </c>
      <c r="B560" s="86" t="s">
        <v>25</v>
      </c>
      <c r="C560" s="53" t="s">
        <v>1274</v>
      </c>
      <c r="D560" s="54">
        <v>4</v>
      </c>
      <c r="E560" s="52" t="s">
        <v>606</v>
      </c>
      <c r="F560" s="75">
        <v>0</v>
      </c>
      <c r="G560" s="76">
        <v>0</v>
      </c>
      <c r="H560" s="55">
        <v>1</v>
      </c>
      <c r="I560" s="52">
        <v>0</v>
      </c>
      <c r="K560" s="56">
        <f t="shared" si="72"/>
        <v>4</v>
      </c>
    </row>
    <row r="561" spans="1:11" ht="20.100000000000001" customHeight="1" x14ac:dyDescent="0.3">
      <c r="A561" s="52" t="s">
        <v>15</v>
      </c>
      <c r="B561" s="86" t="s">
        <v>1167</v>
      </c>
      <c r="C561" s="53" t="s">
        <v>9</v>
      </c>
      <c r="D561" s="54" t="s">
        <v>9</v>
      </c>
      <c r="E561" s="52" t="s">
        <v>607</v>
      </c>
      <c r="F561" s="75">
        <v>2.63</v>
      </c>
      <c r="G561" s="76">
        <v>2.77</v>
      </c>
      <c r="H561" s="55">
        <v>1</v>
      </c>
      <c r="I561" s="52">
        <v>0</v>
      </c>
      <c r="K561" s="56" t="str">
        <f t="shared" si="72"/>
        <v>-</v>
      </c>
    </row>
    <row r="562" spans="1:11" ht="20.100000000000001" customHeight="1" x14ac:dyDescent="0.3">
      <c r="A562" s="52" t="s">
        <v>825</v>
      </c>
      <c r="B562" s="86" t="s">
        <v>28</v>
      </c>
      <c r="C562" s="53" t="s">
        <v>1274</v>
      </c>
      <c r="D562" s="54">
        <v>4</v>
      </c>
      <c r="E562" s="52" t="s">
        <v>608</v>
      </c>
      <c r="F562" s="75">
        <v>0</v>
      </c>
      <c r="G562" s="76">
        <v>0</v>
      </c>
      <c r="H562" s="55">
        <v>1</v>
      </c>
      <c r="I562" s="52">
        <v>0</v>
      </c>
      <c r="K562" s="56">
        <f t="shared" ref="K562" si="74">IF(ISNUMBER(SEARCH("MK_", A550)), IF(ISNUMBER(SEARCH("1", A550)), 1, IF(ISNUMBER(SEARCH("2", A550)), 2, IF(ISNUMBER(SEARCH("3", A550)), 3, IF(ISNUMBER(SEARCH("4", A550)), 4, IF(ISNUMBER(SEARCH("5", A550)), 5, "-"))))),D550)</f>
        <v>4</v>
      </c>
    </row>
    <row r="563" spans="1:11" ht="20.100000000000001" customHeight="1" x14ac:dyDescent="0.3">
      <c r="A563" s="52" t="s">
        <v>825</v>
      </c>
      <c r="B563" s="86" t="s">
        <v>28</v>
      </c>
      <c r="C563" s="53" t="s">
        <v>1226</v>
      </c>
      <c r="D563" s="56">
        <v>5</v>
      </c>
      <c r="E563" s="52" t="s">
        <v>608</v>
      </c>
      <c r="F563" s="75">
        <v>0</v>
      </c>
      <c r="G563" s="76">
        <v>0</v>
      </c>
      <c r="H563" s="55">
        <v>1</v>
      </c>
      <c r="I563" s="52">
        <v>0</v>
      </c>
      <c r="K563" s="56">
        <f t="shared" si="72"/>
        <v>5</v>
      </c>
    </row>
    <row r="564" spans="1:11" ht="20.100000000000001" customHeight="1" x14ac:dyDescent="0.3">
      <c r="A564" s="52" t="s">
        <v>826</v>
      </c>
      <c r="B564" s="86" t="s">
        <v>28</v>
      </c>
      <c r="C564" s="53" t="s">
        <v>809</v>
      </c>
      <c r="D564" s="54" t="s">
        <v>9</v>
      </c>
      <c r="E564" s="52" t="s">
        <v>1276</v>
      </c>
      <c r="F564" s="75">
        <v>0</v>
      </c>
      <c r="G564" s="76">
        <v>0</v>
      </c>
      <c r="H564" s="55">
        <v>1</v>
      </c>
      <c r="I564" s="52">
        <v>0</v>
      </c>
      <c r="K564" s="56" t="str">
        <f>IF(ISNUMBER(SEARCH("MK_", A552)), IF(ISNUMBER(SEARCH("1", A552)), 1, IF(ISNUMBER(SEARCH("2", A552)), 2, IF(ISNUMBER(SEARCH("3", A552)), 3, IF(ISNUMBER(SEARCH("4", A552)), 4, IF(ISNUMBER(SEARCH("5", A552)), 5, "-"))))),D552)</f>
        <v>-</v>
      </c>
    </row>
    <row r="565" spans="1:11" ht="20.100000000000001" customHeight="1" x14ac:dyDescent="0.3">
      <c r="A565" s="52" t="s">
        <v>826</v>
      </c>
      <c r="B565" s="86" t="s">
        <v>28</v>
      </c>
      <c r="C565" s="53" t="s">
        <v>801</v>
      </c>
      <c r="D565" s="54" t="s">
        <v>9</v>
      </c>
      <c r="E565" s="52" t="s">
        <v>1599</v>
      </c>
      <c r="F565" s="75">
        <v>0</v>
      </c>
      <c r="G565" s="76">
        <v>0</v>
      </c>
      <c r="H565" s="55">
        <v>1</v>
      </c>
      <c r="I565" s="52">
        <v>0</v>
      </c>
      <c r="K565" s="56" t="str">
        <f t="shared" si="72"/>
        <v>-</v>
      </c>
    </row>
    <row r="566" spans="1:11" ht="20.100000000000001" customHeight="1" x14ac:dyDescent="0.3">
      <c r="A566" s="52" t="s">
        <v>819</v>
      </c>
      <c r="B566" s="86" t="s">
        <v>861</v>
      </c>
      <c r="C566" s="53" t="s">
        <v>1478</v>
      </c>
      <c r="D566" s="54" t="s">
        <v>9</v>
      </c>
      <c r="E566" s="52" t="s">
        <v>1600</v>
      </c>
      <c r="F566" s="75">
        <v>0</v>
      </c>
      <c r="G566" s="76">
        <v>0</v>
      </c>
      <c r="H566" s="55">
        <v>1</v>
      </c>
      <c r="I566" s="52">
        <v>0</v>
      </c>
      <c r="K566" s="56">
        <f t="shared" si="72"/>
        <v>2</v>
      </c>
    </row>
    <row r="567" spans="1:11" ht="20.100000000000001" customHeight="1" x14ac:dyDescent="0.3">
      <c r="A567" s="52" t="s">
        <v>825</v>
      </c>
      <c r="B567" s="86" t="s">
        <v>25</v>
      </c>
      <c r="C567" s="53" t="s">
        <v>1226</v>
      </c>
      <c r="D567" s="56">
        <v>5</v>
      </c>
      <c r="E567" s="52" t="s">
        <v>1277</v>
      </c>
      <c r="F567" s="75">
        <v>0</v>
      </c>
      <c r="G567" s="76">
        <v>0</v>
      </c>
      <c r="H567" s="55">
        <v>1</v>
      </c>
      <c r="I567" s="52">
        <v>0</v>
      </c>
      <c r="K567" s="56">
        <f>IF(ISNUMBER(SEARCH("MK_", A560)), IF(ISNUMBER(SEARCH("1", A560)), 1, IF(ISNUMBER(SEARCH("2", A560)), 2, IF(ISNUMBER(SEARCH("3", A560)), 3, IF(ISNUMBER(SEARCH("4", A560)), 4, IF(ISNUMBER(SEARCH("5", A560)), 5, "-"))))),D560)</f>
        <v>4</v>
      </c>
    </row>
    <row r="568" spans="1:11" ht="20.100000000000001" customHeight="1" x14ac:dyDescent="0.3">
      <c r="A568" s="52" t="s">
        <v>825</v>
      </c>
      <c r="B568" s="86" t="s">
        <v>25</v>
      </c>
      <c r="C568" s="53" t="s">
        <v>1274</v>
      </c>
      <c r="D568" s="54">
        <v>4</v>
      </c>
      <c r="E568" s="52" t="s">
        <v>1277</v>
      </c>
      <c r="F568" s="75">
        <v>0</v>
      </c>
      <c r="G568" s="76">
        <v>0</v>
      </c>
      <c r="H568" s="55">
        <v>1</v>
      </c>
      <c r="I568" s="52">
        <v>0</v>
      </c>
      <c r="K568" s="56" t="str">
        <f>IF(ISNUMBER(SEARCH("MK_", A561)), IF(ISNUMBER(SEARCH("1", A561)), 1, IF(ISNUMBER(SEARCH("2", A561)), 2, IF(ISNUMBER(SEARCH("3", A561)), 3, IF(ISNUMBER(SEARCH("4", A561)), 4, IF(ISNUMBER(SEARCH("5", A561)), 5, "-"))))),D561)</f>
        <v>-</v>
      </c>
    </row>
    <row r="569" spans="1:11" ht="20.100000000000001" customHeight="1" x14ac:dyDescent="0.3">
      <c r="A569" s="52" t="s">
        <v>15</v>
      </c>
      <c r="B569" s="86" t="s">
        <v>1167</v>
      </c>
      <c r="C569" s="53" t="s">
        <v>9</v>
      </c>
      <c r="D569" s="54" t="s">
        <v>9</v>
      </c>
      <c r="E569" s="52" t="s">
        <v>877</v>
      </c>
      <c r="F569" s="75">
        <v>2.2799999999999998</v>
      </c>
      <c r="G569" s="76">
        <v>2.42</v>
      </c>
      <c r="H569" s="55">
        <v>1</v>
      </c>
      <c r="I569" s="52">
        <v>0</v>
      </c>
      <c r="K569" s="56">
        <f t="shared" ref="K569" si="75">IF(ISNUMBER(SEARCH("MK_", A562)), IF(ISNUMBER(SEARCH("1", A562)), 1, IF(ISNUMBER(SEARCH("2", A562)), 2, IF(ISNUMBER(SEARCH("3", A562)), 3, IF(ISNUMBER(SEARCH("4", A562)), 4, IF(ISNUMBER(SEARCH("5", A562)), 5, "-"))))),D562)</f>
        <v>4</v>
      </c>
    </row>
    <row r="570" spans="1:11" ht="20.100000000000001" customHeight="1" x14ac:dyDescent="0.3">
      <c r="A570" s="52" t="s">
        <v>825</v>
      </c>
      <c r="B570" s="86" t="s">
        <v>28</v>
      </c>
      <c r="C570" s="53" t="s">
        <v>1274</v>
      </c>
      <c r="D570" s="54">
        <v>4</v>
      </c>
      <c r="E570" s="52" t="s">
        <v>876</v>
      </c>
      <c r="F570" s="75">
        <v>0</v>
      </c>
      <c r="G570" s="76">
        <v>0</v>
      </c>
      <c r="H570" s="55">
        <v>1</v>
      </c>
      <c r="I570" s="52">
        <v>0</v>
      </c>
      <c r="K570" s="56">
        <f>IF(ISNUMBER(SEARCH("MK_", A563)), IF(ISNUMBER(SEARCH("1", A563)), 1, IF(ISNUMBER(SEARCH("2", A563)), 2, IF(ISNUMBER(SEARCH("3", A563)), 3, IF(ISNUMBER(SEARCH("4", A563)), 4, IF(ISNUMBER(SEARCH("5", A563)), 5, "-"))))),D563)</f>
        <v>5</v>
      </c>
    </row>
    <row r="571" spans="1:11" ht="20.100000000000001" customHeight="1" x14ac:dyDescent="0.3">
      <c r="A571" s="52" t="s">
        <v>825</v>
      </c>
      <c r="B571" s="86" t="s">
        <v>28</v>
      </c>
      <c r="C571" s="53" t="s">
        <v>1226</v>
      </c>
      <c r="D571" s="56">
        <v>5</v>
      </c>
      <c r="E571" s="52" t="s">
        <v>876</v>
      </c>
      <c r="F571" s="75">
        <v>0</v>
      </c>
      <c r="G571" s="76">
        <v>0</v>
      </c>
      <c r="H571" s="55">
        <v>1</v>
      </c>
      <c r="I571" s="52">
        <v>0</v>
      </c>
      <c r="K571" s="56" t="str">
        <f>IF(ISNUMBER(SEARCH("MK_", A564)), IF(ISNUMBER(SEARCH("1", A564)), 1, IF(ISNUMBER(SEARCH("2", A564)), 2, IF(ISNUMBER(SEARCH("3", A564)), 3, IF(ISNUMBER(SEARCH("4", A564)), 4, IF(ISNUMBER(SEARCH("5", A564)), 5, "-"))))),D564)</f>
        <v>-</v>
      </c>
    </row>
    <row r="572" spans="1:11" ht="20.100000000000001" customHeight="1" x14ac:dyDescent="0.3">
      <c r="A572" s="52" t="s">
        <v>825</v>
      </c>
      <c r="B572" s="86" t="s">
        <v>28</v>
      </c>
      <c r="C572" s="53" t="s">
        <v>746</v>
      </c>
      <c r="D572" s="54">
        <v>5</v>
      </c>
      <c r="E572" s="52" t="s">
        <v>878</v>
      </c>
      <c r="F572" s="75">
        <v>0</v>
      </c>
      <c r="G572" s="76">
        <v>0</v>
      </c>
      <c r="H572" s="55">
        <v>1</v>
      </c>
      <c r="I572" s="52">
        <v>0</v>
      </c>
      <c r="K572" s="56" t="str">
        <f>IF(ISNUMBER(SEARCH("MK_", A565)), IF(ISNUMBER(SEARCH("1", A565)), 1, IF(ISNUMBER(SEARCH("2", A565)), 2, IF(ISNUMBER(SEARCH("3", A565)), 3, IF(ISNUMBER(SEARCH("4", A565)), 4, IF(ISNUMBER(SEARCH("5", A565)), 5, "-"))))),D565)</f>
        <v>-</v>
      </c>
    </row>
    <row r="573" spans="1:11" ht="20.100000000000001" customHeight="1" x14ac:dyDescent="0.3">
      <c r="A573" s="52" t="s">
        <v>819</v>
      </c>
      <c r="B573" s="86" t="s">
        <v>862</v>
      </c>
      <c r="C573" s="53" t="s">
        <v>1478</v>
      </c>
      <c r="D573" s="54" t="s">
        <v>9</v>
      </c>
      <c r="E573" s="52" t="s">
        <v>1601</v>
      </c>
      <c r="F573" s="75">
        <v>0</v>
      </c>
      <c r="G573" s="76">
        <v>0</v>
      </c>
      <c r="H573" s="55">
        <v>1</v>
      </c>
      <c r="I573" s="52">
        <v>0</v>
      </c>
      <c r="K573" s="56" t="str">
        <f>IF(ISNUMBER(SEARCH("MK_", A566)), IF(ISNUMBER(SEARCH("1", A566)), 1, IF(ISNUMBER(SEARCH("2", A566)), 2, IF(ISNUMBER(SEARCH("3", A566)), 3, IF(ISNUMBER(SEARCH("4", A566)), 4, IF(ISNUMBER(SEARCH("5", A566)), 5, "-"))))),D566)</f>
        <v>-</v>
      </c>
    </row>
  </sheetData>
  <conditionalFormatting sqref="A2:I515 A517:I1806">
    <cfRule type="expression" dxfId="87" priority="1205">
      <formula>$A2=$J$8</formula>
    </cfRule>
    <cfRule type="expression" dxfId="86" priority="1206">
      <formula>$A2=$J$7</formula>
    </cfRule>
    <cfRule type="expression" dxfId="85" priority="1207">
      <formula>$A2=$J$6</formula>
    </cfRule>
    <cfRule type="expression" dxfId="84" priority="1208">
      <formula>$D2=$J$5</formula>
    </cfRule>
    <cfRule type="expression" dxfId="83" priority="1209">
      <formula>$D2=$J$4</formula>
    </cfRule>
    <cfRule type="expression" dxfId="82" priority="1210">
      <formula>$D2=$J$2</formula>
    </cfRule>
    <cfRule type="expression" dxfId="81" priority="1211">
      <formula>$D2=$J$1</formula>
    </cfRule>
  </conditionalFormatting>
  <conditionalFormatting sqref="A516:I516">
    <cfRule type="expression" dxfId="80" priority="1">
      <formula>$A516=$J$8</formula>
    </cfRule>
    <cfRule type="expression" dxfId="79" priority="2">
      <formula>$A516=$J$7</formula>
    </cfRule>
    <cfRule type="expression" dxfId="78" priority="3">
      <formula>$A516=$J$6</formula>
    </cfRule>
    <cfRule type="expression" dxfId="77" priority="4">
      <formula>$D516=$J$5</formula>
    </cfRule>
    <cfRule type="expression" dxfId="76" priority="5">
      <formula>$D516=$J$4</formula>
    </cfRule>
    <cfRule type="expression" dxfId="75" priority="6">
      <formula>$D516=$J$2</formula>
    </cfRule>
    <cfRule type="expression" dxfId="74" priority="7">
      <formula>$D516=$J$1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"/>
  <sheetViews>
    <sheetView workbookViewId="0">
      <selection activeCell="A11" sqref="A11:XFD11"/>
    </sheetView>
  </sheetViews>
  <sheetFormatPr defaultColWidth="35.7109375" defaultRowHeight="15" x14ac:dyDescent="0.25"/>
  <cols>
    <col min="1" max="2" width="35.7109375" style="2"/>
    <col min="3" max="3" width="18" style="2" customWidth="1"/>
    <col min="4" max="4" width="22.28515625" style="2" customWidth="1"/>
    <col min="5" max="5" width="35.7109375" style="2"/>
    <col min="6" max="6" width="16.7109375" style="3" customWidth="1"/>
    <col min="7" max="7" width="18.42578125" style="14" customWidth="1"/>
    <col min="8" max="8" width="19.85546875" style="14" customWidth="1"/>
    <col min="9" max="9" width="35.7109375" style="3"/>
    <col min="10" max="1024" width="35.7109375" style="2"/>
  </cols>
  <sheetData>
    <row r="1" spans="1:1024" ht="35.1" customHeight="1" x14ac:dyDescent="0.25">
      <c r="A1" s="19" t="s">
        <v>0</v>
      </c>
      <c r="B1" s="19" t="s">
        <v>1</v>
      </c>
      <c r="C1" s="19" t="s">
        <v>2</v>
      </c>
      <c r="D1" s="19" t="s">
        <v>851</v>
      </c>
      <c r="E1" s="19" t="s">
        <v>3</v>
      </c>
      <c r="F1" s="41" t="s">
        <v>7</v>
      </c>
      <c r="G1" s="20" t="s">
        <v>4</v>
      </c>
      <c r="H1" s="20" t="s">
        <v>5</v>
      </c>
      <c r="I1" s="21" t="s">
        <v>6</v>
      </c>
    </row>
    <row r="2" spans="1:1024" s="67" customFormat="1" ht="20.100000000000001" customHeight="1" x14ac:dyDescent="0.3">
      <c r="A2" s="52" t="s">
        <v>610</v>
      </c>
      <c r="B2" s="52" t="s">
        <v>14</v>
      </c>
      <c r="C2" s="66" t="s">
        <v>9</v>
      </c>
      <c r="D2" s="82" t="s">
        <v>9</v>
      </c>
      <c r="E2" s="68" t="s">
        <v>895</v>
      </c>
      <c r="F2" s="77">
        <v>0</v>
      </c>
      <c r="G2" s="78">
        <v>0</v>
      </c>
      <c r="H2" s="55">
        <v>1</v>
      </c>
      <c r="I2" s="69">
        <v>0</v>
      </c>
      <c r="AMH2" s="70"/>
      <c r="AMI2" s="70"/>
      <c r="AMJ2" s="70"/>
    </row>
    <row r="3" spans="1:1024" s="67" customFormat="1" ht="20.100000000000001" customHeight="1" x14ac:dyDescent="0.3">
      <c r="A3" s="52" t="s">
        <v>611</v>
      </c>
      <c r="B3" s="52" t="s">
        <v>14</v>
      </c>
      <c r="C3" s="66" t="s">
        <v>9</v>
      </c>
      <c r="D3" s="82" t="s">
        <v>9</v>
      </c>
      <c r="E3" s="68" t="s">
        <v>896</v>
      </c>
      <c r="F3" s="77">
        <v>0</v>
      </c>
      <c r="G3" s="78">
        <v>0</v>
      </c>
      <c r="H3" s="55">
        <v>1</v>
      </c>
      <c r="I3" s="69">
        <v>0</v>
      </c>
      <c r="AMH3" s="70"/>
      <c r="AMI3" s="70"/>
      <c r="AMJ3" s="70"/>
    </row>
    <row r="4" spans="1:1024" s="67" customFormat="1" ht="20.100000000000001" customHeight="1" x14ac:dyDescent="0.3">
      <c r="A4" s="52" t="s">
        <v>610</v>
      </c>
      <c r="B4" s="52" t="s">
        <v>10</v>
      </c>
      <c r="C4" s="66" t="s">
        <v>13</v>
      </c>
      <c r="D4" s="82" t="s">
        <v>9</v>
      </c>
      <c r="E4" s="68" t="s">
        <v>895</v>
      </c>
      <c r="F4" s="77">
        <v>0</v>
      </c>
      <c r="G4" s="78">
        <v>0</v>
      </c>
      <c r="H4" s="55">
        <v>1</v>
      </c>
      <c r="I4" s="69">
        <v>0</v>
      </c>
      <c r="AMH4" s="70"/>
      <c r="AMI4" s="70"/>
      <c r="AMJ4" s="70"/>
    </row>
    <row r="5" spans="1:1024" s="67" customFormat="1" ht="20.100000000000001" customHeight="1" x14ac:dyDescent="0.3">
      <c r="A5" s="52" t="s">
        <v>611</v>
      </c>
      <c r="B5" s="52" t="s">
        <v>10</v>
      </c>
      <c r="C5" s="66" t="s">
        <v>13</v>
      </c>
      <c r="D5" s="82" t="s">
        <v>9</v>
      </c>
      <c r="E5" s="68" t="s">
        <v>896</v>
      </c>
      <c r="F5" s="77">
        <v>0</v>
      </c>
      <c r="G5" s="78">
        <v>0</v>
      </c>
      <c r="H5" s="55">
        <v>1</v>
      </c>
      <c r="I5" s="69">
        <v>0</v>
      </c>
      <c r="AMH5" s="70"/>
      <c r="AMI5" s="70"/>
      <c r="AMJ5" s="70"/>
    </row>
    <row r="6" spans="1:1024" s="50" customFormat="1" ht="20.100000000000001" customHeight="1" x14ac:dyDescent="0.3">
      <c r="A6" s="52" t="s">
        <v>824</v>
      </c>
      <c r="B6" s="52" t="s">
        <v>14</v>
      </c>
      <c r="C6" s="53" t="s">
        <v>9</v>
      </c>
      <c r="D6" s="54" t="s">
        <v>9</v>
      </c>
      <c r="E6" s="52" t="s">
        <v>1160</v>
      </c>
      <c r="F6" s="75">
        <v>0</v>
      </c>
      <c r="G6" s="75">
        <v>0</v>
      </c>
      <c r="H6" s="55">
        <v>1</v>
      </c>
      <c r="I6" s="52">
        <v>0</v>
      </c>
      <c r="J6" s="52"/>
      <c r="K6" s="56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  <c r="GP6" s="52"/>
      <c r="GQ6" s="52"/>
      <c r="GR6" s="52"/>
      <c r="GS6" s="52"/>
      <c r="GT6" s="52"/>
      <c r="GU6" s="52"/>
      <c r="GV6" s="52"/>
      <c r="GW6" s="52"/>
      <c r="GX6" s="52"/>
      <c r="GY6" s="52"/>
      <c r="GZ6" s="52"/>
      <c r="HA6" s="52"/>
      <c r="HB6" s="52"/>
      <c r="HC6" s="52"/>
      <c r="HD6" s="52"/>
      <c r="HE6" s="52"/>
      <c r="HF6" s="52"/>
      <c r="HG6" s="52"/>
      <c r="HH6" s="52"/>
      <c r="HI6" s="52"/>
      <c r="HJ6" s="52"/>
      <c r="HK6" s="52"/>
      <c r="HL6" s="52"/>
      <c r="HM6" s="52"/>
      <c r="HN6" s="52"/>
      <c r="HO6" s="52"/>
      <c r="HP6" s="52"/>
      <c r="HQ6" s="52"/>
      <c r="HR6" s="52"/>
      <c r="HS6" s="52"/>
      <c r="HT6" s="52"/>
      <c r="HU6" s="52"/>
      <c r="HV6" s="52"/>
      <c r="HW6" s="52"/>
      <c r="HX6" s="52"/>
      <c r="HY6" s="52"/>
      <c r="HZ6" s="52"/>
      <c r="IA6" s="52"/>
      <c r="IB6" s="52"/>
      <c r="IC6" s="52"/>
      <c r="ID6" s="52"/>
      <c r="IE6" s="52"/>
      <c r="IF6" s="52"/>
      <c r="IG6" s="52"/>
      <c r="IH6" s="52"/>
      <c r="II6" s="52"/>
      <c r="IJ6" s="52"/>
      <c r="IK6" s="52"/>
      <c r="IL6" s="52"/>
      <c r="IM6" s="52"/>
      <c r="IN6" s="52"/>
      <c r="IO6" s="52"/>
      <c r="IP6" s="52"/>
      <c r="IQ6" s="52"/>
      <c r="IR6" s="52"/>
      <c r="IS6" s="52"/>
      <c r="IT6" s="52"/>
      <c r="IU6" s="52"/>
      <c r="IV6" s="52"/>
      <c r="IW6" s="52"/>
      <c r="IX6" s="52"/>
      <c r="IY6" s="52"/>
      <c r="IZ6" s="52"/>
      <c r="JA6" s="52"/>
      <c r="JB6" s="52"/>
      <c r="JC6" s="52"/>
      <c r="JD6" s="52"/>
      <c r="JE6" s="52"/>
      <c r="JF6" s="52"/>
      <c r="JG6" s="52"/>
      <c r="JH6" s="52"/>
      <c r="JI6" s="52"/>
      <c r="JJ6" s="52"/>
      <c r="JK6" s="52"/>
      <c r="JL6" s="52"/>
      <c r="JM6" s="52"/>
      <c r="JN6" s="52"/>
      <c r="JO6" s="52"/>
      <c r="JP6" s="52"/>
      <c r="JQ6" s="52"/>
      <c r="JR6" s="52"/>
      <c r="JS6" s="52"/>
      <c r="JT6" s="52"/>
      <c r="JU6" s="52"/>
      <c r="JV6" s="52"/>
      <c r="JW6" s="52"/>
      <c r="JX6" s="52"/>
      <c r="JY6" s="52"/>
      <c r="JZ6" s="52"/>
      <c r="KA6" s="52"/>
      <c r="KB6" s="52"/>
      <c r="KC6" s="52"/>
      <c r="KD6" s="52"/>
      <c r="KE6" s="52"/>
      <c r="KF6" s="52"/>
      <c r="KG6" s="52"/>
      <c r="KH6" s="52"/>
      <c r="KI6" s="52"/>
      <c r="KJ6" s="52"/>
      <c r="KK6" s="52"/>
      <c r="KL6" s="52"/>
      <c r="KM6" s="52"/>
      <c r="KN6" s="52"/>
      <c r="KO6" s="52"/>
      <c r="KP6" s="52"/>
      <c r="KQ6" s="52"/>
      <c r="KR6" s="52"/>
      <c r="KS6" s="52"/>
      <c r="KT6" s="52"/>
      <c r="KU6" s="52"/>
      <c r="KV6" s="52"/>
      <c r="KW6" s="52"/>
      <c r="KX6" s="52"/>
      <c r="KY6" s="52"/>
      <c r="KZ6" s="52"/>
      <c r="LA6" s="52"/>
      <c r="LB6" s="52"/>
      <c r="LC6" s="52"/>
      <c r="LD6" s="52"/>
      <c r="LE6" s="52"/>
      <c r="LF6" s="52"/>
      <c r="LG6" s="52"/>
      <c r="LH6" s="52"/>
      <c r="LI6" s="52"/>
      <c r="LJ6" s="52"/>
      <c r="LK6" s="52"/>
      <c r="LL6" s="52"/>
      <c r="LM6" s="52"/>
      <c r="LN6" s="52"/>
      <c r="LO6" s="52"/>
      <c r="LP6" s="52"/>
      <c r="LQ6" s="52"/>
      <c r="LR6" s="52"/>
      <c r="LS6" s="52"/>
      <c r="LT6" s="52"/>
      <c r="LU6" s="52"/>
      <c r="LV6" s="52"/>
      <c r="LW6" s="52"/>
      <c r="LX6" s="52"/>
      <c r="LY6" s="52"/>
      <c r="LZ6" s="52"/>
      <c r="MA6" s="52"/>
      <c r="MB6" s="52"/>
      <c r="MC6" s="52"/>
      <c r="MD6" s="52"/>
      <c r="ME6" s="52"/>
      <c r="MF6" s="52"/>
      <c r="MG6" s="52"/>
      <c r="MH6" s="52"/>
      <c r="MI6" s="52"/>
      <c r="MJ6" s="52"/>
      <c r="MK6" s="52"/>
      <c r="ML6" s="52"/>
      <c r="MM6" s="52"/>
      <c r="MN6" s="52"/>
      <c r="MO6" s="52"/>
      <c r="MP6" s="52"/>
      <c r="MQ6" s="52"/>
      <c r="MR6" s="52"/>
      <c r="MS6" s="52"/>
      <c r="MT6" s="52"/>
      <c r="MU6" s="52"/>
      <c r="MV6" s="52"/>
      <c r="MW6" s="52"/>
      <c r="MX6" s="52"/>
      <c r="MY6" s="52"/>
      <c r="MZ6" s="52"/>
      <c r="NA6" s="52"/>
      <c r="NB6" s="52"/>
      <c r="NC6" s="52"/>
      <c r="ND6" s="52"/>
      <c r="NE6" s="52"/>
      <c r="NF6" s="52"/>
      <c r="NG6" s="52"/>
      <c r="NH6" s="52"/>
      <c r="NI6" s="52"/>
      <c r="NJ6" s="52"/>
      <c r="NK6" s="52"/>
      <c r="NL6" s="52"/>
      <c r="NM6" s="52"/>
      <c r="NN6" s="52"/>
      <c r="NO6" s="52"/>
      <c r="NP6" s="52"/>
      <c r="NQ6" s="52"/>
      <c r="NR6" s="52"/>
      <c r="NS6" s="52"/>
      <c r="NT6" s="52"/>
      <c r="NU6" s="52"/>
      <c r="NV6" s="52"/>
      <c r="NW6" s="52"/>
      <c r="NX6" s="52"/>
      <c r="NY6" s="52"/>
      <c r="NZ6" s="52"/>
      <c r="OA6" s="52"/>
      <c r="OB6" s="52"/>
      <c r="OC6" s="52"/>
      <c r="OD6" s="52"/>
      <c r="OE6" s="52"/>
      <c r="OF6" s="52"/>
      <c r="OG6" s="52"/>
      <c r="OH6" s="52"/>
      <c r="OI6" s="52"/>
      <c r="OJ6" s="52"/>
      <c r="OK6" s="52"/>
      <c r="OL6" s="52"/>
      <c r="OM6" s="52"/>
      <c r="ON6" s="52"/>
      <c r="OO6" s="52"/>
      <c r="OP6" s="52"/>
      <c r="OQ6" s="52"/>
      <c r="OR6" s="52"/>
      <c r="OS6" s="52"/>
      <c r="OT6" s="52"/>
      <c r="OU6" s="52"/>
      <c r="OV6" s="52"/>
      <c r="OW6" s="52"/>
      <c r="OX6" s="52"/>
      <c r="OY6" s="52"/>
      <c r="OZ6" s="52"/>
      <c r="PA6" s="52"/>
      <c r="PB6" s="52"/>
      <c r="PC6" s="52"/>
      <c r="PD6" s="52"/>
      <c r="PE6" s="52"/>
      <c r="PF6" s="52"/>
      <c r="PG6" s="52"/>
      <c r="PH6" s="52"/>
      <c r="PI6" s="52"/>
      <c r="PJ6" s="52"/>
      <c r="PK6" s="52"/>
      <c r="PL6" s="52"/>
      <c r="PM6" s="52"/>
      <c r="PN6" s="52"/>
      <c r="PO6" s="52"/>
      <c r="PP6" s="52"/>
      <c r="PQ6" s="52"/>
      <c r="PR6" s="52"/>
      <c r="PS6" s="52"/>
      <c r="PT6" s="52"/>
      <c r="PU6" s="52"/>
      <c r="PV6" s="52"/>
      <c r="PW6" s="52"/>
      <c r="PX6" s="52"/>
      <c r="PY6" s="52"/>
      <c r="PZ6" s="52"/>
      <c r="QA6" s="52"/>
      <c r="QB6" s="52"/>
      <c r="QC6" s="52"/>
      <c r="QD6" s="52"/>
      <c r="QE6" s="52"/>
      <c r="QF6" s="52"/>
      <c r="QG6" s="52"/>
      <c r="QH6" s="52"/>
      <c r="QI6" s="52"/>
      <c r="QJ6" s="52"/>
      <c r="QK6" s="52"/>
      <c r="QL6" s="52"/>
      <c r="QM6" s="52"/>
      <c r="QN6" s="52"/>
      <c r="QO6" s="52"/>
      <c r="QP6" s="52"/>
      <c r="QQ6" s="52"/>
      <c r="QR6" s="52"/>
      <c r="QS6" s="52"/>
      <c r="QT6" s="52"/>
      <c r="QU6" s="52"/>
      <c r="QV6" s="52"/>
      <c r="QW6" s="52"/>
      <c r="QX6" s="52"/>
      <c r="QY6" s="52"/>
      <c r="QZ6" s="52"/>
      <c r="RA6" s="52"/>
      <c r="RB6" s="52"/>
      <c r="RC6" s="52"/>
      <c r="RD6" s="52"/>
      <c r="RE6" s="52"/>
      <c r="RF6" s="52"/>
      <c r="RG6" s="52"/>
      <c r="RH6" s="52"/>
      <c r="RI6" s="52"/>
      <c r="RJ6" s="52"/>
      <c r="RK6" s="52"/>
      <c r="RL6" s="52"/>
      <c r="RM6" s="52"/>
      <c r="RN6" s="52"/>
      <c r="RO6" s="52"/>
      <c r="RP6" s="52"/>
      <c r="RQ6" s="52"/>
      <c r="RR6" s="52"/>
      <c r="RS6" s="52"/>
      <c r="RT6" s="52"/>
      <c r="RU6" s="52"/>
      <c r="RV6" s="52"/>
      <c r="RW6" s="52"/>
      <c r="RX6" s="52"/>
      <c r="RY6" s="52"/>
      <c r="RZ6" s="52"/>
      <c r="SA6" s="52"/>
      <c r="SB6" s="52"/>
      <c r="SC6" s="52"/>
      <c r="SD6" s="52"/>
      <c r="SE6" s="52"/>
      <c r="SF6" s="52"/>
      <c r="SG6" s="52"/>
      <c r="SH6" s="52"/>
      <c r="SI6" s="52"/>
      <c r="SJ6" s="52"/>
      <c r="SK6" s="52"/>
      <c r="SL6" s="52"/>
      <c r="SM6" s="52"/>
      <c r="SN6" s="52"/>
      <c r="SO6" s="52"/>
      <c r="SP6" s="52"/>
      <c r="SQ6" s="52"/>
      <c r="SR6" s="52"/>
      <c r="SS6" s="52"/>
      <c r="ST6" s="52"/>
      <c r="SU6" s="52"/>
      <c r="SV6" s="52"/>
      <c r="SW6" s="52"/>
      <c r="SX6" s="52"/>
      <c r="SY6" s="52"/>
      <c r="SZ6" s="52"/>
      <c r="TA6" s="52"/>
      <c r="TB6" s="52"/>
      <c r="TC6" s="52"/>
      <c r="TD6" s="52"/>
      <c r="TE6" s="52"/>
      <c r="TF6" s="52"/>
      <c r="TG6" s="52"/>
      <c r="TH6" s="52"/>
      <c r="TI6" s="52"/>
      <c r="TJ6" s="52"/>
      <c r="TK6" s="52"/>
      <c r="TL6" s="52"/>
      <c r="TM6" s="52"/>
      <c r="TN6" s="52"/>
      <c r="TO6" s="52"/>
      <c r="TP6" s="52"/>
      <c r="TQ6" s="52"/>
      <c r="TR6" s="52"/>
      <c r="TS6" s="52"/>
      <c r="TT6" s="52"/>
      <c r="TU6" s="52"/>
      <c r="TV6" s="52"/>
      <c r="TW6" s="52"/>
      <c r="TX6" s="52"/>
      <c r="TY6" s="52"/>
      <c r="TZ6" s="52"/>
      <c r="UA6" s="52"/>
      <c r="UB6" s="52"/>
      <c r="UC6" s="52"/>
      <c r="UD6" s="52"/>
      <c r="UE6" s="52"/>
      <c r="UF6" s="52"/>
      <c r="UG6" s="52"/>
      <c r="UH6" s="52"/>
      <c r="UI6" s="52"/>
      <c r="UJ6" s="52"/>
      <c r="UK6" s="52"/>
      <c r="UL6" s="52"/>
      <c r="UM6" s="52"/>
      <c r="UN6" s="52"/>
      <c r="UO6" s="52"/>
      <c r="UP6" s="52"/>
      <c r="UQ6" s="52"/>
      <c r="UR6" s="52"/>
      <c r="US6" s="52"/>
      <c r="UT6" s="52"/>
      <c r="UU6" s="52"/>
      <c r="UV6" s="52"/>
      <c r="UW6" s="52"/>
      <c r="UX6" s="52"/>
      <c r="UY6" s="52"/>
      <c r="UZ6" s="52"/>
      <c r="VA6" s="52"/>
      <c r="VB6" s="52"/>
      <c r="VC6" s="52"/>
      <c r="VD6" s="52"/>
      <c r="VE6" s="52"/>
      <c r="VF6" s="52"/>
      <c r="VG6" s="52"/>
      <c r="VH6" s="52"/>
      <c r="VI6" s="52"/>
      <c r="VJ6" s="52"/>
      <c r="VK6" s="52"/>
      <c r="VL6" s="52"/>
      <c r="VM6" s="52"/>
      <c r="VN6" s="52"/>
      <c r="VO6" s="52"/>
      <c r="VP6" s="52"/>
      <c r="VQ6" s="52"/>
      <c r="VR6" s="52"/>
      <c r="VS6" s="52"/>
      <c r="VT6" s="52"/>
      <c r="VU6" s="52"/>
      <c r="VV6" s="52"/>
      <c r="VW6" s="52"/>
      <c r="VX6" s="52"/>
      <c r="VY6" s="52"/>
      <c r="VZ6" s="52"/>
      <c r="WA6" s="52"/>
      <c r="WB6" s="52"/>
      <c r="WC6" s="52"/>
      <c r="WD6" s="52"/>
      <c r="WE6" s="52"/>
      <c r="WF6" s="52"/>
      <c r="WG6" s="52"/>
      <c r="WH6" s="52"/>
      <c r="WI6" s="52"/>
      <c r="WJ6" s="52"/>
      <c r="WK6" s="52"/>
      <c r="WL6" s="52"/>
      <c r="WM6" s="52"/>
      <c r="WN6" s="52"/>
      <c r="WO6" s="52"/>
      <c r="WP6" s="52"/>
      <c r="WQ6" s="52"/>
      <c r="WR6" s="52"/>
      <c r="WS6" s="52"/>
      <c r="WT6" s="52"/>
      <c r="WU6" s="52"/>
      <c r="WV6" s="52"/>
      <c r="WW6" s="52"/>
      <c r="WX6" s="52"/>
      <c r="WY6" s="52"/>
      <c r="WZ6" s="52"/>
      <c r="XA6" s="52"/>
      <c r="XB6" s="52"/>
      <c r="XC6" s="52"/>
      <c r="XD6" s="52"/>
      <c r="XE6" s="52"/>
      <c r="XF6" s="52"/>
      <c r="XG6" s="52"/>
      <c r="XH6" s="52"/>
      <c r="XI6" s="52"/>
      <c r="XJ6" s="52"/>
      <c r="XK6" s="52"/>
      <c r="XL6" s="52"/>
      <c r="XM6" s="52"/>
      <c r="XN6" s="52"/>
      <c r="XO6" s="52"/>
      <c r="XP6" s="52"/>
      <c r="XQ6" s="52"/>
      <c r="XR6" s="52"/>
      <c r="XS6" s="52"/>
      <c r="XT6" s="52"/>
      <c r="XU6" s="52"/>
      <c r="XV6" s="52"/>
      <c r="XW6" s="52"/>
      <c r="XX6" s="52"/>
      <c r="XY6" s="52"/>
      <c r="XZ6" s="52"/>
      <c r="YA6" s="52"/>
      <c r="YB6" s="52"/>
      <c r="YC6" s="52"/>
      <c r="YD6" s="52"/>
      <c r="YE6" s="52"/>
      <c r="YF6" s="52"/>
      <c r="YG6" s="52"/>
      <c r="YH6" s="52"/>
      <c r="YI6" s="52"/>
      <c r="YJ6" s="52"/>
      <c r="YK6" s="52"/>
      <c r="YL6" s="52"/>
      <c r="YM6" s="52"/>
      <c r="YN6" s="52"/>
      <c r="YO6" s="52"/>
      <c r="YP6" s="52"/>
      <c r="YQ6" s="52"/>
      <c r="YR6" s="52"/>
      <c r="YS6" s="52"/>
      <c r="YT6" s="52"/>
      <c r="YU6" s="52"/>
      <c r="YV6" s="52"/>
      <c r="YW6" s="52"/>
      <c r="YX6" s="52"/>
      <c r="YY6" s="52"/>
      <c r="YZ6" s="52"/>
      <c r="ZA6" s="52"/>
      <c r="ZB6" s="52"/>
      <c r="ZC6" s="52"/>
      <c r="ZD6" s="52"/>
      <c r="ZE6" s="52"/>
      <c r="ZF6" s="52"/>
      <c r="ZG6" s="52"/>
      <c r="ZH6" s="52"/>
      <c r="ZI6" s="52"/>
      <c r="ZJ6" s="52"/>
      <c r="ZK6" s="52"/>
      <c r="ZL6" s="52"/>
      <c r="ZM6" s="52"/>
      <c r="ZN6" s="52"/>
      <c r="ZO6" s="52"/>
      <c r="ZP6" s="52"/>
      <c r="ZQ6" s="52"/>
      <c r="ZR6" s="52"/>
      <c r="ZS6" s="52"/>
      <c r="ZT6" s="52"/>
      <c r="ZU6" s="52"/>
      <c r="ZV6" s="52"/>
      <c r="ZW6" s="52"/>
      <c r="ZX6" s="52"/>
      <c r="ZY6" s="52"/>
      <c r="ZZ6" s="52"/>
      <c r="AAA6" s="52"/>
      <c r="AAB6" s="52"/>
      <c r="AAC6" s="52"/>
      <c r="AAD6" s="52"/>
      <c r="AAE6" s="52"/>
      <c r="AAF6" s="52"/>
      <c r="AAG6" s="52"/>
      <c r="AAH6" s="52"/>
      <c r="AAI6" s="52"/>
      <c r="AAJ6" s="52"/>
      <c r="AAK6" s="52"/>
      <c r="AAL6" s="52"/>
      <c r="AAM6" s="52"/>
      <c r="AAN6" s="52"/>
      <c r="AAO6" s="52"/>
      <c r="AAP6" s="52"/>
      <c r="AAQ6" s="52"/>
      <c r="AAR6" s="52"/>
      <c r="AAS6" s="52"/>
      <c r="AAT6" s="52"/>
      <c r="AAU6" s="52"/>
      <c r="AAV6" s="52"/>
      <c r="AAW6" s="52"/>
      <c r="AAX6" s="52"/>
      <c r="AAY6" s="52"/>
      <c r="AAZ6" s="52"/>
      <c r="ABA6" s="52"/>
      <c r="ABB6" s="52"/>
      <c r="ABC6" s="52"/>
      <c r="ABD6" s="52"/>
      <c r="ABE6" s="52"/>
      <c r="ABF6" s="52"/>
      <c r="ABG6" s="52"/>
      <c r="ABH6" s="52"/>
      <c r="ABI6" s="52"/>
      <c r="ABJ6" s="52"/>
      <c r="ABK6" s="52"/>
      <c r="ABL6" s="52"/>
      <c r="ABM6" s="52"/>
      <c r="ABN6" s="52"/>
      <c r="ABO6" s="52"/>
      <c r="ABP6" s="52"/>
      <c r="ABQ6" s="52"/>
      <c r="ABR6" s="52"/>
      <c r="ABS6" s="52"/>
      <c r="ABT6" s="52"/>
      <c r="ABU6" s="52"/>
      <c r="ABV6" s="52"/>
      <c r="ABW6" s="52"/>
      <c r="ABX6" s="52"/>
      <c r="ABY6" s="52"/>
      <c r="ABZ6" s="52"/>
      <c r="ACA6" s="52"/>
      <c r="ACB6" s="52"/>
      <c r="ACC6" s="52"/>
      <c r="ACD6" s="52"/>
      <c r="ACE6" s="52"/>
      <c r="ACF6" s="52"/>
      <c r="ACG6" s="52"/>
      <c r="ACH6" s="52"/>
      <c r="ACI6" s="52"/>
      <c r="ACJ6" s="52"/>
      <c r="ACK6" s="52"/>
      <c r="ACL6" s="52"/>
      <c r="ACM6" s="52"/>
      <c r="ACN6" s="52"/>
      <c r="ACO6" s="52"/>
      <c r="ACP6" s="52"/>
      <c r="ACQ6" s="52"/>
      <c r="ACR6" s="52"/>
      <c r="ACS6" s="52"/>
      <c r="ACT6" s="52"/>
      <c r="ACU6" s="52"/>
      <c r="ACV6" s="52"/>
      <c r="ACW6" s="52"/>
      <c r="ACX6" s="52"/>
      <c r="ACY6" s="52"/>
      <c r="ACZ6" s="52"/>
      <c r="ADA6" s="52"/>
      <c r="ADB6" s="52"/>
      <c r="ADC6" s="52"/>
      <c r="ADD6" s="52"/>
      <c r="ADE6" s="52"/>
      <c r="ADF6" s="52"/>
      <c r="ADG6" s="52"/>
      <c r="ADH6" s="52"/>
      <c r="ADI6" s="52"/>
      <c r="ADJ6" s="52"/>
      <c r="ADK6" s="52"/>
      <c r="ADL6" s="52"/>
      <c r="ADM6" s="52"/>
      <c r="ADN6" s="52"/>
      <c r="ADO6" s="52"/>
      <c r="ADP6" s="52"/>
      <c r="ADQ6" s="52"/>
      <c r="ADR6" s="52"/>
      <c r="ADS6" s="52"/>
      <c r="ADT6" s="52"/>
      <c r="ADU6" s="52"/>
      <c r="ADV6" s="52"/>
      <c r="ADW6" s="52"/>
      <c r="ADX6" s="52"/>
      <c r="ADY6" s="52"/>
      <c r="ADZ6" s="52"/>
      <c r="AEA6" s="52"/>
      <c r="AEB6" s="52"/>
      <c r="AEC6" s="52"/>
      <c r="AED6" s="52"/>
      <c r="AEE6" s="52"/>
      <c r="AEF6" s="52"/>
      <c r="AEG6" s="52"/>
      <c r="AEH6" s="52"/>
      <c r="AEI6" s="52"/>
      <c r="AEJ6" s="52"/>
      <c r="AEK6" s="52"/>
      <c r="AEL6" s="52"/>
      <c r="AEM6" s="52"/>
      <c r="AEN6" s="52"/>
      <c r="AEO6" s="52"/>
      <c r="AEP6" s="52"/>
      <c r="AEQ6" s="52"/>
      <c r="AER6" s="52"/>
      <c r="AES6" s="52"/>
      <c r="AET6" s="52"/>
      <c r="AEU6" s="52"/>
      <c r="AEV6" s="52"/>
      <c r="AEW6" s="52"/>
      <c r="AEX6" s="52"/>
      <c r="AEY6" s="52"/>
      <c r="AEZ6" s="52"/>
      <c r="AFA6" s="52"/>
      <c r="AFB6" s="52"/>
      <c r="AFC6" s="52"/>
      <c r="AFD6" s="52"/>
      <c r="AFE6" s="52"/>
      <c r="AFF6" s="52"/>
      <c r="AFG6" s="52"/>
      <c r="AFH6" s="52"/>
      <c r="AFI6" s="52"/>
      <c r="AFJ6" s="52"/>
      <c r="AFK6" s="52"/>
      <c r="AFL6" s="52"/>
      <c r="AFM6" s="52"/>
      <c r="AFN6" s="52"/>
      <c r="AFO6" s="52"/>
      <c r="AFP6" s="52"/>
      <c r="AFQ6" s="52"/>
      <c r="AFR6" s="52"/>
      <c r="AFS6" s="52"/>
      <c r="AFT6" s="52"/>
      <c r="AFU6" s="52"/>
      <c r="AFV6" s="52"/>
      <c r="AFW6" s="52"/>
      <c r="AFX6" s="52"/>
      <c r="AFY6" s="52"/>
      <c r="AFZ6" s="52"/>
      <c r="AGA6" s="52"/>
      <c r="AGB6" s="52"/>
      <c r="AGC6" s="52"/>
      <c r="AGD6" s="52"/>
      <c r="AGE6" s="52"/>
      <c r="AGF6" s="52"/>
      <c r="AGG6" s="52"/>
      <c r="AGH6" s="52"/>
      <c r="AGI6" s="52"/>
      <c r="AGJ6" s="52"/>
      <c r="AGK6" s="52"/>
      <c r="AGL6" s="52"/>
      <c r="AGM6" s="52"/>
      <c r="AGN6" s="52"/>
      <c r="AGO6" s="52"/>
      <c r="AGP6" s="52"/>
      <c r="AGQ6" s="52"/>
      <c r="AGR6" s="52"/>
      <c r="AGS6" s="52"/>
      <c r="AGT6" s="52"/>
      <c r="AGU6" s="52"/>
      <c r="AGV6" s="52"/>
      <c r="AGW6" s="52"/>
      <c r="AGX6" s="52"/>
      <c r="AGY6" s="52"/>
      <c r="AGZ6" s="52"/>
      <c r="AHA6" s="52"/>
      <c r="AHB6" s="52"/>
      <c r="AHC6" s="52"/>
      <c r="AHD6" s="52"/>
      <c r="AHE6" s="52"/>
      <c r="AHF6" s="52"/>
      <c r="AHG6" s="52"/>
      <c r="AHH6" s="52"/>
      <c r="AHI6" s="52"/>
      <c r="AHJ6" s="52"/>
      <c r="AHK6" s="52"/>
      <c r="AHL6" s="52"/>
      <c r="AHM6" s="52"/>
      <c r="AHN6" s="52"/>
      <c r="AHO6" s="52"/>
      <c r="AHP6" s="52"/>
      <c r="AHQ6" s="52"/>
      <c r="AHR6" s="52"/>
      <c r="AHS6" s="52"/>
      <c r="AHT6" s="52"/>
      <c r="AHU6" s="52"/>
      <c r="AHV6" s="52"/>
      <c r="AHW6" s="52"/>
      <c r="AHX6" s="52"/>
      <c r="AHY6" s="52"/>
      <c r="AHZ6" s="52"/>
      <c r="AIA6" s="52"/>
      <c r="AIB6" s="52"/>
      <c r="AIC6" s="52"/>
      <c r="AID6" s="52"/>
      <c r="AIE6" s="52"/>
      <c r="AIF6" s="52"/>
      <c r="AIG6" s="52"/>
      <c r="AIH6" s="52"/>
      <c r="AII6" s="52"/>
      <c r="AIJ6" s="52"/>
      <c r="AIK6" s="52"/>
      <c r="AIL6" s="52"/>
      <c r="AIM6" s="52"/>
      <c r="AIN6" s="52"/>
      <c r="AIO6" s="52"/>
      <c r="AIP6" s="52"/>
      <c r="AIQ6" s="52"/>
      <c r="AIR6" s="52"/>
      <c r="AIS6" s="52"/>
      <c r="AIT6" s="52"/>
      <c r="AIU6" s="52"/>
      <c r="AIV6" s="52"/>
      <c r="AIW6" s="52"/>
      <c r="AIX6" s="52"/>
      <c r="AIY6" s="52"/>
      <c r="AIZ6" s="52"/>
      <c r="AJA6" s="52"/>
      <c r="AJB6" s="52"/>
      <c r="AJC6" s="52"/>
      <c r="AJD6" s="52"/>
      <c r="AJE6" s="52"/>
      <c r="AJF6" s="52"/>
      <c r="AJG6" s="52"/>
      <c r="AJH6" s="52"/>
      <c r="AJI6" s="52"/>
      <c r="AJJ6" s="52"/>
      <c r="AJK6" s="52"/>
      <c r="AJL6" s="52"/>
      <c r="AJM6" s="52"/>
      <c r="AJN6" s="52"/>
      <c r="AJO6" s="52"/>
      <c r="AJP6" s="52"/>
      <c r="AJQ6" s="52"/>
      <c r="AJR6" s="52"/>
      <c r="AJS6" s="52"/>
      <c r="AJT6" s="52"/>
      <c r="AJU6" s="52"/>
      <c r="AJV6" s="52"/>
      <c r="AJW6" s="52"/>
      <c r="AJX6" s="52"/>
      <c r="AJY6" s="52"/>
      <c r="AJZ6" s="52"/>
      <c r="AKA6" s="52"/>
      <c r="AKB6" s="52"/>
      <c r="AKC6" s="52"/>
      <c r="AKD6" s="52"/>
      <c r="AKE6" s="52"/>
      <c r="AKF6" s="52"/>
      <c r="AKG6" s="52"/>
      <c r="AKH6" s="52"/>
      <c r="AKI6" s="52"/>
      <c r="AKJ6" s="52"/>
      <c r="AKK6" s="52"/>
      <c r="AKL6" s="52"/>
      <c r="AKM6" s="52"/>
      <c r="AKN6" s="52"/>
      <c r="AKO6" s="52"/>
      <c r="AKP6" s="52"/>
      <c r="AKQ6" s="52"/>
      <c r="AKR6" s="52"/>
      <c r="AKS6" s="52"/>
      <c r="AKT6" s="52"/>
      <c r="AKU6" s="52"/>
      <c r="AKV6" s="52"/>
      <c r="AKW6" s="52"/>
      <c r="AKX6" s="52"/>
      <c r="AKY6" s="52"/>
      <c r="AKZ6" s="52"/>
      <c r="ALA6" s="52"/>
      <c r="ALB6" s="52"/>
      <c r="ALC6" s="52"/>
      <c r="ALD6" s="52"/>
      <c r="ALE6" s="52"/>
      <c r="ALF6" s="52"/>
      <c r="ALG6" s="52"/>
      <c r="ALH6" s="52"/>
      <c r="ALI6" s="52"/>
      <c r="ALJ6" s="52"/>
      <c r="ALK6" s="52"/>
      <c r="ALL6" s="52"/>
      <c r="ALM6" s="52"/>
      <c r="ALN6" s="52"/>
      <c r="ALO6" s="52"/>
      <c r="ALP6" s="52"/>
      <c r="ALQ6" s="52"/>
      <c r="ALR6" s="52"/>
      <c r="ALS6" s="52"/>
      <c r="ALT6" s="52"/>
      <c r="ALU6" s="52"/>
      <c r="ALV6" s="52"/>
      <c r="ALW6" s="52"/>
      <c r="ALX6" s="52"/>
      <c r="ALY6" s="52"/>
      <c r="ALZ6" s="52"/>
      <c r="AMA6" s="52"/>
      <c r="AMB6" s="52"/>
      <c r="AMC6" s="52"/>
      <c r="AMD6" s="52"/>
      <c r="AME6" s="52"/>
      <c r="AMF6" s="52"/>
    </row>
    <row r="7" spans="1:1024" s="50" customFormat="1" ht="20.100000000000001" customHeight="1" x14ac:dyDescent="0.3">
      <c r="A7" s="52" t="s">
        <v>826</v>
      </c>
      <c r="B7" s="52" t="s">
        <v>885</v>
      </c>
      <c r="C7" s="53" t="s">
        <v>9</v>
      </c>
      <c r="D7" s="54" t="s">
        <v>9</v>
      </c>
      <c r="E7" s="52" t="s">
        <v>886</v>
      </c>
      <c r="F7" s="79">
        <v>0</v>
      </c>
      <c r="G7" s="75">
        <v>0</v>
      </c>
      <c r="H7" s="55">
        <v>1</v>
      </c>
      <c r="I7" s="52">
        <v>0</v>
      </c>
      <c r="J7" s="52"/>
      <c r="K7" s="56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52"/>
      <c r="GO7" s="52"/>
      <c r="GP7" s="52"/>
      <c r="GQ7" s="52"/>
      <c r="GR7" s="52"/>
      <c r="GS7" s="52"/>
      <c r="GT7" s="52"/>
      <c r="GU7" s="52"/>
      <c r="GV7" s="52"/>
      <c r="GW7" s="52"/>
      <c r="GX7" s="52"/>
      <c r="GY7" s="52"/>
      <c r="GZ7" s="52"/>
      <c r="HA7" s="52"/>
      <c r="HB7" s="52"/>
      <c r="HC7" s="52"/>
      <c r="HD7" s="52"/>
      <c r="HE7" s="52"/>
      <c r="HF7" s="52"/>
      <c r="HG7" s="52"/>
      <c r="HH7" s="52"/>
      <c r="HI7" s="52"/>
      <c r="HJ7" s="52"/>
      <c r="HK7" s="52"/>
      <c r="HL7" s="52"/>
      <c r="HM7" s="52"/>
      <c r="HN7" s="52"/>
      <c r="HO7" s="52"/>
      <c r="HP7" s="52"/>
      <c r="HQ7" s="52"/>
      <c r="HR7" s="52"/>
      <c r="HS7" s="52"/>
      <c r="HT7" s="52"/>
      <c r="HU7" s="52"/>
      <c r="HV7" s="52"/>
      <c r="HW7" s="52"/>
      <c r="HX7" s="52"/>
      <c r="HY7" s="52"/>
      <c r="HZ7" s="52"/>
      <c r="IA7" s="52"/>
      <c r="IB7" s="52"/>
      <c r="IC7" s="52"/>
      <c r="ID7" s="52"/>
      <c r="IE7" s="52"/>
      <c r="IF7" s="52"/>
      <c r="IG7" s="52"/>
      <c r="IH7" s="52"/>
      <c r="II7" s="52"/>
      <c r="IJ7" s="52"/>
      <c r="IK7" s="52"/>
      <c r="IL7" s="52"/>
      <c r="IM7" s="52"/>
      <c r="IN7" s="52"/>
      <c r="IO7" s="52"/>
      <c r="IP7" s="52"/>
      <c r="IQ7" s="52"/>
      <c r="IR7" s="52"/>
      <c r="IS7" s="52"/>
      <c r="IT7" s="52"/>
      <c r="IU7" s="52"/>
      <c r="IV7" s="52"/>
      <c r="IW7" s="52"/>
      <c r="IX7" s="52"/>
      <c r="IY7" s="52"/>
      <c r="IZ7" s="52"/>
      <c r="JA7" s="52"/>
      <c r="JB7" s="52"/>
      <c r="JC7" s="52"/>
      <c r="JD7" s="52"/>
      <c r="JE7" s="52"/>
      <c r="JF7" s="52"/>
      <c r="JG7" s="52"/>
      <c r="JH7" s="52"/>
      <c r="JI7" s="52"/>
      <c r="JJ7" s="52"/>
      <c r="JK7" s="52"/>
      <c r="JL7" s="52"/>
      <c r="JM7" s="52"/>
      <c r="JN7" s="52"/>
      <c r="JO7" s="52"/>
      <c r="JP7" s="52"/>
      <c r="JQ7" s="52"/>
      <c r="JR7" s="52"/>
      <c r="JS7" s="52"/>
      <c r="JT7" s="52"/>
      <c r="JU7" s="52"/>
      <c r="JV7" s="52"/>
      <c r="JW7" s="52"/>
      <c r="JX7" s="52"/>
      <c r="JY7" s="52"/>
      <c r="JZ7" s="52"/>
      <c r="KA7" s="52"/>
      <c r="KB7" s="52"/>
      <c r="KC7" s="52"/>
      <c r="KD7" s="52"/>
      <c r="KE7" s="52"/>
      <c r="KF7" s="52"/>
      <c r="KG7" s="52"/>
      <c r="KH7" s="52"/>
      <c r="KI7" s="52"/>
      <c r="KJ7" s="52"/>
      <c r="KK7" s="52"/>
      <c r="KL7" s="52"/>
      <c r="KM7" s="52"/>
      <c r="KN7" s="52"/>
      <c r="KO7" s="52"/>
      <c r="KP7" s="52"/>
      <c r="KQ7" s="52"/>
      <c r="KR7" s="52"/>
      <c r="KS7" s="52"/>
      <c r="KT7" s="52"/>
      <c r="KU7" s="52"/>
      <c r="KV7" s="52"/>
      <c r="KW7" s="52"/>
      <c r="KX7" s="52"/>
      <c r="KY7" s="52"/>
      <c r="KZ7" s="52"/>
      <c r="LA7" s="52"/>
      <c r="LB7" s="52"/>
      <c r="LC7" s="52"/>
      <c r="LD7" s="52"/>
      <c r="LE7" s="52"/>
      <c r="LF7" s="52"/>
      <c r="LG7" s="52"/>
      <c r="LH7" s="52"/>
      <c r="LI7" s="52"/>
      <c r="LJ7" s="52"/>
      <c r="LK7" s="52"/>
      <c r="LL7" s="52"/>
      <c r="LM7" s="52"/>
      <c r="LN7" s="52"/>
      <c r="LO7" s="52"/>
      <c r="LP7" s="52"/>
      <c r="LQ7" s="52"/>
      <c r="LR7" s="52"/>
      <c r="LS7" s="52"/>
      <c r="LT7" s="52"/>
      <c r="LU7" s="52"/>
      <c r="LV7" s="52"/>
      <c r="LW7" s="52"/>
      <c r="LX7" s="52"/>
      <c r="LY7" s="52"/>
      <c r="LZ7" s="52"/>
      <c r="MA7" s="52"/>
      <c r="MB7" s="52"/>
      <c r="MC7" s="52"/>
      <c r="MD7" s="52"/>
      <c r="ME7" s="52"/>
      <c r="MF7" s="52"/>
      <c r="MG7" s="52"/>
      <c r="MH7" s="52"/>
      <c r="MI7" s="52"/>
      <c r="MJ7" s="52"/>
      <c r="MK7" s="52"/>
      <c r="ML7" s="52"/>
      <c r="MM7" s="52"/>
      <c r="MN7" s="52"/>
      <c r="MO7" s="52"/>
      <c r="MP7" s="52"/>
      <c r="MQ7" s="52"/>
      <c r="MR7" s="52"/>
      <c r="MS7" s="52"/>
      <c r="MT7" s="52"/>
      <c r="MU7" s="52"/>
      <c r="MV7" s="52"/>
      <c r="MW7" s="52"/>
      <c r="MX7" s="52"/>
      <c r="MY7" s="52"/>
      <c r="MZ7" s="52"/>
      <c r="NA7" s="52"/>
      <c r="NB7" s="52"/>
      <c r="NC7" s="52"/>
      <c r="ND7" s="52"/>
      <c r="NE7" s="52"/>
      <c r="NF7" s="52"/>
      <c r="NG7" s="52"/>
      <c r="NH7" s="52"/>
      <c r="NI7" s="52"/>
      <c r="NJ7" s="52"/>
      <c r="NK7" s="52"/>
      <c r="NL7" s="52"/>
      <c r="NM7" s="52"/>
      <c r="NN7" s="52"/>
      <c r="NO7" s="52"/>
      <c r="NP7" s="52"/>
      <c r="NQ7" s="52"/>
      <c r="NR7" s="52"/>
      <c r="NS7" s="52"/>
      <c r="NT7" s="52"/>
      <c r="NU7" s="52"/>
      <c r="NV7" s="52"/>
      <c r="NW7" s="52"/>
      <c r="NX7" s="52"/>
      <c r="NY7" s="52"/>
      <c r="NZ7" s="52"/>
      <c r="OA7" s="52"/>
      <c r="OB7" s="52"/>
      <c r="OC7" s="52"/>
      <c r="OD7" s="52"/>
      <c r="OE7" s="52"/>
      <c r="OF7" s="52"/>
      <c r="OG7" s="52"/>
      <c r="OH7" s="52"/>
      <c r="OI7" s="52"/>
      <c r="OJ7" s="52"/>
      <c r="OK7" s="52"/>
      <c r="OL7" s="52"/>
      <c r="OM7" s="52"/>
      <c r="ON7" s="52"/>
      <c r="OO7" s="52"/>
      <c r="OP7" s="52"/>
      <c r="OQ7" s="52"/>
      <c r="OR7" s="52"/>
      <c r="OS7" s="52"/>
      <c r="OT7" s="52"/>
      <c r="OU7" s="52"/>
      <c r="OV7" s="52"/>
      <c r="OW7" s="52"/>
      <c r="OX7" s="52"/>
      <c r="OY7" s="52"/>
      <c r="OZ7" s="52"/>
      <c r="PA7" s="52"/>
      <c r="PB7" s="52"/>
      <c r="PC7" s="52"/>
      <c r="PD7" s="52"/>
      <c r="PE7" s="52"/>
      <c r="PF7" s="52"/>
      <c r="PG7" s="52"/>
      <c r="PH7" s="52"/>
      <c r="PI7" s="52"/>
      <c r="PJ7" s="52"/>
      <c r="PK7" s="52"/>
      <c r="PL7" s="52"/>
      <c r="PM7" s="52"/>
      <c r="PN7" s="52"/>
      <c r="PO7" s="52"/>
      <c r="PP7" s="52"/>
      <c r="PQ7" s="52"/>
      <c r="PR7" s="52"/>
      <c r="PS7" s="52"/>
      <c r="PT7" s="52"/>
      <c r="PU7" s="52"/>
      <c r="PV7" s="52"/>
      <c r="PW7" s="52"/>
      <c r="PX7" s="52"/>
      <c r="PY7" s="52"/>
      <c r="PZ7" s="52"/>
      <c r="QA7" s="52"/>
      <c r="QB7" s="52"/>
      <c r="QC7" s="52"/>
      <c r="QD7" s="52"/>
      <c r="QE7" s="52"/>
      <c r="QF7" s="52"/>
      <c r="QG7" s="52"/>
      <c r="QH7" s="52"/>
      <c r="QI7" s="52"/>
      <c r="QJ7" s="52"/>
      <c r="QK7" s="52"/>
      <c r="QL7" s="52"/>
      <c r="QM7" s="52"/>
      <c r="QN7" s="52"/>
      <c r="QO7" s="52"/>
      <c r="QP7" s="52"/>
      <c r="QQ7" s="52"/>
      <c r="QR7" s="52"/>
      <c r="QS7" s="52"/>
      <c r="QT7" s="52"/>
      <c r="QU7" s="52"/>
      <c r="QV7" s="52"/>
      <c r="QW7" s="52"/>
      <c r="QX7" s="52"/>
      <c r="QY7" s="52"/>
      <c r="QZ7" s="52"/>
      <c r="RA7" s="52"/>
      <c r="RB7" s="52"/>
      <c r="RC7" s="52"/>
      <c r="RD7" s="52"/>
      <c r="RE7" s="52"/>
      <c r="RF7" s="52"/>
      <c r="RG7" s="52"/>
      <c r="RH7" s="52"/>
      <c r="RI7" s="52"/>
      <c r="RJ7" s="52"/>
      <c r="RK7" s="52"/>
      <c r="RL7" s="52"/>
      <c r="RM7" s="52"/>
      <c r="RN7" s="52"/>
      <c r="RO7" s="52"/>
      <c r="RP7" s="52"/>
      <c r="RQ7" s="52"/>
      <c r="RR7" s="52"/>
      <c r="RS7" s="52"/>
      <c r="RT7" s="52"/>
      <c r="RU7" s="52"/>
      <c r="RV7" s="52"/>
      <c r="RW7" s="52"/>
      <c r="RX7" s="52"/>
      <c r="RY7" s="52"/>
      <c r="RZ7" s="52"/>
      <c r="SA7" s="52"/>
      <c r="SB7" s="52"/>
      <c r="SC7" s="52"/>
      <c r="SD7" s="52"/>
      <c r="SE7" s="52"/>
      <c r="SF7" s="52"/>
      <c r="SG7" s="52"/>
      <c r="SH7" s="52"/>
      <c r="SI7" s="52"/>
      <c r="SJ7" s="52"/>
      <c r="SK7" s="52"/>
      <c r="SL7" s="52"/>
      <c r="SM7" s="52"/>
      <c r="SN7" s="52"/>
      <c r="SO7" s="52"/>
      <c r="SP7" s="52"/>
      <c r="SQ7" s="52"/>
      <c r="SR7" s="52"/>
      <c r="SS7" s="52"/>
      <c r="ST7" s="52"/>
      <c r="SU7" s="52"/>
      <c r="SV7" s="52"/>
      <c r="SW7" s="52"/>
      <c r="SX7" s="52"/>
      <c r="SY7" s="52"/>
      <c r="SZ7" s="52"/>
      <c r="TA7" s="52"/>
      <c r="TB7" s="52"/>
      <c r="TC7" s="52"/>
      <c r="TD7" s="52"/>
      <c r="TE7" s="52"/>
      <c r="TF7" s="52"/>
      <c r="TG7" s="52"/>
      <c r="TH7" s="52"/>
      <c r="TI7" s="52"/>
      <c r="TJ7" s="52"/>
      <c r="TK7" s="52"/>
      <c r="TL7" s="52"/>
      <c r="TM7" s="52"/>
      <c r="TN7" s="52"/>
      <c r="TO7" s="52"/>
      <c r="TP7" s="52"/>
      <c r="TQ7" s="52"/>
      <c r="TR7" s="52"/>
      <c r="TS7" s="52"/>
      <c r="TT7" s="52"/>
      <c r="TU7" s="52"/>
      <c r="TV7" s="52"/>
      <c r="TW7" s="52"/>
      <c r="TX7" s="52"/>
      <c r="TY7" s="52"/>
      <c r="TZ7" s="52"/>
      <c r="UA7" s="52"/>
      <c r="UB7" s="52"/>
      <c r="UC7" s="52"/>
      <c r="UD7" s="52"/>
      <c r="UE7" s="52"/>
      <c r="UF7" s="52"/>
      <c r="UG7" s="52"/>
      <c r="UH7" s="52"/>
      <c r="UI7" s="52"/>
      <c r="UJ7" s="52"/>
      <c r="UK7" s="52"/>
      <c r="UL7" s="52"/>
      <c r="UM7" s="52"/>
      <c r="UN7" s="52"/>
      <c r="UO7" s="52"/>
      <c r="UP7" s="52"/>
      <c r="UQ7" s="52"/>
      <c r="UR7" s="52"/>
      <c r="US7" s="52"/>
      <c r="UT7" s="52"/>
      <c r="UU7" s="52"/>
      <c r="UV7" s="52"/>
      <c r="UW7" s="52"/>
      <c r="UX7" s="52"/>
      <c r="UY7" s="52"/>
      <c r="UZ7" s="52"/>
      <c r="VA7" s="52"/>
      <c r="VB7" s="52"/>
      <c r="VC7" s="52"/>
      <c r="VD7" s="52"/>
      <c r="VE7" s="52"/>
      <c r="VF7" s="52"/>
      <c r="VG7" s="52"/>
      <c r="VH7" s="52"/>
      <c r="VI7" s="52"/>
      <c r="VJ7" s="52"/>
      <c r="VK7" s="52"/>
      <c r="VL7" s="52"/>
      <c r="VM7" s="52"/>
      <c r="VN7" s="52"/>
      <c r="VO7" s="52"/>
      <c r="VP7" s="52"/>
      <c r="VQ7" s="52"/>
      <c r="VR7" s="52"/>
      <c r="VS7" s="52"/>
      <c r="VT7" s="52"/>
      <c r="VU7" s="52"/>
      <c r="VV7" s="52"/>
      <c r="VW7" s="52"/>
      <c r="VX7" s="52"/>
      <c r="VY7" s="52"/>
      <c r="VZ7" s="52"/>
      <c r="WA7" s="52"/>
      <c r="WB7" s="52"/>
      <c r="WC7" s="52"/>
      <c r="WD7" s="52"/>
      <c r="WE7" s="52"/>
      <c r="WF7" s="52"/>
      <c r="WG7" s="52"/>
      <c r="WH7" s="52"/>
      <c r="WI7" s="52"/>
      <c r="WJ7" s="52"/>
      <c r="WK7" s="52"/>
      <c r="WL7" s="52"/>
      <c r="WM7" s="52"/>
      <c r="WN7" s="52"/>
      <c r="WO7" s="52"/>
      <c r="WP7" s="52"/>
      <c r="WQ7" s="52"/>
      <c r="WR7" s="52"/>
      <c r="WS7" s="52"/>
      <c r="WT7" s="52"/>
      <c r="WU7" s="52"/>
      <c r="WV7" s="52"/>
      <c r="WW7" s="52"/>
      <c r="WX7" s="52"/>
      <c r="WY7" s="52"/>
      <c r="WZ7" s="52"/>
      <c r="XA7" s="52"/>
      <c r="XB7" s="52"/>
      <c r="XC7" s="52"/>
      <c r="XD7" s="52"/>
      <c r="XE7" s="52"/>
      <c r="XF7" s="52"/>
      <c r="XG7" s="52"/>
      <c r="XH7" s="52"/>
      <c r="XI7" s="52"/>
      <c r="XJ7" s="52"/>
      <c r="XK7" s="52"/>
      <c r="XL7" s="52"/>
      <c r="XM7" s="52"/>
      <c r="XN7" s="52"/>
      <c r="XO7" s="52"/>
      <c r="XP7" s="52"/>
      <c r="XQ7" s="52"/>
      <c r="XR7" s="52"/>
      <c r="XS7" s="52"/>
      <c r="XT7" s="52"/>
      <c r="XU7" s="52"/>
      <c r="XV7" s="52"/>
      <c r="XW7" s="52"/>
      <c r="XX7" s="52"/>
      <c r="XY7" s="52"/>
      <c r="XZ7" s="52"/>
      <c r="YA7" s="52"/>
      <c r="YB7" s="52"/>
      <c r="YC7" s="52"/>
      <c r="YD7" s="52"/>
      <c r="YE7" s="52"/>
      <c r="YF7" s="52"/>
      <c r="YG7" s="52"/>
      <c r="YH7" s="52"/>
      <c r="YI7" s="52"/>
      <c r="YJ7" s="52"/>
      <c r="YK7" s="52"/>
      <c r="YL7" s="52"/>
      <c r="YM7" s="52"/>
      <c r="YN7" s="52"/>
      <c r="YO7" s="52"/>
      <c r="YP7" s="52"/>
      <c r="YQ7" s="52"/>
      <c r="YR7" s="52"/>
      <c r="YS7" s="52"/>
      <c r="YT7" s="52"/>
      <c r="YU7" s="52"/>
      <c r="YV7" s="52"/>
      <c r="YW7" s="52"/>
      <c r="YX7" s="52"/>
      <c r="YY7" s="52"/>
      <c r="YZ7" s="52"/>
      <c r="ZA7" s="52"/>
      <c r="ZB7" s="52"/>
      <c r="ZC7" s="52"/>
      <c r="ZD7" s="52"/>
      <c r="ZE7" s="52"/>
      <c r="ZF7" s="52"/>
      <c r="ZG7" s="52"/>
      <c r="ZH7" s="52"/>
      <c r="ZI7" s="52"/>
      <c r="ZJ7" s="52"/>
      <c r="ZK7" s="52"/>
      <c r="ZL7" s="52"/>
      <c r="ZM7" s="52"/>
      <c r="ZN7" s="52"/>
      <c r="ZO7" s="52"/>
      <c r="ZP7" s="52"/>
      <c r="ZQ7" s="52"/>
      <c r="ZR7" s="52"/>
      <c r="ZS7" s="52"/>
      <c r="ZT7" s="52"/>
      <c r="ZU7" s="52"/>
      <c r="ZV7" s="52"/>
      <c r="ZW7" s="52"/>
      <c r="ZX7" s="52"/>
      <c r="ZY7" s="52"/>
      <c r="ZZ7" s="52"/>
      <c r="AAA7" s="52"/>
      <c r="AAB7" s="52"/>
      <c r="AAC7" s="52"/>
      <c r="AAD7" s="52"/>
      <c r="AAE7" s="52"/>
      <c r="AAF7" s="52"/>
      <c r="AAG7" s="52"/>
      <c r="AAH7" s="52"/>
      <c r="AAI7" s="52"/>
      <c r="AAJ7" s="52"/>
      <c r="AAK7" s="52"/>
      <c r="AAL7" s="52"/>
      <c r="AAM7" s="52"/>
      <c r="AAN7" s="52"/>
      <c r="AAO7" s="52"/>
      <c r="AAP7" s="52"/>
      <c r="AAQ7" s="52"/>
      <c r="AAR7" s="52"/>
      <c r="AAS7" s="52"/>
      <c r="AAT7" s="52"/>
      <c r="AAU7" s="52"/>
      <c r="AAV7" s="52"/>
      <c r="AAW7" s="52"/>
      <c r="AAX7" s="52"/>
      <c r="AAY7" s="52"/>
      <c r="AAZ7" s="52"/>
      <c r="ABA7" s="52"/>
      <c r="ABB7" s="52"/>
      <c r="ABC7" s="52"/>
      <c r="ABD7" s="52"/>
      <c r="ABE7" s="52"/>
      <c r="ABF7" s="52"/>
      <c r="ABG7" s="52"/>
      <c r="ABH7" s="52"/>
      <c r="ABI7" s="52"/>
      <c r="ABJ7" s="52"/>
      <c r="ABK7" s="52"/>
      <c r="ABL7" s="52"/>
      <c r="ABM7" s="52"/>
      <c r="ABN7" s="52"/>
      <c r="ABO7" s="52"/>
      <c r="ABP7" s="52"/>
      <c r="ABQ7" s="52"/>
      <c r="ABR7" s="52"/>
      <c r="ABS7" s="52"/>
      <c r="ABT7" s="52"/>
      <c r="ABU7" s="52"/>
      <c r="ABV7" s="52"/>
      <c r="ABW7" s="52"/>
      <c r="ABX7" s="52"/>
      <c r="ABY7" s="52"/>
      <c r="ABZ7" s="52"/>
      <c r="ACA7" s="52"/>
      <c r="ACB7" s="52"/>
      <c r="ACC7" s="52"/>
      <c r="ACD7" s="52"/>
      <c r="ACE7" s="52"/>
      <c r="ACF7" s="52"/>
      <c r="ACG7" s="52"/>
      <c r="ACH7" s="52"/>
      <c r="ACI7" s="52"/>
      <c r="ACJ7" s="52"/>
      <c r="ACK7" s="52"/>
      <c r="ACL7" s="52"/>
      <c r="ACM7" s="52"/>
      <c r="ACN7" s="52"/>
      <c r="ACO7" s="52"/>
      <c r="ACP7" s="52"/>
      <c r="ACQ7" s="52"/>
      <c r="ACR7" s="52"/>
      <c r="ACS7" s="52"/>
      <c r="ACT7" s="52"/>
      <c r="ACU7" s="52"/>
      <c r="ACV7" s="52"/>
      <c r="ACW7" s="52"/>
      <c r="ACX7" s="52"/>
      <c r="ACY7" s="52"/>
      <c r="ACZ7" s="52"/>
      <c r="ADA7" s="52"/>
      <c r="ADB7" s="52"/>
      <c r="ADC7" s="52"/>
      <c r="ADD7" s="52"/>
      <c r="ADE7" s="52"/>
      <c r="ADF7" s="52"/>
      <c r="ADG7" s="52"/>
      <c r="ADH7" s="52"/>
      <c r="ADI7" s="52"/>
      <c r="ADJ7" s="52"/>
      <c r="ADK7" s="52"/>
      <c r="ADL7" s="52"/>
      <c r="ADM7" s="52"/>
      <c r="ADN7" s="52"/>
      <c r="ADO7" s="52"/>
      <c r="ADP7" s="52"/>
      <c r="ADQ7" s="52"/>
      <c r="ADR7" s="52"/>
      <c r="ADS7" s="52"/>
      <c r="ADT7" s="52"/>
      <c r="ADU7" s="52"/>
      <c r="ADV7" s="52"/>
      <c r="ADW7" s="52"/>
      <c r="ADX7" s="52"/>
      <c r="ADY7" s="52"/>
      <c r="ADZ7" s="52"/>
      <c r="AEA7" s="52"/>
      <c r="AEB7" s="52"/>
      <c r="AEC7" s="52"/>
      <c r="AED7" s="52"/>
      <c r="AEE7" s="52"/>
      <c r="AEF7" s="52"/>
      <c r="AEG7" s="52"/>
      <c r="AEH7" s="52"/>
      <c r="AEI7" s="52"/>
      <c r="AEJ7" s="52"/>
      <c r="AEK7" s="52"/>
      <c r="AEL7" s="52"/>
      <c r="AEM7" s="52"/>
      <c r="AEN7" s="52"/>
      <c r="AEO7" s="52"/>
      <c r="AEP7" s="52"/>
      <c r="AEQ7" s="52"/>
      <c r="AER7" s="52"/>
      <c r="AES7" s="52"/>
      <c r="AET7" s="52"/>
      <c r="AEU7" s="52"/>
      <c r="AEV7" s="52"/>
      <c r="AEW7" s="52"/>
      <c r="AEX7" s="52"/>
      <c r="AEY7" s="52"/>
      <c r="AEZ7" s="52"/>
      <c r="AFA7" s="52"/>
      <c r="AFB7" s="52"/>
      <c r="AFC7" s="52"/>
      <c r="AFD7" s="52"/>
      <c r="AFE7" s="52"/>
      <c r="AFF7" s="52"/>
      <c r="AFG7" s="52"/>
      <c r="AFH7" s="52"/>
      <c r="AFI7" s="52"/>
      <c r="AFJ7" s="52"/>
      <c r="AFK7" s="52"/>
      <c r="AFL7" s="52"/>
      <c r="AFM7" s="52"/>
      <c r="AFN7" s="52"/>
      <c r="AFO7" s="52"/>
      <c r="AFP7" s="52"/>
      <c r="AFQ7" s="52"/>
      <c r="AFR7" s="52"/>
      <c r="AFS7" s="52"/>
      <c r="AFT7" s="52"/>
      <c r="AFU7" s="52"/>
      <c r="AFV7" s="52"/>
      <c r="AFW7" s="52"/>
      <c r="AFX7" s="52"/>
      <c r="AFY7" s="52"/>
      <c r="AFZ7" s="52"/>
      <c r="AGA7" s="52"/>
      <c r="AGB7" s="52"/>
      <c r="AGC7" s="52"/>
      <c r="AGD7" s="52"/>
      <c r="AGE7" s="52"/>
      <c r="AGF7" s="52"/>
      <c r="AGG7" s="52"/>
      <c r="AGH7" s="52"/>
      <c r="AGI7" s="52"/>
      <c r="AGJ7" s="52"/>
      <c r="AGK7" s="52"/>
      <c r="AGL7" s="52"/>
      <c r="AGM7" s="52"/>
      <c r="AGN7" s="52"/>
      <c r="AGO7" s="52"/>
      <c r="AGP7" s="52"/>
      <c r="AGQ7" s="52"/>
      <c r="AGR7" s="52"/>
      <c r="AGS7" s="52"/>
      <c r="AGT7" s="52"/>
      <c r="AGU7" s="52"/>
      <c r="AGV7" s="52"/>
      <c r="AGW7" s="52"/>
      <c r="AGX7" s="52"/>
      <c r="AGY7" s="52"/>
      <c r="AGZ7" s="52"/>
      <c r="AHA7" s="52"/>
      <c r="AHB7" s="52"/>
      <c r="AHC7" s="52"/>
      <c r="AHD7" s="52"/>
      <c r="AHE7" s="52"/>
      <c r="AHF7" s="52"/>
      <c r="AHG7" s="52"/>
      <c r="AHH7" s="52"/>
      <c r="AHI7" s="52"/>
      <c r="AHJ7" s="52"/>
      <c r="AHK7" s="52"/>
      <c r="AHL7" s="52"/>
      <c r="AHM7" s="52"/>
      <c r="AHN7" s="52"/>
      <c r="AHO7" s="52"/>
      <c r="AHP7" s="52"/>
      <c r="AHQ7" s="52"/>
      <c r="AHR7" s="52"/>
      <c r="AHS7" s="52"/>
      <c r="AHT7" s="52"/>
      <c r="AHU7" s="52"/>
      <c r="AHV7" s="52"/>
      <c r="AHW7" s="52"/>
      <c r="AHX7" s="52"/>
      <c r="AHY7" s="52"/>
      <c r="AHZ7" s="52"/>
      <c r="AIA7" s="52"/>
      <c r="AIB7" s="52"/>
      <c r="AIC7" s="52"/>
      <c r="AID7" s="52"/>
      <c r="AIE7" s="52"/>
      <c r="AIF7" s="52"/>
      <c r="AIG7" s="52"/>
      <c r="AIH7" s="52"/>
      <c r="AII7" s="52"/>
      <c r="AIJ7" s="52"/>
      <c r="AIK7" s="52"/>
      <c r="AIL7" s="52"/>
      <c r="AIM7" s="52"/>
      <c r="AIN7" s="52"/>
      <c r="AIO7" s="52"/>
      <c r="AIP7" s="52"/>
      <c r="AIQ7" s="52"/>
      <c r="AIR7" s="52"/>
      <c r="AIS7" s="52"/>
      <c r="AIT7" s="52"/>
      <c r="AIU7" s="52"/>
      <c r="AIV7" s="52"/>
      <c r="AIW7" s="52"/>
      <c r="AIX7" s="52"/>
      <c r="AIY7" s="52"/>
      <c r="AIZ7" s="52"/>
      <c r="AJA7" s="52"/>
      <c r="AJB7" s="52"/>
      <c r="AJC7" s="52"/>
      <c r="AJD7" s="52"/>
      <c r="AJE7" s="52"/>
      <c r="AJF7" s="52"/>
      <c r="AJG7" s="52"/>
      <c r="AJH7" s="52"/>
      <c r="AJI7" s="52"/>
      <c r="AJJ7" s="52"/>
      <c r="AJK7" s="52"/>
      <c r="AJL7" s="52"/>
      <c r="AJM7" s="52"/>
      <c r="AJN7" s="52"/>
      <c r="AJO7" s="52"/>
      <c r="AJP7" s="52"/>
      <c r="AJQ7" s="52"/>
      <c r="AJR7" s="52"/>
      <c r="AJS7" s="52"/>
      <c r="AJT7" s="52"/>
      <c r="AJU7" s="52"/>
      <c r="AJV7" s="52"/>
      <c r="AJW7" s="52"/>
      <c r="AJX7" s="52"/>
      <c r="AJY7" s="52"/>
      <c r="AJZ7" s="52"/>
      <c r="AKA7" s="52"/>
      <c r="AKB7" s="52"/>
      <c r="AKC7" s="52"/>
      <c r="AKD7" s="52"/>
      <c r="AKE7" s="52"/>
      <c r="AKF7" s="52"/>
      <c r="AKG7" s="52"/>
      <c r="AKH7" s="52"/>
      <c r="AKI7" s="52"/>
      <c r="AKJ7" s="52"/>
      <c r="AKK7" s="52"/>
      <c r="AKL7" s="52"/>
      <c r="AKM7" s="52"/>
      <c r="AKN7" s="52"/>
      <c r="AKO7" s="52"/>
      <c r="AKP7" s="52"/>
      <c r="AKQ7" s="52"/>
      <c r="AKR7" s="52"/>
      <c r="AKS7" s="52"/>
      <c r="AKT7" s="52"/>
      <c r="AKU7" s="52"/>
      <c r="AKV7" s="52"/>
      <c r="AKW7" s="52"/>
      <c r="AKX7" s="52"/>
      <c r="AKY7" s="52"/>
      <c r="AKZ7" s="52"/>
      <c r="ALA7" s="52"/>
      <c r="ALB7" s="52"/>
      <c r="ALC7" s="52"/>
      <c r="ALD7" s="52"/>
      <c r="ALE7" s="52"/>
      <c r="ALF7" s="52"/>
      <c r="ALG7" s="52"/>
      <c r="ALH7" s="52"/>
      <c r="ALI7" s="52"/>
      <c r="ALJ7" s="52"/>
      <c r="ALK7" s="52"/>
      <c r="ALL7" s="52"/>
      <c r="ALM7" s="52"/>
      <c r="ALN7" s="52"/>
      <c r="ALO7" s="52"/>
      <c r="ALP7" s="52"/>
      <c r="ALQ7" s="52"/>
      <c r="ALR7" s="52"/>
      <c r="ALS7" s="52"/>
      <c r="ALT7" s="52"/>
      <c r="ALU7" s="52"/>
      <c r="ALV7" s="52"/>
      <c r="ALW7" s="52"/>
      <c r="ALX7" s="52"/>
      <c r="ALY7" s="52"/>
      <c r="ALZ7" s="52"/>
      <c r="AMA7" s="52"/>
      <c r="AMB7" s="52"/>
      <c r="AMC7" s="52"/>
      <c r="AMD7" s="52"/>
      <c r="AME7" s="52"/>
      <c r="AMF7" s="52"/>
    </row>
    <row r="8" spans="1:1024" s="70" customFormat="1" ht="20.100000000000001" customHeight="1" x14ac:dyDescent="0.3">
      <c r="A8" s="71" t="s">
        <v>8</v>
      </c>
      <c r="B8" s="71" t="s">
        <v>14</v>
      </c>
      <c r="C8" s="83" t="s">
        <v>9</v>
      </c>
      <c r="D8" s="83" t="s">
        <v>9</v>
      </c>
      <c r="E8" s="71" t="s">
        <v>20</v>
      </c>
      <c r="F8" s="77">
        <v>0</v>
      </c>
      <c r="G8" s="78">
        <v>0</v>
      </c>
      <c r="H8" s="55">
        <v>1</v>
      </c>
      <c r="I8" s="72">
        <v>0</v>
      </c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  <c r="GO8" s="67"/>
      <c r="GP8" s="67"/>
      <c r="GQ8" s="67"/>
      <c r="GR8" s="67"/>
      <c r="GS8" s="67"/>
      <c r="GT8" s="67"/>
      <c r="GU8" s="67"/>
      <c r="GV8" s="67"/>
      <c r="GW8" s="67"/>
      <c r="GX8" s="67"/>
      <c r="GY8" s="67"/>
      <c r="GZ8" s="67"/>
      <c r="HA8" s="67"/>
      <c r="HB8" s="67"/>
      <c r="HC8" s="67"/>
      <c r="HD8" s="67"/>
      <c r="HE8" s="67"/>
      <c r="HF8" s="67"/>
      <c r="HG8" s="67"/>
      <c r="HH8" s="67"/>
      <c r="HI8" s="67"/>
      <c r="HJ8" s="67"/>
      <c r="HK8" s="67"/>
      <c r="HL8" s="67"/>
      <c r="HM8" s="67"/>
      <c r="HN8" s="67"/>
      <c r="HO8" s="67"/>
      <c r="HP8" s="67"/>
      <c r="HQ8" s="67"/>
      <c r="HR8" s="67"/>
      <c r="HS8" s="67"/>
      <c r="HT8" s="67"/>
      <c r="HU8" s="67"/>
      <c r="HV8" s="67"/>
      <c r="HW8" s="67"/>
      <c r="HX8" s="67"/>
      <c r="HY8" s="67"/>
      <c r="HZ8" s="67"/>
      <c r="IA8" s="67"/>
      <c r="IB8" s="67"/>
      <c r="IC8" s="67"/>
      <c r="ID8" s="67"/>
      <c r="IE8" s="67"/>
      <c r="IF8" s="67"/>
      <c r="IG8" s="67"/>
      <c r="IH8" s="67"/>
      <c r="II8" s="67"/>
      <c r="IJ8" s="67"/>
      <c r="IK8" s="67"/>
      <c r="IL8" s="67"/>
      <c r="IM8" s="67"/>
      <c r="IN8" s="67"/>
      <c r="IO8" s="67"/>
      <c r="IP8" s="67"/>
      <c r="IQ8" s="67"/>
      <c r="IR8" s="67"/>
      <c r="IS8" s="67"/>
      <c r="IT8" s="67"/>
      <c r="IU8" s="67"/>
      <c r="IV8" s="67"/>
      <c r="IW8" s="67"/>
      <c r="IX8" s="67"/>
      <c r="IY8" s="67"/>
      <c r="IZ8" s="67"/>
      <c r="JA8" s="67"/>
      <c r="JB8" s="67"/>
      <c r="JC8" s="67"/>
      <c r="JD8" s="67"/>
      <c r="JE8" s="67"/>
      <c r="JF8" s="67"/>
      <c r="JG8" s="67"/>
      <c r="JH8" s="67"/>
      <c r="JI8" s="67"/>
      <c r="JJ8" s="67"/>
      <c r="JK8" s="67"/>
      <c r="JL8" s="67"/>
      <c r="JM8" s="67"/>
      <c r="JN8" s="67"/>
      <c r="JO8" s="67"/>
      <c r="JP8" s="67"/>
      <c r="JQ8" s="67"/>
      <c r="JR8" s="67"/>
      <c r="JS8" s="67"/>
      <c r="JT8" s="67"/>
      <c r="JU8" s="67"/>
      <c r="JV8" s="67"/>
      <c r="JW8" s="67"/>
      <c r="JX8" s="67"/>
      <c r="JY8" s="67"/>
      <c r="JZ8" s="67"/>
      <c r="KA8" s="67"/>
      <c r="KB8" s="67"/>
      <c r="KC8" s="67"/>
      <c r="KD8" s="67"/>
      <c r="KE8" s="67"/>
      <c r="KF8" s="67"/>
      <c r="KG8" s="67"/>
      <c r="KH8" s="67"/>
      <c r="KI8" s="67"/>
      <c r="KJ8" s="67"/>
      <c r="KK8" s="67"/>
      <c r="KL8" s="67"/>
      <c r="KM8" s="67"/>
      <c r="KN8" s="67"/>
      <c r="KO8" s="67"/>
      <c r="KP8" s="67"/>
      <c r="KQ8" s="67"/>
      <c r="KR8" s="67"/>
      <c r="KS8" s="67"/>
      <c r="KT8" s="67"/>
      <c r="KU8" s="67"/>
      <c r="KV8" s="67"/>
      <c r="KW8" s="67"/>
      <c r="KX8" s="67"/>
      <c r="KY8" s="67"/>
      <c r="KZ8" s="67"/>
      <c r="LA8" s="67"/>
      <c r="LB8" s="67"/>
      <c r="LC8" s="67"/>
      <c r="LD8" s="67"/>
      <c r="LE8" s="67"/>
      <c r="LF8" s="67"/>
      <c r="LG8" s="67"/>
      <c r="LH8" s="67"/>
      <c r="LI8" s="67"/>
      <c r="LJ8" s="67"/>
      <c r="LK8" s="67"/>
      <c r="LL8" s="67"/>
      <c r="LM8" s="67"/>
      <c r="LN8" s="67"/>
      <c r="LO8" s="67"/>
      <c r="LP8" s="67"/>
      <c r="LQ8" s="67"/>
      <c r="LR8" s="67"/>
      <c r="LS8" s="67"/>
      <c r="LT8" s="67"/>
      <c r="LU8" s="67"/>
      <c r="LV8" s="67"/>
      <c r="LW8" s="67"/>
      <c r="LX8" s="67"/>
      <c r="LY8" s="67"/>
      <c r="LZ8" s="67"/>
      <c r="MA8" s="67"/>
      <c r="MB8" s="67"/>
      <c r="MC8" s="67"/>
      <c r="MD8" s="67"/>
      <c r="ME8" s="67"/>
      <c r="MF8" s="67"/>
      <c r="MG8" s="67"/>
      <c r="MH8" s="67"/>
      <c r="MI8" s="67"/>
      <c r="MJ8" s="67"/>
      <c r="MK8" s="67"/>
      <c r="ML8" s="67"/>
      <c r="MM8" s="67"/>
      <c r="MN8" s="67"/>
      <c r="MO8" s="67"/>
      <c r="MP8" s="67"/>
      <c r="MQ8" s="67"/>
      <c r="MR8" s="67"/>
      <c r="MS8" s="67"/>
      <c r="MT8" s="67"/>
      <c r="MU8" s="67"/>
      <c r="MV8" s="67"/>
      <c r="MW8" s="67"/>
      <c r="MX8" s="67"/>
      <c r="MY8" s="67"/>
      <c r="MZ8" s="67"/>
      <c r="NA8" s="67"/>
      <c r="NB8" s="67"/>
      <c r="NC8" s="67"/>
      <c r="ND8" s="67"/>
      <c r="NE8" s="67"/>
      <c r="NF8" s="67"/>
      <c r="NG8" s="67"/>
      <c r="NH8" s="67"/>
      <c r="NI8" s="67"/>
      <c r="NJ8" s="67"/>
      <c r="NK8" s="67"/>
      <c r="NL8" s="67"/>
      <c r="NM8" s="67"/>
      <c r="NN8" s="67"/>
      <c r="NO8" s="67"/>
      <c r="NP8" s="67"/>
      <c r="NQ8" s="67"/>
      <c r="NR8" s="67"/>
      <c r="NS8" s="67"/>
      <c r="NT8" s="67"/>
      <c r="NU8" s="67"/>
      <c r="NV8" s="67"/>
      <c r="NW8" s="67"/>
      <c r="NX8" s="67"/>
      <c r="NY8" s="67"/>
      <c r="NZ8" s="67"/>
      <c r="OA8" s="67"/>
      <c r="OB8" s="67"/>
      <c r="OC8" s="67"/>
      <c r="OD8" s="67"/>
      <c r="OE8" s="67"/>
      <c r="OF8" s="67"/>
      <c r="OG8" s="67"/>
      <c r="OH8" s="67"/>
      <c r="OI8" s="67"/>
      <c r="OJ8" s="67"/>
      <c r="OK8" s="67"/>
      <c r="OL8" s="67"/>
      <c r="OM8" s="67"/>
      <c r="ON8" s="67"/>
      <c r="OO8" s="67"/>
      <c r="OP8" s="67"/>
      <c r="OQ8" s="67"/>
      <c r="OR8" s="67"/>
      <c r="OS8" s="67"/>
      <c r="OT8" s="67"/>
      <c r="OU8" s="67"/>
      <c r="OV8" s="67"/>
      <c r="OW8" s="67"/>
      <c r="OX8" s="67"/>
      <c r="OY8" s="67"/>
      <c r="OZ8" s="67"/>
      <c r="PA8" s="67"/>
      <c r="PB8" s="67"/>
      <c r="PC8" s="67"/>
      <c r="PD8" s="67"/>
      <c r="PE8" s="67"/>
      <c r="PF8" s="67"/>
      <c r="PG8" s="67"/>
      <c r="PH8" s="67"/>
      <c r="PI8" s="67"/>
      <c r="PJ8" s="67"/>
      <c r="PK8" s="67"/>
      <c r="PL8" s="67"/>
      <c r="PM8" s="67"/>
      <c r="PN8" s="67"/>
      <c r="PO8" s="67"/>
      <c r="PP8" s="67"/>
      <c r="PQ8" s="67"/>
      <c r="PR8" s="67"/>
      <c r="PS8" s="67"/>
      <c r="PT8" s="67"/>
      <c r="PU8" s="67"/>
      <c r="PV8" s="67"/>
      <c r="PW8" s="67"/>
      <c r="PX8" s="67"/>
      <c r="PY8" s="67"/>
      <c r="PZ8" s="67"/>
      <c r="QA8" s="67"/>
      <c r="QB8" s="67"/>
      <c r="QC8" s="67"/>
      <c r="QD8" s="67"/>
      <c r="QE8" s="67"/>
      <c r="QF8" s="67"/>
      <c r="QG8" s="67"/>
      <c r="QH8" s="67"/>
      <c r="QI8" s="67"/>
      <c r="QJ8" s="67"/>
      <c r="QK8" s="67"/>
      <c r="QL8" s="67"/>
      <c r="QM8" s="67"/>
      <c r="QN8" s="67"/>
      <c r="QO8" s="67"/>
      <c r="QP8" s="67"/>
      <c r="QQ8" s="67"/>
      <c r="QR8" s="67"/>
      <c r="QS8" s="67"/>
      <c r="QT8" s="67"/>
      <c r="QU8" s="67"/>
      <c r="QV8" s="67"/>
      <c r="QW8" s="67"/>
      <c r="QX8" s="67"/>
      <c r="QY8" s="67"/>
      <c r="QZ8" s="67"/>
      <c r="RA8" s="67"/>
      <c r="RB8" s="67"/>
      <c r="RC8" s="67"/>
      <c r="RD8" s="67"/>
      <c r="RE8" s="67"/>
      <c r="RF8" s="67"/>
      <c r="RG8" s="67"/>
      <c r="RH8" s="67"/>
      <c r="RI8" s="67"/>
      <c r="RJ8" s="67"/>
      <c r="RK8" s="67"/>
      <c r="RL8" s="67"/>
      <c r="RM8" s="67"/>
      <c r="RN8" s="67"/>
      <c r="RO8" s="67"/>
      <c r="RP8" s="67"/>
      <c r="RQ8" s="67"/>
      <c r="RR8" s="67"/>
      <c r="RS8" s="67"/>
      <c r="RT8" s="67"/>
      <c r="RU8" s="67"/>
      <c r="RV8" s="67"/>
      <c r="RW8" s="67"/>
      <c r="RX8" s="67"/>
      <c r="RY8" s="67"/>
      <c r="RZ8" s="67"/>
      <c r="SA8" s="67"/>
      <c r="SB8" s="67"/>
      <c r="SC8" s="67"/>
      <c r="SD8" s="67"/>
      <c r="SE8" s="67"/>
      <c r="SF8" s="67"/>
      <c r="SG8" s="67"/>
      <c r="SH8" s="67"/>
      <c r="SI8" s="67"/>
      <c r="SJ8" s="67"/>
      <c r="SK8" s="67"/>
      <c r="SL8" s="67"/>
      <c r="SM8" s="67"/>
      <c r="SN8" s="67"/>
      <c r="SO8" s="67"/>
      <c r="SP8" s="67"/>
      <c r="SQ8" s="67"/>
      <c r="SR8" s="67"/>
      <c r="SS8" s="67"/>
      <c r="ST8" s="67"/>
      <c r="SU8" s="67"/>
      <c r="SV8" s="67"/>
      <c r="SW8" s="67"/>
      <c r="SX8" s="67"/>
      <c r="SY8" s="67"/>
      <c r="SZ8" s="67"/>
      <c r="TA8" s="67"/>
      <c r="TB8" s="67"/>
      <c r="TC8" s="67"/>
      <c r="TD8" s="67"/>
      <c r="TE8" s="67"/>
      <c r="TF8" s="67"/>
      <c r="TG8" s="67"/>
      <c r="TH8" s="67"/>
      <c r="TI8" s="67"/>
      <c r="TJ8" s="67"/>
      <c r="TK8" s="67"/>
      <c r="TL8" s="67"/>
      <c r="TM8" s="67"/>
      <c r="TN8" s="67"/>
      <c r="TO8" s="67"/>
      <c r="TP8" s="67"/>
      <c r="TQ8" s="67"/>
      <c r="TR8" s="67"/>
      <c r="TS8" s="67"/>
      <c r="TT8" s="67"/>
      <c r="TU8" s="67"/>
      <c r="TV8" s="67"/>
      <c r="TW8" s="67"/>
      <c r="TX8" s="67"/>
      <c r="TY8" s="67"/>
      <c r="TZ8" s="67"/>
      <c r="UA8" s="67"/>
      <c r="UB8" s="67"/>
      <c r="UC8" s="67"/>
      <c r="UD8" s="67"/>
      <c r="UE8" s="67"/>
      <c r="UF8" s="67"/>
      <c r="UG8" s="67"/>
      <c r="UH8" s="67"/>
      <c r="UI8" s="67"/>
      <c r="UJ8" s="67"/>
      <c r="UK8" s="67"/>
      <c r="UL8" s="67"/>
      <c r="UM8" s="67"/>
      <c r="UN8" s="67"/>
      <c r="UO8" s="67"/>
      <c r="UP8" s="67"/>
      <c r="UQ8" s="67"/>
      <c r="UR8" s="67"/>
      <c r="US8" s="67"/>
      <c r="UT8" s="67"/>
      <c r="UU8" s="67"/>
      <c r="UV8" s="67"/>
      <c r="UW8" s="67"/>
      <c r="UX8" s="67"/>
      <c r="UY8" s="67"/>
      <c r="UZ8" s="67"/>
      <c r="VA8" s="67"/>
      <c r="VB8" s="67"/>
      <c r="VC8" s="67"/>
      <c r="VD8" s="67"/>
      <c r="VE8" s="67"/>
      <c r="VF8" s="67"/>
      <c r="VG8" s="67"/>
      <c r="VH8" s="67"/>
      <c r="VI8" s="67"/>
      <c r="VJ8" s="67"/>
      <c r="VK8" s="67"/>
      <c r="VL8" s="67"/>
      <c r="VM8" s="67"/>
      <c r="VN8" s="67"/>
      <c r="VO8" s="67"/>
      <c r="VP8" s="67"/>
      <c r="VQ8" s="67"/>
      <c r="VR8" s="67"/>
      <c r="VS8" s="67"/>
      <c r="VT8" s="67"/>
      <c r="VU8" s="67"/>
      <c r="VV8" s="67"/>
      <c r="VW8" s="67"/>
      <c r="VX8" s="67"/>
      <c r="VY8" s="67"/>
      <c r="VZ8" s="67"/>
      <c r="WA8" s="67"/>
      <c r="WB8" s="67"/>
      <c r="WC8" s="67"/>
      <c r="WD8" s="67"/>
      <c r="WE8" s="67"/>
      <c r="WF8" s="67"/>
      <c r="WG8" s="67"/>
      <c r="WH8" s="67"/>
      <c r="WI8" s="67"/>
      <c r="WJ8" s="67"/>
      <c r="WK8" s="67"/>
      <c r="WL8" s="67"/>
      <c r="WM8" s="67"/>
      <c r="WN8" s="67"/>
      <c r="WO8" s="67"/>
      <c r="WP8" s="67"/>
      <c r="WQ8" s="67"/>
      <c r="WR8" s="67"/>
      <c r="WS8" s="67"/>
      <c r="WT8" s="67"/>
      <c r="WU8" s="67"/>
      <c r="WV8" s="67"/>
      <c r="WW8" s="67"/>
      <c r="WX8" s="67"/>
      <c r="WY8" s="67"/>
      <c r="WZ8" s="67"/>
      <c r="XA8" s="67"/>
      <c r="XB8" s="67"/>
      <c r="XC8" s="67"/>
      <c r="XD8" s="67"/>
      <c r="XE8" s="67"/>
      <c r="XF8" s="67"/>
      <c r="XG8" s="67"/>
      <c r="XH8" s="67"/>
      <c r="XI8" s="67"/>
      <c r="XJ8" s="67"/>
      <c r="XK8" s="67"/>
      <c r="XL8" s="67"/>
      <c r="XM8" s="67"/>
      <c r="XN8" s="67"/>
      <c r="XO8" s="67"/>
      <c r="XP8" s="67"/>
      <c r="XQ8" s="67"/>
      <c r="XR8" s="67"/>
      <c r="XS8" s="67"/>
      <c r="XT8" s="67"/>
      <c r="XU8" s="67"/>
      <c r="XV8" s="67"/>
      <c r="XW8" s="67"/>
      <c r="XX8" s="67"/>
      <c r="XY8" s="67"/>
      <c r="XZ8" s="67"/>
      <c r="YA8" s="67"/>
      <c r="YB8" s="67"/>
      <c r="YC8" s="67"/>
      <c r="YD8" s="67"/>
      <c r="YE8" s="67"/>
      <c r="YF8" s="67"/>
      <c r="YG8" s="67"/>
      <c r="YH8" s="67"/>
      <c r="YI8" s="67"/>
      <c r="YJ8" s="67"/>
      <c r="YK8" s="67"/>
      <c r="YL8" s="67"/>
      <c r="YM8" s="67"/>
      <c r="YN8" s="67"/>
      <c r="YO8" s="67"/>
      <c r="YP8" s="67"/>
      <c r="YQ8" s="67"/>
      <c r="YR8" s="67"/>
      <c r="YS8" s="67"/>
      <c r="YT8" s="67"/>
      <c r="YU8" s="67"/>
      <c r="YV8" s="67"/>
      <c r="YW8" s="67"/>
      <c r="YX8" s="67"/>
      <c r="YY8" s="67"/>
      <c r="YZ8" s="67"/>
      <c r="ZA8" s="67"/>
      <c r="ZB8" s="67"/>
      <c r="ZC8" s="67"/>
      <c r="ZD8" s="67"/>
      <c r="ZE8" s="67"/>
      <c r="ZF8" s="67"/>
      <c r="ZG8" s="67"/>
      <c r="ZH8" s="67"/>
      <c r="ZI8" s="67"/>
      <c r="ZJ8" s="67"/>
      <c r="ZK8" s="67"/>
      <c r="ZL8" s="67"/>
      <c r="ZM8" s="67"/>
      <c r="ZN8" s="67"/>
      <c r="ZO8" s="67"/>
      <c r="ZP8" s="67"/>
      <c r="ZQ8" s="67"/>
      <c r="ZR8" s="67"/>
      <c r="ZS8" s="67"/>
      <c r="ZT8" s="67"/>
      <c r="ZU8" s="67"/>
      <c r="ZV8" s="67"/>
      <c r="ZW8" s="67"/>
      <c r="ZX8" s="67"/>
      <c r="ZY8" s="67"/>
      <c r="ZZ8" s="67"/>
      <c r="AAA8" s="67"/>
      <c r="AAB8" s="67"/>
      <c r="AAC8" s="67"/>
      <c r="AAD8" s="67"/>
      <c r="AAE8" s="67"/>
      <c r="AAF8" s="67"/>
      <c r="AAG8" s="67"/>
      <c r="AAH8" s="67"/>
      <c r="AAI8" s="67"/>
      <c r="AAJ8" s="67"/>
      <c r="AAK8" s="67"/>
      <c r="AAL8" s="67"/>
      <c r="AAM8" s="67"/>
      <c r="AAN8" s="67"/>
      <c r="AAO8" s="67"/>
      <c r="AAP8" s="67"/>
      <c r="AAQ8" s="67"/>
      <c r="AAR8" s="67"/>
      <c r="AAS8" s="67"/>
      <c r="AAT8" s="67"/>
      <c r="AAU8" s="67"/>
      <c r="AAV8" s="67"/>
      <c r="AAW8" s="67"/>
      <c r="AAX8" s="67"/>
      <c r="AAY8" s="67"/>
      <c r="AAZ8" s="67"/>
      <c r="ABA8" s="67"/>
      <c r="ABB8" s="67"/>
      <c r="ABC8" s="67"/>
      <c r="ABD8" s="67"/>
      <c r="ABE8" s="67"/>
      <c r="ABF8" s="67"/>
      <c r="ABG8" s="67"/>
      <c r="ABH8" s="67"/>
      <c r="ABI8" s="67"/>
      <c r="ABJ8" s="67"/>
      <c r="ABK8" s="67"/>
      <c r="ABL8" s="67"/>
      <c r="ABM8" s="67"/>
      <c r="ABN8" s="67"/>
      <c r="ABO8" s="67"/>
      <c r="ABP8" s="67"/>
      <c r="ABQ8" s="67"/>
      <c r="ABR8" s="67"/>
      <c r="ABS8" s="67"/>
      <c r="ABT8" s="67"/>
      <c r="ABU8" s="67"/>
      <c r="ABV8" s="67"/>
      <c r="ABW8" s="67"/>
      <c r="ABX8" s="67"/>
      <c r="ABY8" s="67"/>
      <c r="ABZ8" s="67"/>
      <c r="ACA8" s="67"/>
      <c r="ACB8" s="67"/>
      <c r="ACC8" s="67"/>
      <c r="ACD8" s="67"/>
      <c r="ACE8" s="67"/>
      <c r="ACF8" s="67"/>
      <c r="ACG8" s="67"/>
      <c r="ACH8" s="67"/>
      <c r="ACI8" s="67"/>
      <c r="ACJ8" s="67"/>
      <c r="ACK8" s="67"/>
      <c r="ACL8" s="67"/>
      <c r="ACM8" s="67"/>
      <c r="ACN8" s="67"/>
      <c r="ACO8" s="67"/>
      <c r="ACP8" s="67"/>
      <c r="ACQ8" s="67"/>
      <c r="ACR8" s="67"/>
      <c r="ACS8" s="67"/>
      <c r="ACT8" s="67"/>
      <c r="ACU8" s="67"/>
      <c r="ACV8" s="67"/>
      <c r="ACW8" s="67"/>
      <c r="ACX8" s="67"/>
      <c r="ACY8" s="67"/>
      <c r="ACZ8" s="67"/>
      <c r="ADA8" s="67"/>
      <c r="ADB8" s="67"/>
      <c r="ADC8" s="67"/>
      <c r="ADD8" s="67"/>
      <c r="ADE8" s="67"/>
      <c r="ADF8" s="67"/>
      <c r="ADG8" s="67"/>
      <c r="ADH8" s="67"/>
      <c r="ADI8" s="67"/>
      <c r="ADJ8" s="67"/>
      <c r="ADK8" s="67"/>
      <c r="ADL8" s="67"/>
      <c r="ADM8" s="67"/>
      <c r="ADN8" s="67"/>
      <c r="ADO8" s="67"/>
      <c r="ADP8" s="67"/>
      <c r="ADQ8" s="67"/>
      <c r="ADR8" s="67"/>
      <c r="ADS8" s="67"/>
      <c r="ADT8" s="67"/>
      <c r="ADU8" s="67"/>
      <c r="ADV8" s="67"/>
      <c r="ADW8" s="67"/>
      <c r="ADX8" s="67"/>
      <c r="ADY8" s="67"/>
      <c r="ADZ8" s="67"/>
      <c r="AEA8" s="67"/>
      <c r="AEB8" s="67"/>
      <c r="AEC8" s="67"/>
      <c r="AED8" s="67"/>
      <c r="AEE8" s="67"/>
      <c r="AEF8" s="67"/>
      <c r="AEG8" s="67"/>
      <c r="AEH8" s="67"/>
      <c r="AEI8" s="67"/>
      <c r="AEJ8" s="67"/>
      <c r="AEK8" s="67"/>
      <c r="AEL8" s="67"/>
      <c r="AEM8" s="67"/>
      <c r="AEN8" s="67"/>
      <c r="AEO8" s="67"/>
      <c r="AEP8" s="67"/>
      <c r="AEQ8" s="67"/>
      <c r="AER8" s="67"/>
      <c r="AES8" s="67"/>
      <c r="AET8" s="67"/>
      <c r="AEU8" s="67"/>
      <c r="AEV8" s="67"/>
      <c r="AEW8" s="67"/>
      <c r="AEX8" s="67"/>
      <c r="AEY8" s="67"/>
      <c r="AEZ8" s="67"/>
      <c r="AFA8" s="67"/>
      <c r="AFB8" s="67"/>
      <c r="AFC8" s="67"/>
      <c r="AFD8" s="67"/>
      <c r="AFE8" s="67"/>
      <c r="AFF8" s="67"/>
      <c r="AFG8" s="67"/>
      <c r="AFH8" s="67"/>
      <c r="AFI8" s="67"/>
      <c r="AFJ8" s="67"/>
      <c r="AFK8" s="67"/>
      <c r="AFL8" s="67"/>
      <c r="AFM8" s="67"/>
      <c r="AFN8" s="67"/>
      <c r="AFO8" s="67"/>
      <c r="AFP8" s="67"/>
      <c r="AFQ8" s="67"/>
      <c r="AFR8" s="67"/>
      <c r="AFS8" s="67"/>
      <c r="AFT8" s="67"/>
      <c r="AFU8" s="67"/>
      <c r="AFV8" s="67"/>
      <c r="AFW8" s="67"/>
      <c r="AFX8" s="67"/>
      <c r="AFY8" s="67"/>
      <c r="AFZ8" s="67"/>
      <c r="AGA8" s="67"/>
      <c r="AGB8" s="67"/>
      <c r="AGC8" s="67"/>
      <c r="AGD8" s="67"/>
      <c r="AGE8" s="67"/>
      <c r="AGF8" s="67"/>
      <c r="AGG8" s="67"/>
      <c r="AGH8" s="67"/>
      <c r="AGI8" s="67"/>
      <c r="AGJ8" s="67"/>
      <c r="AGK8" s="67"/>
      <c r="AGL8" s="67"/>
      <c r="AGM8" s="67"/>
      <c r="AGN8" s="67"/>
      <c r="AGO8" s="67"/>
      <c r="AGP8" s="67"/>
      <c r="AGQ8" s="67"/>
      <c r="AGR8" s="67"/>
      <c r="AGS8" s="67"/>
      <c r="AGT8" s="67"/>
      <c r="AGU8" s="67"/>
      <c r="AGV8" s="67"/>
      <c r="AGW8" s="67"/>
      <c r="AGX8" s="67"/>
      <c r="AGY8" s="67"/>
      <c r="AGZ8" s="67"/>
      <c r="AHA8" s="67"/>
      <c r="AHB8" s="67"/>
      <c r="AHC8" s="67"/>
      <c r="AHD8" s="67"/>
      <c r="AHE8" s="67"/>
      <c r="AHF8" s="67"/>
      <c r="AHG8" s="67"/>
      <c r="AHH8" s="67"/>
      <c r="AHI8" s="67"/>
      <c r="AHJ8" s="67"/>
      <c r="AHK8" s="67"/>
      <c r="AHL8" s="67"/>
      <c r="AHM8" s="67"/>
      <c r="AHN8" s="67"/>
      <c r="AHO8" s="67"/>
      <c r="AHP8" s="67"/>
      <c r="AHQ8" s="67"/>
      <c r="AHR8" s="67"/>
      <c r="AHS8" s="67"/>
      <c r="AHT8" s="67"/>
      <c r="AHU8" s="67"/>
      <c r="AHV8" s="67"/>
      <c r="AHW8" s="67"/>
      <c r="AHX8" s="67"/>
      <c r="AHY8" s="67"/>
      <c r="AHZ8" s="67"/>
      <c r="AIA8" s="67"/>
      <c r="AIB8" s="67"/>
      <c r="AIC8" s="67"/>
      <c r="AID8" s="67"/>
      <c r="AIE8" s="67"/>
      <c r="AIF8" s="67"/>
      <c r="AIG8" s="67"/>
      <c r="AIH8" s="67"/>
      <c r="AII8" s="67"/>
      <c r="AIJ8" s="67"/>
      <c r="AIK8" s="67"/>
      <c r="AIL8" s="67"/>
      <c r="AIM8" s="67"/>
      <c r="AIN8" s="67"/>
      <c r="AIO8" s="67"/>
      <c r="AIP8" s="67"/>
      <c r="AIQ8" s="67"/>
      <c r="AIR8" s="67"/>
      <c r="AIS8" s="67"/>
      <c r="AIT8" s="67"/>
      <c r="AIU8" s="67"/>
      <c r="AIV8" s="67"/>
      <c r="AIW8" s="67"/>
      <c r="AIX8" s="67"/>
      <c r="AIY8" s="67"/>
      <c r="AIZ8" s="67"/>
      <c r="AJA8" s="67"/>
      <c r="AJB8" s="67"/>
      <c r="AJC8" s="67"/>
      <c r="AJD8" s="67"/>
      <c r="AJE8" s="67"/>
      <c r="AJF8" s="67"/>
      <c r="AJG8" s="67"/>
      <c r="AJH8" s="67"/>
      <c r="AJI8" s="67"/>
      <c r="AJJ8" s="67"/>
      <c r="AJK8" s="67"/>
      <c r="AJL8" s="67"/>
      <c r="AJM8" s="67"/>
      <c r="AJN8" s="67"/>
      <c r="AJO8" s="67"/>
      <c r="AJP8" s="67"/>
      <c r="AJQ8" s="67"/>
      <c r="AJR8" s="67"/>
      <c r="AJS8" s="67"/>
      <c r="AJT8" s="67"/>
      <c r="AJU8" s="67"/>
      <c r="AJV8" s="67"/>
      <c r="AJW8" s="67"/>
      <c r="AJX8" s="67"/>
      <c r="AJY8" s="67"/>
      <c r="AJZ8" s="67"/>
      <c r="AKA8" s="67"/>
      <c r="AKB8" s="67"/>
      <c r="AKC8" s="67"/>
      <c r="AKD8" s="67"/>
      <c r="AKE8" s="67"/>
      <c r="AKF8" s="67"/>
      <c r="AKG8" s="67"/>
      <c r="AKH8" s="67"/>
      <c r="AKI8" s="67"/>
      <c r="AKJ8" s="67"/>
      <c r="AKK8" s="67"/>
      <c r="AKL8" s="67"/>
      <c r="AKM8" s="67"/>
      <c r="AKN8" s="67"/>
      <c r="AKO8" s="67"/>
      <c r="AKP8" s="67"/>
      <c r="AKQ8" s="67"/>
      <c r="AKR8" s="67"/>
      <c r="AKS8" s="67"/>
      <c r="AKT8" s="67"/>
      <c r="AKU8" s="67"/>
      <c r="AKV8" s="67"/>
      <c r="AKW8" s="67"/>
      <c r="AKX8" s="67"/>
      <c r="AKY8" s="67"/>
      <c r="AKZ8" s="67"/>
      <c r="ALA8" s="67"/>
      <c r="ALB8" s="67"/>
      <c r="ALC8" s="67"/>
      <c r="ALD8" s="67"/>
      <c r="ALE8" s="67"/>
      <c r="ALF8" s="67"/>
      <c r="ALG8" s="67"/>
      <c r="ALH8" s="67"/>
      <c r="ALI8" s="67"/>
      <c r="ALJ8" s="67"/>
      <c r="ALK8" s="67"/>
      <c r="ALL8" s="67"/>
      <c r="ALM8" s="67"/>
      <c r="ALN8" s="67"/>
      <c r="ALO8" s="67"/>
      <c r="ALP8" s="67"/>
      <c r="ALQ8" s="67"/>
      <c r="ALR8" s="67"/>
      <c r="ALS8" s="67"/>
      <c r="ALT8" s="67"/>
      <c r="ALU8" s="67"/>
      <c r="ALV8" s="67"/>
      <c r="ALW8" s="67"/>
      <c r="ALX8" s="67"/>
      <c r="ALY8" s="67"/>
      <c r="ALZ8" s="67"/>
      <c r="AMA8" s="67"/>
      <c r="AMB8" s="67"/>
      <c r="AMC8" s="67"/>
      <c r="AMD8" s="67"/>
      <c r="AME8" s="67"/>
      <c r="AMF8" s="67"/>
      <c r="AMG8" s="67"/>
      <c r="AMH8" s="67"/>
      <c r="AMI8" s="67"/>
      <c r="AMJ8" s="67"/>
    </row>
    <row r="9" spans="1:1024" s="67" customFormat="1" ht="20.100000000000001" customHeight="1" x14ac:dyDescent="0.3">
      <c r="A9" s="68" t="s">
        <v>866</v>
      </c>
      <c r="B9" s="68" t="s">
        <v>14</v>
      </c>
      <c r="C9" s="66" t="s">
        <v>9</v>
      </c>
      <c r="D9" s="82" t="s">
        <v>9</v>
      </c>
      <c r="E9" s="68" t="s">
        <v>884</v>
      </c>
      <c r="F9" s="77">
        <v>0</v>
      </c>
      <c r="G9" s="78">
        <v>0</v>
      </c>
      <c r="H9" s="55">
        <v>1</v>
      </c>
      <c r="I9" s="69">
        <v>0</v>
      </c>
      <c r="AMH9" s="70"/>
      <c r="AMI9" s="70"/>
      <c r="AMJ9" s="70"/>
    </row>
    <row r="10" spans="1:1024" s="50" customFormat="1" ht="20.100000000000001" customHeight="1" x14ac:dyDescent="0.3">
      <c r="A10" s="52" t="s">
        <v>819</v>
      </c>
      <c r="B10" s="52" t="s">
        <v>859</v>
      </c>
      <c r="C10" s="53" t="s">
        <v>9</v>
      </c>
      <c r="D10" s="84" t="s">
        <v>9</v>
      </c>
      <c r="E10" s="52" t="s">
        <v>860</v>
      </c>
      <c r="F10" s="77">
        <v>0</v>
      </c>
      <c r="G10" s="78">
        <v>0</v>
      </c>
      <c r="H10" s="55">
        <v>1</v>
      </c>
      <c r="I10" s="52">
        <v>0</v>
      </c>
      <c r="J10" s="52"/>
      <c r="K10" s="56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  <c r="GQ10" s="52"/>
      <c r="GR10" s="52"/>
      <c r="GS10" s="52"/>
      <c r="GT10" s="52"/>
      <c r="GU10" s="52"/>
      <c r="GV10" s="52"/>
      <c r="GW10" s="52"/>
      <c r="GX10" s="52"/>
      <c r="GY10" s="52"/>
      <c r="GZ10" s="52"/>
      <c r="HA10" s="52"/>
      <c r="HB10" s="52"/>
      <c r="HC10" s="52"/>
      <c r="HD10" s="52"/>
      <c r="HE10" s="52"/>
      <c r="HF10" s="52"/>
      <c r="HG10" s="52"/>
      <c r="HH10" s="52"/>
      <c r="HI10" s="52"/>
      <c r="HJ10" s="52"/>
      <c r="HK10" s="52"/>
      <c r="HL10" s="52"/>
      <c r="HM10" s="52"/>
      <c r="HN10" s="52"/>
      <c r="HO10" s="52"/>
      <c r="HP10" s="52"/>
      <c r="HQ10" s="52"/>
      <c r="HR10" s="52"/>
      <c r="HS10" s="52"/>
      <c r="HT10" s="52"/>
      <c r="HU10" s="52"/>
      <c r="HV10" s="52"/>
      <c r="HW10" s="52"/>
      <c r="HX10" s="52"/>
      <c r="HY10" s="52"/>
      <c r="HZ10" s="52"/>
      <c r="IA10" s="52"/>
      <c r="IB10" s="52"/>
      <c r="IC10" s="52"/>
      <c r="ID10" s="52"/>
      <c r="IE10" s="52"/>
      <c r="IF10" s="52"/>
      <c r="IG10" s="52"/>
      <c r="IH10" s="52"/>
      <c r="II10" s="52"/>
      <c r="IJ10" s="52"/>
      <c r="IK10" s="52"/>
      <c r="IL10" s="52"/>
      <c r="IM10" s="52"/>
      <c r="IN10" s="52"/>
      <c r="IO10" s="52"/>
      <c r="IP10" s="52"/>
      <c r="IQ10" s="52"/>
      <c r="IR10" s="52"/>
      <c r="IS10" s="52"/>
      <c r="IT10" s="52"/>
      <c r="IU10" s="52"/>
      <c r="IV10" s="52"/>
      <c r="IW10" s="52"/>
      <c r="IX10" s="52"/>
      <c r="IY10" s="52"/>
      <c r="IZ10" s="52"/>
      <c r="JA10" s="52"/>
      <c r="JB10" s="52"/>
      <c r="JC10" s="52"/>
      <c r="JD10" s="52"/>
      <c r="JE10" s="52"/>
      <c r="JF10" s="52"/>
      <c r="JG10" s="52"/>
      <c r="JH10" s="52"/>
      <c r="JI10" s="52"/>
      <c r="JJ10" s="52"/>
      <c r="JK10" s="52"/>
      <c r="JL10" s="52"/>
      <c r="JM10" s="52"/>
      <c r="JN10" s="52"/>
      <c r="JO10" s="52"/>
      <c r="JP10" s="52"/>
      <c r="JQ10" s="52"/>
      <c r="JR10" s="52"/>
      <c r="JS10" s="52"/>
      <c r="JT10" s="52"/>
      <c r="JU10" s="52"/>
      <c r="JV10" s="52"/>
      <c r="JW10" s="52"/>
      <c r="JX10" s="52"/>
      <c r="JY10" s="52"/>
      <c r="JZ10" s="52"/>
      <c r="KA10" s="52"/>
      <c r="KB10" s="52"/>
      <c r="KC10" s="52"/>
      <c r="KD10" s="52"/>
      <c r="KE10" s="52"/>
      <c r="KF10" s="52"/>
      <c r="KG10" s="52"/>
      <c r="KH10" s="52"/>
      <c r="KI10" s="52"/>
      <c r="KJ10" s="52"/>
      <c r="KK10" s="52"/>
      <c r="KL10" s="52"/>
      <c r="KM10" s="52"/>
      <c r="KN10" s="52"/>
      <c r="KO10" s="52"/>
      <c r="KP10" s="52"/>
      <c r="KQ10" s="52"/>
      <c r="KR10" s="52"/>
      <c r="KS10" s="52"/>
      <c r="KT10" s="52"/>
      <c r="KU10" s="52"/>
      <c r="KV10" s="52"/>
      <c r="KW10" s="52"/>
      <c r="KX10" s="52"/>
      <c r="KY10" s="52"/>
      <c r="KZ10" s="52"/>
      <c r="LA10" s="52"/>
      <c r="LB10" s="52"/>
      <c r="LC10" s="52"/>
      <c r="LD10" s="52"/>
      <c r="LE10" s="52"/>
      <c r="LF10" s="52"/>
      <c r="LG10" s="52"/>
      <c r="LH10" s="52"/>
      <c r="LI10" s="52"/>
      <c r="LJ10" s="52"/>
      <c r="LK10" s="52"/>
      <c r="LL10" s="52"/>
      <c r="LM10" s="52"/>
      <c r="LN10" s="52"/>
      <c r="LO10" s="52"/>
      <c r="LP10" s="52"/>
      <c r="LQ10" s="52"/>
      <c r="LR10" s="52"/>
      <c r="LS10" s="52"/>
      <c r="LT10" s="52"/>
      <c r="LU10" s="52"/>
      <c r="LV10" s="52"/>
      <c r="LW10" s="52"/>
      <c r="LX10" s="52"/>
      <c r="LY10" s="52"/>
      <c r="LZ10" s="52"/>
      <c r="MA10" s="52"/>
      <c r="MB10" s="52"/>
      <c r="MC10" s="52"/>
      <c r="MD10" s="52"/>
      <c r="ME10" s="52"/>
      <c r="MF10" s="52"/>
      <c r="MG10" s="52"/>
      <c r="MH10" s="52"/>
      <c r="MI10" s="52"/>
      <c r="MJ10" s="52"/>
      <c r="MK10" s="52"/>
      <c r="ML10" s="52"/>
      <c r="MM10" s="52"/>
      <c r="MN10" s="52"/>
      <c r="MO10" s="52"/>
      <c r="MP10" s="52"/>
      <c r="MQ10" s="52"/>
      <c r="MR10" s="52"/>
      <c r="MS10" s="52"/>
      <c r="MT10" s="52"/>
      <c r="MU10" s="52"/>
      <c r="MV10" s="52"/>
      <c r="MW10" s="52"/>
      <c r="MX10" s="52"/>
      <c r="MY10" s="52"/>
      <c r="MZ10" s="52"/>
      <c r="NA10" s="52"/>
      <c r="NB10" s="52"/>
      <c r="NC10" s="52"/>
      <c r="ND10" s="52"/>
      <c r="NE10" s="52"/>
      <c r="NF10" s="52"/>
      <c r="NG10" s="52"/>
      <c r="NH10" s="52"/>
      <c r="NI10" s="52"/>
      <c r="NJ10" s="52"/>
      <c r="NK10" s="52"/>
      <c r="NL10" s="52"/>
      <c r="NM10" s="52"/>
      <c r="NN10" s="52"/>
      <c r="NO10" s="52"/>
      <c r="NP10" s="52"/>
      <c r="NQ10" s="52"/>
      <c r="NR10" s="52"/>
      <c r="NS10" s="52"/>
      <c r="NT10" s="52"/>
      <c r="NU10" s="52"/>
      <c r="NV10" s="52"/>
      <c r="NW10" s="52"/>
      <c r="NX10" s="52"/>
      <c r="NY10" s="52"/>
      <c r="NZ10" s="52"/>
      <c r="OA10" s="52"/>
      <c r="OB10" s="52"/>
      <c r="OC10" s="52"/>
      <c r="OD10" s="52"/>
      <c r="OE10" s="52"/>
      <c r="OF10" s="52"/>
      <c r="OG10" s="52"/>
      <c r="OH10" s="52"/>
      <c r="OI10" s="52"/>
      <c r="OJ10" s="52"/>
      <c r="OK10" s="52"/>
      <c r="OL10" s="52"/>
      <c r="OM10" s="52"/>
      <c r="ON10" s="52"/>
      <c r="OO10" s="52"/>
      <c r="OP10" s="52"/>
      <c r="OQ10" s="52"/>
      <c r="OR10" s="52"/>
      <c r="OS10" s="52"/>
      <c r="OT10" s="52"/>
      <c r="OU10" s="52"/>
      <c r="OV10" s="52"/>
      <c r="OW10" s="52"/>
      <c r="OX10" s="52"/>
      <c r="OY10" s="52"/>
      <c r="OZ10" s="52"/>
      <c r="PA10" s="52"/>
      <c r="PB10" s="52"/>
      <c r="PC10" s="52"/>
      <c r="PD10" s="52"/>
      <c r="PE10" s="52"/>
      <c r="PF10" s="52"/>
      <c r="PG10" s="52"/>
      <c r="PH10" s="52"/>
      <c r="PI10" s="52"/>
      <c r="PJ10" s="52"/>
      <c r="PK10" s="52"/>
      <c r="PL10" s="52"/>
      <c r="PM10" s="52"/>
      <c r="PN10" s="52"/>
      <c r="PO10" s="52"/>
      <c r="PP10" s="52"/>
      <c r="PQ10" s="52"/>
      <c r="PR10" s="52"/>
      <c r="PS10" s="52"/>
      <c r="PT10" s="52"/>
      <c r="PU10" s="52"/>
      <c r="PV10" s="52"/>
      <c r="PW10" s="52"/>
      <c r="PX10" s="52"/>
      <c r="PY10" s="52"/>
      <c r="PZ10" s="52"/>
      <c r="QA10" s="52"/>
      <c r="QB10" s="52"/>
      <c r="QC10" s="52"/>
      <c r="QD10" s="52"/>
      <c r="QE10" s="52"/>
      <c r="QF10" s="52"/>
      <c r="QG10" s="52"/>
      <c r="QH10" s="52"/>
      <c r="QI10" s="52"/>
      <c r="QJ10" s="52"/>
      <c r="QK10" s="52"/>
      <c r="QL10" s="52"/>
      <c r="QM10" s="52"/>
      <c r="QN10" s="52"/>
      <c r="QO10" s="52"/>
      <c r="QP10" s="52"/>
      <c r="QQ10" s="52"/>
      <c r="QR10" s="52"/>
      <c r="QS10" s="52"/>
      <c r="QT10" s="52"/>
      <c r="QU10" s="52"/>
      <c r="QV10" s="52"/>
      <c r="QW10" s="52"/>
      <c r="QX10" s="52"/>
      <c r="QY10" s="52"/>
      <c r="QZ10" s="52"/>
      <c r="RA10" s="52"/>
      <c r="RB10" s="52"/>
      <c r="RC10" s="52"/>
      <c r="RD10" s="52"/>
      <c r="RE10" s="52"/>
      <c r="RF10" s="52"/>
      <c r="RG10" s="52"/>
      <c r="RH10" s="52"/>
      <c r="RI10" s="52"/>
      <c r="RJ10" s="52"/>
      <c r="RK10" s="52"/>
      <c r="RL10" s="52"/>
      <c r="RM10" s="52"/>
      <c r="RN10" s="52"/>
      <c r="RO10" s="52"/>
      <c r="RP10" s="52"/>
      <c r="RQ10" s="52"/>
      <c r="RR10" s="52"/>
      <c r="RS10" s="52"/>
      <c r="RT10" s="52"/>
      <c r="RU10" s="52"/>
      <c r="RV10" s="52"/>
      <c r="RW10" s="52"/>
      <c r="RX10" s="52"/>
      <c r="RY10" s="52"/>
      <c r="RZ10" s="52"/>
      <c r="SA10" s="52"/>
      <c r="SB10" s="52"/>
      <c r="SC10" s="52"/>
      <c r="SD10" s="52"/>
      <c r="SE10" s="52"/>
      <c r="SF10" s="52"/>
      <c r="SG10" s="52"/>
      <c r="SH10" s="52"/>
      <c r="SI10" s="52"/>
      <c r="SJ10" s="52"/>
      <c r="SK10" s="52"/>
      <c r="SL10" s="52"/>
      <c r="SM10" s="52"/>
      <c r="SN10" s="52"/>
      <c r="SO10" s="52"/>
      <c r="SP10" s="52"/>
      <c r="SQ10" s="52"/>
      <c r="SR10" s="52"/>
      <c r="SS10" s="52"/>
      <c r="ST10" s="52"/>
      <c r="SU10" s="52"/>
      <c r="SV10" s="52"/>
      <c r="SW10" s="52"/>
      <c r="SX10" s="52"/>
      <c r="SY10" s="52"/>
      <c r="SZ10" s="52"/>
      <c r="TA10" s="52"/>
      <c r="TB10" s="52"/>
      <c r="TC10" s="52"/>
      <c r="TD10" s="52"/>
      <c r="TE10" s="52"/>
      <c r="TF10" s="52"/>
      <c r="TG10" s="52"/>
      <c r="TH10" s="52"/>
      <c r="TI10" s="52"/>
      <c r="TJ10" s="52"/>
      <c r="TK10" s="52"/>
      <c r="TL10" s="52"/>
      <c r="TM10" s="52"/>
      <c r="TN10" s="52"/>
      <c r="TO10" s="52"/>
      <c r="TP10" s="52"/>
      <c r="TQ10" s="52"/>
      <c r="TR10" s="52"/>
      <c r="TS10" s="52"/>
      <c r="TT10" s="52"/>
      <c r="TU10" s="52"/>
      <c r="TV10" s="52"/>
      <c r="TW10" s="52"/>
      <c r="TX10" s="52"/>
      <c r="TY10" s="52"/>
      <c r="TZ10" s="52"/>
      <c r="UA10" s="52"/>
      <c r="UB10" s="52"/>
      <c r="UC10" s="52"/>
      <c r="UD10" s="52"/>
      <c r="UE10" s="52"/>
      <c r="UF10" s="52"/>
      <c r="UG10" s="52"/>
      <c r="UH10" s="52"/>
      <c r="UI10" s="52"/>
      <c r="UJ10" s="52"/>
      <c r="UK10" s="52"/>
      <c r="UL10" s="52"/>
      <c r="UM10" s="52"/>
      <c r="UN10" s="52"/>
      <c r="UO10" s="52"/>
      <c r="UP10" s="52"/>
      <c r="UQ10" s="52"/>
      <c r="UR10" s="52"/>
      <c r="US10" s="52"/>
      <c r="UT10" s="52"/>
      <c r="UU10" s="52"/>
      <c r="UV10" s="52"/>
      <c r="UW10" s="52"/>
      <c r="UX10" s="52"/>
      <c r="UY10" s="52"/>
      <c r="UZ10" s="52"/>
      <c r="VA10" s="52"/>
      <c r="VB10" s="52"/>
      <c r="VC10" s="52"/>
      <c r="VD10" s="52"/>
      <c r="VE10" s="52"/>
      <c r="VF10" s="52"/>
      <c r="VG10" s="52"/>
      <c r="VH10" s="52"/>
      <c r="VI10" s="52"/>
      <c r="VJ10" s="52"/>
      <c r="VK10" s="52"/>
      <c r="VL10" s="52"/>
      <c r="VM10" s="52"/>
      <c r="VN10" s="52"/>
      <c r="VO10" s="52"/>
      <c r="VP10" s="52"/>
      <c r="VQ10" s="52"/>
      <c r="VR10" s="52"/>
      <c r="VS10" s="52"/>
      <c r="VT10" s="52"/>
      <c r="VU10" s="52"/>
      <c r="VV10" s="52"/>
      <c r="VW10" s="52"/>
      <c r="VX10" s="52"/>
      <c r="VY10" s="52"/>
      <c r="VZ10" s="52"/>
      <c r="WA10" s="52"/>
      <c r="WB10" s="52"/>
      <c r="WC10" s="52"/>
      <c r="WD10" s="52"/>
      <c r="WE10" s="52"/>
      <c r="WF10" s="52"/>
      <c r="WG10" s="52"/>
      <c r="WH10" s="52"/>
      <c r="WI10" s="52"/>
      <c r="WJ10" s="52"/>
      <c r="WK10" s="52"/>
      <c r="WL10" s="52"/>
      <c r="WM10" s="52"/>
      <c r="WN10" s="52"/>
      <c r="WO10" s="52"/>
      <c r="WP10" s="52"/>
      <c r="WQ10" s="52"/>
      <c r="WR10" s="52"/>
      <c r="WS10" s="52"/>
      <c r="WT10" s="52"/>
      <c r="WU10" s="52"/>
      <c r="WV10" s="52"/>
      <c r="WW10" s="52"/>
      <c r="WX10" s="52"/>
      <c r="WY10" s="52"/>
      <c r="WZ10" s="52"/>
      <c r="XA10" s="52"/>
      <c r="XB10" s="52"/>
      <c r="XC10" s="52"/>
      <c r="XD10" s="52"/>
      <c r="XE10" s="52"/>
      <c r="XF10" s="52"/>
      <c r="XG10" s="52"/>
      <c r="XH10" s="52"/>
      <c r="XI10" s="52"/>
      <c r="XJ10" s="52"/>
      <c r="XK10" s="52"/>
      <c r="XL10" s="52"/>
      <c r="XM10" s="52"/>
      <c r="XN10" s="52"/>
      <c r="XO10" s="52"/>
      <c r="XP10" s="52"/>
      <c r="XQ10" s="52"/>
      <c r="XR10" s="52"/>
      <c r="XS10" s="52"/>
      <c r="XT10" s="52"/>
      <c r="XU10" s="52"/>
      <c r="XV10" s="52"/>
      <c r="XW10" s="52"/>
      <c r="XX10" s="52"/>
      <c r="XY10" s="52"/>
      <c r="XZ10" s="52"/>
      <c r="YA10" s="52"/>
      <c r="YB10" s="52"/>
      <c r="YC10" s="52"/>
      <c r="YD10" s="52"/>
      <c r="YE10" s="52"/>
      <c r="YF10" s="52"/>
      <c r="YG10" s="52"/>
      <c r="YH10" s="52"/>
      <c r="YI10" s="52"/>
      <c r="YJ10" s="52"/>
      <c r="YK10" s="52"/>
      <c r="YL10" s="52"/>
      <c r="YM10" s="52"/>
      <c r="YN10" s="52"/>
      <c r="YO10" s="52"/>
      <c r="YP10" s="52"/>
      <c r="YQ10" s="52"/>
      <c r="YR10" s="52"/>
      <c r="YS10" s="52"/>
      <c r="YT10" s="52"/>
      <c r="YU10" s="52"/>
      <c r="YV10" s="52"/>
      <c r="YW10" s="52"/>
      <c r="YX10" s="52"/>
      <c r="YY10" s="52"/>
      <c r="YZ10" s="52"/>
      <c r="ZA10" s="52"/>
      <c r="ZB10" s="52"/>
      <c r="ZC10" s="52"/>
      <c r="ZD10" s="52"/>
      <c r="ZE10" s="52"/>
      <c r="ZF10" s="52"/>
      <c r="ZG10" s="52"/>
      <c r="ZH10" s="52"/>
      <c r="ZI10" s="52"/>
      <c r="ZJ10" s="52"/>
      <c r="ZK10" s="52"/>
      <c r="ZL10" s="52"/>
      <c r="ZM10" s="52"/>
      <c r="ZN10" s="52"/>
      <c r="ZO10" s="52"/>
      <c r="ZP10" s="52"/>
      <c r="ZQ10" s="52"/>
      <c r="ZR10" s="52"/>
      <c r="ZS10" s="52"/>
      <c r="ZT10" s="52"/>
      <c r="ZU10" s="52"/>
      <c r="ZV10" s="52"/>
      <c r="ZW10" s="52"/>
      <c r="ZX10" s="52"/>
      <c r="ZY10" s="52"/>
      <c r="ZZ10" s="52"/>
      <c r="AAA10" s="52"/>
      <c r="AAB10" s="52"/>
      <c r="AAC10" s="52"/>
      <c r="AAD10" s="52"/>
      <c r="AAE10" s="52"/>
      <c r="AAF10" s="52"/>
      <c r="AAG10" s="52"/>
      <c r="AAH10" s="52"/>
      <c r="AAI10" s="52"/>
      <c r="AAJ10" s="52"/>
      <c r="AAK10" s="52"/>
      <c r="AAL10" s="52"/>
      <c r="AAM10" s="52"/>
      <c r="AAN10" s="52"/>
      <c r="AAO10" s="52"/>
      <c r="AAP10" s="52"/>
      <c r="AAQ10" s="52"/>
      <c r="AAR10" s="52"/>
      <c r="AAS10" s="52"/>
      <c r="AAT10" s="52"/>
      <c r="AAU10" s="52"/>
      <c r="AAV10" s="52"/>
      <c r="AAW10" s="52"/>
      <c r="AAX10" s="52"/>
      <c r="AAY10" s="52"/>
      <c r="AAZ10" s="52"/>
      <c r="ABA10" s="52"/>
      <c r="ABB10" s="52"/>
      <c r="ABC10" s="52"/>
      <c r="ABD10" s="52"/>
      <c r="ABE10" s="52"/>
      <c r="ABF10" s="52"/>
      <c r="ABG10" s="52"/>
      <c r="ABH10" s="52"/>
      <c r="ABI10" s="52"/>
      <c r="ABJ10" s="52"/>
      <c r="ABK10" s="52"/>
      <c r="ABL10" s="52"/>
      <c r="ABM10" s="52"/>
      <c r="ABN10" s="52"/>
      <c r="ABO10" s="52"/>
      <c r="ABP10" s="52"/>
      <c r="ABQ10" s="52"/>
      <c r="ABR10" s="52"/>
      <c r="ABS10" s="52"/>
      <c r="ABT10" s="52"/>
      <c r="ABU10" s="52"/>
      <c r="ABV10" s="52"/>
      <c r="ABW10" s="52"/>
      <c r="ABX10" s="52"/>
      <c r="ABY10" s="52"/>
      <c r="ABZ10" s="52"/>
      <c r="ACA10" s="52"/>
      <c r="ACB10" s="52"/>
      <c r="ACC10" s="52"/>
      <c r="ACD10" s="52"/>
      <c r="ACE10" s="52"/>
      <c r="ACF10" s="52"/>
      <c r="ACG10" s="52"/>
      <c r="ACH10" s="52"/>
      <c r="ACI10" s="52"/>
      <c r="ACJ10" s="52"/>
      <c r="ACK10" s="52"/>
      <c r="ACL10" s="52"/>
      <c r="ACM10" s="52"/>
      <c r="ACN10" s="52"/>
      <c r="ACO10" s="52"/>
      <c r="ACP10" s="52"/>
      <c r="ACQ10" s="52"/>
      <c r="ACR10" s="52"/>
      <c r="ACS10" s="52"/>
      <c r="ACT10" s="52"/>
      <c r="ACU10" s="52"/>
      <c r="ACV10" s="52"/>
      <c r="ACW10" s="52"/>
      <c r="ACX10" s="52"/>
      <c r="ACY10" s="52"/>
      <c r="ACZ10" s="52"/>
      <c r="ADA10" s="52"/>
      <c r="ADB10" s="52"/>
      <c r="ADC10" s="52"/>
      <c r="ADD10" s="52"/>
      <c r="ADE10" s="52"/>
      <c r="ADF10" s="52"/>
      <c r="ADG10" s="52"/>
      <c r="ADH10" s="52"/>
      <c r="ADI10" s="52"/>
      <c r="ADJ10" s="52"/>
      <c r="ADK10" s="52"/>
      <c r="ADL10" s="52"/>
      <c r="ADM10" s="52"/>
      <c r="ADN10" s="52"/>
      <c r="ADO10" s="52"/>
      <c r="ADP10" s="52"/>
      <c r="ADQ10" s="52"/>
      <c r="ADR10" s="52"/>
      <c r="ADS10" s="52"/>
      <c r="ADT10" s="52"/>
      <c r="ADU10" s="52"/>
      <c r="ADV10" s="52"/>
      <c r="ADW10" s="52"/>
      <c r="ADX10" s="52"/>
      <c r="ADY10" s="52"/>
      <c r="ADZ10" s="52"/>
      <c r="AEA10" s="52"/>
      <c r="AEB10" s="52"/>
      <c r="AEC10" s="52"/>
      <c r="AED10" s="52"/>
      <c r="AEE10" s="52"/>
      <c r="AEF10" s="52"/>
      <c r="AEG10" s="52"/>
      <c r="AEH10" s="52"/>
      <c r="AEI10" s="52"/>
      <c r="AEJ10" s="52"/>
      <c r="AEK10" s="52"/>
      <c r="AEL10" s="52"/>
      <c r="AEM10" s="52"/>
      <c r="AEN10" s="52"/>
      <c r="AEO10" s="52"/>
      <c r="AEP10" s="52"/>
      <c r="AEQ10" s="52"/>
      <c r="AER10" s="52"/>
      <c r="AES10" s="52"/>
      <c r="AET10" s="52"/>
      <c r="AEU10" s="52"/>
      <c r="AEV10" s="52"/>
      <c r="AEW10" s="52"/>
      <c r="AEX10" s="52"/>
      <c r="AEY10" s="52"/>
      <c r="AEZ10" s="52"/>
      <c r="AFA10" s="52"/>
      <c r="AFB10" s="52"/>
      <c r="AFC10" s="52"/>
      <c r="AFD10" s="52"/>
      <c r="AFE10" s="52"/>
      <c r="AFF10" s="52"/>
      <c r="AFG10" s="52"/>
      <c r="AFH10" s="52"/>
      <c r="AFI10" s="52"/>
      <c r="AFJ10" s="52"/>
      <c r="AFK10" s="52"/>
      <c r="AFL10" s="52"/>
      <c r="AFM10" s="52"/>
      <c r="AFN10" s="52"/>
      <c r="AFO10" s="52"/>
      <c r="AFP10" s="52"/>
      <c r="AFQ10" s="52"/>
      <c r="AFR10" s="52"/>
      <c r="AFS10" s="52"/>
      <c r="AFT10" s="52"/>
      <c r="AFU10" s="52"/>
      <c r="AFV10" s="52"/>
      <c r="AFW10" s="52"/>
      <c r="AFX10" s="52"/>
      <c r="AFY10" s="52"/>
      <c r="AFZ10" s="52"/>
      <c r="AGA10" s="52"/>
      <c r="AGB10" s="52"/>
      <c r="AGC10" s="52"/>
      <c r="AGD10" s="52"/>
      <c r="AGE10" s="52"/>
      <c r="AGF10" s="52"/>
      <c r="AGG10" s="52"/>
      <c r="AGH10" s="52"/>
      <c r="AGI10" s="52"/>
      <c r="AGJ10" s="52"/>
      <c r="AGK10" s="52"/>
      <c r="AGL10" s="52"/>
      <c r="AGM10" s="52"/>
      <c r="AGN10" s="52"/>
      <c r="AGO10" s="52"/>
      <c r="AGP10" s="52"/>
      <c r="AGQ10" s="52"/>
      <c r="AGR10" s="52"/>
      <c r="AGS10" s="52"/>
      <c r="AGT10" s="52"/>
      <c r="AGU10" s="52"/>
      <c r="AGV10" s="52"/>
      <c r="AGW10" s="52"/>
      <c r="AGX10" s="52"/>
      <c r="AGY10" s="52"/>
      <c r="AGZ10" s="52"/>
      <c r="AHA10" s="52"/>
      <c r="AHB10" s="52"/>
      <c r="AHC10" s="52"/>
      <c r="AHD10" s="52"/>
      <c r="AHE10" s="52"/>
      <c r="AHF10" s="52"/>
      <c r="AHG10" s="52"/>
      <c r="AHH10" s="52"/>
      <c r="AHI10" s="52"/>
      <c r="AHJ10" s="52"/>
      <c r="AHK10" s="52"/>
      <c r="AHL10" s="52"/>
      <c r="AHM10" s="52"/>
      <c r="AHN10" s="52"/>
      <c r="AHO10" s="52"/>
      <c r="AHP10" s="52"/>
      <c r="AHQ10" s="52"/>
      <c r="AHR10" s="52"/>
      <c r="AHS10" s="52"/>
      <c r="AHT10" s="52"/>
      <c r="AHU10" s="52"/>
      <c r="AHV10" s="52"/>
      <c r="AHW10" s="52"/>
      <c r="AHX10" s="52"/>
      <c r="AHY10" s="52"/>
      <c r="AHZ10" s="52"/>
      <c r="AIA10" s="52"/>
      <c r="AIB10" s="52"/>
      <c r="AIC10" s="52"/>
      <c r="AID10" s="52"/>
      <c r="AIE10" s="52"/>
      <c r="AIF10" s="52"/>
      <c r="AIG10" s="52"/>
      <c r="AIH10" s="52"/>
      <c r="AII10" s="52"/>
      <c r="AIJ10" s="52"/>
      <c r="AIK10" s="52"/>
      <c r="AIL10" s="52"/>
      <c r="AIM10" s="52"/>
      <c r="AIN10" s="52"/>
      <c r="AIO10" s="52"/>
      <c r="AIP10" s="52"/>
      <c r="AIQ10" s="52"/>
      <c r="AIR10" s="52"/>
      <c r="AIS10" s="52"/>
      <c r="AIT10" s="52"/>
      <c r="AIU10" s="52"/>
      <c r="AIV10" s="52"/>
      <c r="AIW10" s="52"/>
      <c r="AIX10" s="52"/>
      <c r="AIY10" s="52"/>
      <c r="AIZ10" s="52"/>
      <c r="AJA10" s="52"/>
      <c r="AJB10" s="52"/>
      <c r="AJC10" s="52"/>
      <c r="AJD10" s="52"/>
      <c r="AJE10" s="52"/>
      <c r="AJF10" s="52"/>
      <c r="AJG10" s="52"/>
      <c r="AJH10" s="52"/>
      <c r="AJI10" s="52"/>
      <c r="AJJ10" s="52"/>
      <c r="AJK10" s="52"/>
      <c r="AJL10" s="52"/>
      <c r="AJM10" s="52"/>
      <c r="AJN10" s="52"/>
      <c r="AJO10" s="52"/>
      <c r="AJP10" s="52"/>
      <c r="AJQ10" s="52"/>
      <c r="AJR10" s="52"/>
      <c r="AJS10" s="52"/>
      <c r="AJT10" s="52"/>
      <c r="AJU10" s="52"/>
      <c r="AJV10" s="52"/>
      <c r="AJW10" s="52"/>
      <c r="AJX10" s="52"/>
      <c r="AJY10" s="52"/>
      <c r="AJZ10" s="52"/>
      <c r="AKA10" s="52"/>
      <c r="AKB10" s="52"/>
      <c r="AKC10" s="52"/>
      <c r="AKD10" s="52"/>
      <c r="AKE10" s="52"/>
      <c r="AKF10" s="52"/>
      <c r="AKG10" s="52"/>
      <c r="AKH10" s="52"/>
      <c r="AKI10" s="52"/>
      <c r="AKJ10" s="52"/>
      <c r="AKK10" s="52"/>
      <c r="AKL10" s="52"/>
      <c r="AKM10" s="52"/>
      <c r="AKN10" s="52"/>
      <c r="AKO10" s="52"/>
      <c r="AKP10" s="52"/>
      <c r="AKQ10" s="52"/>
      <c r="AKR10" s="52"/>
      <c r="AKS10" s="52"/>
      <c r="AKT10" s="52"/>
      <c r="AKU10" s="52"/>
      <c r="AKV10" s="52"/>
      <c r="AKW10" s="52"/>
      <c r="AKX10" s="52"/>
      <c r="AKY10" s="52"/>
      <c r="AKZ10" s="52"/>
      <c r="ALA10" s="52"/>
      <c r="ALB10" s="52"/>
      <c r="ALC10" s="52"/>
      <c r="ALD10" s="52"/>
      <c r="ALE10" s="52"/>
      <c r="ALF10" s="52"/>
      <c r="ALG10" s="52"/>
      <c r="ALH10" s="52"/>
      <c r="ALI10" s="52"/>
      <c r="ALJ10" s="52"/>
      <c r="ALK10" s="52"/>
      <c r="ALL10" s="52"/>
      <c r="ALM10" s="52"/>
      <c r="ALN10" s="52"/>
      <c r="ALO10" s="52"/>
      <c r="ALP10" s="52"/>
      <c r="ALQ10" s="52"/>
      <c r="ALR10" s="52"/>
      <c r="ALS10" s="52"/>
      <c r="ALT10" s="52"/>
      <c r="ALU10" s="52"/>
      <c r="ALV10" s="52"/>
      <c r="ALW10" s="52"/>
      <c r="ALX10" s="52"/>
      <c r="ALY10" s="52"/>
      <c r="ALZ10" s="52"/>
      <c r="AMA10" s="52"/>
      <c r="AMB10" s="52"/>
      <c r="AMC10" s="52"/>
      <c r="AMD10" s="52"/>
      <c r="AME10" s="52"/>
      <c r="AMF10" s="52"/>
    </row>
    <row r="11" spans="1:1024" s="50" customFormat="1" ht="20.100000000000001" customHeight="1" x14ac:dyDescent="0.3">
      <c r="A11" s="52" t="s">
        <v>825</v>
      </c>
      <c r="B11" s="52" t="s">
        <v>885</v>
      </c>
      <c r="C11" s="53" t="s">
        <v>9</v>
      </c>
      <c r="D11" s="84" t="s">
        <v>9</v>
      </c>
      <c r="E11" s="52" t="s">
        <v>886</v>
      </c>
      <c r="F11" s="77">
        <v>0</v>
      </c>
      <c r="G11" s="78">
        <v>0</v>
      </c>
      <c r="H11" s="55">
        <v>1</v>
      </c>
      <c r="I11" s="52">
        <v>0</v>
      </c>
      <c r="J11" s="52"/>
      <c r="K11" s="56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  <c r="EI11" s="52"/>
      <c r="EJ11" s="52"/>
      <c r="EK11" s="52"/>
      <c r="EL11" s="52"/>
      <c r="EM11" s="52"/>
      <c r="EN11" s="52"/>
      <c r="EO11" s="52"/>
      <c r="EP11" s="52"/>
      <c r="EQ11" s="52"/>
      <c r="ER11" s="52"/>
      <c r="ES11" s="52"/>
      <c r="ET11" s="52"/>
      <c r="EU11" s="52"/>
      <c r="EV11" s="52"/>
      <c r="EW11" s="52"/>
      <c r="EX11" s="52"/>
      <c r="EY11" s="52"/>
      <c r="EZ11" s="52"/>
      <c r="FA11" s="52"/>
      <c r="FB11" s="52"/>
      <c r="FC11" s="52"/>
      <c r="FD11" s="52"/>
      <c r="FE11" s="52"/>
      <c r="FF11" s="52"/>
      <c r="FG11" s="52"/>
      <c r="FH11" s="52"/>
      <c r="FI11" s="52"/>
      <c r="FJ11" s="52"/>
      <c r="FK11" s="52"/>
      <c r="FL11" s="52"/>
      <c r="FM11" s="52"/>
      <c r="FN11" s="52"/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52"/>
      <c r="GF11" s="52"/>
      <c r="GG11" s="52"/>
      <c r="GH11" s="52"/>
      <c r="GI11" s="52"/>
      <c r="GJ11" s="52"/>
      <c r="GK11" s="52"/>
      <c r="GL11" s="52"/>
      <c r="GM11" s="52"/>
      <c r="GN11" s="52"/>
      <c r="GO11" s="52"/>
      <c r="GP11" s="52"/>
      <c r="GQ11" s="52"/>
      <c r="GR11" s="52"/>
      <c r="GS11" s="52"/>
      <c r="GT11" s="52"/>
      <c r="GU11" s="52"/>
      <c r="GV11" s="52"/>
      <c r="GW11" s="52"/>
      <c r="GX11" s="52"/>
      <c r="GY11" s="52"/>
      <c r="GZ11" s="52"/>
      <c r="HA11" s="52"/>
      <c r="HB11" s="52"/>
      <c r="HC11" s="52"/>
      <c r="HD11" s="52"/>
      <c r="HE11" s="52"/>
      <c r="HF11" s="52"/>
      <c r="HG11" s="52"/>
      <c r="HH11" s="52"/>
      <c r="HI11" s="52"/>
      <c r="HJ11" s="52"/>
      <c r="HK11" s="52"/>
      <c r="HL11" s="52"/>
      <c r="HM11" s="52"/>
      <c r="HN11" s="52"/>
      <c r="HO11" s="52"/>
      <c r="HP11" s="52"/>
      <c r="HQ11" s="52"/>
      <c r="HR11" s="52"/>
      <c r="HS11" s="52"/>
      <c r="HT11" s="52"/>
      <c r="HU11" s="52"/>
      <c r="HV11" s="52"/>
      <c r="HW11" s="52"/>
      <c r="HX11" s="52"/>
      <c r="HY11" s="52"/>
      <c r="HZ11" s="52"/>
      <c r="IA11" s="52"/>
      <c r="IB11" s="52"/>
      <c r="IC11" s="52"/>
      <c r="ID11" s="52"/>
      <c r="IE11" s="52"/>
      <c r="IF11" s="52"/>
      <c r="IG11" s="52"/>
      <c r="IH11" s="52"/>
      <c r="II11" s="52"/>
      <c r="IJ11" s="52"/>
      <c r="IK11" s="52"/>
      <c r="IL11" s="52"/>
      <c r="IM11" s="52"/>
      <c r="IN11" s="52"/>
      <c r="IO11" s="52"/>
      <c r="IP11" s="52"/>
      <c r="IQ11" s="52"/>
      <c r="IR11" s="52"/>
      <c r="IS11" s="52"/>
      <c r="IT11" s="52"/>
      <c r="IU11" s="52"/>
      <c r="IV11" s="52"/>
      <c r="IW11" s="52"/>
      <c r="IX11" s="52"/>
      <c r="IY11" s="52"/>
      <c r="IZ11" s="52"/>
      <c r="JA11" s="52"/>
      <c r="JB11" s="52"/>
      <c r="JC11" s="52"/>
      <c r="JD11" s="52"/>
      <c r="JE11" s="52"/>
      <c r="JF11" s="52"/>
      <c r="JG11" s="52"/>
      <c r="JH11" s="52"/>
      <c r="JI11" s="52"/>
      <c r="JJ11" s="52"/>
      <c r="JK11" s="52"/>
      <c r="JL11" s="52"/>
      <c r="JM11" s="52"/>
      <c r="JN11" s="52"/>
      <c r="JO11" s="52"/>
      <c r="JP11" s="52"/>
      <c r="JQ11" s="52"/>
      <c r="JR11" s="52"/>
      <c r="JS11" s="52"/>
      <c r="JT11" s="52"/>
      <c r="JU11" s="52"/>
      <c r="JV11" s="52"/>
      <c r="JW11" s="52"/>
      <c r="JX11" s="52"/>
      <c r="JY11" s="52"/>
      <c r="JZ11" s="52"/>
      <c r="KA11" s="52"/>
      <c r="KB11" s="52"/>
      <c r="KC11" s="52"/>
      <c r="KD11" s="52"/>
      <c r="KE11" s="52"/>
      <c r="KF11" s="52"/>
      <c r="KG11" s="52"/>
      <c r="KH11" s="52"/>
      <c r="KI11" s="52"/>
      <c r="KJ11" s="52"/>
      <c r="KK11" s="52"/>
      <c r="KL11" s="52"/>
      <c r="KM11" s="52"/>
      <c r="KN11" s="52"/>
      <c r="KO11" s="52"/>
      <c r="KP11" s="52"/>
      <c r="KQ11" s="52"/>
      <c r="KR11" s="52"/>
      <c r="KS11" s="52"/>
      <c r="KT11" s="52"/>
      <c r="KU11" s="52"/>
      <c r="KV11" s="52"/>
      <c r="KW11" s="52"/>
      <c r="KX11" s="52"/>
      <c r="KY11" s="52"/>
      <c r="KZ11" s="52"/>
      <c r="LA11" s="52"/>
      <c r="LB11" s="52"/>
      <c r="LC11" s="52"/>
      <c r="LD11" s="52"/>
      <c r="LE11" s="52"/>
      <c r="LF11" s="52"/>
      <c r="LG11" s="52"/>
      <c r="LH11" s="52"/>
      <c r="LI11" s="52"/>
      <c r="LJ11" s="52"/>
      <c r="LK11" s="52"/>
      <c r="LL11" s="52"/>
      <c r="LM11" s="52"/>
      <c r="LN11" s="52"/>
      <c r="LO11" s="52"/>
      <c r="LP11" s="52"/>
      <c r="LQ11" s="52"/>
      <c r="LR11" s="52"/>
      <c r="LS11" s="52"/>
      <c r="LT11" s="52"/>
      <c r="LU11" s="52"/>
      <c r="LV11" s="52"/>
      <c r="LW11" s="52"/>
      <c r="LX11" s="52"/>
      <c r="LY11" s="52"/>
      <c r="LZ11" s="52"/>
      <c r="MA11" s="52"/>
      <c r="MB11" s="52"/>
      <c r="MC11" s="52"/>
      <c r="MD11" s="52"/>
      <c r="ME11" s="52"/>
      <c r="MF11" s="52"/>
      <c r="MG11" s="52"/>
      <c r="MH11" s="52"/>
      <c r="MI11" s="52"/>
      <c r="MJ11" s="52"/>
      <c r="MK11" s="52"/>
      <c r="ML11" s="52"/>
      <c r="MM11" s="52"/>
      <c r="MN11" s="52"/>
      <c r="MO11" s="52"/>
      <c r="MP11" s="52"/>
      <c r="MQ11" s="52"/>
      <c r="MR11" s="52"/>
      <c r="MS11" s="52"/>
      <c r="MT11" s="52"/>
      <c r="MU11" s="52"/>
      <c r="MV11" s="52"/>
      <c r="MW11" s="52"/>
      <c r="MX11" s="52"/>
      <c r="MY11" s="52"/>
      <c r="MZ11" s="52"/>
      <c r="NA11" s="52"/>
      <c r="NB11" s="52"/>
      <c r="NC11" s="52"/>
      <c r="ND11" s="52"/>
      <c r="NE11" s="52"/>
      <c r="NF11" s="52"/>
      <c r="NG11" s="52"/>
      <c r="NH11" s="52"/>
      <c r="NI11" s="52"/>
      <c r="NJ11" s="52"/>
      <c r="NK11" s="52"/>
      <c r="NL11" s="52"/>
      <c r="NM11" s="52"/>
      <c r="NN11" s="52"/>
      <c r="NO11" s="52"/>
      <c r="NP11" s="52"/>
      <c r="NQ11" s="52"/>
      <c r="NR11" s="52"/>
      <c r="NS11" s="52"/>
      <c r="NT11" s="52"/>
      <c r="NU11" s="52"/>
      <c r="NV11" s="52"/>
      <c r="NW11" s="52"/>
      <c r="NX11" s="52"/>
      <c r="NY11" s="52"/>
      <c r="NZ11" s="52"/>
      <c r="OA11" s="52"/>
      <c r="OB11" s="52"/>
      <c r="OC11" s="52"/>
      <c r="OD11" s="52"/>
      <c r="OE11" s="52"/>
      <c r="OF11" s="52"/>
      <c r="OG11" s="52"/>
      <c r="OH11" s="52"/>
      <c r="OI11" s="52"/>
      <c r="OJ11" s="52"/>
      <c r="OK11" s="52"/>
      <c r="OL11" s="52"/>
      <c r="OM11" s="52"/>
      <c r="ON11" s="52"/>
      <c r="OO11" s="52"/>
      <c r="OP11" s="52"/>
      <c r="OQ11" s="52"/>
      <c r="OR11" s="52"/>
      <c r="OS11" s="52"/>
      <c r="OT11" s="52"/>
      <c r="OU11" s="52"/>
      <c r="OV11" s="52"/>
      <c r="OW11" s="52"/>
      <c r="OX11" s="52"/>
      <c r="OY11" s="52"/>
      <c r="OZ11" s="52"/>
      <c r="PA11" s="52"/>
      <c r="PB11" s="52"/>
      <c r="PC11" s="52"/>
      <c r="PD11" s="52"/>
      <c r="PE11" s="52"/>
      <c r="PF11" s="52"/>
      <c r="PG11" s="52"/>
      <c r="PH11" s="52"/>
      <c r="PI11" s="52"/>
      <c r="PJ11" s="52"/>
      <c r="PK11" s="52"/>
      <c r="PL11" s="52"/>
      <c r="PM11" s="52"/>
      <c r="PN11" s="52"/>
      <c r="PO11" s="52"/>
      <c r="PP11" s="52"/>
      <c r="PQ11" s="52"/>
      <c r="PR11" s="52"/>
      <c r="PS11" s="52"/>
      <c r="PT11" s="52"/>
      <c r="PU11" s="52"/>
      <c r="PV11" s="52"/>
      <c r="PW11" s="52"/>
      <c r="PX11" s="52"/>
      <c r="PY11" s="52"/>
      <c r="PZ11" s="52"/>
      <c r="QA11" s="52"/>
      <c r="QB11" s="52"/>
      <c r="QC11" s="52"/>
      <c r="QD11" s="52"/>
      <c r="QE11" s="52"/>
      <c r="QF11" s="52"/>
      <c r="QG11" s="52"/>
      <c r="QH11" s="52"/>
      <c r="QI11" s="52"/>
      <c r="QJ11" s="52"/>
      <c r="QK11" s="52"/>
      <c r="QL11" s="52"/>
      <c r="QM11" s="52"/>
      <c r="QN11" s="52"/>
      <c r="QO11" s="52"/>
      <c r="QP11" s="52"/>
      <c r="QQ11" s="52"/>
      <c r="QR11" s="52"/>
      <c r="QS11" s="52"/>
      <c r="QT11" s="52"/>
      <c r="QU11" s="52"/>
      <c r="QV11" s="52"/>
      <c r="QW11" s="52"/>
      <c r="QX11" s="52"/>
      <c r="QY11" s="52"/>
      <c r="QZ11" s="52"/>
      <c r="RA11" s="52"/>
      <c r="RB11" s="52"/>
      <c r="RC11" s="52"/>
      <c r="RD11" s="52"/>
      <c r="RE11" s="52"/>
      <c r="RF11" s="52"/>
      <c r="RG11" s="52"/>
      <c r="RH11" s="52"/>
      <c r="RI11" s="52"/>
      <c r="RJ11" s="52"/>
      <c r="RK11" s="52"/>
      <c r="RL11" s="52"/>
      <c r="RM11" s="52"/>
      <c r="RN11" s="52"/>
      <c r="RO11" s="52"/>
      <c r="RP11" s="52"/>
      <c r="RQ11" s="52"/>
      <c r="RR11" s="52"/>
      <c r="RS11" s="52"/>
      <c r="RT11" s="52"/>
      <c r="RU11" s="52"/>
      <c r="RV11" s="52"/>
      <c r="RW11" s="52"/>
      <c r="RX11" s="52"/>
      <c r="RY11" s="52"/>
      <c r="RZ11" s="52"/>
      <c r="SA11" s="52"/>
      <c r="SB11" s="52"/>
      <c r="SC11" s="52"/>
      <c r="SD11" s="52"/>
      <c r="SE11" s="52"/>
      <c r="SF11" s="52"/>
      <c r="SG11" s="52"/>
      <c r="SH11" s="52"/>
      <c r="SI11" s="52"/>
      <c r="SJ11" s="52"/>
      <c r="SK11" s="52"/>
      <c r="SL11" s="52"/>
      <c r="SM11" s="52"/>
      <c r="SN11" s="52"/>
      <c r="SO11" s="52"/>
      <c r="SP11" s="52"/>
      <c r="SQ11" s="52"/>
      <c r="SR11" s="52"/>
      <c r="SS11" s="52"/>
      <c r="ST11" s="52"/>
      <c r="SU11" s="52"/>
      <c r="SV11" s="52"/>
      <c r="SW11" s="52"/>
      <c r="SX11" s="52"/>
      <c r="SY11" s="52"/>
      <c r="SZ11" s="52"/>
      <c r="TA11" s="52"/>
      <c r="TB11" s="52"/>
      <c r="TC11" s="52"/>
      <c r="TD11" s="52"/>
      <c r="TE11" s="52"/>
      <c r="TF11" s="52"/>
      <c r="TG11" s="52"/>
      <c r="TH11" s="52"/>
      <c r="TI11" s="52"/>
      <c r="TJ11" s="52"/>
      <c r="TK11" s="52"/>
      <c r="TL11" s="52"/>
      <c r="TM11" s="52"/>
      <c r="TN11" s="52"/>
      <c r="TO11" s="52"/>
      <c r="TP11" s="52"/>
      <c r="TQ11" s="52"/>
      <c r="TR11" s="52"/>
      <c r="TS11" s="52"/>
      <c r="TT11" s="52"/>
      <c r="TU11" s="52"/>
      <c r="TV11" s="52"/>
      <c r="TW11" s="52"/>
      <c r="TX11" s="52"/>
      <c r="TY11" s="52"/>
      <c r="TZ11" s="52"/>
      <c r="UA11" s="52"/>
      <c r="UB11" s="52"/>
      <c r="UC11" s="52"/>
      <c r="UD11" s="52"/>
      <c r="UE11" s="52"/>
      <c r="UF11" s="52"/>
      <c r="UG11" s="52"/>
      <c r="UH11" s="52"/>
      <c r="UI11" s="52"/>
      <c r="UJ11" s="52"/>
      <c r="UK11" s="52"/>
      <c r="UL11" s="52"/>
      <c r="UM11" s="52"/>
      <c r="UN11" s="52"/>
      <c r="UO11" s="52"/>
      <c r="UP11" s="52"/>
      <c r="UQ11" s="52"/>
      <c r="UR11" s="52"/>
      <c r="US11" s="52"/>
      <c r="UT11" s="52"/>
      <c r="UU11" s="52"/>
      <c r="UV11" s="52"/>
      <c r="UW11" s="52"/>
      <c r="UX11" s="52"/>
      <c r="UY11" s="52"/>
      <c r="UZ11" s="52"/>
      <c r="VA11" s="52"/>
      <c r="VB11" s="52"/>
      <c r="VC11" s="52"/>
      <c r="VD11" s="52"/>
      <c r="VE11" s="52"/>
      <c r="VF11" s="52"/>
      <c r="VG11" s="52"/>
      <c r="VH11" s="52"/>
      <c r="VI11" s="52"/>
      <c r="VJ11" s="52"/>
      <c r="VK11" s="52"/>
      <c r="VL11" s="52"/>
      <c r="VM11" s="52"/>
      <c r="VN11" s="52"/>
      <c r="VO11" s="52"/>
      <c r="VP11" s="52"/>
      <c r="VQ11" s="52"/>
      <c r="VR11" s="52"/>
      <c r="VS11" s="52"/>
      <c r="VT11" s="52"/>
      <c r="VU11" s="52"/>
      <c r="VV11" s="52"/>
      <c r="VW11" s="52"/>
      <c r="VX11" s="52"/>
      <c r="VY11" s="52"/>
      <c r="VZ11" s="52"/>
      <c r="WA11" s="52"/>
      <c r="WB11" s="52"/>
      <c r="WC11" s="52"/>
      <c r="WD11" s="52"/>
      <c r="WE11" s="52"/>
      <c r="WF11" s="52"/>
      <c r="WG11" s="52"/>
      <c r="WH11" s="52"/>
      <c r="WI11" s="52"/>
      <c r="WJ11" s="52"/>
      <c r="WK11" s="52"/>
      <c r="WL11" s="52"/>
      <c r="WM11" s="52"/>
      <c r="WN11" s="52"/>
      <c r="WO11" s="52"/>
      <c r="WP11" s="52"/>
      <c r="WQ11" s="52"/>
      <c r="WR11" s="52"/>
      <c r="WS11" s="52"/>
      <c r="WT11" s="52"/>
      <c r="WU11" s="52"/>
      <c r="WV11" s="52"/>
      <c r="WW11" s="52"/>
      <c r="WX11" s="52"/>
      <c r="WY11" s="52"/>
      <c r="WZ11" s="52"/>
      <c r="XA11" s="52"/>
      <c r="XB11" s="52"/>
      <c r="XC11" s="52"/>
      <c r="XD11" s="52"/>
      <c r="XE11" s="52"/>
      <c r="XF11" s="52"/>
      <c r="XG11" s="52"/>
      <c r="XH11" s="52"/>
      <c r="XI11" s="52"/>
      <c r="XJ11" s="52"/>
      <c r="XK11" s="52"/>
      <c r="XL11" s="52"/>
      <c r="XM11" s="52"/>
      <c r="XN11" s="52"/>
      <c r="XO11" s="52"/>
      <c r="XP11" s="52"/>
      <c r="XQ11" s="52"/>
      <c r="XR11" s="52"/>
      <c r="XS11" s="52"/>
      <c r="XT11" s="52"/>
      <c r="XU11" s="52"/>
      <c r="XV11" s="52"/>
      <c r="XW11" s="52"/>
      <c r="XX11" s="52"/>
      <c r="XY11" s="52"/>
      <c r="XZ11" s="52"/>
      <c r="YA11" s="52"/>
      <c r="YB11" s="52"/>
      <c r="YC11" s="52"/>
      <c r="YD11" s="52"/>
      <c r="YE11" s="52"/>
      <c r="YF11" s="52"/>
      <c r="YG11" s="52"/>
      <c r="YH11" s="52"/>
      <c r="YI11" s="52"/>
      <c r="YJ11" s="52"/>
      <c r="YK11" s="52"/>
      <c r="YL11" s="52"/>
      <c r="YM11" s="52"/>
      <c r="YN11" s="52"/>
      <c r="YO11" s="52"/>
      <c r="YP11" s="52"/>
      <c r="YQ11" s="52"/>
      <c r="YR11" s="52"/>
      <c r="YS11" s="52"/>
      <c r="YT11" s="52"/>
      <c r="YU11" s="52"/>
      <c r="YV11" s="52"/>
      <c r="YW11" s="52"/>
      <c r="YX11" s="52"/>
      <c r="YY11" s="52"/>
      <c r="YZ11" s="52"/>
      <c r="ZA11" s="52"/>
      <c r="ZB11" s="52"/>
      <c r="ZC11" s="52"/>
      <c r="ZD11" s="52"/>
      <c r="ZE11" s="52"/>
      <c r="ZF11" s="52"/>
      <c r="ZG11" s="52"/>
      <c r="ZH11" s="52"/>
      <c r="ZI11" s="52"/>
      <c r="ZJ11" s="52"/>
      <c r="ZK11" s="52"/>
      <c r="ZL11" s="52"/>
      <c r="ZM11" s="52"/>
      <c r="ZN11" s="52"/>
      <c r="ZO11" s="52"/>
      <c r="ZP11" s="52"/>
      <c r="ZQ11" s="52"/>
      <c r="ZR11" s="52"/>
      <c r="ZS11" s="52"/>
      <c r="ZT11" s="52"/>
      <c r="ZU11" s="52"/>
      <c r="ZV11" s="52"/>
      <c r="ZW11" s="52"/>
      <c r="ZX11" s="52"/>
      <c r="ZY11" s="52"/>
      <c r="ZZ11" s="52"/>
      <c r="AAA11" s="52"/>
      <c r="AAB11" s="52"/>
      <c r="AAC11" s="52"/>
      <c r="AAD11" s="52"/>
      <c r="AAE11" s="52"/>
      <c r="AAF11" s="52"/>
      <c r="AAG11" s="52"/>
      <c r="AAH11" s="52"/>
      <c r="AAI11" s="52"/>
      <c r="AAJ11" s="52"/>
      <c r="AAK11" s="52"/>
      <c r="AAL11" s="52"/>
      <c r="AAM11" s="52"/>
      <c r="AAN11" s="52"/>
      <c r="AAO11" s="52"/>
      <c r="AAP11" s="52"/>
      <c r="AAQ11" s="52"/>
      <c r="AAR11" s="52"/>
      <c r="AAS11" s="52"/>
      <c r="AAT11" s="52"/>
      <c r="AAU11" s="52"/>
      <c r="AAV11" s="52"/>
      <c r="AAW11" s="52"/>
      <c r="AAX11" s="52"/>
      <c r="AAY11" s="52"/>
      <c r="AAZ11" s="52"/>
      <c r="ABA11" s="52"/>
      <c r="ABB11" s="52"/>
      <c r="ABC11" s="52"/>
      <c r="ABD11" s="52"/>
      <c r="ABE11" s="52"/>
      <c r="ABF11" s="52"/>
      <c r="ABG11" s="52"/>
      <c r="ABH11" s="52"/>
      <c r="ABI11" s="52"/>
      <c r="ABJ11" s="52"/>
      <c r="ABK11" s="52"/>
      <c r="ABL11" s="52"/>
      <c r="ABM11" s="52"/>
      <c r="ABN11" s="52"/>
      <c r="ABO11" s="52"/>
      <c r="ABP11" s="52"/>
      <c r="ABQ11" s="52"/>
      <c r="ABR11" s="52"/>
      <c r="ABS11" s="52"/>
      <c r="ABT11" s="52"/>
      <c r="ABU11" s="52"/>
      <c r="ABV11" s="52"/>
      <c r="ABW11" s="52"/>
      <c r="ABX11" s="52"/>
      <c r="ABY11" s="52"/>
      <c r="ABZ11" s="52"/>
      <c r="ACA11" s="52"/>
      <c r="ACB11" s="52"/>
      <c r="ACC11" s="52"/>
      <c r="ACD11" s="52"/>
      <c r="ACE11" s="52"/>
      <c r="ACF11" s="52"/>
      <c r="ACG11" s="52"/>
      <c r="ACH11" s="52"/>
      <c r="ACI11" s="52"/>
      <c r="ACJ11" s="52"/>
      <c r="ACK11" s="52"/>
      <c r="ACL11" s="52"/>
      <c r="ACM11" s="52"/>
      <c r="ACN11" s="52"/>
      <c r="ACO11" s="52"/>
      <c r="ACP11" s="52"/>
      <c r="ACQ11" s="52"/>
      <c r="ACR11" s="52"/>
      <c r="ACS11" s="52"/>
      <c r="ACT11" s="52"/>
      <c r="ACU11" s="52"/>
      <c r="ACV11" s="52"/>
      <c r="ACW11" s="52"/>
      <c r="ACX11" s="52"/>
      <c r="ACY11" s="52"/>
      <c r="ACZ11" s="52"/>
      <c r="ADA11" s="52"/>
      <c r="ADB11" s="52"/>
      <c r="ADC11" s="52"/>
      <c r="ADD11" s="52"/>
      <c r="ADE11" s="52"/>
      <c r="ADF11" s="52"/>
      <c r="ADG11" s="52"/>
      <c r="ADH11" s="52"/>
      <c r="ADI11" s="52"/>
      <c r="ADJ11" s="52"/>
      <c r="ADK11" s="52"/>
      <c r="ADL11" s="52"/>
      <c r="ADM11" s="52"/>
      <c r="ADN11" s="52"/>
      <c r="ADO11" s="52"/>
      <c r="ADP11" s="52"/>
      <c r="ADQ11" s="52"/>
      <c r="ADR11" s="52"/>
      <c r="ADS11" s="52"/>
      <c r="ADT11" s="52"/>
      <c r="ADU11" s="52"/>
      <c r="ADV11" s="52"/>
      <c r="ADW11" s="52"/>
      <c r="ADX11" s="52"/>
      <c r="ADY11" s="52"/>
      <c r="ADZ11" s="52"/>
      <c r="AEA11" s="52"/>
      <c r="AEB11" s="52"/>
      <c r="AEC11" s="52"/>
      <c r="AED11" s="52"/>
      <c r="AEE11" s="52"/>
      <c r="AEF11" s="52"/>
      <c r="AEG11" s="52"/>
      <c r="AEH11" s="52"/>
      <c r="AEI11" s="52"/>
      <c r="AEJ11" s="52"/>
      <c r="AEK11" s="52"/>
      <c r="AEL11" s="52"/>
      <c r="AEM11" s="52"/>
      <c r="AEN11" s="52"/>
      <c r="AEO11" s="52"/>
      <c r="AEP11" s="52"/>
      <c r="AEQ11" s="52"/>
      <c r="AER11" s="52"/>
      <c r="AES11" s="52"/>
      <c r="AET11" s="52"/>
      <c r="AEU11" s="52"/>
      <c r="AEV11" s="52"/>
      <c r="AEW11" s="52"/>
      <c r="AEX11" s="52"/>
      <c r="AEY11" s="52"/>
      <c r="AEZ11" s="52"/>
      <c r="AFA11" s="52"/>
      <c r="AFB11" s="52"/>
      <c r="AFC11" s="52"/>
      <c r="AFD11" s="52"/>
      <c r="AFE11" s="52"/>
      <c r="AFF11" s="52"/>
      <c r="AFG11" s="52"/>
      <c r="AFH11" s="52"/>
      <c r="AFI11" s="52"/>
      <c r="AFJ11" s="52"/>
      <c r="AFK11" s="52"/>
      <c r="AFL11" s="52"/>
      <c r="AFM11" s="52"/>
      <c r="AFN11" s="52"/>
      <c r="AFO11" s="52"/>
      <c r="AFP11" s="52"/>
      <c r="AFQ11" s="52"/>
      <c r="AFR11" s="52"/>
      <c r="AFS11" s="52"/>
      <c r="AFT11" s="52"/>
      <c r="AFU11" s="52"/>
      <c r="AFV11" s="52"/>
      <c r="AFW11" s="52"/>
      <c r="AFX11" s="52"/>
      <c r="AFY11" s="52"/>
      <c r="AFZ11" s="52"/>
      <c r="AGA11" s="52"/>
      <c r="AGB11" s="52"/>
      <c r="AGC11" s="52"/>
      <c r="AGD11" s="52"/>
      <c r="AGE11" s="52"/>
      <c r="AGF11" s="52"/>
      <c r="AGG11" s="52"/>
      <c r="AGH11" s="52"/>
      <c r="AGI11" s="52"/>
      <c r="AGJ11" s="52"/>
      <c r="AGK11" s="52"/>
      <c r="AGL11" s="52"/>
      <c r="AGM11" s="52"/>
      <c r="AGN11" s="52"/>
      <c r="AGO11" s="52"/>
      <c r="AGP11" s="52"/>
      <c r="AGQ11" s="52"/>
      <c r="AGR11" s="52"/>
      <c r="AGS11" s="52"/>
      <c r="AGT11" s="52"/>
      <c r="AGU11" s="52"/>
      <c r="AGV11" s="52"/>
      <c r="AGW11" s="52"/>
      <c r="AGX11" s="52"/>
      <c r="AGY11" s="52"/>
      <c r="AGZ11" s="52"/>
      <c r="AHA11" s="52"/>
      <c r="AHB11" s="52"/>
      <c r="AHC11" s="52"/>
      <c r="AHD11" s="52"/>
      <c r="AHE11" s="52"/>
      <c r="AHF11" s="52"/>
      <c r="AHG11" s="52"/>
      <c r="AHH11" s="52"/>
      <c r="AHI11" s="52"/>
      <c r="AHJ11" s="52"/>
      <c r="AHK11" s="52"/>
      <c r="AHL11" s="52"/>
      <c r="AHM11" s="52"/>
      <c r="AHN11" s="52"/>
      <c r="AHO11" s="52"/>
      <c r="AHP11" s="52"/>
      <c r="AHQ11" s="52"/>
      <c r="AHR11" s="52"/>
      <c r="AHS11" s="52"/>
      <c r="AHT11" s="52"/>
      <c r="AHU11" s="52"/>
      <c r="AHV11" s="52"/>
      <c r="AHW11" s="52"/>
      <c r="AHX11" s="52"/>
      <c r="AHY11" s="52"/>
      <c r="AHZ11" s="52"/>
      <c r="AIA11" s="52"/>
      <c r="AIB11" s="52"/>
      <c r="AIC11" s="52"/>
      <c r="AID11" s="52"/>
      <c r="AIE11" s="52"/>
      <c r="AIF11" s="52"/>
      <c r="AIG11" s="52"/>
      <c r="AIH11" s="52"/>
      <c r="AII11" s="52"/>
      <c r="AIJ11" s="52"/>
      <c r="AIK11" s="52"/>
      <c r="AIL11" s="52"/>
      <c r="AIM11" s="52"/>
      <c r="AIN11" s="52"/>
      <c r="AIO11" s="52"/>
      <c r="AIP11" s="52"/>
      <c r="AIQ11" s="52"/>
      <c r="AIR11" s="52"/>
      <c r="AIS11" s="52"/>
      <c r="AIT11" s="52"/>
      <c r="AIU11" s="52"/>
      <c r="AIV11" s="52"/>
      <c r="AIW11" s="52"/>
      <c r="AIX11" s="52"/>
      <c r="AIY11" s="52"/>
      <c r="AIZ11" s="52"/>
      <c r="AJA11" s="52"/>
      <c r="AJB11" s="52"/>
      <c r="AJC11" s="52"/>
      <c r="AJD11" s="52"/>
      <c r="AJE11" s="52"/>
      <c r="AJF11" s="52"/>
      <c r="AJG11" s="52"/>
      <c r="AJH11" s="52"/>
      <c r="AJI11" s="52"/>
      <c r="AJJ11" s="52"/>
      <c r="AJK11" s="52"/>
      <c r="AJL11" s="52"/>
      <c r="AJM11" s="52"/>
      <c r="AJN11" s="52"/>
      <c r="AJO11" s="52"/>
      <c r="AJP11" s="52"/>
      <c r="AJQ11" s="52"/>
      <c r="AJR11" s="52"/>
      <c r="AJS11" s="52"/>
      <c r="AJT11" s="52"/>
      <c r="AJU11" s="52"/>
      <c r="AJV11" s="52"/>
      <c r="AJW11" s="52"/>
      <c r="AJX11" s="52"/>
      <c r="AJY11" s="52"/>
      <c r="AJZ11" s="52"/>
      <c r="AKA11" s="52"/>
      <c r="AKB11" s="52"/>
      <c r="AKC11" s="52"/>
      <c r="AKD11" s="52"/>
      <c r="AKE11" s="52"/>
      <c r="AKF11" s="52"/>
      <c r="AKG11" s="52"/>
      <c r="AKH11" s="52"/>
      <c r="AKI11" s="52"/>
      <c r="AKJ11" s="52"/>
      <c r="AKK11" s="52"/>
      <c r="AKL11" s="52"/>
      <c r="AKM11" s="52"/>
      <c r="AKN11" s="52"/>
      <c r="AKO11" s="52"/>
      <c r="AKP11" s="52"/>
      <c r="AKQ11" s="52"/>
      <c r="AKR11" s="52"/>
      <c r="AKS11" s="52"/>
      <c r="AKT11" s="52"/>
      <c r="AKU11" s="52"/>
      <c r="AKV11" s="52"/>
      <c r="AKW11" s="52"/>
      <c r="AKX11" s="52"/>
      <c r="AKY11" s="52"/>
      <c r="AKZ11" s="52"/>
      <c r="ALA11" s="52"/>
      <c r="ALB11" s="52"/>
      <c r="ALC11" s="52"/>
      <c r="ALD11" s="52"/>
      <c r="ALE11" s="52"/>
      <c r="ALF11" s="52"/>
      <c r="ALG11" s="52"/>
      <c r="ALH11" s="52"/>
      <c r="ALI11" s="52"/>
      <c r="ALJ11" s="52"/>
      <c r="ALK11" s="52"/>
      <c r="ALL11" s="52"/>
      <c r="ALM11" s="52"/>
      <c r="ALN11" s="52"/>
      <c r="ALO11" s="52"/>
      <c r="ALP11" s="52"/>
      <c r="ALQ11" s="52"/>
      <c r="ALR11" s="52"/>
      <c r="ALS11" s="52"/>
      <c r="ALT11" s="52"/>
      <c r="ALU11" s="52"/>
      <c r="ALV11" s="52"/>
      <c r="ALW11" s="52"/>
      <c r="ALX11" s="52"/>
      <c r="ALY11" s="52"/>
      <c r="ALZ11" s="52"/>
      <c r="AMA11" s="52"/>
      <c r="AMB11" s="52"/>
      <c r="AMC11" s="52"/>
      <c r="AMD11" s="52"/>
      <c r="AME11" s="52"/>
      <c r="AMF11" s="52"/>
    </row>
    <row r="12" spans="1:1024" s="67" customFormat="1" ht="20.100000000000001" customHeight="1" x14ac:dyDescent="0.3">
      <c r="A12" s="68" t="s">
        <v>866</v>
      </c>
      <c r="B12" s="68" t="s">
        <v>10</v>
      </c>
      <c r="C12" s="66" t="s">
        <v>13</v>
      </c>
      <c r="D12" s="82">
        <v>1</v>
      </c>
      <c r="E12" s="68" t="s">
        <v>888</v>
      </c>
      <c r="F12" s="77">
        <v>0</v>
      </c>
      <c r="G12" s="78">
        <v>0</v>
      </c>
      <c r="H12" s="55">
        <v>1</v>
      </c>
      <c r="I12" s="69">
        <v>0</v>
      </c>
      <c r="AMH12" s="70"/>
      <c r="AMI12" s="70"/>
      <c r="AMJ12" s="70"/>
    </row>
    <row r="13" spans="1:1024" s="67" customFormat="1" ht="20.100000000000001" customHeight="1" x14ac:dyDescent="0.3">
      <c r="A13" s="68" t="s">
        <v>866</v>
      </c>
      <c r="B13" s="68" t="s">
        <v>10</v>
      </c>
      <c r="C13" s="66" t="s">
        <v>13</v>
      </c>
      <c r="D13" s="82">
        <v>2</v>
      </c>
      <c r="E13" s="68" t="s">
        <v>888</v>
      </c>
      <c r="F13" s="77">
        <v>0</v>
      </c>
      <c r="G13" s="78">
        <v>0</v>
      </c>
      <c r="H13" s="55">
        <v>1</v>
      </c>
      <c r="I13" s="69">
        <v>0</v>
      </c>
      <c r="AMH13" s="70"/>
      <c r="AMI13" s="70"/>
      <c r="AMJ13" s="70"/>
    </row>
    <row r="14" spans="1:1024" s="67" customFormat="1" ht="20.100000000000001" customHeight="1" x14ac:dyDescent="0.3">
      <c r="A14" s="68" t="s">
        <v>866</v>
      </c>
      <c r="B14" s="68" t="s">
        <v>10</v>
      </c>
      <c r="C14" s="66" t="s">
        <v>13</v>
      </c>
      <c r="D14" s="82">
        <v>3</v>
      </c>
      <c r="E14" s="68" t="s">
        <v>888</v>
      </c>
      <c r="F14" s="77">
        <v>0</v>
      </c>
      <c r="G14" s="78">
        <v>0</v>
      </c>
      <c r="H14" s="55">
        <v>1</v>
      </c>
      <c r="I14" s="69">
        <v>0</v>
      </c>
      <c r="AMH14" s="70"/>
      <c r="AMI14" s="70"/>
      <c r="AMJ14" s="70"/>
    </row>
  </sheetData>
  <conditionalFormatting sqref="A2:I14">
    <cfRule type="expression" dxfId="73" priority="1">
      <formula>$A2=$J$8</formula>
    </cfRule>
    <cfRule type="expression" dxfId="72" priority="2">
      <formula>$A2=$J$7</formula>
    </cfRule>
    <cfRule type="expression" dxfId="71" priority="3">
      <formula>$A2=$J$6</formula>
    </cfRule>
    <cfRule type="expression" dxfId="70" priority="4">
      <formula>$D2=$J$5</formula>
    </cfRule>
    <cfRule type="expression" dxfId="69" priority="5">
      <formula>$D2=$J$4</formula>
    </cfRule>
    <cfRule type="expression" dxfId="68" priority="6">
      <formula>$D2=$J$2</formula>
    </cfRule>
    <cfRule type="expression" dxfId="67" priority="7">
      <formula>$D2=$J$1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39" sqref="B39"/>
    </sheetView>
  </sheetViews>
  <sheetFormatPr defaultRowHeight="15" x14ac:dyDescent="0.25"/>
  <cols>
    <col min="1" max="1" width="79" customWidth="1"/>
  </cols>
  <sheetData>
    <row r="1" spans="1:1" x14ac:dyDescent="0.25">
      <c r="A1" s="43" t="s">
        <v>1166</v>
      </c>
    </row>
    <row r="2" spans="1:1" x14ac:dyDescent="0.25">
      <c r="A2" s="2" t="s">
        <v>1165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Normal="100" workbookViewId="0">
      <selection activeCell="A4" sqref="A4:XFD4"/>
    </sheetView>
  </sheetViews>
  <sheetFormatPr defaultColWidth="30.7109375" defaultRowHeight="15" x14ac:dyDescent="0.25"/>
  <cols>
    <col min="1" max="2" width="30.7109375" style="2"/>
    <col min="3" max="3" width="30.7109375" style="38"/>
    <col min="4" max="4" width="30.7109375" style="2"/>
    <col min="5" max="5" width="56.42578125" style="2" customWidth="1"/>
    <col min="6" max="6" width="30.7109375" style="2"/>
    <col min="7" max="7" width="30.7109375" style="14"/>
    <col min="8" max="8" width="30.7109375" style="15"/>
    <col min="9" max="9" width="30.7109375" style="16"/>
    <col min="10" max="1024" width="30.7109375" style="1"/>
  </cols>
  <sheetData>
    <row r="1" spans="1:1024" s="17" customFormat="1" ht="35.1" customHeight="1" x14ac:dyDescent="0.25">
      <c r="A1" s="4" t="s">
        <v>0</v>
      </c>
      <c r="B1" s="4" t="s">
        <v>1</v>
      </c>
      <c r="C1" s="36" t="s">
        <v>2</v>
      </c>
      <c r="D1" s="5" t="s">
        <v>851</v>
      </c>
      <c r="E1" s="4" t="s">
        <v>3</v>
      </c>
      <c r="F1" s="6" t="s">
        <v>4</v>
      </c>
      <c r="G1" s="7" t="s">
        <v>5</v>
      </c>
      <c r="H1" s="8" t="s">
        <v>6</v>
      </c>
      <c r="I1" s="5" t="s">
        <v>7</v>
      </c>
      <c r="AMH1" s="18"/>
      <c r="AMI1" s="18"/>
      <c r="AMJ1" s="18"/>
    </row>
    <row r="2" spans="1:1024" s="29" customFormat="1" ht="20.100000000000001" customHeight="1" x14ac:dyDescent="0.3">
      <c r="A2" s="30" t="s">
        <v>826</v>
      </c>
      <c r="B2" s="30" t="s">
        <v>885</v>
      </c>
      <c r="C2" s="39" t="s">
        <v>9</v>
      </c>
      <c r="D2" s="31" t="s">
        <v>9</v>
      </c>
      <c r="E2" s="30" t="s">
        <v>886</v>
      </c>
      <c r="F2" s="32">
        <v>0</v>
      </c>
      <c r="G2" s="33">
        <v>0</v>
      </c>
      <c r="H2" s="34">
        <v>1</v>
      </c>
      <c r="I2" s="30">
        <v>0</v>
      </c>
      <c r="J2" s="30"/>
      <c r="K2" s="35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</row>
    <row r="3" spans="1:1024" s="29" customFormat="1" ht="20.100000000000001" customHeight="1" x14ac:dyDescent="0.3">
      <c r="A3" s="30" t="s">
        <v>825</v>
      </c>
      <c r="B3" s="30" t="s">
        <v>885</v>
      </c>
      <c r="C3" s="39" t="s">
        <v>9</v>
      </c>
      <c r="D3" s="31" t="s">
        <v>9</v>
      </c>
      <c r="E3" s="30" t="s">
        <v>886</v>
      </c>
      <c r="F3" s="32">
        <v>0</v>
      </c>
      <c r="G3" s="33">
        <v>0</v>
      </c>
      <c r="H3" s="34">
        <v>1</v>
      </c>
      <c r="I3" s="30">
        <v>0</v>
      </c>
      <c r="J3" s="30"/>
      <c r="K3" s="35" t="str">
        <f t="shared" ref="K3" si="1">IF(ISNUMBER(SEARCH("MK_", A3)), IF(ISNUMBER(SEARCH("1", A3)), 1, IF(ISNUMBER(SEARCH("2", A3)), 2, IF(ISNUMBER(SEARCH("3", A3)), 3, IF(ISNUMBER(SEARCH("4", A3)), 4, IF(ISNUMBER(SEARCH("5", A3)), 5, "-"))))),D3)</f>
        <v>-</v>
      </c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0"/>
      <c r="IW3" s="30"/>
      <c r="IX3" s="30"/>
      <c r="IY3" s="30"/>
      <c r="IZ3" s="30"/>
      <c r="JA3" s="30"/>
      <c r="JB3" s="30"/>
      <c r="JC3" s="30"/>
      <c r="JD3" s="30"/>
      <c r="JE3" s="30"/>
      <c r="JF3" s="30"/>
      <c r="JG3" s="30"/>
      <c r="JH3" s="30"/>
      <c r="JI3" s="30"/>
      <c r="JJ3" s="30"/>
      <c r="JK3" s="30"/>
      <c r="JL3" s="30"/>
      <c r="JM3" s="30"/>
      <c r="JN3" s="30"/>
      <c r="JO3" s="30"/>
      <c r="JP3" s="30"/>
      <c r="JQ3" s="30"/>
      <c r="JR3" s="30"/>
      <c r="JS3" s="30"/>
      <c r="JT3" s="30"/>
      <c r="JU3" s="30"/>
      <c r="JV3" s="30"/>
      <c r="JW3" s="30"/>
      <c r="JX3" s="30"/>
      <c r="JY3" s="30"/>
      <c r="JZ3" s="30"/>
      <c r="KA3" s="30"/>
      <c r="KB3" s="30"/>
      <c r="KC3" s="30"/>
      <c r="KD3" s="30"/>
      <c r="KE3" s="30"/>
      <c r="KF3" s="30"/>
      <c r="KG3" s="30"/>
      <c r="KH3" s="30"/>
      <c r="KI3" s="30"/>
      <c r="KJ3" s="30"/>
      <c r="KK3" s="30"/>
      <c r="KL3" s="30"/>
      <c r="KM3" s="30"/>
      <c r="KN3" s="30"/>
      <c r="KO3" s="30"/>
      <c r="KP3" s="30"/>
      <c r="KQ3" s="30"/>
      <c r="KR3" s="30"/>
      <c r="KS3" s="30"/>
      <c r="KT3" s="30"/>
      <c r="KU3" s="30"/>
      <c r="KV3" s="30"/>
      <c r="KW3" s="30"/>
      <c r="KX3" s="30"/>
      <c r="KY3" s="30"/>
      <c r="KZ3" s="30"/>
      <c r="LA3" s="30"/>
      <c r="LB3" s="30"/>
      <c r="LC3" s="30"/>
      <c r="LD3" s="30"/>
      <c r="LE3" s="30"/>
      <c r="LF3" s="30"/>
      <c r="LG3" s="30"/>
      <c r="LH3" s="30"/>
      <c r="LI3" s="30"/>
      <c r="LJ3" s="30"/>
      <c r="LK3" s="30"/>
      <c r="LL3" s="30"/>
      <c r="LM3" s="30"/>
      <c r="LN3" s="30"/>
      <c r="LO3" s="30"/>
      <c r="LP3" s="30"/>
      <c r="LQ3" s="30"/>
      <c r="LR3" s="30"/>
      <c r="LS3" s="30"/>
      <c r="LT3" s="30"/>
      <c r="LU3" s="30"/>
      <c r="LV3" s="30"/>
      <c r="LW3" s="30"/>
      <c r="LX3" s="30"/>
      <c r="LY3" s="30"/>
      <c r="LZ3" s="30"/>
      <c r="MA3" s="30"/>
      <c r="MB3" s="30"/>
      <c r="MC3" s="30"/>
      <c r="MD3" s="30"/>
      <c r="ME3" s="30"/>
      <c r="MF3" s="30"/>
      <c r="MG3" s="30"/>
      <c r="MH3" s="30"/>
      <c r="MI3" s="30"/>
      <c r="MJ3" s="30"/>
      <c r="MK3" s="30"/>
      <c r="ML3" s="30"/>
      <c r="MM3" s="30"/>
      <c r="MN3" s="30"/>
      <c r="MO3" s="30"/>
      <c r="MP3" s="30"/>
      <c r="MQ3" s="30"/>
      <c r="MR3" s="30"/>
      <c r="MS3" s="30"/>
      <c r="MT3" s="30"/>
      <c r="MU3" s="30"/>
      <c r="MV3" s="30"/>
      <c r="MW3" s="30"/>
      <c r="MX3" s="30"/>
      <c r="MY3" s="30"/>
      <c r="MZ3" s="30"/>
      <c r="NA3" s="30"/>
      <c r="NB3" s="30"/>
      <c r="NC3" s="30"/>
      <c r="ND3" s="30"/>
      <c r="NE3" s="30"/>
      <c r="NF3" s="30"/>
      <c r="NG3" s="30"/>
      <c r="NH3" s="30"/>
      <c r="NI3" s="30"/>
      <c r="NJ3" s="30"/>
      <c r="NK3" s="30"/>
      <c r="NL3" s="30"/>
      <c r="NM3" s="30"/>
      <c r="NN3" s="30"/>
      <c r="NO3" s="30"/>
      <c r="NP3" s="30"/>
      <c r="NQ3" s="30"/>
      <c r="NR3" s="30"/>
      <c r="NS3" s="30"/>
      <c r="NT3" s="30"/>
      <c r="NU3" s="30"/>
      <c r="NV3" s="30"/>
      <c r="NW3" s="30"/>
      <c r="NX3" s="30"/>
      <c r="NY3" s="30"/>
      <c r="NZ3" s="30"/>
      <c r="OA3" s="30"/>
      <c r="OB3" s="30"/>
      <c r="OC3" s="30"/>
      <c r="OD3" s="30"/>
      <c r="OE3" s="30"/>
      <c r="OF3" s="30"/>
      <c r="OG3" s="30"/>
      <c r="OH3" s="30"/>
      <c r="OI3" s="30"/>
      <c r="OJ3" s="30"/>
      <c r="OK3" s="30"/>
      <c r="OL3" s="30"/>
      <c r="OM3" s="30"/>
      <c r="ON3" s="30"/>
      <c r="OO3" s="30"/>
      <c r="OP3" s="30"/>
      <c r="OQ3" s="30"/>
      <c r="OR3" s="30"/>
      <c r="OS3" s="30"/>
      <c r="OT3" s="30"/>
      <c r="OU3" s="30"/>
      <c r="OV3" s="30"/>
      <c r="OW3" s="30"/>
      <c r="OX3" s="30"/>
      <c r="OY3" s="30"/>
      <c r="OZ3" s="30"/>
      <c r="PA3" s="30"/>
      <c r="PB3" s="30"/>
      <c r="PC3" s="30"/>
      <c r="PD3" s="30"/>
      <c r="PE3" s="30"/>
      <c r="PF3" s="30"/>
      <c r="PG3" s="30"/>
      <c r="PH3" s="30"/>
      <c r="PI3" s="30"/>
      <c r="PJ3" s="30"/>
      <c r="PK3" s="30"/>
      <c r="PL3" s="30"/>
      <c r="PM3" s="30"/>
      <c r="PN3" s="30"/>
      <c r="PO3" s="30"/>
      <c r="PP3" s="30"/>
      <c r="PQ3" s="30"/>
      <c r="PR3" s="30"/>
      <c r="PS3" s="30"/>
      <c r="PT3" s="30"/>
      <c r="PU3" s="30"/>
      <c r="PV3" s="30"/>
      <c r="PW3" s="30"/>
      <c r="PX3" s="30"/>
      <c r="PY3" s="30"/>
      <c r="PZ3" s="30"/>
      <c r="QA3" s="30"/>
      <c r="QB3" s="30"/>
      <c r="QC3" s="30"/>
      <c r="QD3" s="30"/>
      <c r="QE3" s="30"/>
      <c r="QF3" s="30"/>
      <c r="QG3" s="30"/>
      <c r="QH3" s="30"/>
      <c r="QI3" s="30"/>
      <c r="QJ3" s="30"/>
      <c r="QK3" s="30"/>
      <c r="QL3" s="30"/>
      <c r="QM3" s="30"/>
      <c r="QN3" s="30"/>
      <c r="QO3" s="30"/>
      <c r="QP3" s="30"/>
      <c r="QQ3" s="30"/>
      <c r="QR3" s="30"/>
      <c r="QS3" s="30"/>
      <c r="QT3" s="30"/>
      <c r="QU3" s="30"/>
      <c r="QV3" s="30"/>
      <c r="QW3" s="30"/>
      <c r="QX3" s="30"/>
      <c r="QY3" s="30"/>
      <c r="QZ3" s="30"/>
      <c r="RA3" s="30"/>
      <c r="RB3" s="30"/>
      <c r="RC3" s="30"/>
      <c r="RD3" s="30"/>
      <c r="RE3" s="30"/>
      <c r="RF3" s="30"/>
      <c r="RG3" s="30"/>
      <c r="RH3" s="30"/>
      <c r="RI3" s="30"/>
      <c r="RJ3" s="30"/>
      <c r="RK3" s="30"/>
      <c r="RL3" s="30"/>
      <c r="RM3" s="30"/>
      <c r="RN3" s="30"/>
      <c r="RO3" s="30"/>
      <c r="RP3" s="30"/>
      <c r="RQ3" s="30"/>
      <c r="RR3" s="30"/>
      <c r="RS3" s="30"/>
      <c r="RT3" s="30"/>
      <c r="RU3" s="30"/>
      <c r="RV3" s="30"/>
      <c r="RW3" s="30"/>
      <c r="RX3" s="30"/>
      <c r="RY3" s="30"/>
      <c r="RZ3" s="30"/>
      <c r="SA3" s="30"/>
      <c r="SB3" s="30"/>
      <c r="SC3" s="30"/>
      <c r="SD3" s="30"/>
      <c r="SE3" s="30"/>
      <c r="SF3" s="30"/>
      <c r="SG3" s="30"/>
      <c r="SH3" s="30"/>
      <c r="SI3" s="30"/>
      <c r="SJ3" s="30"/>
      <c r="SK3" s="30"/>
      <c r="SL3" s="30"/>
      <c r="SM3" s="30"/>
      <c r="SN3" s="30"/>
      <c r="SO3" s="30"/>
      <c r="SP3" s="30"/>
      <c r="SQ3" s="30"/>
      <c r="SR3" s="30"/>
      <c r="SS3" s="30"/>
      <c r="ST3" s="30"/>
      <c r="SU3" s="30"/>
      <c r="SV3" s="30"/>
      <c r="SW3" s="30"/>
      <c r="SX3" s="30"/>
      <c r="SY3" s="30"/>
      <c r="SZ3" s="30"/>
      <c r="TA3" s="30"/>
      <c r="TB3" s="30"/>
      <c r="TC3" s="30"/>
      <c r="TD3" s="30"/>
      <c r="TE3" s="30"/>
      <c r="TF3" s="30"/>
      <c r="TG3" s="30"/>
      <c r="TH3" s="30"/>
      <c r="TI3" s="30"/>
      <c r="TJ3" s="30"/>
      <c r="TK3" s="30"/>
      <c r="TL3" s="30"/>
      <c r="TM3" s="30"/>
      <c r="TN3" s="30"/>
      <c r="TO3" s="30"/>
      <c r="TP3" s="30"/>
      <c r="TQ3" s="30"/>
      <c r="TR3" s="30"/>
      <c r="TS3" s="30"/>
      <c r="TT3" s="30"/>
      <c r="TU3" s="30"/>
      <c r="TV3" s="30"/>
      <c r="TW3" s="30"/>
      <c r="TX3" s="30"/>
      <c r="TY3" s="30"/>
      <c r="TZ3" s="30"/>
      <c r="UA3" s="30"/>
      <c r="UB3" s="30"/>
      <c r="UC3" s="30"/>
      <c r="UD3" s="30"/>
      <c r="UE3" s="30"/>
      <c r="UF3" s="30"/>
      <c r="UG3" s="30"/>
      <c r="UH3" s="30"/>
      <c r="UI3" s="30"/>
      <c r="UJ3" s="30"/>
      <c r="UK3" s="30"/>
      <c r="UL3" s="30"/>
      <c r="UM3" s="30"/>
      <c r="UN3" s="30"/>
      <c r="UO3" s="30"/>
      <c r="UP3" s="30"/>
      <c r="UQ3" s="30"/>
      <c r="UR3" s="30"/>
      <c r="US3" s="30"/>
      <c r="UT3" s="30"/>
      <c r="UU3" s="30"/>
      <c r="UV3" s="30"/>
      <c r="UW3" s="30"/>
      <c r="UX3" s="30"/>
      <c r="UY3" s="30"/>
      <c r="UZ3" s="30"/>
      <c r="VA3" s="30"/>
      <c r="VB3" s="30"/>
      <c r="VC3" s="30"/>
      <c r="VD3" s="30"/>
      <c r="VE3" s="30"/>
      <c r="VF3" s="30"/>
      <c r="VG3" s="30"/>
      <c r="VH3" s="30"/>
      <c r="VI3" s="30"/>
      <c r="VJ3" s="30"/>
      <c r="VK3" s="30"/>
      <c r="VL3" s="30"/>
      <c r="VM3" s="30"/>
      <c r="VN3" s="30"/>
      <c r="VO3" s="30"/>
      <c r="VP3" s="30"/>
      <c r="VQ3" s="30"/>
      <c r="VR3" s="30"/>
      <c r="VS3" s="30"/>
      <c r="VT3" s="30"/>
      <c r="VU3" s="30"/>
      <c r="VV3" s="30"/>
      <c r="VW3" s="30"/>
      <c r="VX3" s="30"/>
      <c r="VY3" s="30"/>
      <c r="VZ3" s="30"/>
      <c r="WA3" s="30"/>
      <c r="WB3" s="30"/>
      <c r="WC3" s="30"/>
      <c r="WD3" s="30"/>
      <c r="WE3" s="30"/>
      <c r="WF3" s="30"/>
      <c r="WG3" s="30"/>
      <c r="WH3" s="30"/>
      <c r="WI3" s="30"/>
      <c r="WJ3" s="30"/>
      <c r="WK3" s="30"/>
      <c r="WL3" s="30"/>
      <c r="WM3" s="30"/>
      <c r="WN3" s="30"/>
      <c r="WO3" s="30"/>
      <c r="WP3" s="30"/>
      <c r="WQ3" s="30"/>
      <c r="WR3" s="30"/>
      <c r="WS3" s="30"/>
      <c r="WT3" s="30"/>
      <c r="WU3" s="30"/>
      <c r="WV3" s="30"/>
      <c r="WW3" s="30"/>
      <c r="WX3" s="30"/>
      <c r="WY3" s="30"/>
      <c r="WZ3" s="30"/>
      <c r="XA3" s="30"/>
      <c r="XB3" s="30"/>
      <c r="XC3" s="30"/>
      <c r="XD3" s="30"/>
      <c r="XE3" s="30"/>
      <c r="XF3" s="30"/>
      <c r="XG3" s="30"/>
      <c r="XH3" s="30"/>
      <c r="XI3" s="30"/>
      <c r="XJ3" s="30"/>
      <c r="XK3" s="30"/>
      <c r="XL3" s="30"/>
      <c r="XM3" s="30"/>
      <c r="XN3" s="30"/>
      <c r="XO3" s="30"/>
      <c r="XP3" s="30"/>
      <c r="XQ3" s="30"/>
      <c r="XR3" s="30"/>
      <c r="XS3" s="30"/>
      <c r="XT3" s="30"/>
      <c r="XU3" s="30"/>
      <c r="XV3" s="30"/>
      <c r="XW3" s="30"/>
      <c r="XX3" s="30"/>
      <c r="XY3" s="30"/>
      <c r="XZ3" s="30"/>
      <c r="YA3" s="30"/>
      <c r="YB3" s="30"/>
      <c r="YC3" s="30"/>
      <c r="YD3" s="30"/>
      <c r="YE3" s="30"/>
      <c r="YF3" s="30"/>
      <c r="YG3" s="30"/>
      <c r="YH3" s="30"/>
      <c r="YI3" s="30"/>
      <c r="YJ3" s="30"/>
      <c r="YK3" s="30"/>
      <c r="YL3" s="30"/>
      <c r="YM3" s="30"/>
      <c r="YN3" s="30"/>
      <c r="YO3" s="30"/>
      <c r="YP3" s="30"/>
      <c r="YQ3" s="30"/>
      <c r="YR3" s="30"/>
      <c r="YS3" s="30"/>
      <c r="YT3" s="30"/>
      <c r="YU3" s="30"/>
      <c r="YV3" s="30"/>
      <c r="YW3" s="30"/>
      <c r="YX3" s="30"/>
      <c r="YY3" s="30"/>
      <c r="YZ3" s="30"/>
      <c r="ZA3" s="30"/>
      <c r="ZB3" s="30"/>
      <c r="ZC3" s="30"/>
      <c r="ZD3" s="30"/>
      <c r="ZE3" s="30"/>
      <c r="ZF3" s="30"/>
      <c r="ZG3" s="30"/>
      <c r="ZH3" s="30"/>
      <c r="ZI3" s="30"/>
      <c r="ZJ3" s="30"/>
      <c r="ZK3" s="30"/>
      <c r="ZL3" s="30"/>
      <c r="ZM3" s="30"/>
      <c r="ZN3" s="30"/>
      <c r="ZO3" s="30"/>
      <c r="ZP3" s="30"/>
      <c r="ZQ3" s="30"/>
      <c r="ZR3" s="30"/>
      <c r="ZS3" s="30"/>
      <c r="ZT3" s="30"/>
      <c r="ZU3" s="30"/>
      <c r="ZV3" s="30"/>
      <c r="ZW3" s="30"/>
      <c r="ZX3" s="30"/>
      <c r="ZY3" s="30"/>
      <c r="ZZ3" s="30"/>
      <c r="AAA3" s="30"/>
      <c r="AAB3" s="30"/>
      <c r="AAC3" s="30"/>
      <c r="AAD3" s="30"/>
      <c r="AAE3" s="30"/>
      <c r="AAF3" s="30"/>
      <c r="AAG3" s="30"/>
      <c r="AAH3" s="30"/>
      <c r="AAI3" s="30"/>
      <c r="AAJ3" s="30"/>
      <c r="AAK3" s="30"/>
      <c r="AAL3" s="30"/>
      <c r="AAM3" s="30"/>
      <c r="AAN3" s="30"/>
      <c r="AAO3" s="30"/>
      <c r="AAP3" s="30"/>
      <c r="AAQ3" s="30"/>
      <c r="AAR3" s="30"/>
      <c r="AAS3" s="30"/>
      <c r="AAT3" s="30"/>
      <c r="AAU3" s="30"/>
      <c r="AAV3" s="30"/>
      <c r="AAW3" s="30"/>
      <c r="AAX3" s="30"/>
      <c r="AAY3" s="30"/>
      <c r="AAZ3" s="30"/>
      <c r="ABA3" s="30"/>
      <c r="ABB3" s="30"/>
      <c r="ABC3" s="30"/>
      <c r="ABD3" s="30"/>
      <c r="ABE3" s="30"/>
      <c r="ABF3" s="30"/>
      <c r="ABG3" s="30"/>
      <c r="ABH3" s="30"/>
      <c r="ABI3" s="30"/>
      <c r="ABJ3" s="30"/>
      <c r="ABK3" s="30"/>
      <c r="ABL3" s="30"/>
      <c r="ABM3" s="30"/>
      <c r="ABN3" s="30"/>
      <c r="ABO3" s="30"/>
      <c r="ABP3" s="30"/>
      <c r="ABQ3" s="30"/>
      <c r="ABR3" s="30"/>
      <c r="ABS3" s="30"/>
      <c r="ABT3" s="30"/>
      <c r="ABU3" s="30"/>
      <c r="ABV3" s="30"/>
      <c r="ABW3" s="30"/>
      <c r="ABX3" s="30"/>
      <c r="ABY3" s="30"/>
      <c r="ABZ3" s="30"/>
      <c r="ACA3" s="30"/>
      <c r="ACB3" s="30"/>
      <c r="ACC3" s="30"/>
      <c r="ACD3" s="30"/>
      <c r="ACE3" s="30"/>
      <c r="ACF3" s="30"/>
      <c r="ACG3" s="30"/>
      <c r="ACH3" s="30"/>
      <c r="ACI3" s="30"/>
      <c r="ACJ3" s="30"/>
      <c r="ACK3" s="30"/>
      <c r="ACL3" s="30"/>
      <c r="ACM3" s="30"/>
      <c r="ACN3" s="30"/>
      <c r="ACO3" s="30"/>
      <c r="ACP3" s="30"/>
      <c r="ACQ3" s="30"/>
      <c r="ACR3" s="30"/>
      <c r="ACS3" s="30"/>
      <c r="ACT3" s="30"/>
      <c r="ACU3" s="30"/>
      <c r="ACV3" s="30"/>
      <c r="ACW3" s="30"/>
      <c r="ACX3" s="30"/>
      <c r="ACY3" s="30"/>
      <c r="ACZ3" s="30"/>
      <c r="ADA3" s="30"/>
      <c r="ADB3" s="30"/>
      <c r="ADC3" s="30"/>
      <c r="ADD3" s="30"/>
      <c r="ADE3" s="30"/>
      <c r="ADF3" s="30"/>
      <c r="ADG3" s="30"/>
      <c r="ADH3" s="30"/>
      <c r="ADI3" s="30"/>
      <c r="ADJ3" s="30"/>
      <c r="ADK3" s="30"/>
      <c r="ADL3" s="30"/>
      <c r="ADM3" s="30"/>
      <c r="ADN3" s="30"/>
      <c r="ADO3" s="30"/>
      <c r="ADP3" s="30"/>
      <c r="ADQ3" s="30"/>
      <c r="ADR3" s="30"/>
      <c r="ADS3" s="30"/>
      <c r="ADT3" s="30"/>
      <c r="ADU3" s="30"/>
      <c r="ADV3" s="30"/>
      <c r="ADW3" s="30"/>
      <c r="ADX3" s="30"/>
      <c r="ADY3" s="30"/>
      <c r="ADZ3" s="30"/>
      <c r="AEA3" s="30"/>
      <c r="AEB3" s="30"/>
      <c r="AEC3" s="30"/>
      <c r="AED3" s="30"/>
      <c r="AEE3" s="30"/>
      <c r="AEF3" s="30"/>
      <c r="AEG3" s="30"/>
      <c r="AEH3" s="30"/>
      <c r="AEI3" s="30"/>
      <c r="AEJ3" s="30"/>
      <c r="AEK3" s="30"/>
      <c r="AEL3" s="30"/>
      <c r="AEM3" s="30"/>
      <c r="AEN3" s="30"/>
      <c r="AEO3" s="30"/>
      <c r="AEP3" s="30"/>
      <c r="AEQ3" s="30"/>
      <c r="AER3" s="30"/>
      <c r="AES3" s="30"/>
      <c r="AET3" s="30"/>
      <c r="AEU3" s="30"/>
      <c r="AEV3" s="30"/>
      <c r="AEW3" s="30"/>
      <c r="AEX3" s="30"/>
      <c r="AEY3" s="30"/>
      <c r="AEZ3" s="30"/>
      <c r="AFA3" s="30"/>
      <c r="AFB3" s="30"/>
      <c r="AFC3" s="30"/>
      <c r="AFD3" s="30"/>
      <c r="AFE3" s="30"/>
      <c r="AFF3" s="30"/>
      <c r="AFG3" s="30"/>
      <c r="AFH3" s="30"/>
      <c r="AFI3" s="30"/>
      <c r="AFJ3" s="30"/>
      <c r="AFK3" s="30"/>
      <c r="AFL3" s="30"/>
      <c r="AFM3" s="30"/>
      <c r="AFN3" s="30"/>
      <c r="AFO3" s="30"/>
      <c r="AFP3" s="30"/>
      <c r="AFQ3" s="30"/>
      <c r="AFR3" s="30"/>
      <c r="AFS3" s="30"/>
      <c r="AFT3" s="30"/>
      <c r="AFU3" s="30"/>
      <c r="AFV3" s="30"/>
      <c r="AFW3" s="30"/>
      <c r="AFX3" s="30"/>
      <c r="AFY3" s="30"/>
      <c r="AFZ3" s="30"/>
      <c r="AGA3" s="30"/>
      <c r="AGB3" s="30"/>
      <c r="AGC3" s="30"/>
      <c r="AGD3" s="30"/>
      <c r="AGE3" s="30"/>
      <c r="AGF3" s="30"/>
      <c r="AGG3" s="30"/>
      <c r="AGH3" s="30"/>
      <c r="AGI3" s="30"/>
      <c r="AGJ3" s="30"/>
      <c r="AGK3" s="30"/>
      <c r="AGL3" s="30"/>
      <c r="AGM3" s="30"/>
      <c r="AGN3" s="30"/>
      <c r="AGO3" s="30"/>
      <c r="AGP3" s="30"/>
      <c r="AGQ3" s="30"/>
      <c r="AGR3" s="30"/>
      <c r="AGS3" s="30"/>
      <c r="AGT3" s="30"/>
      <c r="AGU3" s="30"/>
      <c r="AGV3" s="30"/>
      <c r="AGW3" s="30"/>
      <c r="AGX3" s="30"/>
      <c r="AGY3" s="30"/>
      <c r="AGZ3" s="30"/>
      <c r="AHA3" s="30"/>
      <c r="AHB3" s="30"/>
      <c r="AHC3" s="30"/>
      <c r="AHD3" s="30"/>
      <c r="AHE3" s="30"/>
      <c r="AHF3" s="30"/>
      <c r="AHG3" s="30"/>
      <c r="AHH3" s="30"/>
      <c r="AHI3" s="30"/>
      <c r="AHJ3" s="30"/>
      <c r="AHK3" s="30"/>
      <c r="AHL3" s="30"/>
      <c r="AHM3" s="30"/>
      <c r="AHN3" s="30"/>
      <c r="AHO3" s="30"/>
      <c r="AHP3" s="30"/>
      <c r="AHQ3" s="30"/>
      <c r="AHR3" s="30"/>
      <c r="AHS3" s="30"/>
      <c r="AHT3" s="30"/>
      <c r="AHU3" s="30"/>
      <c r="AHV3" s="30"/>
      <c r="AHW3" s="30"/>
      <c r="AHX3" s="30"/>
      <c r="AHY3" s="30"/>
      <c r="AHZ3" s="30"/>
      <c r="AIA3" s="30"/>
      <c r="AIB3" s="30"/>
      <c r="AIC3" s="30"/>
      <c r="AID3" s="30"/>
      <c r="AIE3" s="30"/>
      <c r="AIF3" s="30"/>
      <c r="AIG3" s="30"/>
      <c r="AIH3" s="30"/>
      <c r="AII3" s="30"/>
      <c r="AIJ3" s="30"/>
      <c r="AIK3" s="30"/>
      <c r="AIL3" s="30"/>
      <c r="AIM3" s="30"/>
      <c r="AIN3" s="30"/>
      <c r="AIO3" s="30"/>
      <c r="AIP3" s="30"/>
      <c r="AIQ3" s="30"/>
      <c r="AIR3" s="30"/>
      <c r="AIS3" s="30"/>
      <c r="AIT3" s="30"/>
      <c r="AIU3" s="30"/>
      <c r="AIV3" s="30"/>
      <c r="AIW3" s="30"/>
      <c r="AIX3" s="30"/>
      <c r="AIY3" s="30"/>
      <c r="AIZ3" s="30"/>
      <c r="AJA3" s="30"/>
      <c r="AJB3" s="30"/>
      <c r="AJC3" s="30"/>
      <c r="AJD3" s="30"/>
      <c r="AJE3" s="30"/>
      <c r="AJF3" s="30"/>
      <c r="AJG3" s="30"/>
      <c r="AJH3" s="30"/>
      <c r="AJI3" s="30"/>
      <c r="AJJ3" s="30"/>
      <c r="AJK3" s="30"/>
      <c r="AJL3" s="30"/>
      <c r="AJM3" s="30"/>
      <c r="AJN3" s="30"/>
      <c r="AJO3" s="30"/>
      <c r="AJP3" s="30"/>
      <c r="AJQ3" s="30"/>
      <c r="AJR3" s="30"/>
      <c r="AJS3" s="30"/>
      <c r="AJT3" s="30"/>
      <c r="AJU3" s="30"/>
      <c r="AJV3" s="30"/>
      <c r="AJW3" s="30"/>
      <c r="AJX3" s="30"/>
      <c r="AJY3" s="30"/>
      <c r="AJZ3" s="30"/>
      <c r="AKA3" s="30"/>
      <c r="AKB3" s="30"/>
      <c r="AKC3" s="30"/>
      <c r="AKD3" s="30"/>
      <c r="AKE3" s="30"/>
      <c r="AKF3" s="30"/>
      <c r="AKG3" s="30"/>
      <c r="AKH3" s="30"/>
      <c r="AKI3" s="30"/>
      <c r="AKJ3" s="30"/>
      <c r="AKK3" s="30"/>
      <c r="AKL3" s="30"/>
      <c r="AKM3" s="30"/>
      <c r="AKN3" s="30"/>
      <c r="AKO3" s="30"/>
      <c r="AKP3" s="30"/>
      <c r="AKQ3" s="30"/>
      <c r="AKR3" s="30"/>
      <c r="AKS3" s="30"/>
      <c r="AKT3" s="30"/>
      <c r="AKU3" s="30"/>
      <c r="AKV3" s="30"/>
      <c r="AKW3" s="30"/>
      <c r="AKX3" s="30"/>
      <c r="AKY3" s="30"/>
      <c r="AKZ3" s="30"/>
      <c r="ALA3" s="30"/>
      <c r="ALB3" s="30"/>
      <c r="ALC3" s="30"/>
      <c r="ALD3" s="30"/>
      <c r="ALE3" s="30"/>
      <c r="ALF3" s="30"/>
      <c r="ALG3" s="30"/>
      <c r="ALH3" s="30"/>
      <c r="ALI3" s="30"/>
      <c r="ALJ3" s="30"/>
      <c r="ALK3" s="30"/>
      <c r="ALL3" s="30"/>
      <c r="ALM3" s="30"/>
      <c r="ALN3" s="30"/>
      <c r="ALO3" s="30"/>
      <c r="ALP3" s="30"/>
      <c r="ALQ3" s="30"/>
      <c r="ALR3" s="30"/>
      <c r="ALS3" s="30"/>
      <c r="ALT3" s="30"/>
      <c r="ALU3" s="30"/>
      <c r="ALV3" s="30"/>
      <c r="ALW3" s="30"/>
      <c r="ALX3" s="30"/>
      <c r="ALY3" s="30"/>
      <c r="ALZ3" s="30"/>
      <c r="AMA3" s="30"/>
      <c r="AMB3" s="30"/>
      <c r="AMC3" s="30"/>
      <c r="AMD3" s="30"/>
      <c r="AME3" s="30"/>
      <c r="AMF3" s="30"/>
    </row>
    <row r="4" spans="1:1024" s="29" customFormat="1" ht="20.100000000000001" customHeight="1" x14ac:dyDescent="0.3">
      <c r="A4" s="30" t="s">
        <v>819</v>
      </c>
      <c r="B4" s="30" t="s">
        <v>859</v>
      </c>
      <c r="C4" s="39" t="s">
        <v>9</v>
      </c>
      <c r="D4" s="31" t="s">
        <v>9</v>
      </c>
      <c r="E4" s="30" t="s">
        <v>860</v>
      </c>
      <c r="F4" s="32">
        <v>0</v>
      </c>
      <c r="G4" s="33">
        <v>0</v>
      </c>
      <c r="H4" s="34">
        <v>1</v>
      </c>
      <c r="I4" s="30">
        <v>0</v>
      </c>
      <c r="J4" s="30"/>
      <c r="K4" s="35" t="str">
        <f t="shared" ref="K4" si="2">IF(ISNUMBER(SEARCH("MK_", A4)), IF(ISNUMBER(SEARCH("1", A4)), 1, IF(ISNUMBER(SEARCH("2", A4)), 2, IF(ISNUMBER(SEARCH("3", A4)), 3, IF(ISNUMBER(SEARCH("4", A4)), 4, IF(ISNUMBER(SEARCH("5", A4)), 5, "-"))))),D4)</f>
        <v>-</v>
      </c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0"/>
      <c r="IV4" s="30"/>
      <c r="IW4" s="30"/>
      <c r="IX4" s="30"/>
      <c r="IY4" s="30"/>
      <c r="IZ4" s="30"/>
      <c r="JA4" s="30"/>
      <c r="JB4" s="30"/>
      <c r="JC4" s="30"/>
      <c r="JD4" s="30"/>
      <c r="JE4" s="30"/>
      <c r="JF4" s="30"/>
      <c r="JG4" s="30"/>
      <c r="JH4" s="30"/>
      <c r="JI4" s="30"/>
      <c r="JJ4" s="30"/>
      <c r="JK4" s="30"/>
      <c r="JL4" s="30"/>
      <c r="JM4" s="30"/>
      <c r="JN4" s="30"/>
      <c r="JO4" s="30"/>
      <c r="JP4" s="30"/>
      <c r="JQ4" s="30"/>
      <c r="JR4" s="30"/>
      <c r="JS4" s="30"/>
      <c r="JT4" s="30"/>
      <c r="JU4" s="30"/>
      <c r="JV4" s="30"/>
      <c r="JW4" s="30"/>
      <c r="JX4" s="30"/>
      <c r="JY4" s="30"/>
      <c r="JZ4" s="30"/>
      <c r="KA4" s="30"/>
      <c r="KB4" s="30"/>
      <c r="KC4" s="30"/>
      <c r="KD4" s="30"/>
      <c r="KE4" s="30"/>
      <c r="KF4" s="30"/>
      <c r="KG4" s="30"/>
      <c r="KH4" s="30"/>
      <c r="KI4" s="30"/>
      <c r="KJ4" s="30"/>
      <c r="KK4" s="30"/>
      <c r="KL4" s="30"/>
      <c r="KM4" s="30"/>
      <c r="KN4" s="30"/>
      <c r="KO4" s="30"/>
      <c r="KP4" s="30"/>
      <c r="KQ4" s="30"/>
      <c r="KR4" s="30"/>
      <c r="KS4" s="30"/>
      <c r="KT4" s="30"/>
      <c r="KU4" s="30"/>
      <c r="KV4" s="30"/>
      <c r="KW4" s="30"/>
      <c r="KX4" s="30"/>
      <c r="KY4" s="30"/>
      <c r="KZ4" s="30"/>
      <c r="LA4" s="30"/>
      <c r="LB4" s="30"/>
      <c r="LC4" s="30"/>
      <c r="LD4" s="30"/>
      <c r="LE4" s="30"/>
      <c r="LF4" s="30"/>
      <c r="LG4" s="30"/>
      <c r="LH4" s="30"/>
      <c r="LI4" s="30"/>
      <c r="LJ4" s="30"/>
      <c r="LK4" s="30"/>
      <c r="LL4" s="30"/>
      <c r="LM4" s="30"/>
      <c r="LN4" s="30"/>
      <c r="LO4" s="30"/>
      <c r="LP4" s="30"/>
      <c r="LQ4" s="30"/>
      <c r="LR4" s="30"/>
      <c r="LS4" s="30"/>
      <c r="LT4" s="30"/>
      <c r="LU4" s="30"/>
      <c r="LV4" s="30"/>
      <c r="LW4" s="30"/>
      <c r="LX4" s="30"/>
      <c r="LY4" s="30"/>
      <c r="LZ4" s="30"/>
      <c r="MA4" s="30"/>
      <c r="MB4" s="30"/>
      <c r="MC4" s="30"/>
      <c r="MD4" s="30"/>
      <c r="ME4" s="30"/>
      <c r="MF4" s="30"/>
      <c r="MG4" s="30"/>
      <c r="MH4" s="30"/>
      <c r="MI4" s="30"/>
      <c r="MJ4" s="30"/>
      <c r="MK4" s="30"/>
      <c r="ML4" s="30"/>
      <c r="MM4" s="30"/>
      <c r="MN4" s="30"/>
      <c r="MO4" s="30"/>
      <c r="MP4" s="30"/>
      <c r="MQ4" s="30"/>
      <c r="MR4" s="30"/>
      <c r="MS4" s="30"/>
      <c r="MT4" s="30"/>
      <c r="MU4" s="30"/>
      <c r="MV4" s="30"/>
      <c r="MW4" s="30"/>
      <c r="MX4" s="30"/>
      <c r="MY4" s="30"/>
      <c r="MZ4" s="30"/>
      <c r="NA4" s="30"/>
      <c r="NB4" s="30"/>
      <c r="NC4" s="30"/>
      <c r="ND4" s="30"/>
      <c r="NE4" s="30"/>
      <c r="NF4" s="30"/>
      <c r="NG4" s="30"/>
      <c r="NH4" s="30"/>
      <c r="NI4" s="30"/>
      <c r="NJ4" s="30"/>
      <c r="NK4" s="30"/>
      <c r="NL4" s="30"/>
      <c r="NM4" s="30"/>
      <c r="NN4" s="30"/>
      <c r="NO4" s="30"/>
      <c r="NP4" s="30"/>
      <c r="NQ4" s="30"/>
      <c r="NR4" s="30"/>
      <c r="NS4" s="30"/>
      <c r="NT4" s="30"/>
      <c r="NU4" s="30"/>
      <c r="NV4" s="30"/>
      <c r="NW4" s="30"/>
      <c r="NX4" s="30"/>
      <c r="NY4" s="30"/>
      <c r="NZ4" s="30"/>
      <c r="OA4" s="30"/>
      <c r="OB4" s="30"/>
      <c r="OC4" s="30"/>
      <c r="OD4" s="30"/>
      <c r="OE4" s="30"/>
      <c r="OF4" s="30"/>
      <c r="OG4" s="30"/>
      <c r="OH4" s="30"/>
      <c r="OI4" s="30"/>
      <c r="OJ4" s="30"/>
      <c r="OK4" s="30"/>
      <c r="OL4" s="30"/>
      <c r="OM4" s="30"/>
      <c r="ON4" s="30"/>
      <c r="OO4" s="30"/>
      <c r="OP4" s="30"/>
      <c r="OQ4" s="30"/>
      <c r="OR4" s="30"/>
      <c r="OS4" s="30"/>
      <c r="OT4" s="30"/>
      <c r="OU4" s="30"/>
      <c r="OV4" s="30"/>
      <c r="OW4" s="30"/>
      <c r="OX4" s="30"/>
      <c r="OY4" s="30"/>
      <c r="OZ4" s="30"/>
      <c r="PA4" s="30"/>
      <c r="PB4" s="30"/>
      <c r="PC4" s="30"/>
      <c r="PD4" s="30"/>
      <c r="PE4" s="30"/>
      <c r="PF4" s="30"/>
      <c r="PG4" s="30"/>
      <c r="PH4" s="30"/>
      <c r="PI4" s="30"/>
      <c r="PJ4" s="30"/>
      <c r="PK4" s="30"/>
      <c r="PL4" s="30"/>
      <c r="PM4" s="30"/>
      <c r="PN4" s="30"/>
      <c r="PO4" s="30"/>
      <c r="PP4" s="30"/>
      <c r="PQ4" s="30"/>
      <c r="PR4" s="30"/>
      <c r="PS4" s="30"/>
      <c r="PT4" s="30"/>
      <c r="PU4" s="30"/>
      <c r="PV4" s="30"/>
      <c r="PW4" s="30"/>
      <c r="PX4" s="30"/>
      <c r="PY4" s="30"/>
      <c r="PZ4" s="30"/>
      <c r="QA4" s="30"/>
      <c r="QB4" s="30"/>
      <c r="QC4" s="30"/>
      <c r="QD4" s="30"/>
      <c r="QE4" s="30"/>
      <c r="QF4" s="30"/>
      <c r="QG4" s="30"/>
      <c r="QH4" s="30"/>
      <c r="QI4" s="30"/>
      <c r="QJ4" s="30"/>
      <c r="QK4" s="30"/>
      <c r="QL4" s="30"/>
      <c r="QM4" s="30"/>
      <c r="QN4" s="30"/>
      <c r="QO4" s="30"/>
      <c r="QP4" s="30"/>
      <c r="QQ4" s="30"/>
      <c r="QR4" s="30"/>
      <c r="QS4" s="30"/>
      <c r="QT4" s="30"/>
      <c r="QU4" s="30"/>
      <c r="QV4" s="30"/>
      <c r="QW4" s="30"/>
      <c r="QX4" s="30"/>
      <c r="QY4" s="30"/>
      <c r="QZ4" s="30"/>
      <c r="RA4" s="30"/>
      <c r="RB4" s="30"/>
      <c r="RC4" s="30"/>
      <c r="RD4" s="30"/>
      <c r="RE4" s="30"/>
      <c r="RF4" s="30"/>
      <c r="RG4" s="30"/>
      <c r="RH4" s="30"/>
      <c r="RI4" s="30"/>
      <c r="RJ4" s="30"/>
      <c r="RK4" s="30"/>
      <c r="RL4" s="30"/>
      <c r="RM4" s="30"/>
      <c r="RN4" s="30"/>
      <c r="RO4" s="30"/>
      <c r="RP4" s="30"/>
      <c r="RQ4" s="30"/>
      <c r="RR4" s="30"/>
      <c r="RS4" s="30"/>
      <c r="RT4" s="30"/>
      <c r="RU4" s="30"/>
      <c r="RV4" s="30"/>
      <c r="RW4" s="30"/>
      <c r="RX4" s="30"/>
      <c r="RY4" s="30"/>
      <c r="RZ4" s="30"/>
      <c r="SA4" s="30"/>
      <c r="SB4" s="30"/>
      <c r="SC4" s="30"/>
      <c r="SD4" s="30"/>
      <c r="SE4" s="30"/>
      <c r="SF4" s="30"/>
      <c r="SG4" s="30"/>
      <c r="SH4" s="30"/>
      <c r="SI4" s="30"/>
      <c r="SJ4" s="30"/>
      <c r="SK4" s="30"/>
      <c r="SL4" s="30"/>
      <c r="SM4" s="30"/>
      <c r="SN4" s="30"/>
      <c r="SO4" s="30"/>
      <c r="SP4" s="30"/>
      <c r="SQ4" s="30"/>
      <c r="SR4" s="30"/>
      <c r="SS4" s="30"/>
      <c r="ST4" s="30"/>
      <c r="SU4" s="30"/>
      <c r="SV4" s="30"/>
      <c r="SW4" s="30"/>
      <c r="SX4" s="30"/>
      <c r="SY4" s="30"/>
      <c r="SZ4" s="30"/>
      <c r="TA4" s="30"/>
      <c r="TB4" s="30"/>
      <c r="TC4" s="30"/>
      <c r="TD4" s="30"/>
      <c r="TE4" s="30"/>
      <c r="TF4" s="30"/>
      <c r="TG4" s="30"/>
      <c r="TH4" s="30"/>
      <c r="TI4" s="30"/>
      <c r="TJ4" s="30"/>
      <c r="TK4" s="30"/>
      <c r="TL4" s="30"/>
      <c r="TM4" s="30"/>
      <c r="TN4" s="30"/>
      <c r="TO4" s="30"/>
      <c r="TP4" s="30"/>
      <c r="TQ4" s="30"/>
      <c r="TR4" s="30"/>
      <c r="TS4" s="30"/>
      <c r="TT4" s="30"/>
      <c r="TU4" s="30"/>
      <c r="TV4" s="30"/>
      <c r="TW4" s="30"/>
      <c r="TX4" s="30"/>
      <c r="TY4" s="30"/>
      <c r="TZ4" s="30"/>
      <c r="UA4" s="30"/>
      <c r="UB4" s="30"/>
      <c r="UC4" s="30"/>
      <c r="UD4" s="30"/>
      <c r="UE4" s="30"/>
      <c r="UF4" s="30"/>
      <c r="UG4" s="30"/>
      <c r="UH4" s="30"/>
      <c r="UI4" s="30"/>
      <c r="UJ4" s="30"/>
      <c r="UK4" s="30"/>
      <c r="UL4" s="30"/>
      <c r="UM4" s="30"/>
      <c r="UN4" s="30"/>
      <c r="UO4" s="30"/>
      <c r="UP4" s="30"/>
      <c r="UQ4" s="30"/>
      <c r="UR4" s="30"/>
      <c r="US4" s="30"/>
      <c r="UT4" s="30"/>
      <c r="UU4" s="30"/>
      <c r="UV4" s="30"/>
      <c r="UW4" s="30"/>
      <c r="UX4" s="30"/>
      <c r="UY4" s="30"/>
      <c r="UZ4" s="30"/>
      <c r="VA4" s="30"/>
      <c r="VB4" s="30"/>
      <c r="VC4" s="30"/>
      <c r="VD4" s="30"/>
      <c r="VE4" s="30"/>
      <c r="VF4" s="30"/>
      <c r="VG4" s="30"/>
      <c r="VH4" s="30"/>
      <c r="VI4" s="30"/>
      <c r="VJ4" s="30"/>
      <c r="VK4" s="30"/>
      <c r="VL4" s="30"/>
      <c r="VM4" s="30"/>
      <c r="VN4" s="30"/>
      <c r="VO4" s="30"/>
      <c r="VP4" s="30"/>
      <c r="VQ4" s="30"/>
      <c r="VR4" s="30"/>
      <c r="VS4" s="30"/>
      <c r="VT4" s="30"/>
      <c r="VU4" s="30"/>
      <c r="VV4" s="30"/>
      <c r="VW4" s="30"/>
      <c r="VX4" s="30"/>
      <c r="VY4" s="30"/>
      <c r="VZ4" s="30"/>
      <c r="WA4" s="30"/>
      <c r="WB4" s="30"/>
      <c r="WC4" s="30"/>
      <c r="WD4" s="30"/>
      <c r="WE4" s="30"/>
      <c r="WF4" s="30"/>
      <c r="WG4" s="30"/>
      <c r="WH4" s="30"/>
      <c r="WI4" s="30"/>
      <c r="WJ4" s="30"/>
      <c r="WK4" s="30"/>
      <c r="WL4" s="30"/>
      <c r="WM4" s="30"/>
      <c r="WN4" s="30"/>
      <c r="WO4" s="30"/>
      <c r="WP4" s="30"/>
      <c r="WQ4" s="30"/>
      <c r="WR4" s="30"/>
      <c r="WS4" s="30"/>
      <c r="WT4" s="30"/>
      <c r="WU4" s="30"/>
      <c r="WV4" s="30"/>
      <c r="WW4" s="30"/>
      <c r="WX4" s="30"/>
      <c r="WY4" s="30"/>
      <c r="WZ4" s="30"/>
      <c r="XA4" s="30"/>
      <c r="XB4" s="30"/>
      <c r="XC4" s="30"/>
      <c r="XD4" s="30"/>
      <c r="XE4" s="30"/>
      <c r="XF4" s="30"/>
      <c r="XG4" s="30"/>
      <c r="XH4" s="30"/>
      <c r="XI4" s="30"/>
      <c r="XJ4" s="30"/>
      <c r="XK4" s="30"/>
      <c r="XL4" s="30"/>
      <c r="XM4" s="30"/>
      <c r="XN4" s="30"/>
      <c r="XO4" s="30"/>
      <c r="XP4" s="30"/>
      <c r="XQ4" s="30"/>
      <c r="XR4" s="30"/>
      <c r="XS4" s="30"/>
      <c r="XT4" s="30"/>
      <c r="XU4" s="30"/>
      <c r="XV4" s="30"/>
      <c r="XW4" s="30"/>
      <c r="XX4" s="30"/>
      <c r="XY4" s="30"/>
      <c r="XZ4" s="30"/>
      <c r="YA4" s="30"/>
      <c r="YB4" s="30"/>
      <c r="YC4" s="30"/>
      <c r="YD4" s="30"/>
      <c r="YE4" s="30"/>
      <c r="YF4" s="30"/>
      <c r="YG4" s="30"/>
      <c r="YH4" s="30"/>
      <c r="YI4" s="30"/>
      <c r="YJ4" s="30"/>
      <c r="YK4" s="30"/>
      <c r="YL4" s="30"/>
      <c r="YM4" s="30"/>
      <c r="YN4" s="30"/>
      <c r="YO4" s="30"/>
      <c r="YP4" s="30"/>
      <c r="YQ4" s="30"/>
      <c r="YR4" s="30"/>
      <c r="YS4" s="30"/>
      <c r="YT4" s="30"/>
      <c r="YU4" s="30"/>
      <c r="YV4" s="30"/>
      <c r="YW4" s="30"/>
      <c r="YX4" s="30"/>
      <c r="YY4" s="30"/>
      <c r="YZ4" s="30"/>
      <c r="ZA4" s="30"/>
      <c r="ZB4" s="30"/>
      <c r="ZC4" s="30"/>
      <c r="ZD4" s="30"/>
      <c r="ZE4" s="30"/>
      <c r="ZF4" s="30"/>
      <c r="ZG4" s="30"/>
      <c r="ZH4" s="30"/>
      <c r="ZI4" s="30"/>
      <c r="ZJ4" s="30"/>
      <c r="ZK4" s="30"/>
      <c r="ZL4" s="30"/>
      <c r="ZM4" s="30"/>
      <c r="ZN4" s="30"/>
      <c r="ZO4" s="30"/>
      <c r="ZP4" s="30"/>
      <c r="ZQ4" s="30"/>
      <c r="ZR4" s="30"/>
      <c r="ZS4" s="30"/>
      <c r="ZT4" s="30"/>
      <c r="ZU4" s="30"/>
      <c r="ZV4" s="30"/>
      <c r="ZW4" s="30"/>
      <c r="ZX4" s="30"/>
      <c r="ZY4" s="30"/>
      <c r="ZZ4" s="30"/>
      <c r="AAA4" s="30"/>
      <c r="AAB4" s="30"/>
      <c r="AAC4" s="30"/>
      <c r="AAD4" s="30"/>
      <c r="AAE4" s="30"/>
      <c r="AAF4" s="30"/>
      <c r="AAG4" s="30"/>
      <c r="AAH4" s="30"/>
      <c r="AAI4" s="30"/>
      <c r="AAJ4" s="30"/>
      <c r="AAK4" s="30"/>
      <c r="AAL4" s="30"/>
      <c r="AAM4" s="30"/>
      <c r="AAN4" s="30"/>
      <c r="AAO4" s="30"/>
      <c r="AAP4" s="30"/>
      <c r="AAQ4" s="30"/>
      <c r="AAR4" s="30"/>
      <c r="AAS4" s="30"/>
      <c r="AAT4" s="30"/>
      <c r="AAU4" s="30"/>
      <c r="AAV4" s="30"/>
      <c r="AAW4" s="30"/>
      <c r="AAX4" s="30"/>
      <c r="AAY4" s="30"/>
      <c r="AAZ4" s="30"/>
      <c r="ABA4" s="30"/>
      <c r="ABB4" s="30"/>
      <c r="ABC4" s="30"/>
      <c r="ABD4" s="30"/>
      <c r="ABE4" s="30"/>
      <c r="ABF4" s="30"/>
      <c r="ABG4" s="30"/>
      <c r="ABH4" s="30"/>
      <c r="ABI4" s="30"/>
      <c r="ABJ4" s="30"/>
      <c r="ABK4" s="30"/>
      <c r="ABL4" s="30"/>
      <c r="ABM4" s="30"/>
      <c r="ABN4" s="30"/>
      <c r="ABO4" s="30"/>
      <c r="ABP4" s="30"/>
      <c r="ABQ4" s="30"/>
      <c r="ABR4" s="30"/>
      <c r="ABS4" s="30"/>
      <c r="ABT4" s="30"/>
      <c r="ABU4" s="30"/>
      <c r="ABV4" s="30"/>
      <c r="ABW4" s="30"/>
      <c r="ABX4" s="30"/>
      <c r="ABY4" s="30"/>
      <c r="ABZ4" s="30"/>
      <c r="ACA4" s="30"/>
      <c r="ACB4" s="30"/>
      <c r="ACC4" s="30"/>
      <c r="ACD4" s="30"/>
      <c r="ACE4" s="30"/>
      <c r="ACF4" s="30"/>
      <c r="ACG4" s="30"/>
      <c r="ACH4" s="30"/>
      <c r="ACI4" s="30"/>
      <c r="ACJ4" s="30"/>
      <c r="ACK4" s="30"/>
      <c r="ACL4" s="30"/>
      <c r="ACM4" s="30"/>
      <c r="ACN4" s="30"/>
      <c r="ACO4" s="30"/>
      <c r="ACP4" s="30"/>
      <c r="ACQ4" s="30"/>
      <c r="ACR4" s="30"/>
      <c r="ACS4" s="30"/>
      <c r="ACT4" s="30"/>
      <c r="ACU4" s="30"/>
      <c r="ACV4" s="30"/>
      <c r="ACW4" s="30"/>
      <c r="ACX4" s="30"/>
      <c r="ACY4" s="30"/>
      <c r="ACZ4" s="30"/>
      <c r="ADA4" s="30"/>
      <c r="ADB4" s="30"/>
      <c r="ADC4" s="30"/>
      <c r="ADD4" s="30"/>
      <c r="ADE4" s="30"/>
      <c r="ADF4" s="30"/>
      <c r="ADG4" s="30"/>
      <c r="ADH4" s="30"/>
      <c r="ADI4" s="30"/>
      <c r="ADJ4" s="30"/>
      <c r="ADK4" s="30"/>
      <c r="ADL4" s="30"/>
      <c r="ADM4" s="30"/>
      <c r="ADN4" s="30"/>
      <c r="ADO4" s="30"/>
      <c r="ADP4" s="30"/>
      <c r="ADQ4" s="30"/>
      <c r="ADR4" s="30"/>
      <c r="ADS4" s="30"/>
      <c r="ADT4" s="30"/>
      <c r="ADU4" s="30"/>
      <c r="ADV4" s="30"/>
      <c r="ADW4" s="30"/>
      <c r="ADX4" s="30"/>
      <c r="ADY4" s="30"/>
      <c r="ADZ4" s="30"/>
      <c r="AEA4" s="30"/>
      <c r="AEB4" s="30"/>
      <c r="AEC4" s="30"/>
      <c r="AED4" s="30"/>
      <c r="AEE4" s="30"/>
      <c r="AEF4" s="30"/>
      <c r="AEG4" s="30"/>
      <c r="AEH4" s="30"/>
      <c r="AEI4" s="30"/>
      <c r="AEJ4" s="30"/>
      <c r="AEK4" s="30"/>
      <c r="AEL4" s="30"/>
      <c r="AEM4" s="30"/>
      <c r="AEN4" s="30"/>
      <c r="AEO4" s="30"/>
      <c r="AEP4" s="30"/>
      <c r="AEQ4" s="30"/>
      <c r="AER4" s="30"/>
      <c r="AES4" s="30"/>
      <c r="AET4" s="30"/>
      <c r="AEU4" s="30"/>
      <c r="AEV4" s="30"/>
      <c r="AEW4" s="30"/>
      <c r="AEX4" s="30"/>
      <c r="AEY4" s="30"/>
      <c r="AEZ4" s="30"/>
      <c r="AFA4" s="30"/>
      <c r="AFB4" s="30"/>
      <c r="AFC4" s="30"/>
      <c r="AFD4" s="30"/>
      <c r="AFE4" s="30"/>
      <c r="AFF4" s="30"/>
      <c r="AFG4" s="30"/>
      <c r="AFH4" s="30"/>
      <c r="AFI4" s="30"/>
      <c r="AFJ4" s="30"/>
      <c r="AFK4" s="30"/>
      <c r="AFL4" s="30"/>
      <c r="AFM4" s="30"/>
      <c r="AFN4" s="30"/>
      <c r="AFO4" s="30"/>
      <c r="AFP4" s="30"/>
      <c r="AFQ4" s="30"/>
      <c r="AFR4" s="30"/>
      <c r="AFS4" s="30"/>
      <c r="AFT4" s="30"/>
      <c r="AFU4" s="30"/>
      <c r="AFV4" s="30"/>
      <c r="AFW4" s="30"/>
      <c r="AFX4" s="30"/>
      <c r="AFY4" s="30"/>
      <c r="AFZ4" s="30"/>
      <c r="AGA4" s="30"/>
      <c r="AGB4" s="30"/>
      <c r="AGC4" s="30"/>
      <c r="AGD4" s="30"/>
      <c r="AGE4" s="30"/>
      <c r="AGF4" s="30"/>
      <c r="AGG4" s="30"/>
      <c r="AGH4" s="30"/>
      <c r="AGI4" s="30"/>
      <c r="AGJ4" s="30"/>
      <c r="AGK4" s="30"/>
      <c r="AGL4" s="30"/>
      <c r="AGM4" s="30"/>
      <c r="AGN4" s="30"/>
      <c r="AGO4" s="30"/>
      <c r="AGP4" s="30"/>
      <c r="AGQ4" s="30"/>
      <c r="AGR4" s="30"/>
      <c r="AGS4" s="30"/>
      <c r="AGT4" s="30"/>
      <c r="AGU4" s="30"/>
      <c r="AGV4" s="30"/>
      <c r="AGW4" s="30"/>
      <c r="AGX4" s="30"/>
      <c r="AGY4" s="30"/>
      <c r="AGZ4" s="30"/>
      <c r="AHA4" s="30"/>
      <c r="AHB4" s="30"/>
      <c r="AHC4" s="30"/>
      <c r="AHD4" s="30"/>
      <c r="AHE4" s="30"/>
      <c r="AHF4" s="30"/>
      <c r="AHG4" s="30"/>
      <c r="AHH4" s="30"/>
      <c r="AHI4" s="30"/>
      <c r="AHJ4" s="30"/>
      <c r="AHK4" s="30"/>
      <c r="AHL4" s="30"/>
      <c r="AHM4" s="30"/>
      <c r="AHN4" s="30"/>
      <c r="AHO4" s="30"/>
      <c r="AHP4" s="30"/>
      <c r="AHQ4" s="30"/>
      <c r="AHR4" s="30"/>
      <c r="AHS4" s="30"/>
      <c r="AHT4" s="30"/>
      <c r="AHU4" s="30"/>
      <c r="AHV4" s="30"/>
      <c r="AHW4" s="30"/>
      <c r="AHX4" s="30"/>
      <c r="AHY4" s="30"/>
      <c r="AHZ4" s="30"/>
      <c r="AIA4" s="30"/>
      <c r="AIB4" s="30"/>
      <c r="AIC4" s="30"/>
      <c r="AID4" s="30"/>
      <c r="AIE4" s="30"/>
      <c r="AIF4" s="30"/>
      <c r="AIG4" s="30"/>
      <c r="AIH4" s="30"/>
      <c r="AII4" s="30"/>
      <c r="AIJ4" s="30"/>
      <c r="AIK4" s="30"/>
      <c r="AIL4" s="30"/>
      <c r="AIM4" s="30"/>
      <c r="AIN4" s="30"/>
      <c r="AIO4" s="30"/>
      <c r="AIP4" s="30"/>
      <c r="AIQ4" s="30"/>
      <c r="AIR4" s="30"/>
      <c r="AIS4" s="30"/>
      <c r="AIT4" s="30"/>
      <c r="AIU4" s="30"/>
      <c r="AIV4" s="30"/>
      <c r="AIW4" s="30"/>
      <c r="AIX4" s="30"/>
      <c r="AIY4" s="30"/>
      <c r="AIZ4" s="30"/>
      <c r="AJA4" s="30"/>
      <c r="AJB4" s="30"/>
      <c r="AJC4" s="30"/>
      <c r="AJD4" s="30"/>
      <c r="AJE4" s="30"/>
      <c r="AJF4" s="30"/>
      <c r="AJG4" s="30"/>
      <c r="AJH4" s="30"/>
      <c r="AJI4" s="30"/>
      <c r="AJJ4" s="30"/>
      <c r="AJK4" s="30"/>
      <c r="AJL4" s="30"/>
      <c r="AJM4" s="30"/>
      <c r="AJN4" s="30"/>
      <c r="AJO4" s="30"/>
      <c r="AJP4" s="30"/>
      <c r="AJQ4" s="30"/>
      <c r="AJR4" s="30"/>
      <c r="AJS4" s="30"/>
      <c r="AJT4" s="30"/>
      <c r="AJU4" s="30"/>
      <c r="AJV4" s="30"/>
      <c r="AJW4" s="30"/>
      <c r="AJX4" s="30"/>
      <c r="AJY4" s="30"/>
      <c r="AJZ4" s="30"/>
      <c r="AKA4" s="30"/>
      <c r="AKB4" s="30"/>
      <c r="AKC4" s="30"/>
      <c r="AKD4" s="30"/>
      <c r="AKE4" s="30"/>
      <c r="AKF4" s="30"/>
      <c r="AKG4" s="30"/>
      <c r="AKH4" s="30"/>
      <c r="AKI4" s="30"/>
      <c r="AKJ4" s="30"/>
      <c r="AKK4" s="30"/>
      <c r="AKL4" s="30"/>
      <c r="AKM4" s="30"/>
      <c r="AKN4" s="30"/>
      <c r="AKO4" s="30"/>
      <c r="AKP4" s="30"/>
      <c r="AKQ4" s="30"/>
      <c r="AKR4" s="30"/>
      <c r="AKS4" s="30"/>
      <c r="AKT4" s="30"/>
      <c r="AKU4" s="30"/>
      <c r="AKV4" s="30"/>
      <c r="AKW4" s="30"/>
      <c r="AKX4" s="30"/>
      <c r="AKY4" s="30"/>
      <c r="AKZ4" s="30"/>
      <c r="ALA4" s="30"/>
      <c r="ALB4" s="30"/>
      <c r="ALC4" s="30"/>
      <c r="ALD4" s="30"/>
      <c r="ALE4" s="30"/>
      <c r="ALF4" s="30"/>
      <c r="ALG4" s="30"/>
      <c r="ALH4" s="30"/>
      <c r="ALI4" s="30"/>
      <c r="ALJ4" s="30"/>
      <c r="ALK4" s="30"/>
      <c r="ALL4" s="30"/>
      <c r="ALM4" s="30"/>
      <c r="ALN4" s="30"/>
      <c r="ALO4" s="30"/>
      <c r="ALP4" s="30"/>
      <c r="ALQ4" s="30"/>
      <c r="ALR4" s="30"/>
      <c r="ALS4" s="30"/>
      <c r="ALT4" s="30"/>
      <c r="ALU4" s="30"/>
      <c r="ALV4" s="30"/>
      <c r="ALW4" s="30"/>
      <c r="ALX4" s="30"/>
      <c r="ALY4" s="30"/>
      <c r="ALZ4" s="30"/>
      <c r="AMA4" s="30"/>
      <c r="AMB4" s="30"/>
      <c r="AMC4" s="30"/>
      <c r="AMD4" s="30"/>
      <c r="AME4" s="30"/>
      <c r="AMF4" s="30"/>
    </row>
    <row r="5" spans="1:1024" s="17" customFormat="1" ht="35.1" customHeight="1" x14ac:dyDescent="0.25">
      <c r="A5" s="9" t="s">
        <v>866</v>
      </c>
      <c r="B5" s="9" t="s">
        <v>10</v>
      </c>
      <c r="C5" s="37" t="s">
        <v>894</v>
      </c>
      <c r="D5" s="10">
        <v>1</v>
      </c>
      <c r="E5" s="9" t="s">
        <v>867</v>
      </c>
      <c r="F5" s="11">
        <v>8.9499999999999993</v>
      </c>
      <c r="G5" s="12">
        <v>9.0500000000000007</v>
      </c>
      <c r="H5" s="13">
        <v>1</v>
      </c>
      <c r="I5" s="10">
        <v>1</v>
      </c>
      <c r="AMH5" s="18"/>
      <c r="AMI5" s="18"/>
      <c r="AMJ5" s="18"/>
    </row>
    <row r="6" spans="1:1024" s="17" customFormat="1" ht="35.1" customHeight="1" x14ac:dyDescent="0.25">
      <c r="A6" s="9" t="s">
        <v>866</v>
      </c>
      <c r="B6" s="9" t="s">
        <v>16</v>
      </c>
      <c r="C6" s="37" t="s">
        <v>881</v>
      </c>
      <c r="D6" s="10">
        <v>1</v>
      </c>
      <c r="E6" s="9" t="s">
        <v>863</v>
      </c>
      <c r="F6" s="11">
        <v>0.04</v>
      </c>
      <c r="G6" s="12">
        <v>0.06</v>
      </c>
      <c r="H6" s="13">
        <v>1</v>
      </c>
      <c r="I6" s="10">
        <v>1</v>
      </c>
      <c r="AMH6" s="18"/>
      <c r="AMI6" s="18"/>
      <c r="AMJ6" s="18"/>
    </row>
    <row r="7" spans="1:1024" s="17" customFormat="1" ht="35.1" customHeight="1" x14ac:dyDescent="0.25">
      <c r="A7" s="9" t="s">
        <v>866</v>
      </c>
      <c r="B7" s="9" t="s">
        <v>10</v>
      </c>
      <c r="C7" s="37" t="s">
        <v>894</v>
      </c>
      <c r="D7" s="10">
        <v>2</v>
      </c>
      <c r="E7" s="9" t="s">
        <v>868</v>
      </c>
      <c r="F7" s="11">
        <v>8.9499999999999993</v>
      </c>
      <c r="G7" s="12">
        <v>9.0500000000000007</v>
      </c>
      <c r="H7" s="13">
        <v>1</v>
      </c>
      <c r="I7" s="10">
        <v>1</v>
      </c>
      <c r="AMH7" s="18"/>
      <c r="AMI7" s="18"/>
      <c r="AMJ7" s="18"/>
    </row>
    <row r="8" spans="1:1024" s="17" customFormat="1" ht="35.1" customHeight="1" x14ac:dyDescent="0.25">
      <c r="A8" s="9" t="s">
        <v>866</v>
      </c>
      <c r="B8" s="9" t="s">
        <v>16</v>
      </c>
      <c r="C8" s="37" t="s">
        <v>881</v>
      </c>
      <c r="D8" s="10">
        <v>2</v>
      </c>
      <c r="E8" s="9" t="s">
        <v>864</v>
      </c>
      <c r="F8" s="11">
        <v>0.04</v>
      </c>
      <c r="G8" s="12">
        <v>0.06</v>
      </c>
      <c r="H8" s="13">
        <v>1</v>
      </c>
      <c r="I8" s="10">
        <v>1</v>
      </c>
      <c r="AMH8" s="18"/>
      <c r="AMI8" s="18"/>
      <c r="AMJ8" s="18"/>
    </row>
    <row r="9" spans="1:1024" s="17" customFormat="1" ht="35.1" customHeight="1" x14ac:dyDescent="0.25">
      <c r="A9" s="9" t="s">
        <v>866</v>
      </c>
      <c r="B9" s="9" t="s">
        <v>10</v>
      </c>
      <c r="C9" s="37" t="s">
        <v>897</v>
      </c>
      <c r="D9" s="10">
        <v>3</v>
      </c>
      <c r="E9" s="9" t="s">
        <v>869</v>
      </c>
      <c r="F9" s="11">
        <v>5.13</v>
      </c>
      <c r="G9" s="12">
        <v>5.19</v>
      </c>
      <c r="H9" s="13">
        <v>1</v>
      </c>
      <c r="I9" s="10">
        <v>1</v>
      </c>
      <c r="AMH9" s="18"/>
      <c r="AMI9" s="18"/>
      <c r="AMJ9" s="18"/>
    </row>
    <row r="10" spans="1:1024" s="17" customFormat="1" ht="35.1" customHeight="1" x14ac:dyDescent="0.25">
      <c r="A10" s="9" t="s">
        <v>866</v>
      </c>
      <c r="B10" s="9" t="s">
        <v>16</v>
      </c>
      <c r="C10" s="37" t="s">
        <v>882</v>
      </c>
      <c r="D10" s="10">
        <v>3</v>
      </c>
      <c r="E10" s="9" t="s">
        <v>865</v>
      </c>
      <c r="F10" s="11">
        <v>0.14000000000000001</v>
      </c>
      <c r="G10" s="12">
        <v>0.16</v>
      </c>
      <c r="H10" s="13">
        <v>1</v>
      </c>
      <c r="I10" s="10">
        <v>1</v>
      </c>
      <c r="AMH10" s="18"/>
      <c r="AMI10" s="18"/>
      <c r="AMJ10" s="18"/>
    </row>
    <row r="11" spans="1:1024" s="17" customFormat="1" ht="35.1" customHeight="1" x14ac:dyDescent="0.25">
      <c r="A11" s="9" t="s">
        <v>866</v>
      </c>
      <c r="B11" s="9" t="s">
        <v>11</v>
      </c>
      <c r="C11" s="37" t="s">
        <v>9</v>
      </c>
      <c r="D11" s="10" t="s">
        <v>9</v>
      </c>
      <c r="E11" s="9" t="s">
        <v>887</v>
      </c>
      <c r="F11" s="11">
        <v>0</v>
      </c>
      <c r="G11" s="12">
        <v>0</v>
      </c>
      <c r="H11" s="13">
        <v>1</v>
      </c>
      <c r="I11" s="10">
        <v>1</v>
      </c>
      <c r="AMH11" s="18"/>
      <c r="AMI11" s="18"/>
      <c r="AMJ11" s="18"/>
    </row>
  </sheetData>
  <conditionalFormatting sqref="A4:I4">
    <cfRule type="expression" dxfId="66" priority="43">
      <formula>#REF!=#REF!</formula>
    </cfRule>
    <cfRule type="expression" dxfId="65" priority="44">
      <formula>#REF!=#REF!</formula>
    </cfRule>
    <cfRule type="expression" dxfId="64" priority="45">
      <formula>#REF!=#REF!</formula>
    </cfRule>
    <cfRule type="expression" dxfId="63" priority="46">
      <formula>#REF!=#REF!</formula>
    </cfRule>
    <cfRule type="expression" dxfId="62" priority="47">
      <formula>#REF!=#REF!</formula>
    </cfRule>
    <cfRule type="expression" dxfId="61" priority="48">
      <formula>#REF!=#REF!</formula>
    </cfRule>
  </conditionalFormatting>
  <conditionalFormatting sqref="A4:I4">
    <cfRule type="expression" dxfId="60" priority="42">
      <formula>#REF!=#REF!</formula>
    </cfRule>
  </conditionalFormatting>
  <conditionalFormatting sqref="A4:I4">
    <cfRule type="expression" dxfId="59" priority="41">
      <formula>#REF!=#REF!</formula>
    </cfRule>
  </conditionalFormatting>
  <conditionalFormatting sqref="C4">
    <cfRule type="containsText" dxfId="58" priority="40" operator="containsText" text="K">
      <formula>NOT(ISERROR(SEARCH("K",#REF!)))</formula>
    </cfRule>
  </conditionalFormatting>
  <conditionalFormatting sqref="A4:K4">
    <cfRule type="expression" dxfId="57" priority="33">
      <formula>#REF!=#REF!</formula>
    </cfRule>
    <cfRule type="expression" dxfId="56" priority="34">
      <formula>#REF!=#REF!</formula>
    </cfRule>
    <cfRule type="expression" dxfId="55" priority="35">
      <formula>#REF!=#REF!</formula>
    </cfRule>
    <cfRule type="expression" dxfId="54" priority="36">
      <formula>#REF!=#REF!</formula>
    </cfRule>
    <cfRule type="expression" dxfId="53" priority="37">
      <formula>#REF!=#REF!</formula>
    </cfRule>
    <cfRule type="expression" dxfId="52" priority="38">
      <formula>#REF!=#REF!</formula>
    </cfRule>
    <cfRule type="expression" dxfId="51" priority="39">
      <formula>#REF!=#REF!</formula>
    </cfRule>
  </conditionalFormatting>
  <conditionalFormatting sqref="A2:I3">
    <cfRule type="expression" dxfId="50" priority="27">
      <formula>#REF!=#REF!</formula>
    </cfRule>
    <cfRule type="expression" dxfId="49" priority="28">
      <formula>#REF!=#REF!</formula>
    </cfRule>
    <cfRule type="expression" dxfId="48" priority="29">
      <formula>#REF!=#REF!</formula>
    </cfRule>
    <cfRule type="expression" dxfId="47" priority="30">
      <formula>#REF!=#REF!</formula>
    </cfRule>
    <cfRule type="expression" dxfId="46" priority="31">
      <formula>#REF!=#REF!</formula>
    </cfRule>
    <cfRule type="expression" dxfId="45" priority="32">
      <formula>#REF!=#REF!</formula>
    </cfRule>
  </conditionalFormatting>
  <conditionalFormatting sqref="A2:I3">
    <cfRule type="expression" dxfId="44" priority="26">
      <formula>#REF!=#REF!</formula>
    </cfRule>
  </conditionalFormatting>
  <conditionalFormatting sqref="A2:I3">
    <cfRule type="expression" dxfId="43" priority="25">
      <formula>#REF!=#REF!</formula>
    </cfRule>
  </conditionalFormatting>
  <conditionalFormatting sqref="C2:C3">
    <cfRule type="containsText" dxfId="42" priority="24" operator="containsText" text="K">
      <formula>NOT(ISERROR(SEARCH("K",#REF!)))</formula>
    </cfRule>
  </conditionalFormatting>
  <conditionalFormatting sqref="A2:K3">
    <cfRule type="expression" dxfId="41" priority="17">
      <formula>#REF!=#REF!</formula>
    </cfRule>
    <cfRule type="expression" dxfId="40" priority="18">
      <formula>#REF!=#REF!</formula>
    </cfRule>
    <cfRule type="expression" dxfId="39" priority="19">
      <formula>#REF!=#REF!</formula>
    </cfRule>
    <cfRule type="expression" dxfId="38" priority="20">
      <formula>#REF!=#REF!</formula>
    </cfRule>
    <cfRule type="expression" dxfId="37" priority="21">
      <formula>#REF!=#REF!</formula>
    </cfRule>
    <cfRule type="expression" dxfId="36" priority="22">
      <formula>#REF!=#REF!</formula>
    </cfRule>
    <cfRule type="expression" dxfId="35" priority="23">
      <formula>#REF!=#REF!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="85" zoomScaleNormal="85" workbookViewId="0">
      <selection activeCell="A10" sqref="A10"/>
    </sheetView>
  </sheetViews>
  <sheetFormatPr defaultColWidth="35.7109375" defaultRowHeight="30" customHeight="1" x14ac:dyDescent="0.3"/>
  <cols>
    <col min="1" max="3" width="35.7109375" style="24"/>
    <col min="4" max="4" width="69.85546875" style="24" customWidth="1"/>
    <col min="5" max="1024" width="35.7109375" style="24"/>
    <col min="1025" max="16384" width="35.7109375" style="25"/>
  </cols>
  <sheetData>
    <row r="1" spans="1:4" ht="30" customHeight="1" x14ac:dyDescent="0.3">
      <c r="A1" s="23" t="s">
        <v>0</v>
      </c>
      <c r="B1" s="23" t="s">
        <v>17</v>
      </c>
      <c r="C1" s="23" t="s">
        <v>18</v>
      </c>
      <c r="D1" s="23" t="s">
        <v>3</v>
      </c>
    </row>
    <row r="2" spans="1:4" ht="30" customHeight="1" x14ac:dyDescent="0.3">
      <c r="A2" s="26" t="s">
        <v>866</v>
      </c>
      <c r="B2" s="27" t="s">
        <v>871</v>
      </c>
      <c r="C2" s="27">
        <v>9600</v>
      </c>
      <c r="D2" s="24" t="s">
        <v>870</v>
      </c>
    </row>
    <row r="3" spans="1:4" ht="30" customHeight="1" x14ac:dyDescent="0.3">
      <c r="A3" s="27" t="s">
        <v>8</v>
      </c>
      <c r="B3" s="27" t="s">
        <v>872</v>
      </c>
      <c r="C3" s="27">
        <v>9600</v>
      </c>
      <c r="D3" s="24" t="s">
        <v>847</v>
      </c>
    </row>
    <row r="4" spans="1:4" ht="30" customHeight="1" x14ac:dyDescent="0.3">
      <c r="A4" s="24" t="s">
        <v>611</v>
      </c>
      <c r="B4" s="27" t="s">
        <v>873</v>
      </c>
      <c r="C4" s="27">
        <v>9600</v>
      </c>
      <c r="D4" s="24" t="s">
        <v>849</v>
      </c>
    </row>
    <row r="5" spans="1:4" ht="30" customHeight="1" x14ac:dyDescent="0.3">
      <c r="A5" s="26" t="s">
        <v>610</v>
      </c>
      <c r="B5" s="27" t="s">
        <v>612</v>
      </c>
      <c r="C5" s="27">
        <v>9600</v>
      </c>
      <c r="D5" s="24" t="s">
        <v>848</v>
      </c>
    </row>
    <row r="6" spans="1:4" ht="30" customHeight="1" x14ac:dyDescent="0.3">
      <c r="A6" s="26" t="s">
        <v>819</v>
      </c>
      <c r="B6" s="27">
        <v>1</v>
      </c>
      <c r="C6" s="27">
        <v>1</v>
      </c>
      <c r="D6" s="24" t="s">
        <v>858</v>
      </c>
    </row>
    <row r="7" spans="1:4" ht="30" customHeight="1" x14ac:dyDescent="0.3">
      <c r="A7" s="26" t="s">
        <v>825</v>
      </c>
      <c r="B7" s="27">
        <v>0</v>
      </c>
      <c r="C7" s="27">
        <v>1</v>
      </c>
      <c r="D7" s="24" t="s">
        <v>853</v>
      </c>
    </row>
    <row r="8" spans="1:4" ht="30" customHeight="1" x14ac:dyDescent="0.3">
      <c r="A8" s="26" t="s">
        <v>15</v>
      </c>
      <c r="B8" s="27" t="s">
        <v>729</v>
      </c>
      <c r="C8" s="27">
        <v>115200</v>
      </c>
      <c r="D8" s="24" t="s">
        <v>854</v>
      </c>
    </row>
    <row r="9" spans="1:4" ht="30" customHeight="1" x14ac:dyDescent="0.3">
      <c r="A9" s="24" t="s">
        <v>826</v>
      </c>
      <c r="B9" s="27" t="s">
        <v>875</v>
      </c>
      <c r="C9" s="27">
        <v>115200</v>
      </c>
      <c r="D9" s="24" t="s">
        <v>855</v>
      </c>
    </row>
    <row r="10" spans="1:4" ht="30" customHeight="1" x14ac:dyDescent="0.3">
      <c r="A10" s="28" t="s">
        <v>824</v>
      </c>
      <c r="B10" s="24" t="s">
        <v>874</v>
      </c>
      <c r="C10" s="24">
        <v>9600</v>
      </c>
      <c r="D10" s="24" t="s">
        <v>857</v>
      </c>
    </row>
    <row r="11" spans="1:4" ht="30" customHeight="1" x14ac:dyDescent="0.3">
      <c r="A11" s="28" t="s">
        <v>19</v>
      </c>
      <c r="B11" s="24" t="s">
        <v>12</v>
      </c>
      <c r="C11" s="24">
        <v>9600</v>
      </c>
      <c r="D11" s="24" t="s">
        <v>856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Транзитные цепи</vt:lpstr>
      <vt:lpstr>Общие</vt:lpstr>
      <vt:lpstr>Канал 1</vt:lpstr>
      <vt:lpstr>Канал 2</vt:lpstr>
      <vt:lpstr>Канал 3</vt:lpstr>
      <vt:lpstr>Завершение</vt:lpstr>
      <vt:lpstr>ProgramName</vt:lpstr>
      <vt:lpstr>Установка Uпит Номинал</vt:lpstr>
      <vt:lpstr>DeviceInformation</vt:lpstr>
      <vt:lpstr>Settings</vt:lpstr>
      <vt:lpstr>EmergencyBreaking</vt:lpstr>
      <vt:lpstr>Отладка АСБЛ</vt:lpstr>
      <vt:lpstr>VoltageSupply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1</cp:lastModifiedBy>
  <cp:revision>161</cp:revision>
  <dcterms:created xsi:type="dcterms:W3CDTF">2021-10-15T11:06:51Z</dcterms:created>
  <dcterms:modified xsi:type="dcterms:W3CDTF">2022-03-02T06:31:48Z</dcterms:modified>
  <dc:language>ru-RU</dc:language>
</cp:coreProperties>
</file>