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B916779-6190-4B20-9673-F1EC4F198374}" xr6:coauthVersionLast="47" xr6:coauthVersionMax="47" xr10:uidLastSave="{00000000-0000-0000-0000-000000000000}"/>
  <bookViews>
    <workbookView xWindow="-108" yWindow="-108" windowWidth="23256" windowHeight="12576" activeTab="2" xr2:uid="{7BE164DC-9929-4CDC-96F7-75AC0A42D760}"/>
  </bookViews>
  <sheets>
    <sheet name="요구사항 정의서" sheetId="1" r:id="rId1"/>
    <sheet name="요구사항 명세서" sheetId="3" r:id="rId2"/>
    <sheet name="요구사항 명세서(텍스트)" sheetId="4" r:id="rId3"/>
  </sheets>
  <definedNames>
    <definedName name="_xlnm._FilterDatabase" localSheetId="0" hidden="1">'요구사항 정의서'!$B$5:$H$124</definedName>
    <definedName name="메인페이지" localSheetId="1">'요구사항 명세서'!$B$93</definedName>
    <definedName name="메인페이지" localSheetId="2">'요구사항 명세서(텍스트)'!$B$93</definedName>
    <definedName name="하단바" localSheetId="1">'요구사항 명세서'!$B$68</definedName>
    <definedName name="하단바" localSheetId="2">'요구사항 명세서(텍스트)'!$B$68</definedName>
    <definedName name="회원가입" localSheetId="1">'요구사항 명세서'!$B$101</definedName>
    <definedName name="회원가입" localSheetId="2">'요구사항 명세서(텍스트)'!$B$101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1" l="1"/>
  <c r="H109" i="1"/>
  <c r="H108" i="1"/>
  <c r="H105" i="1"/>
  <c r="H102" i="1"/>
  <c r="H99" i="1"/>
  <c r="H98" i="1"/>
  <c r="D849" i="3"/>
  <c r="F849" i="3" s="1"/>
  <c r="H96" i="1"/>
  <c r="D807" i="3"/>
  <c r="H93" i="1"/>
  <c r="D51" i="3"/>
  <c r="H11" i="1"/>
  <c r="H91" i="1"/>
  <c r="H90" i="1"/>
  <c r="H86" i="1"/>
  <c r="H87" i="1"/>
  <c r="D752" i="3"/>
  <c r="D745" i="3"/>
  <c r="D748" i="3"/>
  <c r="D756" i="3"/>
  <c r="D700" i="3"/>
  <c r="H80" i="1"/>
  <c r="H78" i="1"/>
  <c r="H81" i="1"/>
  <c r="H79" i="1"/>
  <c r="F631" i="3"/>
  <c r="D1050" i="3"/>
  <c r="D1043" i="3"/>
  <c r="D1034" i="3"/>
  <c r="D1025" i="3"/>
  <c r="D1018" i="3"/>
  <c r="D1011" i="3"/>
  <c r="D1004" i="3"/>
  <c r="D997" i="3"/>
  <c r="D988" i="3"/>
  <c r="D980" i="3"/>
  <c r="D968" i="3"/>
  <c r="D958" i="3"/>
  <c r="D951" i="3"/>
  <c r="D954" i="3" s="1"/>
  <c r="D942" i="3"/>
  <c r="D946" i="3" s="1"/>
  <c r="D933" i="3"/>
  <c r="F933" i="3" s="1"/>
  <c r="D924" i="3"/>
  <c r="D920" i="3" s="1"/>
  <c r="D917" i="3"/>
  <c r="D921" i="3" s="1"/>
  <c r="D910" i="3"/>
  <c r="D903" i="3"/>
  <c r="F903" i="3" s="1"/>
  <c r="D896" i="3"/>
  <c r="D888" i="3"/>
  <c r="F888" i="3" s="1"/>
  <c r="D881" i="3"/>
  <c r="D874" i="3"/>
  <c r="D867" i="3"/>
  <c r="D860" i="3"/>
  <c r="F860" i="3" s="1"/>
  <c r="D842" i="3"/>
  <c r="F842" i="3" s="1"/>
  <c r="D835" i="3"/>
  <c r="F835" i="3" s="1"/>
  <c r="D825" i="3"/>
  <c r="F825" i="3" s="1"/>
  <c r="D816" i="3"/>
  <c r="F816" i="3" s="1"/>
  <c r="D800" i="3"/>
  <c r="D803" i="3" s="1"/>
  <c r="D792" i="3"/>
  <c r="F792" i="3" s="1"/>
  <c r="D784" i="3"/>
  <c r="D787" i="3" s="1"/>
  <c r="D777" i="3"/>
  <c r="F777" i="3" s="1"/>
  <c r="D770" i="3"/>
  <c r="D773" i="3" s="1"/>
  <c r="D761" i="3"/>
  <c r="D766" i="3" s="1"/>
  <c r="D738" i="3"/>
  <c r="D731" i="3"/>
  <c r="D734" i="3" s="1"/>
  <c r="D723" i="3"/>
  <c r="D727" i="3" s="1"/>
  <c r="D716" i="3"/>
  <c r="D707" i="3"/>
  <c r="D713" i="3" s="1"/>
  <c r="D691" i="3"/>
  <c r="D697" i="3" s="1"/>
  <c r="D683" i="3"/>
  <c r="D673" i="3"/>
  <c r="D664" i="3"/>
  <c r="D652" i="3"/>
  <c r="D645" i="3"/>
  <c r="D638" i="3"/>
  <c r="D631" i="3"/>
  <c r="D621" i="3"/>
  <c r="D612" i="3"/>
  <c r="D604" i="3"/>
  <c r="D593" i="3"/>
  <c r="D584" i="3"/>
  <c r="D576" i="3"/>
  <c r="D567" i="3"/>
  <c r="D556" i="3"/>
  <c r="D543" i="3"/>
  <c r="D530" i="3"/>
  <c r="D519" i="3"/>
  <c r="D512" i="3"/>
  <c r="D503" i="3"/>
  <c r="D495" i="3"/>
  <c r="D487" i="3"/>
  <c r="D479" i="3"/>
  <c r="D471" i="3"/>
  <c r="D459" i="3"/>
  <c r="D445" i="3"/>
  <c r="D432" i="3"/>
  <c r="D425" i="3"/>
  <c r="D415" i="3"/>
  <c r="D405" i="3"/>
  <c r="D396" i="3"/>
  <c r="D386" i="3"/>
  <c r="D377" i="3"/>
  <c r="D367" i="3"/>
  <c r="D357" i="3"/>
  <c r="D347" i="3"/>
  <c r="D338" i="3"/>
  <c r="D330" i="3"/>
  <c r="D320" i="3"/>
  <c r="D312" i="3"/>
  <c r="D304" i="3"/>
  <c r="D294" i="3"/>
  <c r="D285" i="3"/>
  <c r="D274" i="3"/>
  <c r="D265" i="3"/>
  <c r="D253" i="3"/>
  <c r="D245" i="3"/>
  <c r="D237" i="3"/>
  <c r="D228" i="3"/>
  <c r="D220" i="3"/>
  <c r="D211" i="3"/>
  <c r="D203" i="3"/>
  <c r="D193" i="3"/>
  <c r="D183" i="3"/>
  <c r="D174" i="3"/>
  <c r="D166" i="3"/>
  <c r="D170" i="3" s="1"/>
  <c r="D159" i="3"/>
  <c r="D152" i="3"/>
  <c r="D140" i="3"/>
  <c r="D131" i="3"/>
  <c r="D114" i="3"/>
  <c r="D102" i="3"/>
  <c r="D94" i="3"/>
  <c r="D85" i="3"/>
  <c r="D77" i="3"/>
  <c r="D69" i="3"/>
  <c r="D60" i="3"/>
  <c r="D41" i="3"/>
  <c r="D30" i="3"/>
  <c r="D20" i="3"/>
  <c r="D10" i="3"/>
  <c r="D2" i="3"/>
  <c r="H69" i="1"/>
  <c r="H68" i="1"/>
  <c r="H66" i="1"/>
  <c r="H42" i="1"/>
  <c r="H41" i="1"/>
  <c r="H38" i="1"/>
  <c r="H39" i="1"/>
  <c r="H35" i="1"/>
  <c r="H34" i="1"/>
  <c r="H47" i="1"/>
  <c r="H46" i="1"/>
  <c r="H45" i="1"/>
  <c r="H44" i="1"/>
  <c r="H43" i="1"/>
  <c r="H36" i="1"/>
  <c r="H29" i="1"/>
  <c r="H26" i="1"/>
  <c r="H25" i="1"/>
  <c r="H23" i="1"/>
  <c r="H22" i="1"/>
  <c r="H122" i="1"/>
  <c r="H121" i="1"/>
  <c r="H120" i="1"/>
  <c r="H119" i="1"/>
  <c r="H112" i="1"/>
  <c r="H19" i="1"/>
  <c r="H12" i="1"/>
  <c r="H13" i="1"/>
  <c r="H14" i="1"/>
  <c r="H15" i="1"/>
  <c r="H16" i="1"/>
  <c r="H118" i="1"/>
  <c r="H115" i="1"/>
  <c r="H106" i="1"/>
  <c r="H104" i="1"/>
  <c r="H100" i="1"/>
  <c r="H95" i="1"/>
  <c r="H94" i="1"/>
  <c r="H88" i="1"/>
  <c r="H73" i="1"/>
  <c r="H131" i="1"/>
  <c r="H130" i="1"/>
  <c r="H129" i="1"/>
  <c r="H126" i="1"/>
  <c r="H61" i="1"/>
  <c r="H59" i="1"/>
  <c r="H58" i="1"/>
  <c r="H56" i="1"/>
  <c r="H55" i="1"/>
  <c r="H32" i="1"/>
  <c r="H31" i="1"/>
  <c r="H27" i="1"/>
  <c r="H10" i="1"/>
  <c r="H9" i="1"/>
  <c r="H8" i="1"/>
  <c r="H7" i="1"/>
  <c r="D900" i="3" l="1"/>
  <c r="D749" i="3"/>
  <c r="D930" i="3"/>
  <c r="D947" i="3"/>
  <c r="D500" i="3"/>
  <c r="D938" i="3"/>
  <c r="D137" i="3"/>
  <c r="D353" i="3"/>
  <c r="D291" i="3"/>
  <c r="D878" i="3"/>
  <c r="D855" i="3"/>
  <c r="D856" i="3"/>
  <c r="D38" i="3"/>
  <c r="D163" i="3"/>
  <c r="D271" i="3"/>
  <c r="D282" i="3"/>
  <c r="D508" i="3"/>
  <c r="D813" i="3"/>
  <c r="D812" i="3"/>
  <c r="F807" i="3"/>
  <c r="D55" i="3"/>
  <c r="D56" i="3"/>
  <c r="D804" i="3"/>
  <c r="D704" i="3"/>
  <c r="D821" i="3"/>
  <c r="D822" i="3"/>
  <c r="D877" i="3"/>
  <c r="D884" i="3"/>
  <c r="F784" i="3"/>
  <c r="F874" i="3"/>
  <c r="F881" i="3"/>
  <c r="D344" i="3"/>
  <c r="D581" i="3"/>
  <c r="D831" i="3"/>
  <c r="D892" i="3"/>
  <c r="F800" i="3"/>
  <c r="D832" i="3"/>
  <c r="D899" i="3"/>
  <c r="F896" i="3"/>
  <c r="D838" i="3"/>
  <c r="D906" i="3"/>
  <c r="D913" i="3"/>
  <c r="F910" i="3"/>
  <c r="D780" i="3"/>
  <c r="D929" i="3"/>
  <c r="F917" i="3"/>
  <c r="F924" i="3"/>
  <c r="D796" i="3"/>
  <c r="D845" i="3"/>
  <c r="F942" i="3"/>
  <c r="D863" i="3"/>
  <c r="D870" i="3"/>
  <c r="F867" i="3"/>
  <c r="D65" i="3"/>
  <c r="D741" i="3"/>
  <c r="D27" i="3"/>
  <c r="D374" i="3"/>
  <c r="D48" i="3"/>
  <c r="D383" i="3"/>
  <c r="D17" i="3"/>
  <c r="D74" i="3"/>
  <c r="D190" i="3"/>
  <c r="D208" i="3"/>
  <c r="D317" i="3"/>
  <c r="D225" i="3"/>
  <c r="D335" i="3"/>
  <c r="D788" i="3"/>
  <c r="D688" i="3"/>
  <c r="D985" i="3"/>
  <c r="D242" i="3"/>
  <c r="D476" i="3"/>
  <c r="D893" i="3"/>
  <c r="D250" i="3"/>
  <c r="D363" i="3"/>
  <c r="D484" i="3"/>
  <c r="D601" i="3"/>
  <c r="D609" i="3"/>
  <c r="D907" i="3"/>
  <c r="D1008" i="3"/>
  <c r="D1015" i="3"/>
  <c r="D392" i="3"/>
  <c r="D1022" i="3"/>
  <c r="D1031" i="3"/>
  <c r="D642" i="3"/>
  <c r="D1039" i="3"/>
  <c r="D757" i="3"/>
  <c r="D82" i="3"/>
  <c r="D200" i="3"/>
  <c r="D309" i="3"/>
  <c r="D767" i="3"/>
  <c r="D846" i="3"/>
  <c r="D955" i="3"/>
  <c r="D526" i="3"/>
  <c r="D90" i="3"/>
  <c r="D864" i="3"/>
  <c r="D98" i="3"/>
  <c r="D781" i="3"/>
</calcChain>
</file>

<file path=xl/sharedStrings.xml><?xml version="1.0" encoding="utf-8"?>
<sst xmlns="http://schemas.openxmlformats.org/spreadsheetml/2006/main" count="4226" uniqueCount="1000">
  <si>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</si>
  <si>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</si>
  <si>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</si>
  <si>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</si>
  <si>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</si>
  <si>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</si>
  <si>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</si>
  <si>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</si>
  <si>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</si>
  <si>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</si>
  <si>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</si>
  <si>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</si>
  <si>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</si>
  <si>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</si>
  <si>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</si>
  <si>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</si>
  <si>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</si>
  <si>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</si>
  <si>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</si>
  <si>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</si>
  <si>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</si>
  <si>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</si>
  <si>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</si>
  <si>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</si>
  <si>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</si>
  <si>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</si>
  <si>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</si>
  <si>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</si>
  <si>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</si>
  <si>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</si>
  <si>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</si>
  <si>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</si>
  <si>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</si>
  <si>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</si>
  <si>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</si>
  <si>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</si>
  <si>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</si>
  <si>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</si>
  <si>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</si>
  <si>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</si>
  <si>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</si>
  <si>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</si>
  <si>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집콕이 작성글 표시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</si>
  <si>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</si>
  <si>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</si>
  <si>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</si>
  <si>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</si>
  <si>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</si>
  <si>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</si>
  <si>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</si>
  <si>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</si>
  <si>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</si>
  <si>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</si>
  <si>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</si>
  <si>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</si>
  <si>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</si>
  <si>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</si>
  <si>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</si>
  <si>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</si>
  <si>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</si>
  <si>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</si>
  <si>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</si>
  <si>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</si>
  <si>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</si>
  <si>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</si>
  <si>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</si>
  <si>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</si>
  <si>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</si>
  <si>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</si>
  <si>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</si>
  <si>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</si>
  <si>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</si>
  <si>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</si>
  <si>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</si>
  <si>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</si>
  <si>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</si>
  <si>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</si>
  <si>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</si>
  <si>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</si>
  <si>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</si>
  <si>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</si>
  <si>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</si>
  <si>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</si>
  <si>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</si>
  <si>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</si>
  <si>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</si>
  <si>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</si>
  <si>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</si>
  <si>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</si>
  <si>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</si>
  <si>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</si>
  <si>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</si>
  <si>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</si>
  <si>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</si>
  <si>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</si>
  <si>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</si>
  <si>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</si>
  <si>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</si>
  <si>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</si>
  <si>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</si>
  <si>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</si>
  <si>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</si>
  <si>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</si>
  <si>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</si>
  <si>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</si>
  <si>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</si>
  <si>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</si>
  <si>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</si>
  <si>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</si>
  <si>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</si>
  <si>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</si>
  <si>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</si>
  <si>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</si>
  <si>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</si>
  <si>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</si>
  <si>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</si>
  <si>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</si>
  <si>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</si>
  <si>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</si>
  <si>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제목, 작성자, 작성일, 조회수, 내용, 추천수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</si>
  <si>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</si>
  <si>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</si>
  <si>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</si>
  <si>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</si>
  <si>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</si>
  <si>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</si>
  <si>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</si>
  <si>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</si>
  <si>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</si>
  <si>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</si>
  <si>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</si>
  <si>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</si>
  <si>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</si>
  <si>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</si>
  <si>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</si>
  <si>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</si>
  <si>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</si>
  <si>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</si>
  <si>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</si>
  <si>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</si>
  <si>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</si>
  <si>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</si>
  <si>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</si>
  <si>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</si>
  <si>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</si>
  <si>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</si>
  <si>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</si>
  <si>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</si>
  <si>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</si>
  <si>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</si>
  <si>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집콕이</t>
  </si>
  <si>
    <t>모집안내</t>
    <phoneticPr fontId="1" type="noConversion"/>
  </si>
  <si>
    <t>manager-005</t>
  </si>
  <si>
    <t>모집시작버튼</t>
    <phoneticPr fontId="1" type="noConversion"/>
  </si>
  <si>
    <t>버튼클릭시 14일동안 집콕이 모집을 시작</t>
    <phoneticPr fontId="1" type="noConversion"/>
  </si>
  <si>
    <t>manager-006</t>
  </si>
  <si>
    <t>선정</t>
    <phoneticPr fontId="1" type="noConversion"/>
  </si>
  <si>
    <t>회원신청 후 활동량 많은 순으로 선정</t>
    <phoneticPr fontId="1" type="noConversion"/>
  </si>
  <si>
    <t>user-025</t>
  </si>
  <si>
    <t>기수별선택조회</t>
    <phoneticPr fontId="1" type="noConversion"/>
  </si>
  <si>
    <t>기수선택 시 기수별 집콕글 확인 가능</t>
    <phoneticPr fontId="1" type="noConversion"/>
  </si>
  <si>
    <t>user-026</t>
  </si>
  <si>
    <t>내용</t>
    <phoneticPr fontId="1" type="noConversion"/>
  </si>
  <si>
    <t>집콕이가 정보게시판에 작성한 게시글 작성일기준 5개</t>
    <phoneticPr fontId="1" type="noConversion"/>
  </si>
  <si>
    <t>user-027</t>
  </si>
  <si>
    <t>집콕이 신청 버튼</t>
    <phoneticPr fontId="1" type="noConversion"/>
  </si>
  <si>
    <t>모집안내 페이지 안에 표시, 신청창 오픈</t>
    <phoneticPr fontId="1" type="noConversion"/>
  </si>
  <si>
    <t>user-028</t>
  </si>
  <si>
    <t>신청창</t>
    <phoneticPr fontId="1" type="noConversion"/>
  </si>
  <si>
    <t>신청사유(지원동기)입력 후 저장</t>
    <phoneticPr fontId="1" type="noConversion"/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</si>
  <si>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</si>
  <si>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</si>
  <si>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</si>
  <si>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</si>
  <si>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</si>
  <si>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</si>
  <si>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manager-012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</si>
  <si>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</si>
  <si>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</si>
  <si>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</si>
  <si>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</si>
  <si>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manager-014</t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</si>
  <si>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</si>
  <si>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</si>
  <si>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</si>
  <si>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</si>
  <si>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</si>
  <si>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</si>
  <si>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</si>
  <si>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</si>
  <si>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</si>
  <si>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</si>
  <si>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</si>
  <si>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</si>
  <si>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</si>
  <si>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</si>
  <si>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</si>
  <si>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</si>
  <si>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</si>
  <si>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</si>
  <si>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</si>
  <si>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</si>
  <si>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</si>
  <si>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</si>
  <si>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</si>
  <si>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</si>
  <si>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</si>
  <si>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</si>
  <si>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</si>
  <si>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</si>
  <si>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</si>
  <si>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</si>
  <si>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</si>
  <si>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</si>
  <si>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</si>
  <si>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</si>
  <si>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</si>
  <si>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</si>
  <si>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</si>
  <si>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</si>
  <si>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</si>
  <si>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</si>
  <si>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</si>
  <si>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</si>
  <si>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</si>
  <si>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</si>
  <si>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</si>
  <si>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</si>
  <si>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</si>
  <si>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</si>
  <si>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</si>
  <si>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</si>
  <si>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</si>
  <si>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</si>
  <si>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</si>
  <si>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</si>
  <si>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</si>
  <si>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</si>
  <si>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</si>
  <si>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</si>
  <si>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</si>
  <si>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</si>
  <si>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</si>
  <si>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</si>
  <si>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</si>
  <si>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</si>
  <si>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</si>
  <si>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</si>
  <si>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</si>
  <si>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</si>
  <si>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</si>
  <si>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</si>
  <si>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</si>
  <si>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</si>
  <si>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</si>
  <si>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</si>
  <si>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</si>
  <si>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</si>
  <si>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</si>
  <si>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</si>
  <si>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manager-029</t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</si>
  <si>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</si>
  <si>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</si>
  <si>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</si>
  <si>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</si>
  <si>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</si>
  <si>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</si>
  <si>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</si>
  <si>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</si>
  <si>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</si>
  <si>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</si>
  <si>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</si>
  <si>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</si>
  <si>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</si>
  <si>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</si>
  <si>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</si>
  <si>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</si>
  <si>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user-032</t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</si>
  <si>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</si>
  <si>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</si>
  <si>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</si>
  <si>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</si>
  <si>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</si>
  <si>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</si>
  <si>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</si>
  <si>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이슈(공지)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</si>
  <si>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</si>
  <si>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</si>
  <si>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</si>
  <si>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</si>
  <si>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</si>
  <si>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</si>
  <si>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</si>
  <si>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</si>
  <si>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</si>
  <si>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</si>
  <si>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</si>
  <si>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</si>
  <si>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</si>
  <si>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</si>
  <si>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</si>
  <si>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</si>
  <si>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</si>
  <si>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</si>
  <si>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</si>
  <si>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</si>
  <si>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</si>
  <si>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</si>
  <si>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</si>
  <si>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</si>
  <si>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user-035</t>
  </si>
  <si>
    <t>user-036</t>
  </si>
  <si>
    <t>키워드선택기능</t>
    <phoneticPr fontId="1" type="noConversion"/>
  </si>
  <si>
    <t>user-037</t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</si>
  <si>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</si>
  <si>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</si>
  <si>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</si>
  <si>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</si>
  <si>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</si>
  <si>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</si>
  <si>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</si>
  <si>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</si>
  <si>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</si>
  <si>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</si>
  <si>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</si>
  <si>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</si>
  <si>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</si>
  <si>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</si>
  <si>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</si>
  <si>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</si>
  <si>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</si>
  <si>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</si>
  <si>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</si>
  <si>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</si>
  <si>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</si>
  <si>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</si>
  <si>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</si>
  <si>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user-042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</si>
  <si>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</si>
  <si>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</si>
  <si>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</si>
  <si>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</si>
  <si>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user-043</t>
  </si>
  <si>
    <t>홈페이지에 대한 소개</t>
    <phoneticPr fontId="1" type="noConversion"/>
  </si>
  <si>
    <t>manager-036</t>
  </si>
  <si>
    <t>manager-037</t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</si>
  <si>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</si>
  <si>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</si>
  <si>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</si>
  <si>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</si>
  <si>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</si>
  <si>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</si>
  <si>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</si>
  <si>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</si>
  <si>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</si>
  <si>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</si>
  <si>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</si>
  <si>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</si>
  <si>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</si>
  <si>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user-044</t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</si>
  <si>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</si>
  <si>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</si>
  <si>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</si>
  <si>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</si>
  <si>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</si>
  <si>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</si>
  <si>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</si>
  <si>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</si>
  <si>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</si>
  <si>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</si>
  <si>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</si>
  <si>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</si>
  <si>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</si>
  <si>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</si>
  <si>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</si>
  <si>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</si>
  <si>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</si>
  <si>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모집기간동안 게시판 상단에 표시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</si>
  <si>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</si>
  <si>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</si>
  <si>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</si>
  <si>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</si>
  <si>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</si>
  <si>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</si>
  <si>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</si>
  <si>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user-001</t>
  </si>
  <si>
    <t>member-001</t>
  </si>
  <si>
    <t>manager-001</t>
  </si>
  <si>
    <t>manager-032</t>
  </si>
  <si>
    <t>manager-033</t>
  </si>
  <si>
    <t>user-045</t>
  </si>
  <si>
    <t>manager-038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</si>
  <si>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</si>
  <si>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</si>
  <si>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</si>
  <si>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</si>
  <si>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</si>
  <si>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</si>
  <si>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</si>
  <si>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</si>
  <si>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</si>
  <si>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</si>
  <si>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</si>
  <si>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</si>
  <si>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</si>
  <si>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</si>
  <si>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</si>
  <si>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</si>
  <si>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</si>
  <si>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</si>
  <si>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</si>
  <si>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</si>
  <si>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</si>
  <si>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</si>
  <si>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</si>
  <si>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</si>
  <si>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</si>
  <si>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</si>
  <si>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</si>
  <si>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</si>
  <si>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</si>
  <si>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</si>
  <si>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</si>
  <si>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</si>
  <si>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</si>
  <si>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</si>
  <si>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</si>
  <si>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</si>
  <si>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</si>
  <si>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</si>
  <si>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</si>
  <si>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</si>
  <si>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</si>
  <si>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</si>
  <si>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</si>
  <si>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</si>
  <si>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</si>
  <si>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</si>
  <si>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</si>
  <si>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</si>
  <si>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</si>
  <si>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</si>
  <si>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</si>
  <si>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</si>
  <si>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</si>
  <si>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</si>
  <si>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</si>
  <si>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</si>
  <si>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</si>
  <si>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</si>
  <si>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</si>
  <si>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</si>
  <si>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</si>
  <si>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</si>
  <si>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</si>
  <si>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</si>
  <si>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</si>
  <si>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</si>
  <si>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</si>
  <si>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</si>
  <si>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</si>
  <si>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</si>
  <si>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</si>
  <si>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</si>
  <si>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</si>
  <si>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</si>
  <si>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</si>
  <si>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</si>
  <si>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</si>
  <si>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</si>
  <si>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</si>
  <si>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</si>
  <si>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</si>
  <si>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</si>
  <si>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</si>
  <si>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</si>
  <si>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</si>
  <si>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</si>
  <si>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</si>
  <si>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</si>
  <si>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</si>
  <si>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</si>
  <si>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</si>
  <si>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</si>
  <si>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</si>
  <si>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</si>
  <si>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</si>
  <si>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</si>
  <si>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</si>
  <si>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</si>
  <si>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</si>
  <si>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</si>
  <si>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</si>
  <si>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</si>
  <si>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</si>
  <si>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</si>
  <si>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</si>
  <si>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</si>
  <si>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</si>
  <si>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</si>
  <si>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</si>
  <si>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</si>
  <si>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</si>
  <si>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</si>
  <si>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</si>
  <si>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</si>
  <si>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</si>
  <si>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</si>
  <si>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</si>
  <si>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</si>
  <si>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</si>
  <si>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</si>
  <si>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</si>
  <si>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</si>
  <si>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</si>
  <si>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</si>
  <si>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</si>
  <si>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</si>
  <si>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</si>
  <si>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</si>
  <si>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</si>
  <si>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</si>
  <si>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</si>
  <si>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</si>
  <si>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</si>
  <si>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</si>
  <si>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</si>
  <si>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</si>
  <si>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</si>
  <si>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</si>
  <si>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</si>
  <si>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</si>
  <si>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</si>
  <si>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</si>
  <si>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</si>
  <si>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</si>
  <si>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</si>
  <si>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</si>
  <si>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</si>
  <si>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</si>
  <si>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</si>
  <si>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</si>
  <si>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</si>
  <si>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</si>
  <si>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</si>
  <si>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</si>
  <si>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</si>
  <si>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</si>
  <si>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</si>
  <si>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</si>
  <si>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</si>
  <si>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</si>
  <si>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</si>
  <si>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</si>
  <si>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</si>
  <si>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</si>
  <si>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</si>
  <si>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</si>
  <si>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</si>
  <si>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</si>
  <si>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</si>
  <si>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</si>
  <si>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</si>
  <si>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</si>
  <si>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</si>
  <si>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</si>
  <si>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</si>
  <si>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</si>
  <si>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</si>
  <si>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</si>
  <si>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</si>
  <si>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</si>
  <si>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</si>
  <si>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</si>
  <si>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</si>
  <si>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</si>
  <si>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</si>
  <si>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</si>
  <si>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</si>
  <si>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</si>
  <si>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</si>
  <si>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</si>
  <si>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</si>
  <si>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</si>
  <si>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</si>
  <si>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</si>
  <si>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</si>
  <si>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</si>
  <si>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</si>
  <si>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</si>
  <si>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</si>
  <si>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</si>
  <si>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</si>
  <si>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</si>
  <si>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</si>
  <si>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</si>
  <si>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</si>
  <si>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</si>
  <si>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</si>
  <si>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</si>
  <si>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</si>
  <si>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</si>
  <si>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</si>
  <si>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</si>
  <si>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</si>
  <si>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</si>
  <si>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</si>
  <si>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</si>
  <si>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</si>
  <si>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</si>
  <si>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</si>
  <si>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</si>
  <si>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</si>
  <si>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집콕이 작성글을 표시한다.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</si>
  <si>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</si>
  <si>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</si>
  <si>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</si>
  <si>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</si>
  <si>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</si>
  <si>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</si>
  <si>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</si>
  <si>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</si>
  <si>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</si>
  <si>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</si>
  <si>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</si>
  <si>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</si>
  <si>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</si>
  <si>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</si>
  <si>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</si>
  <si>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</si>
  <si>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</si>
  <si>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</si>
  <si>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</si>
  <si>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</si>
  <si>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</si>
  <si>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</si>
  <si>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</si>
  <si>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</si>
  <si>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</si>
  <si>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</si>
  <si>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</si>
  <si>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</si>
  <si>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</si>
  <si>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</si>
  <si>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</si>
  <si>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</si>
  <si>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</si>
  <si>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</si>
  <si>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</si>
  <si>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</si>
  <si>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</si>
  <si>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</si>
  <si>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</si>
  <si>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</si>
  <si>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</si>
  <si>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</si>
  <si>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</si>
  <si>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</si>
  <si>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</si>
  <si>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</si>
  <si>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</si>
  <si>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</si>
  <si>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</si>
  <si>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</si>
  <si>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</si>
  <si>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</si>
  <si>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</si>
  <si>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</si>
  <si>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</si>
  <si>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</si>
  <si>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</si>
  <si>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</si>
  <si>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</si>
  <si>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</si>
  <si>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</si>
  <si>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</si>
  <si>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</si>
  <si>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</si>
  <si>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</si>
  <si>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</si>
  <si>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</si>
  <si>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</si>
  <si>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</si>
  <si>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</si>
  <si>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</si>
  <si>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</si>
  <si>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</si>
  <si>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</si>
  <si>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</si>
  <si>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</si>
  <si>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</si>
  <si>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</si>
  <si>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</si>
  <si>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</si>
  <si>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</si>
  <si>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</si>
  <si>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</si>
  <si>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</si>
  <si>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</si>
  <si>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</si>
  <si>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</si>
  <si>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</si>
  <si>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</si>
  <si>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</si>
  <si>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</si>
  <si>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</si>
  <si>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</si>
  <si>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</si>
  <si>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</si>
  <si>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</si>
  <si>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</si>
  <si>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</si>
  <si>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</si>
  <si>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</si>
  <si>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</si>
  <si>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</si>
  <si>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</si>
  <si>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</si>
  <si>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</si>
  <si>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</si>
  <si>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</si>
  <si>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</si>
  <si>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</si>
  <si>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</si>
  <si>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</si>
  <si>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</si>
  <si>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</si>
  <si>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</si>
  <si>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</si>
  <si>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</si>
  <si>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</si>
  <si>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</si>
  <si>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</si>
  <si>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</si>
  <si>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</si>
  <si>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</si>
  <si>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</si>
  <si>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</si>
  <si>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</si>
  <si>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</si>
  <si>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</si>
  <si>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</si>
  <si>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</si>
  <si>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</si>
  <si>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</si>
  <si>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</si>
  <si>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</si>
  <si>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</si>
  <si>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</si>
  <si>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</si>
  <si>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</si>
  <si>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</si>
  <si>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</si>
  <si>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</si>
  <si>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</si>
  <si>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</si>
  <si>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</si>
  <si>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</si>
  <si>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</si>
  <si>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</si>
  <si>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</si>
  <si>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</si>
  <si>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</si>
  <si>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</si>
  <si>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</si>
  <si>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</si>
  <si>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</si>
  <si>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</si>
  <si>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</si>
  <si>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</si>
  <si>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</si>
  <si>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</si>
  <si>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</si>
  <si>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</si>
  <si>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</si>
  <si>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</si>
  <si>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</si>
  <si>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</si>
  <si>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</si>
  <si>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</si>
  <si>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</si>
  <si>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표시내용: 글 번호, 게시판명(드롭박스), 제목, 등록일자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</si>
  <si>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</si>
  <si>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</si>
  <si>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</si>
  <si>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</si>
  <si>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</si>
  <si>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</si>
  <si>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</si>
  <si>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</si>
  <si>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</si>
  <si>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</si>
  <si>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</si>
  <si>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</si>
  <si>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</si>
  <si>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</si>
  <si>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</si>
  <si>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</si>
  <si>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</si>
  <si>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</si>
  <si>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</si>
  <si>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</si>
  <si>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</si>
  <si>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</si>
  <si>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</si>
  <si>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</si>
  <si>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</si>
  <si>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</si>
  <si>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</si>
  <si>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</si>
  <si>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</si>
  <si>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</si>
  <si>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</si>
  <si>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</si>
  <si>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</si>
  <si>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</si>
  <si>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</si>
  <si>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</si>
  <si>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</si>
  <si>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</si>
  <si>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</si>
  <si>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</si>
  <si>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</si>
  <si>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</si>
  <si>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</si>
  <si>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</si>
  <si>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</si>
  <si>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</si>
  <si>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</si>
  <si>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</si>
  <si>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</si>
  <si>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</si>
  <si>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</si>
  <si>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</si>
  <si>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</si>
  <si>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</si>
  <si>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</si>
  <si>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</si>
  <si>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</si>
  <si>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</si>
  <si>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</si>
  <si>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</si>
  <si>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</si>
  <si>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</si>
  <si>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</si>
  <si>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</si>
  <si>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</si>
  <si>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</si>
  <si>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</si>
  <si>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</si>
  <si>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</si>
  <si>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</si>
  <si>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</si>
  <si>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</si>
  <si>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</si>
  <si>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</si>
  <si>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</si>
  <si>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</si>
  <si>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</si>
  <si>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</si>
  <si>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</si>
  <si>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</si>
  <si>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</si>
  <si>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</si>
  <si>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</si>
  <si>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</si>
  <si>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</si>
  <si>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</si>
  <si>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</si>
  <si>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</si>
  <si>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</si>
  <si>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</si>
  <si>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</si>
  <si>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</si>
  <si>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</si>
  <si>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</si>
  <si>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</si>
  <si>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</si>
  <si>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</si>
  <si>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</si>
  <si>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</si>
  <si>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</si>
  <si>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</si>
  <si>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상품 주문 페이지로 이동</t>
    <phoneticPr fontId="1" type="noConversion"/>
  </si>
  <si>
    <t>주문할 상품의 정보와 배송정보(전화번호, 받은사람이름, 주소)를 확인한다</t>
    <phoneticPr fontId="1" type="noConversion"/>
  </si>
  <si>
    <t>user-046</t>
  </si>
  <si>
    <t>상품구매버튼</t>
    <phoneticPr fontId="1" type="noConversion"/>
  </si>
  <si>
    <t>삼품을 구매한다.</t>
    <phoneticPr fontId="1" type="noConversion"/>
  </si>
  <si>
    <t>버튼 클릭 시 상품 주문페이지로 이동한다.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</si>
  <si>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</si>
  <si>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</si>
  <si>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</si>
  <si>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</si>
  <si>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</si>
  <si>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</si>
  <si>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</si>
  <si>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</si>
  <si>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</si>
  <si>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</si>
  <si>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</si>
  <si>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</si>
  <si>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</si>
  <si>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</si>
  <si>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</si>
  <si>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</si>
  <si>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</si>
  <si>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</si>
  <si>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</si>
  <si>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</si>
  <si>
    <t>출석체크 확인</t>
    <phoneticPr fontId="1" type="noConversion"/>
  </si>
  <si>
    <t>내 포인트 확인</t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</si>
  <si>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</si>
  <si>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</si>
  <si>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</si>
  <si>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</si>
  <si>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</si>
  <si>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</si>
  <si>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</si>
  <si>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</si>
  <si>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</si>
  <si>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ㅐ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</si>
  <si>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</si>
  <si>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</si>
  <si>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</si>
  <si>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</si>
  <si>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</si>
  <si>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내정보확인</t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</si>
  <si>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</si>
  <si>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</si>
  <si>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</si>
  <si>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</si>
  <si>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</si>
  <si>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</si>
  <si>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</si>
  <si>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</si>
  <si>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</si>
  <si>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</si>
  <si>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</si>
  <si>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</si>
  <si>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</si>
  <si>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</si>
  <si>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</si>
  <si>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</si>
  <si>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</si>
  <si>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</si>
  <si>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</si>
  <si>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</si>
  <si>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</si>
  <si>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</si>
  <si>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</si>
  <si>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</si>
  <si>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</si>
  <si>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</si>
  <si>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</si>
  <si>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</si>
  <si>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</si>
  <si>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</si>
  <si>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</si>
  <si>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</si>
  <si>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</si>
  <si>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</si>
  <si>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</si>
  <si>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</si>
  <si>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</si>
  <si>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</si>
  <si>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</si>
  <si>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</si>
  <si>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</si>
  <si>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</si>
  <si>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</si>
  <si>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</si>
  <si>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</si>
  <si>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user-013, user-008</t>
  </si>
  <si>
    <t>user-013, user-016</t>
  </si>
  <si>
    <t>manager-035, manager-002</t>
  </si>
  <si>
    <t>manager-035, manager-005</t>
  </si>
  <si>
    <t>manager-006, member-013</t>
  </si>
  <si>
    <t>변경안내</t>
  </si>
  <si>
    <t>user-008, member-028</t>
  </si>
  <si>
    <t>상세내역 버튼</t>
  </si>
  <si>
    <t>member-036, member-028</t>
  </si>
  <si>
    <t>내글확인</t>
  </si>
  <si>
    <t>내정보수정</t>
  </si>
  <si>
    <t>user-042, member-034</t>
  </si>
  <si>
    <t>배송조회</t>
  </si>
  <si>
    <t>고객문의 입력버튼</t>
  </si>
  <si>
    <t>Q&amp;A 등록</t>
  </si>
  <si>
    <t>Q&amp;A 수정</t>
  </si>
  <si>
    <t>Q&amp;A 목록조회</t>
  </si>
  <si>
    <t>고객문의 조회</t>
  </si>
  <si>
    <t>고객문의 답변페이지</t>
  </si>
  <si>
    <t>고객문의 답변완료</t>
  </si>
  <si>
    <t>고객문의 입력</t>
  </si>
  <si>
    <t>user-009, user-041</t>
  </si>
  <si>
    <t>user-039, user-040</t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</si>
  <si>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</si>
  <si>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</si>
  <si>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확인필요(할지 말지)</t>
    <phoneticPr fontId="1" type="noConversion"/>
  </si>
  <si>
    <t>[ 이슈(공지)게시판 목록 ]</t>
    <phoneticPr fontId="1" type="noConversion"/>
  </si>
  <si>
    <t>이슈(공지)게시판 목록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</si>
</sst>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4" fillId="5" borderId="4" xfId="0" applyFont="1" applyFill="1" applyBorder="1">
      <alignment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7" fillId="0" borderId="4" xfId="0" applyFont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3" borderId="4" xfId="0" applyFont="1" applyFill="1" applyBorder="1">
      <alignment vertical="center"/>
    </xf>
    <xf numFmtId="0" fontId="14" fillId="0" borderId="4" xfId="0" applyFont="1" applyBorder="1">
      <alignment vertical="center"/>
    </xf>
    <xf numFmtId="0" fontId="14" fillId="5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14" fillId="5" borderId="1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4" xfId="0" quotePrefix="1" applyFont="1" applyBorder="1" applyAlignment="1">
      <alignment vertical="center" wrapText="1"/>
    </xf>
    <xf numFmtId="0" fontId="6" fillId="0" borderId="5" xfId="0" applyFont="1" applyBorder="1" applyAlignment="1">
      <alignment horizontal="left" vertical="center"/>
    </xf>
    <xf numFmtId="0" fontId="11" fillId="0" borderId="4" xfId="0" applyFont="1" applyBorder="1" applyAlignment="1">
      <alignment vertical="center" wrapText="1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H131"/>
  <sheetViews>
    <sheetView zoomScale="85" zoomScaleNormal="85" workbookViewId="0">
      <pane ySplit="5" topLeftCell="A6" activePane="bottomLeft" state="frozen"/>
      <selection pane="bottomLeft"/>
    </sheetView>
  </sheetViews>
  <sheetFormatPr defaultColWidth="10.296875" defaultRowHeight="22.2" customHeight="1" x14ac:dyDescent="0.4"/>
  <cols>
    <col min="1" max="1" width="8" customWidth="1"/>
    <col min="2" max="2" width="12.69921875" bestFit="1" customWidth="1"/>
    <col min="3" max="3" width="10.09765625" bestFit="1" customWidth="1"/>
    <col min="4" max="4" width="23.19921875" customWidth="1"/>
    <col min="5" max="5" width="20.69921875" bestFit="1" customWidth="1"/>
    <col min="6" max="6" width="26.796875" style="9" customWidth="1"/>
    <col min="7" max="7" width="61.19921875" style="9" customWidth="1"/>
    <col min="8" max="8" width="26" bestFit="1" customWidth="1"/>
  </cols>
  <sheetData>
    <row r="1" spans="1:8" ht="41.55" customHeight="1" x14ac:dyDescent="0.4">
      <c r="B1" s="44" t="s">
        <v>0</v>
      </c>
      <c r="C1" s="44"/>
      <c r="D1" s="44"/>
      <c r="E1" s="44"/>
      <c r="F1" s="44"/>
      <c r="G1" s="44"/>
      <c r="H1" s="44"/>
    </row>
    <row r="2" spans="1:8" ht="22.2" customHeight="1" x14ac:dyDescent="0.4">
      <c r="B2" s="47" t="s">
        <v>1</v>
      </c>
      <c r="C2" s="48"/>
      <c r="D2" s="49" t="s">
        <v>2</v>
      </c>
      <c r="E2" s="51"/>
      <c r="F2" s="51"/>
      <c r="G2" s="51"/>
      <c r="H2" s="50"/>
    </row>
    <row r="3" spans="1:8" ht="22.2" customHeight="1" x14ac:dyDescent="0.4">
      <c r="B3" s="47" t="s">
        <v>3</v>
      </c>
      <c r="C3" s="48"/>
      <c r="D3" s="49" t="s">
        <v>4</v>
      </c>
      <c r="E3" s="50"/>
      <c r="F3" s="8" t="s">
        <v>5</v>
      </c>
      <c r="G3" s="52">
        <v>44467</v>
      </c>
      <c r="H3" s="53"/>
    </row>
    <row r="4" spans="1:8" s="2" customFormat="1" ht="22.2" customHeight="1" x14ac:dyDescent="0.4">
      <c r="B4" s="1"/>
      <c r="C4" s="1"/>
      <c r="D4" s="1"/>
      <c r="E4"/>
      <c r="F4"/>
      <c r="G4"/>
      <c r="H4" s="1"/>
    </row>
    <row r="5" spans="1:8" s="3" customFormat="1" ht="22.2" customHeight="1" x14ac:dyDescent="0.4">
      <c r="A5" s="25"/>
      <c r="B5" s="26" t="s">
        <v>6</v>
      </c>
      <c r="C5" s="26" t="s">
        <v>7</v>
      </c>
      <c r="D5" s="26" t="s">
        <v>8</v>
      </c>
      <c r="E5" s="26" t="s">
        <v>9</v>
      </c>
      <c r="F5" s="45" t="s">
        <v>10</v>
      </c>
      <c r="G5" s="46"/>
      <c r="H5" s="26" t="s">
        <v>11</v>
      </c>
    </row>
    <row r="6" spans="1:8" ht="22.2" customHeight="1" x14ac:dyDescent="0.4">
      <c r="A6" s="27"/>
      <c r="B6" s="28" t="s">
        <v>12</v>
      </c>
      <c r="C6" s="28" t="s">
        <v>13</v>
      </c>
      <c r="D6" s="28" t="s">
        <v>14</v>
      </c>
      <c r="E6" s="28" t="s">
        <v>15</v>
      </c>
      <c r="F6" s="34" t="s">
        <v>16</v>
      </c>
      <c r="G6" s="35"/>
      <c r="H6" s="28"/>
    </row>
    <row r="7" spans="1:8" ht="22.2" customHeight="1" x14ac:dyDescent="0.4">
      <c r="A7" s="27"/>
      <c r="B7" s="28" t="s">
        <v>17</v>
      </c>
      <c r="C7" s="28" t="s">
        <v>13</v>
      </c>
      <c r="D7" s="28" t="s">
        <v>14</v>
      </c>
      <c r="E7" s="28" t="s">
        <v>18</v>
      </c>
      <c r="F7" s="34" t="s">
        <v>19</v>
      </c>
      <c r="G7" s="35"/>
      <c r="H7" s="28" t="str">
        <f>B17</f>
        <v>user-009</v>
      </c>
    </row>
    <row r="8" spans="1:8" ht="22.2" customHeight="1" x14ac:dyDescent="0.4">
      <c r="A8" s="27"/>
      <c r="B8" s="28" t="s">
        <v>384</v>
      </c>
      <c r="C8" s="28" t="s">
        <v>13</v>
      </c>
      <c r="D8" s="28" t="s">
        <v>14</v>
      </c>
      <c r="E8" s="28" t="s">
        <v>20</v>
      </c>
      <c r="F8" s="34" t="s">
        <v>21</v>
      </c>
      <c r="G8" s="35"/>
      <c r="H8" s="28" t="str">
        <f>B24</f>
        <v>user-016</v>
      </c>
    </row>
    <row r="9" spans="1:8" ht="22.2" customHeight="1" x14ac:dyDescent="0.4">
      <c r="A9" s="27"/>
      <c r="B9" s="29" t="s">
        <v>22</v>
      </c>
      <c r="C9" s="29" t="s">
        <v>23</v>
      </c>
      <c r="D9" s="29" t="s">
        <v>14</v>
      </c>
      <c r="E9" s="29" t="s">
        <v>24</v>
      </c>
      <c r="F9" s="38" t="s">
        <v>25</v>
      </c>
      <c r="G9" s="39"/>
      <c r="H9" s="29" t="str">
        <f>B16</f>
        <v>user-008</v>
      </c>
    </row>
    <row r="10" spans="1:8" ht="22.2" customHeight="1" x14ac:dyDescent="0.4">
      <c r="A10" s="27"/>
      <c r="B10" s="29" t="s">
        <v>26</v>
      </c>
      <c r="C10" s="29" t="s">
        <v>23</v>
      </c>
      <c r="D10" s="29" t="s">
        <v>14</v>
      </c>
      <c r="E10" s="29" t="s">
        <v>27</v>
      </c>
      <c r="F10" s="38" t="s">
        <v>28</v>
      </c>
      <c r="G10" s="39"/>
      <c r="H10" s="29" t="str">
        <f>B94</f>
        <v>member-033</v>
      </c>
    </row>
    <row r="11" spans="1:8" ht="22.2" customHeight="1" x14ac:dyDescent="0.4">
      <c r="A11" s="27"/>
      <c r="B11" s="29" t="s">
        <v>64</v>
      </c>
      <c r="C11" s="29" t="s">
        <v>23</v>
      </c>
      <c r="D11" s="29" t="s">
        <v>14</v>
      </c>
      <c r="E11" s="29" t="s">
        <v>228</v>
      </c>
      <c r="F11" s="38" t="s">
        <v>228</v>
      </c>
      <c r="G11" s="39"/>
      <c r="H11" s="29" t="str">
        <f>B92</f>
        <v>member-031</v>
      </c>
    </row>
    <row r="12" spans="1:8" ht="22.2" customHeight="1" x14ac:dyDescent="0.4">
      <c r="A12" s="27"/>
      <c r="B12" s="28" t="s">
        <v>29</v>
      </c>
      <c r="C12" s="28" t="s">
        <v>13</v>
      </c>
      <c r="D12" s="28" t="s">
        <v>14</v>
      </c>
      <c r="E12" s="28" t="s">
        <v>30</v>
      </c>
      <c r="F12" s="34" t="s">
        <v>31</v>
      </c>
      <c r="G12" s="35"/>
      <c r="H12" s="28" t="str">
        <f>B107</f>
        <v>user-036</v>
      </c>
    </row>
    <row r="13" spans="1:8" ht="22.2" customHeight="1" x14ac:dyDescent="0.4">
      <c r="A13" s="27"/>
      <c r="B13" s="28" t="s">
        <v>32</v>
      </c>
      <c r="C13" s="28" t="s">
        <v>13</v>
      </c>
      <c r="D13" s="28" t="s">
        <v>33</v>
      </c>
      <c r="E13" s="28" t="s">
        <v>30</v>
      </c>
      <c r="F13" s="34" t="s">
        <v>31</v>
      </c>
      <c r="G13" s="35"/>
      <c r="H13" s="28" t="str">
        <f>B107</f>
        <v>user-036</v>
      </c>
    </row>
    <row r="14" spans="1:8" ht="22.2" customHeight="1" x14ac:dyDescent="0.4">
      <c r="A14" s="27"/>
      <c r="B14" s="28" t="s">
        <v>34</v>
      </c>
      <c r="C14" s="28" t="s">
        <v>13</v>
      </c>
      <c r="D14" s="28" t="s">
        <v>33</v>
      </c>
      <c r="E14" s="28" t="s">
        <v>35</v>
      </c>
      <c r="F14" s="34" t="s">
        <v>36</v>
      </c>
      <c r="G14" s="35"/>
      <c r="H14" s="28" t="str">
        <f>B112</f>
        <v>user-037</v>
      </c>
    </row>
    <row r="15" spans="1:8" ht="22.2" customHeight="1" x14ac:dyDescent="0.4">
      <c r="A15" s="27"/>
      <c r="B15" s="28" t="s">
        <v>37</v>
      </c>
      <c r="C15" s="28" t="s">
        <v>13</v>
      </c>
      <c r="D15" s="28" t="s">
        <v>33</v>
      </c>
      <c r="E15" s="28" t="s">
        <v>38</v>
      </c>
      <c r="F15" s="34" t="s">
        <v>39</v>
      </c>
      <c r="G15" s="35"/>
      <c r="H15" s="28" t="str">
        <f>B114</f>
        <v>user-038</v>
      </c>
    </row>
    <row r="16" spans="1:8" ht="22.2" customHeight="1" x14ac:dyDescent="0.4">
      <c r="A16" s="27"/>
      <c r="B16" s="28" t="s">
        <v>40</v>
      </c>
      <c r="C16" s="28" t="s">
        <v>13</v>
      </c>
      <c r="D16" s="28" t="s">
        <v>41</v>
      </c>
      <c r="E16" s="28" t="s">
        <v>15</v>
      </c>
      <c r="F16" s="34" t="s">
        <v>42</v>
      </c>
      <c r="G16" s="35"/>
      <c r="H16" s="28" t="str">
        <f>B129</f>
        <v>user-044</v>
      </c>
    </row>
    <row r="17" spans="1:8" ht="22.2" customHeight="1" x14ac:dyDescent="0.4">
      <c r="A17" s="27"/>
      <c r="B17" s="28" t="s">
        <v>43</v>
      </c>
      <c r="C17" s="28" t="s">
        <v>13</v>
      </c>
      <c r="D17" s="28" t="s">
        <v>44</v>
      </c>
      <c r="E17" s="28" t="s">
        <v>45</v>
      </c>
      <c r="F17" s="34" t="s">
        <v>46</v>
      </c>
      <c r="G17" s="35"/>
      <c r="H17" s="28"/>
    </row>
    <row r="18" spans="1:8" ht="22.2" customHeight="1" x14ac:dyDescent="0.4">
      <c r="A18" s="27"/>
      <c r="B18" s="28" t="s">
        <v>47</v>
      </c>
      <c r="C18" s="28" t="s">
        <v>13</v>
      </c>
      <c r="D18" s="28" t="s">
        <v>44</v>
      </c>
      <c r="E18" s="28" t="s">
        <v>50</v>
      </c>
      <c r="F18" s="34" t="s">
        <v>51</v>
      </c>
      <c r="G18" s="35"/>
      <c r="H18" s="28"/>
    </row>
    <row r="19" spans="1:8" ht="22.2" customHeight="1" x14ac:dyDescent="0.4">
      <c r="A19" s="27"/>
      <c r="B19" s="28" t="s">
        <v>49</v>
      </c>
      <c r="C19" s="28" t="s">
        <v>13</v>
      </c>
      <c r="D19" s="28" t="s">
        <v>44</v>
      </c>
      <c r="E19" s="28" t="s">
        <v>338</v>
      </c>
      <c r="F19" s="34" t="s">
        <v>335</v>
      </c>
      <c r="G19" s="35"/>
      <c r="H19" s="28" t="str">
        <f>B18</f>
        <v>user-010</v>
      </c>
    </row>
    <row r="20" spans="1:8" ht="22.2" customHeight="1" x14ac:dyDescent="0.4">
      <c r="A20" s="27"/>
      <c r="B20" s="28" t="s">
        <v>52</v>
      </c>
      <c r="C20" s="28" t="s">
        <v>13</v>
      </c>
      <c r="D20" s="28" t="s">
        <v>44</v>
      </c>
      <c r="E20" s="28" t="s">
        <v>53</v>
      </c>
      <c r="F20" s="34" t="s">
        <v>356</v>
      </c>
      <c r="G20" s="35"/>
      <c r="H20" s="28"/>
    </row>
    <row r="21" spans="1:8" ht="22.2" customHeight="1" x14ac:dyDescent="0.4">
      <c r="A21" s="27"/>
      <c r="B21" s="28" t="s">
        <v>54</v>
      </c>
      <c r="C21" s="28" t="s">
        <v>13</v>
      </c>
      <c r="D21" s="28" t="s">
        <v>44</v>
      </c>
      <c r="E21" s="28" t="s">
        <v>333</v>
      </c>
      <c r="F21" s="34" t="s">
        <v>334</v>
      </c>
      <c r="G21" s="35"/>
      <c r="H21" s="28"/>
    </row>
    <row r="22" spans="1:8" ht="22.2" customHeight="1" x14ac:dyDescent="0.4">
      <c r="A22" s="27"/>
      <c r="B22" s="28" t="s">
        <v>58</v>
      </c>
      <c r="C22" s="28" t="s">
        <v>13</v>
      </c>
      <c r="D22" s="28" t="s">
        <v>44</v>
      </c>
      <c r="E22" s="28" t="s">
        <v>301</v>
      </c>
      <c r="F22" s="34" t="s">
        <v>340</v>
      </c>
      <c r="G22" s="35"/>
      <c r="H22" s="28" t="str">
        <f>B21&amp;", "&amp;B16</f>
        <v>user-013, user-008</v>
      </c>
    </row>
    <row r="23" spans="1:8" ht="22.2" customHeight="1" x14ac:dyDescent="0.4">
      <c r="A23" s="27"/>
      <c r="B23" s="28" t="s">
        <v>59</v>
      </c>
      <c r="C23" s="28" t="s">
        <v>13</v>
      </c>
      <c r="D23" s="28" t="s">
        <v>44</v>
      </c>
      <c r="E23" s="28" t="s">
        <v>339</v>
      </c>
      <c r="F23" s="34" t="s">
        <v>341</v>
      </c>
      <c r="G23" s="35"/>
      <c r="H23" s="28" t="str">
        <f>B21&amp;", "&amp;B24</f>
        <v>user-013, user-016</v>
      </c>
    </row>
    <row r="24" spans="1:8" ht="22.2" customHeight="1" x14ac:dyDescent="0.4">
      <c r="A24" s="27"/>
      <c r="B24" s="28" t="s">
        <v>62</v>
      </c>
      <c r="C24" s="28" t="s">
        <v>13</v>
      </c>
      <c r="D24" s="28" t="s">
        <v>55</v>
      </c>
      <c r="E24" s="28" t="s">
        <v>56</v>
      </c>
      <c r="F24" s="34" t="s">
        <v>57</v>
      </c>
      <c r="G24" s="35"/>
      <c r="H24" s="28"/>
    </row>
    <row r="25" spans="1:8" ht="22.2" customHeight="1" x14ac:dyDescent="0.4">
      <c r="A25" s="27"/>
      <c r="B25" s="28" t="s">
        <v>73</v>
      </c>
      <c r="C25" s="28" t="s">
        <v>13</v>
      </c>
      <c r="D25" s="28" t="s">
        <v>55</v>
      </c>
      <c r="E25" s="28" t="s">
        <v>318</v>
      </c>
      <c r="F25" s="34" t="s">
        <v>319</v>
      </c>
      <c r="G25" s="35"/>
      <c r="H25" s="28" t="str">
        <f>B24</f>
        <v>user-016</v>
      </c>
    </row>
    <row r="26" spans="1:8" ht="22.2" customHeight="1" x14ac:dyDescent="0.4">
      <c r="A26" s="27"/>
      <c r="B26" s="28" t="s">
        <v>76</v>
      </c>
      <c r="C26" s="28" t="s">
        <v>13</v>
      </c>
      <c r="D26" s="28" t="s">
        <v>55</v>
      </c>
      <c r="E26" s="28" t="s">
        <v>320</v>
      </c>
      <c r="F26" s="34" t="s">
        <v>321</v>
      </c>
      <c r="G26" s="35"/>
      <c r="H26" s="28" t="str">
        <f>B24</f>
        <v>user-016</v>
      </c>
    </row>
    <row r="27" spans="1:8" ht="22.2" customHeight="1" x14ac:dyDescent="0.4">
      <c r="A27" s="27"/>
      <c r="B27" s="28" t="s">
        <v>79</v>
      </c>
      <c r="C27" s="28" t="s">
        <v>13</v>
      </c>
      <c r="D27" s="28" t="s">
        <v>55</v>
      </c>
      <c r="E27" s="28" t="s">
        <v>322</v>
      </c>
      <c r="F27" s="34" t="s">
        <v>323</v>
      </c>
      <c r="G27" s="35"/>
      <c r="H27" s="28" t="str">
        <f>B123</f>
        <v>user-042</v>
      </c>
    </row>
    <row r="28" spans="1:8" ht="22.2" customHeight="1" x14ac:dyDescent="0.4">
      <c r="A28" s="27"/>
      <c r="B28" s="28" t="s">
        <v>82</v>
      </c>
      <c r="C28" s="28" t="s">
        <v>13</v>
      </c>
      <c r="D28" s="28" t="s">
        <v>55</v>
      </c>
      <c r="E28" s="28" t="s">
        <v>60</v>
      </c>
      <c r="F28" s="34" t="s">
        <v>61</v>
      </c>
      <c r="G28" s="35"/>
      <c r="H28" s="28"/>
    </row>
    <row r="29" spans="1:8" ht="22.2" customHeight="1" x14ac:dyDescent="0.4">
      <c r="A29" s="27"/>
      <c r="B29" s="28" t="s">
        <v>91</v>
      </c>
      <c r="C29" s="28" t="s">
        <v>13</v>
      </c>
      <c r="D29" s="28" t="s">
        <v>55</v>
      </c>
      <c r="E29" s="28" t="s">
        <v>63</v>
      </c>
      <c r="F29" s="34" t="s">
        <v>996</v>
      </c>
      <c r="G29" s="35"/>
      <c r="H29" s="28" t="str">
        <f>B75</f>
        <v>member-026</v>
      </c>
    </row>
    <row r="30" spans="1:8" ht="22.2" customHeight="1" x14ac:dyDescent="0.4">
      <c r="A30" s="27"/>
      <c r="B30" s="29" t="s">
        <v>66</v>
      </c>
      <c r="C30" s="29" t="s">
        <v>23</v>
      </c>
      <c r="D30" s="29" t="s">
        <v>55</v>
      </c>
      <c r="E30" s="29" t="s">
        <v>65</v>
      </c>
      <c r="F30" s="38" t="s">
        <v>283</v>
      </c>
      <c r="G30" s="39"/>
      <c r="H30" s="29"/>
    </row>
    <row r="31" spans="1:8" ht="22.2" customHeight="1" x14ac:dyDescent="0.4">
      <c r="A31" s="27"/>
      <c r="B31" s="29" t="s">
        <v>70</v>
      </c>
      <c r="C31" s="29" t="s">
        <v>23</v>
      </c>
      <c r="D31" s="29" t="s">
        <v>67</v>
      </c>
      <c r="E31" s="29" t="s">
        <v>68</v>
      </c>
      <c r="F31" s="38" t="s">
        <v>69</v>
      </c>
      <c r="G31" s="39"/>
      <c r="H31" s="29" t="str">
        <f>B48</f>
        <v>member-007</v>
      </c>
    </row>
    <row r="32" spans="1:8" ht="22.2" customHeight="1" x14ac:dyDescent="0.4">
      <c r="A32" s="27"/>
      <c r="B32" s="29" t="s">
        <v>102</v>
      </c>
      <c r="C32" s="29" t="s">
        <v>23</v>
      </c>
      <c r="D32" s="29" t="s">
        <v>67</v>
      </c>
      <c r="E32" s="29" t="s">
        <v>71</v>
      </c>
      <c r="F32" s="38" t="s">
        <v>72</v>
      </c>
      <c r="G32" s="39"/>
      <c r="H32" s="29" t="str">
        <f>B54</f>
        <v>member-013</v>
      </c>
    </row>
    <row r="33" spans="1:8" ht="22.2" customHeight="1" x14ac:dyDescent="0.4">
      <c r="A33" s="27"/>
      <c r="B33" s="28" t="s">
        <v>93</v>
      </c>
      <c r="C33" s="28" t="s">
        <v>13</v>
      </c>
      <c r="D33" s="28" t="s">
        <v>67</v>
      </c>
      <c r="E33" s="28" t="s">
        <v>74</v>
      </c>
      <c r="F33" s="34" t="s">
        <v>75</v>
      </c>
      <c r="G33" s="35"/>
      <c r="H33" s="28"/>
    </row>
    <row r="34" spans="1:8" ht="22.2" customHeight="1" x14ac:dyDescent="0.4">
      <c r="A34" s="27"/>
      <c r="B34" s="28" t="s">
        <v>97</v>
      </c>
      <c r="C34" s="28" t="s">
        <v>13</v>
      </c>
      <c r="D34" s="28" t="s">
        <v>284</v>
      </c>
      <c r="E34" s="28" t="s">
        <v>77</v>
      </c>
      <c r="F34" s="34" t="s">
        <v>78</v>
      </c>
      <c r="G34" s="35"/>
      <c r="H34" s="28" t="str">
        <f>B36</f>
        <v>user-025</v>
      </c>
    </row>
    <row r="35" spans="1:8" ht="22.2" customHeight="1" x14ac:dyDescent="0.4">
      <c r="A35" s="27"/>
      <c r="B35" s="28" t="s">
        <v>100</v>
      </c>
      <c r="C35" s="28" t="s">
        <v>13</v>
      </c>
      <c r="D35" s="28" t="s">
        <v>284</v>
      </c>
      <c r="E35" s="28" t="s">
        <v>80</v>
      </c>
      <c r="F35" s="34" t="s">
        <v>81</v>
      </c>
      <c r="G35" s="35"/>
      <c r="H35" s="28" t="str">
        <f>B36</f>
        <v>user-025</v>
      </c>
    </row>
    <row r="36" spans="1:8" ht="22.2" customHeight="1" x14ac:dyDescent="0.4">
      <c r="A36" s="27"/>
      <c r="B36" s="28" t="s">
        <v>158</v>
      </c>
      <c r="C36" s="28" t="s">
        <v>13</v>
      </c>
      <c r="D36" s="28" t="s">
        <v>284</v>
      </c>
      <c r="E36" s="28" t="s">
        <v>83</v>
      </c>
      <c r="F36" s="34" t="s">
        <v>369</v>
      </c>
      <c r="G36" s="35"/>
      <c r="H36" s="28" t="str">
        <f>B33</f>
        <v>user-022</v>
      </c>
    </row>
    <row r="37" spans="1:8" ht="22.2" customHeight="1" x14ac:dyDescent="0.4">
      <c r="A37" s="27"/>
      <c r="B37" s="28" t="s">
        <v>161</v>
      </c>
      <c r="C37" s="28" t="s">
        <v>13</v>
      </c>
      <c r="D37" s="28" t="s">
        <v>284</v>
      </c>
      <c r="E37" s="28" t="s">
        <v>85</v>
      </c>
      <c r="F37" s="34" t="s">
        <v>86</v>
      </c>
      <c r="G37" s="35"/>
      <c r="H37" s="28"/>
    </row>
    <row r="38" spans="1:8" ht="22.2" customHeight="1" x14ac:dyDescent="0.4">
      <c r="A38" s="27"/>
      <c r="B38" s="30" t="s">
        <v>358</v>
      </c>
      <c r="C38" s="30" t="s">
        <v>84</v>
      </c>
      <c r="D38" s="30" t="s">
        <v>999</v>
      </c>
      <c r="E38" s="30" t="s">
        <v>362</v>
      </c>
      <c r="F38" s="32" t="s">
        <v>363</v>
      </c>
      <c r="G38" s="33"/>
      <c r="H38" s="30" t="str">
        <f>B124&amp;", "&amp;B39</f>
        <v>manager-035, manager-002</v>
      </c>
    </row>
    <row r="39" spans="1:8" ht="22.2" customHeight="1" x14ac:dyDescent="0.4">
      <c r="A39" s="27"/>
      <c r="B39" s="30" t="s">
        <v>87</v>
      </c>
      <c r="C39" s="30" t="s">
        <v>84</v>
      </c>
      <c r="D39" s="30" t="s">
        <v>999</v>
      </c>
      <c r="E39" s="30" t="s">
        <v>103</v>
      </c>
      <c r="F39" s="32" t="s">
        <v>361</v>
      </c>
      <c r="G39" s="33"/>
      <c r="H39" s="30" t="str">
        <f>B48</f>
        <v>member-007</v>
      </c>
    </row>
    <row r="40" spans="1:8" ht="22.2" customHeight="1" x14ac:dyDescent="0.4">
      <c r="A40" s="27"/>
      <c r="B40" s="30" t="s">
        <v>88</v>
      </c>
      <c r="C40" s="30" t="s">
        <v>84</v>
      </c>
      <c r="D40" s="30" t="s">
        <v>999</v>
      </c>
      <c r="E40" s="30" t="s">
        <v>89</v>
      </c>
      <c r="F40" s="32" t="s">
        <v>90</v>
      </c>
      <c r="G40" s="33"/>
      <c r="H40" s="30"/>
    </row>
    <row r="41" spans="1:8" ht="22.2" customHeight="1" x14ac:dyDescent="0.4">
      <c r="A41" s="27"/>
      <c r="B41" s="30" t="s">
        <v>149</v>
      </c>
      <c r="C41" s="30" t="s">
        <v>84</v>
      </c>
      <c r="D41" s="30" t="s">
        <v>999</v>
      </c>
      <c r="E41" s="30" t="s">
        <v>364</v>
      </c>
      <c r="F41" s="32" t="s">
        <v>365</v>
      </c>
      <c r="G41" s="33"/>
      <c r="H41" s="30" t="str">
        <f>B124&amp;", "&amp;B42</f>
        <v>manager-035, manager-005</v>
      </c>
    </row>
    <row r="42" spans="1:8" ht="22.2" customHeight="1" x14ac:dyDescent="0.4">
      <c r="A42" s="27"/>
      <c r="B42" s="30" t="s">
        <v>152</v>
      </c>
      <c r="C42" s="30" t="s">
        <v>84</v>
      </c>
      <c r="D42" s="30" t="s">
        <v>999</v>
      </c>
      <c r="E42" s="30" t="s">
        <v>143</v>
      </c>
      <c r="F42" s="32" t="s">
        <v>366</v>
      </c>
      <c r="G42" s="33"/>
      <c r="H42" s="30" t="str">
        <f>B62</f>
        <v>member-021</v>
      </c>
    </row>
    <row r="43" spans="1:8" ht="22.2" customHeight="1" x14ac:dyDescent="0.4">
      <c r="A43" s="27"/>
      <c r="B43" s="28" t="s">
        <v>164</v>
      </c>
      <c r="C43" s="28" t="s">
        <v>13</v>
      </c>
      <c r="D43" s="28" t="s">
        <v>285</v>
      </c>
      <c r="E43" s="28" t="s">
        <v>83</v>
      </c>
      <c r="F43" s="34" t="s">
        <v>367</v>
      </c>
      <c r="G43" s="35"/>
      <c r="H43" s="28" t="str">
        <f>B33</f>
        <v>user-022</v>
      </c>
    </row>
    <row r="44" spans="1:8" ht="22.2" customHeight="1" x14ac:dyDescent="0.4">
      <c r="A44" s="27"/>
      <c r="B44" s="28" t="s">
        <v>167</v>
      </c>
      <c r="C44" s="28" t="s">
        <v>13</v>
      </c>
      <c r="D44" s="28" t="s">
        <v>92</v>
      </c>
      <c r="E44" s="28" t="s">
        <v>83</v>
      </c>
      <c r="F44" s="34" t="s">
        <v>368</v>
      </c>
      <c r="G44" s="35"/>
      <c r="H44" s="28" t="str">
        <f>B33</f>
        <v>user-022</v>
      </c>
    </row>
    <row r="45" spans="1:8" ht="22.2" customHeight="1" x14ac:dyDescent="0.4">
      <c r="A45" s="27"/>
      <c r="B45" s="28" t="s">
        <v>219</v>
      </c>
      <c r="C45" s="28" t="s">
        <v>13</v>
      </c>
      <c r="D45" s="28" t="s">
        <v>94</v>
      </c>
      <c r="E45" s="28" t="s">
        <v>95</v>
      </c>
      <c r="F45" s="34" t="s">
        <v>96</v>
      </c>
      <c r="G45" s="35"/>
      <c r="H45" s="28" t="str">
        <f>B33</f>
        <v>user-022</v>
      </c>
    </row>
    <row r="46" spans="1:8" ht="22.2" customHeight="1" x14ac:dyDescent="0.4">
      <c r="A46" s="27"/>
      <c r="B46" s="28" t="s">
        <v>221</v>
      </c>
      <c r="C46" s="28" t="s">
        <v>13</v>
      </c>
      <c r="D46" s="28" t="s">
        <v>94</v>
      </c>
      <c r="E46" s="28" t="s">
        <v>98</v>
      </c>
      <c r="F46" s="34" t="s">
        <v>370</v>
      </c>
      <c r="G46" s="35"/>
      <c r="H46" s="28" t="str">
        <f>B33</f>
        <v>user-022</v>
      </c>
    </row>
    <row r="47" spans="1:8" ht="22.2" customHeight="1" x14ac:dyDescent="0.4">
      <c r="A47" s="27"/>
      <c r="B47" s="28" t="s">
        <v>296</v>
      </c>
      <c r="C47" s="28" t="s">
        <v>13</v>
      </c>
      <c r="D47" s="28" t="s">
        <v>94</v>
      </c>
      <c r="E47" s="28" t="s">
        <v>101</v>
      </c>
      <c r="F47" s="34" t="s">
        <v>99</v>
      </c>
      <c r="G47" s="35"/>
      <c r="H47" s="28" t="str">
        <f>B33</f>
        <v>user-022</v>
      </c>
    </row>
    <row r="48" spans="1:8" ht="22.2" customHeight="1" x14ac:dyDescent="0.4">
      <c r="A48" s="27"/>
      <c r="B48" s="29" t="s">
        <v>104</v>
      </c>
      <c r="C48" s="29" t="s">
        <v>23</v>
      </c>
      <c r="D48" s="29" t="s">
        <v>103</v>
      </c>
      <c r="E48" s="29" t="s">
        <v>360</v>
      </c>
      <c r="F48" s="38" t="s">
        <v>376</v>
      </c>
      <c r="G48" s="39"/>
      <c r="H48" s="29"/>
    </row>
    <row r="49" spans="1:8" ht="22.2" customHeight="1" x14ac:dyDescent="0.4">
      <c r="A49" s="27"/>
      <c r="B49" s="29" t="s">
        <v>107</v>
      </c>
      <c r="C49" s="29" t="s">
        <v>23</v>
      </c>
      <c r="D49" s="29" t="s">
        <v>103</v>
      </c>
      <c r="E49" s="29" t="s">
        <v>372</v>
      </c>
      <c r="F49" s="38" t="s">
        <v>357</v>
      </c>
      <c r="G49" s="39"/>
      <c r="H49" s="29"/>
    </row>
    <row r="50" spans="1:8" ht="22.2" customHeight="1" x14ac:dyDescent="0.4">
      <c r="A50" s="27"/>
      <c r="B50" s="29" t="s">
        <v>110</v>
      </c>
      <c r="C50" s="29" t="s">
        <v>23</v>
      </c>
      <c r="D50" s="29" t="s">
        <v>105</v>
      </c>
      <c r="E50" s="29" t="s">
        <v>106</v>
      </c>
      <c r="F50" s="38" t="s">
        <v>286</v>
      </c>
      <c r="G50" s="39"/>
      <c r="H50" s="29"/>
    </row>
    <row r="51" spans="1:8" ht="22.2" customHeight="1" x14ac:dyDescent="0.4">
      <c r="A51" s="27"/>
      <c r="B51" s="29" t="s">
        <v>113</v>
      </c>
      <c r="C51" s="29" t="s">
        <v>23</v>
      </c>
      <c r="D51" s="29" t="s">
        <v>105</v>
      </c>
      <c r="E51" s="29" t="s">
        <v>108</v>
      </c>
      <c r="F51" s="38" t="s">
        <v>109</v>
      </c>
      <c r="G51" s="39"/>
      <c r="H51" s="29"/>
    </row>
    <row r="52" spans="1:8" ht="22.2" customHeight="1" x14ac:dyDescent="0.4">
      <c r="A52" s="27"/>
      <c r="B52" s="29" t="s">
        <v>116</v>
      </c>
      <c r="C52" s="29" t="s">
        <v>23</v>
      </c>
      <c r="D52" s="29" t="s">
        <v>105</v>
      </c>
      <c r="E52" s="29" t="s">
        <v>111</v>
      </c>
      <c r="F52" s="38" t="s">
        <v>112</v>
      </c>
      <c r="G52" s="39"/>
      <c r="H52" s="29"/>
    </row>
    <row r="53" spans="1:8" ht="22.2" customHeight="1" x14ac:dyDescent="0.4">
      <c r="A53" s="27"/>
      <c r="B53" s="29" t="s">
        <v>120</v>
      </c>
      <c r="C53" s="29" t="s">
        <v>23</v>
      </c>
      <c r="D53" s="29" t="s">
        <v>105</v>
      </c>
      <c r="E53" s="29" t="s">
        <v>114</v>
      </c>
      <c r="F53" s="38" t="s">
        <v>115</v>
      </c>
      <c r="G53" s="39"/>
      <c r="H53" s="29"/>
    </row>
    <row r="54" spans="1:8" ht="22.2" customHeight="1" x14ac:dyDescent="0.4">
      <c r="A54" s="27"/>
      <c r="B54" s="29" t="s">
        <v>123</v>
      </c>
      <c r="C54" s="29" t="s">
        <v>23</v>
      </c>
      <c r="D54" s="29" t="s">
        <v>117</v>
      </c>
      <c r="E54" s="29" t="s">
        <v>118</v>
      </c>
      <c r="F54" s="38" t="s">
        <v>119</v>
      </c>
      <c r="G54" s="39"/>
      <c r="H54" s="29"/>
    </row>
    <row r="55" spans="1:8" ht="22.2" customHeight="1" x14ac:dyDescent="0.4">
      <c r="A55" s="27"/>
      <c r="B55" s="29" t="s">
        <v>126</v>
      </c>
      <c r="C55" s="29" t="s">
        <v>23</v>
      </c>
      <c r="D55" s="29" t="s">
        <v>117</v>
      </c>
      <c r="E55" s="29" t="s">
        <v>121</v>
      </c>
      <c r="F55" s="38" t="s">
        <v>122</v>
      </c>
      <c r="G55" s="39"/>
      <c r="H55" s="29" t="str">
        <f>B60</f>
        <v>member-019</v>
      </c>
    </row>
    <row r="56" spans="1:8" ht="22.2" customHeight="1" x14ac:dyDescent="0.4">
      <c r="A56" s="27"/>
      <c r="B56" s="29" t="s">
        <v>129</v>
      </c>
      <c r="C56" s="29" t="s">
        <v>23</v>
      </c>
      <c r="D56" s="29" t="s">
        <v>117</v>
      </c>
      <c r="E56" s="29" t="s">
        <v>124</v>
      </c>
      <c r="F56" s="38" t="s">
        <v>125</v>
      </c>
      <c r="G56" s="39"/>
      <c r="H56" s="29" t="str">
        <f>B33</f>
        <v>user-022</v>
      </c>
    </row>
    <row r="57" spans="1:8" ht="22.2" customHeight="1" x14ac:dyDescent="0.4">
      <c r="A57" s="27"/>
      <c r="B57" s="29" t="s">
        <v>130</v>
      </c>
      <c r="C57" s="29" t="s">
        <v>23</v>
      </c>
      <c r="D57" s="29" t="s">
        <v>117</v>
      </c>
      <c r="E57" s="29" t="s">
        <v>127</v>
      </c>
      <c r="F57" s="38" t="s">
        <v>128</v>
      </c>
      <c r="G57" s="39"/>
      <c r="H57" s="29"/>
    </row>
    <row r="58" spans="1:8" ht="22.2" customHeight="1" x14ac:dyDescent="0.4">
      <c r="A58" s="27"/>
      <c r="B58" s="29" t="s">
        <v>133</v>
      </c>
      <c r="C58" s="29" t="s">
        <v>23</v>
      </c>
      <c r="D58" s="29" t="s">
        <v>117</v>
      </c>
      <c r="E58" s="29" t="s">
        <v>131</v>
      </c>
      <c r="F58" s="38" t="s">
        <v>132</v>
      </c>
      <c r="G58" s="39"/>
      <c r="H58" s="29" t="str">
        <f>B62</f>
        <v>member-021</v>
      </c>
    </row>
    <row r="59" spans="1:8" ht="22.2" customHeight="1" x14ac:dyDescent="0.4">
      <c r="A59" s="27"/>
      <c r="B59" s="29" t="s">
        <v>136</v>
      </c>
      <c r="C59" s="29" t="s">
        <v>23</v>
      </c>
      <c r="D59" s="29" t="s">
        <v>117</v>
      </c>
      <c r="E59" s="29" t="s">
        <v>134</v>
      </c>
      <c r="F59" s="38" t="s">
        <v>135</v>
      </c>
      <c r="G59" s="39"/>
      <c r="H59" s="29" t="str">
        <f>B63</f>
        <v>member-022</v>
      </c>
    </row>
    <row r="60" spans="1:8" ht="22.2" customHeight="1" x14ac:dyDescent="0.4">
      <c r="A60" s="27"/>
      <c r="B60" s="29" t="s">
        <v>140</v>
      </c>
      <c r="C60" s="29" t="s">
        <v>23</v>
      </c>
      <c r="D60" s="29" t="s">
        <v>137</v>
      </c>
      <c r="E60" s="29" t="s">
        <v>138</v>
      </c>
      <c r="F60" s="38" t="s">
        <v>139</v>
      </c>
      <c r="G60" s="39"/>
      <c r="H60" s="29"/>
    </row>
    <row r="61" spans="1:8" ht="22.2" customHeight="1" x14ac:dyDescent="0.4">
      <c r="A61" s="27"/>
      <c r="B61" s="29" t="s">
        <v>142</v>
      </c>
      <c r="C61" s="29" t="s">
        <v>23</v>
      </c>
      <c r="D61" s="29" t="s">
        <v>137</v>
      </c>
      <c r="E61" s="29" t="s">
        <v>374</v>
      </c>
      <c r="F61" s="38" t="s">
        <v>141</v>
      </c>
      <c r="G61" s="39"/>
      <c r="H61" s="29" t="str">
        <f>B123</f>
        <v>user-042</v>
      </c>
    </row>
    <row r="62" spans="1:8" ht="22.2" customHeight="1" x14ac:dyDescent="0.4">
      <c r="A62" s="27"/>
      <c r="B62" s="29" t="s">
        <v>145</v>
      </c>
      <c r="C62" s="29" t="s">
        <v>23</v>
      </c>
      <c r="D62" s="29" t="s">
        <v>143</v>
      </c>
      <c r="E62" s="29" t="s">
        <v>143</v>
      </c>
      <c r="F62" s="38" t="s">
        <v>144</v>
      </c>
      <c r="G62" s="39"/>
      <c r="H62" s="29"/>
    </row>
    <row r="63" spans="1:8" ht="22.2" customHeight="1" x14ac:dyDescent="0.4">
      <c r="A63" s="27"/>
      <c r="B63" s="29" t="s">
        <v>183</v>
      </c>
      <c r="C63" s="29" t="s">
        <v>23</v>
      </c>
      <c r="D63" s="29" t="s">
        <v>146</v>
      </c>
      <c r="E63" s="29" t="s">
        <v>147</v>
      </c>
      <c r="F63" s="38" t="s">
        <v>148</v>
      </c>
      <c r="G63" s="39"/>
      <c r="H63" s="29"/>
    </row>
    <row r="64" spans="1:8" ht="22.2" customHeight="1" x14ac:dyDescent="0.4">
      <c r="A64" s="27"/>
      <c r="B64" s="30" t="s">
        <v>392</v>
      </c>
      <c r="C64" s="30" t="s">
        <v>84</v>
      </c>
      <c r="D64" s="30" t="s">
        <v>196</v>
      </c>
      <c r="E64" s="30" t="s">
        <v>379</v>
      </c>
      <c r="F64" s="32" t="s">
        <v>197</v>
      </c>
      <c r="G64" s="33"/>
      <c r="H64" s="30"/>
    </row>
    <row r="65" spans="1:8" ht="22.2" customHeight="1" x14ac:dyDescent="0.4">
      <c r="A65" s="27"/>
      <c r="B65" s="30" t="s">
        <v>170</v>
      </c>
      <c r="C65" s="30" t="s">
        <v>84</v>
      </c>
      <c r="D65" s="30" t="s">
        <v>196</v>
      </c>
      <c r="E65" s="30" t="s">
        <v>199</v>
      </c>
      <c r="F65" s="32" t="s">
        <v>200</v>
      </c>
      <c r="G65" s="33"/>
      <c r="H65" s="30"/>
    </row>
    <row r="66" spans="1:8" ht="22.2" customHeight="1" x14ac:dyDescent="0.4">
      <c r="A66" s="27"/>
      <c r="B66" s="30" t="s">
        <v>171</v>
      </c>
      <c r="C66" s="30" t="s">
        <v>84</v>
      </c>
      <c r="D66" s="30" t="s">
        <v>196</v>
      </c>
      <c r="E66" s="30" t="s">
        <v>202</v>
      </c>
      <c r="F66" s="32" t="s">
        <v>203</v>
      </c>
      <c r="G66" s="33"/>
      <c r="H66" s="30" t="str">
        <f>B65</f>
        <v>manager-007</v>
      </c>
    </row>
    <row r="67" spans="1:8" ht="22.2" customHeight="1" x14ac:dyDescent="0.4">
      <c r="A67" s="27"/>
      <c r="B67" s="30" t="s">
        <v>172</v>
      </c>
      <c r="C67" s="30" t="s">
        <v>84</v>
      </c>
      <c r="D67" s="30" t="s">
        <v>196</v>
      </c>
      <c r="E67" s="30" t="s">
        <v>205</v>
      </c>
      <c r="F67" s="32" t="s">
        <v>206</v>
      </c>
      <c r="G67" s="33"/>
      <c r="H67" s="30"/>
    </row>
    <row r="68" spans="1:8" ht="22.2" customHeight="1" x14ac:dyDescent="0.4">
      <c r="A68" s="27"/>
      <c r="B68" s="30" t="s">
        <v>173</v>
      </c>
      <c r="C68" s="30" t="s">
        <v>84</v>
      </c>
      <c r="D68" s="30" t="s">
        <v>380</v>
      </c>
      <c r="E68" s="30" t="s">
        <v>287</v>
      </c>
      <c r="F68" s="32" t="s">
        <v>288</v>
      </c>
      <c r="G68" s="33"/>
      <c r="H68" s="30" t="str">
        <f>B64&amp;", "&amp;B54</f>
        <v>manager-006, member-013</v>
      </c>
    </row>
    <row r="69" spans="1:8" ht="22.2" customHeight="1" x14ac:dyDescent="0.4">
      <c r="A69" s="27"/>
      <c r="B69" s="30" t="s">
        <v>175</v>
      </c>
      <c r="C69" s="30" t="s">
        <v>84</v>
      </c>
      <c r="D69" s="30" t="s">
        <v>380</v>
      </c>
      <c r="E69" s="30" t="s">
        <v>382</v>
      </c>
      <c r="F69" s="32" t="s">
        <v>383</v>
      </c>
      <c r="G69" s="33"/>
      <c r="H69" s="30" t="str">
        <f>B68</f>
        <v>manager-010</v>
      </c>
    </row>
    <row r="70" spans="1:8" ht="22.2" customHeight="1" x14ac:dyDescent="0.4">
      <c r="A70" s="27"/>
      <c r="B70" s="30" t="s">
        <v>394</v>
      </c>
      <c r="C70" s="30" t="s">
        <v>84</v>
      </c>
      <c r="D70" s="30" t="s">
        <v>380</v>
      </c>
      <c r="E70" s="30" t="s">
        <v>174</v>
      </c>
      <c r="F70" s="32" t="s">
        <v>289</v>
      </c>
      <c r="G70" s="33"/>
      <c r="H70" s="30"/>
    </row>
    <row r="71" spans="1:8" ht="22.2" customHeight="1" x14ac:dyDescent="0.4">
      <c r="A71" s="27"/>
      <c r="B71" s="30" t="s">
        <v>177</v>
      </c>
      <c r="C71" s="30" t="s">
        <v>84</v>
      </c>
      <c r="D71" s="30" t="s">
        <v>178</v>
      </c>
      <c r="E71" s="30" t="s">
        <v>179</v>
      </c>
      <c r="F71" s="32" t="s">
        <v>180</v>
      </c>
      <c r="G71" s="33"/>
      <c r="H71" s="30"/>
    </row>
    <row r="72" spans="1:8" ht="22.2" customHeight="1" x14ac:dyDescent="0.4">
      <c r="A72" s="27"/>
      <c r="B72" s="29" t="s">
        <v>187</v>
      </c>
      <c r="C72" s="29" t="s">
        <v>23</v>
      </c>
      <c r="D72" s="29" t="s">
        <v>184</v>
      </c>
      <c r="E72" s="29" t="s">
        <v>185</v>
      </c>
      <c r="F72" s="38" t="s">
        <v>186</v>
      </c>
      <c r="G72" s="39"/>
      <c r="H72" s="29"/>
    </row>
    <row r="73" spans="1:8" ht="22.2" customHeight="1" x14ac:dyDescent="0.4">
      <c r="A73" s="27"/>
      <c r="B73" s="29" t="s">
        <v>190</v>
      </c>
      <c r="C73" s="29" t="s">
        <v>23</v>
      </c>
      <c r="D73" s="29" t="s">
        <v>184</v>
      </c>
      <c r="E73" s="29" t="s">
        <v>188</v>
      </c>
      <c r="F73" s="38" t="s">
        <v>189</v>
      </c>
      <c r="G73" s="39"/>
      <c r="H73" s="29" t="str">
        <f>B75</f>
        <v>member-026</v>
      </c>
    </row>
    <row r="74" spans="1:8" ht="22.2" customHeight="1" x14ac:dyDescent="0.4">
      <c r="A74" s="27"/>
      <c r="B74" s="29" t="s">
        <v>193</v>
      </c>
      <c r="C74" s="29" t="s">
        <v>23</v>
      </c>
      <c r="D74" s="29" t="s">
        <v>184</v>
      </c>
      <c r="E74" s="29" t="s">
        <v>191</v>
      </c>
      <c r="F74" s="38" t="s">
        <v>192</v>
      </c>
      <c r="G74" s="39"/>
      <c r="H74" s="29"/>
    </row>
    <row r="75" spans="1:8" ht="22.2" customHeight="1" x14ac:dyDescent="0.4">
      <c r="A75" s="27"/>
      <c r="B75" s="29" t="s">
        <v>224</v>
      </c>
      <c r="C75" s="29" t="s">
        <v>23</v>
      </c>
      <c r="D75" s="29" t="s">
        <v>184</v>
      </c>
      <c r="E75" s="29" t="s">
        <v>194</v>
      </c>
      <c r="F75" s="38" t="s">
        <v>290</v>
      </c>
      <c r="G75" s="39"/>
      <c r="H75" s="29"/>
    </row>
    <row r="76" spans="1:8" ht="22.2" customHeight="1" x14ac:dyDescent="0.4">
      <c r="A76" s="27"/>
      <c r="B76" s="30" t="s">
        <v>393</v>
      </c>
      <c r="C76" s="30" t="s">
        <v>84</v>
      </c>
      <c r="D76" s="30" t="s">
        <v>208</v>
      </c>
      <c r="E76" s="30" t="s">
        <v>209</v>
      </c>
      <c r="F76" s="32" t="s">
        <v>291</v>
      </c>
      <c r="G76" s="33"/>
      <c r="H76" s="30"/>
    </row>
    <row r="77" spans="1:8" ht="22.2" customHeight="1" x14ac:dyDescent="0.4">
      <c r="A77" s="27"/>
      <c r="B77" s="30" t="s">
        <v>182</v>
      </c>
      <c r="C77" s="30" t="s">
        <v>84</v>
      </c>
      <c r="D77" s="30" t="s">
        <v>208</v>
      </c>
      <c r="E77" s="30" t="s">
        <v>294</v>
      </c>
      <c r="F77" s="32" t="s">
        <v>220</v>
      </c>
      <c r="G77" s="33"/>
      <c r="H77" s="30"/>
    </row>
    <row r="78" spans="1:8" ht="22.2" customHeight="1" x14ac:dyDescent="0.4">
      <c r="A78" s="27"/>
      <c r="B78" s="30" t="s">
        <v>195</v>
      </c>
      <c r="C78" s="30" t="s">
        <v>84</v>
      </c>
      <c r="D78" s="30" t="s">
        <v>208</v>
      </c>
      <c r="E78" s="30" t="s">
        <v>222</v>
      </c>
      <c r="F78" s="32" t="s">
        <v>223</v>
      </c>
      <c r="G78" s="33"/>
      <c r="H78" s="30" t="str">
        <f>B77</f>
        <v>manager-015</v>
      </c>
    </row>
    <row r="79" spans="1:8" ht="22.2" customHeight="1" x14ac:dyDescent="0.4">
      <c r="A79" s="27"/>
      <c r="B79" s="30" t="s">
        <v>198</v>
      </c>
      <c r="C79" s="30" t="s">
        <v>84</v>
      </c>
      <c r="D79" s="30" t="s">
        <v>208</v>
      </c>
      <c r="E79" s="30" t="s">
        <v>862</v>
      </c>
      <c r="F79" s="32" t="s">
        <v>292</v>
      </c>
      <c r="G79" s="33"/>
      <c r="H79" s="30" t="str">
        <f>B77</f>
        <v>manager-015</v>
      </c>
    </row>
    <row r="80" spans="1:8" s="21" customFormat="1" ht="22.2" customHeight="1" x14ac:dyDescent="0.4">
      <c r="A80" s="27"/>
      <c r="B80" s="30" t="s">
        <v>201</v>
      </c>
      <c r="C80" s="30" t="s">
        <v>84</v>
      </c>
      <c r="D80" s="30" t="s">
        <v>208</v>
      </c>
      <c r="E80" s="30" t="s">
        <v>859</v>
      </c>
      <c r="F80" s="32" t="s">
        <v>860</v>
      </c>
      <c r="G80" s="33"/>
      <c r="H80" s="30" t="str">
        <f>B79</f>
        <v>manager-017</v>
      </c>
    </row>
    <row r="81" spans="1:8" ht="22.2" customHeight="1" x14ac:dyDescent="0.4">
      <c r="A81" s="27"/>
      <c r="B81" s="30" t="s">
        <v>204</v>
      </c>
      <c r="C81" s="30" t="s">
        <v>84</v>
      </c>
      <c r="D81" s="30" t="s">
        <v>208</v>
      </c>
      <c r="E81" s="30" t="s">
        <v>212</v>
      </c>
      <c r="F81" s="32" t="s">
        <v>293</v>
      </c>
      <c r="G81" s="33"/>
      <c r="H81" s="30" t="str">
        <f>B78</f>
        <v>manager-016</v>
      </c>
    </row>
    <row r="82" spans="1:8" ht="22.2" customHeight="1" x14ac:dyDescent="0.4">
      <c r="A82" s="27"/>
      <c r="B82" s="30" t="s">
        <v>207</v>
      </c>
      <c r="C82" s="30" t="s">
        <v>84</v>
      </c>
      <c r="D82" s="30" t="s">
        <v>208</v>
      </c>
      <c r="E82" s="30" t="s">
        <v>214</v>
      </c>
      <c r="F82" s="32" t="s">
        <v>215</v>
      </c>
      <c r="G82" s="33"/>
      <c r="H82" s="30"/>
    </row>
    <row r="83" spans="1:8" ht="22.2" customHeight="1" x14ac:dyDescent="0.4">
      <c r="A83" s="27"/>
      <c r="B83" s="30" t="s">
        <v>210</v>
      </c>
      <c r="C83" s="30" t="s">
        <v>84</v>
      </c>
      <c r="D83" s="30" t="s">
        <v>208</v>
      </c>
      <c r="E83" s="30" t="s">
        <v>217</v>
      </c>
      <c r="F83" s="32" t="s">
        <v>218</v>
      </c>
      <c r="G83" s="33"/>
      <c r="H83" s="30"/>
    </row>
    <row r="84" spans="1:8" ht="22.2" customHeight="1" x14ac:dyDescent="0.4">
      <c r="A84" s="27"/>
      <c r="B84" s="28" t="s">
        <v>395</v>
      </c>
      <c r="C84" s="28" t="s">
        <v>13</v>
      </c>
      <c r="D84" s="28" t="s">
        <v>208</v>
      </c>
      <c r="E84" s="28" t="s">
        <v>294</v>
      </c>
      <c r="F84" s="34" t="s">
        <v>295</v>
      </c>
      <c r="G84" s="35"/>
      <c r="H84" s="28"/>
    </row>
    <row r="85" spans="1:8" ht="22.2" customHeight="1" x14ac:dyDescent="0.4">
      <c r="A85" s="27"/>
      <c r="B85" s="28" t="s">
        <v>279</v>
      </c>
      <c r="C85" s="28" t="s">
        <v>13</v>
      </c>
      <c r="D85" s="28" t="s">
        <v>208</v>
      </c>
      <c r="E85" s="28" t="s">
        <v>222</v>
      </c>
      <c r="F85" s="34" t="s">
        <v>223</v>
      </c>
      <c r="G85" s="35"/>
      <c r="H85" s="28"/>
    </row>
    <row r="86" spans="1:8" ht="22.2" customHeight="1" x14ac:dyDescent="0.4">
      <c r="A86" s="27"/>
      <c r="B86" s="28" t="s">
        <v>309</v>
      </c>
      <c r="C86" s="28" t="s">
        <v>13</v>
      </c>
      <c r="D86" s="28" t="s">
        <v>208</v>
      </c>
      <c r="E86" s="28" t="s">
        <v>882</v>
      </c>
      <c r="F86" s="34" t="s">
        <v>883</v>
      </c>
      <c r="G86" s="35"/>
      <c r="H86" s="28" t="str">
        <f>B88</f>
        <v>member-027</v>
      </c>
    </row>
    <row r="87" spans="1:8" ht="22.2" customHeight="1" x14ac:dyDescent="0.4">
      <c r="A87" s="27"/>
      <c r="B87" s="28" t="s">
        <v>396</v>
      </c>
      <c r="C87" s="28" t="s">
        <v>13</v>
      </c>
      <c r="D87" s="28" t="s">
        <v>208</v>
      </c>
      <c r="E87" s="28" t="s">
        <v>226</v>
      </c>
      <c r="F87" s="34" t="s">
        <v>892</v>
      </c>
      <c r="G87" s="35"/>
      <c r="H87" s="28" t="str">
        <f>B84</f>
        <v>user-032</v>
      </c>
    </row>
    <row r="88" spans="1:8" ht="22.2" customHeight="1" x14ac:dyDescent="0.4">
      <c r="A88" s="27"/>
      <c r="B88" s="29" t="s">
        <v>225</v>
      </c>
      <c r="C88" s="29" t="s">
        <v>23</v>
      </c>
      <c r="D88" s="29" t="s">
        <v>297</v>
      </c>
      <c r="E88" s="29" t="s">
        <v>298</v>
      </c>
      <c r="F88" s="38" t="s">
        <v>884</v>
      </c>
      <c r="G88" s="39"/>
      <c r="H88" s="29" t="str">
        <f>B95</f>
        <v>member-034</v>
      </c>
    </row>
    <row r="89" spans="1:8" ht="22.2" customHeight="1" x14ac:dyDescent="0.4">
      <c r="A89" s="27"/>
      <c r="B89" s="29" t="s">
        <v>227</v>
      </c>
      <c r="C89" s="29" t="s">
        <v>23</v>
      </c>
      <c r="D89" s="29" t="s">
        <v>297</v>
      </c>
      <c r="E89" s="29" t="s">
        <v>299</v>
      </c>
      <c r="F89" s="38" t="s">
        <v>300</v>
      </c>
      <c r="G89" s="39"/>
      <c r="H89" s="29"/>
    </row>
    <row r="90" spans="1:8" ht="22.2" customHeight="1" x14ac:dyDescent="0.4">
      <c r="A90" s="27"/>
      <c r="B90" s="29" t="s">
        <v>230</v>
      </c>
      <c r="C90" s="29" t="s">
        <v>23</v>
      </c>
      <c r="D90" s="29" t="s">
        <v>297</v>
      </c>
      <c r="E90" s="29" t="s">
        <v>301</v>
      </c>
      <c r="F90" s="38" t="s">
        <v>302</v>
      </c>
      <c r="G90" s="39"/>
      <c r="H90" s="29" t="str">
        <f>B16&amp;", "&amp;B89</f>
        <v>user-008, member-028</v>
      </c>
    </row>
    <row r="91" spans="1:8" ht="22.2" customHeight="1" x14ac:dyDescent="0.4">
      <c r="A91" s="27"/>
      <c r="B91" s="29" t="s">
        <v>234</v>
      </c>
      <c r="C91" s="29" t="s">
        <v>23</v>
      </c>
      <c r="D91" s="29" t="s">
        <v>297</v>
      </c>
      <c r="E91" s="29" t="s">
        <v>303</v>
      </c>
      <c r="F91" s="38" t="s">
        <v>304</v>
      </c>
      <c r="G91" s="39"/>
      <c r="H91" s="29" t="str">
        <f>B97&amp;", "&amp;B89</f>
        <v>member-036, member-028</v>
      </c>
    </row>
    <row r="92" spans="1:8" ht="22.2" customHeight="1" x14ac:dyDescent="0.4">
      <c r="A92" s="27"/>
      <c r="B92" s="29" t="s">
        <v>236</v>
      </c>
      <c r="C92" s="29" t="s">
        <v>23</v>
      </c>
      <c r="D92" s="29" t="s">
        <v>231</v>
      </c>
      <c r="E92" s="29" t="s">
        <v>909</v>
      </c>
      <c r="F92" s="38" t="s">
        <v>229</v>
      </c>
      <c r="G92" s="39"/>
      <c r="H92" s="29"/>
    </row>
    <row r="93" spans="1:8" ht="22.2" customHeight="1" x14ac:dyDescent="0.4">
      <c r="A93" s="27"/>
      <c r="B93" s="29" t="s">
        <v>238</v>
      </c>
      <c r="C93" s="29" t="s">
        <v>23</v>
      </c>
      <c r="D93" s="29" t="s">
        <v>231</v>
      </c>
      <c r="E93" s="29" t="s">
        <v>232</v>
      </c>
      <c r="F93" s="38" t="s">
        <v>233</v>
      </c>
      <c r="G93" s="39"/>
      <c r="H93" s="29" t="str">
        <f>B95</f>
        <v>member-034</v>
      </c>
    </row>
    <row r="94" spans="1:8" ht="22.2" customHeight="1" x14ac:dyDescent="0.4">
      <c r="A94" s="27"/>
      <c r="B94" s="29" t="s">
        <v>241</v>
      </c>
      <c r="C94" s="29" t="s">
        <v>23</v>
      </c>
      <c r="D94" s="29" t="s">
        <v>231</v>
      </c>
      <c r="E94" s="29" t="s">
        <v>235</v>
      </c>
      <c r="F94" s="38" t="s">
        <v>305</v>
      </c>
      <c r="G94" s="39"/>
      <c r="H94" s="29" t="str">
        <f>B45</f>
        <v>user-029</v>
      </c>
    </row>
    <row r="95" spans="1:8" ht="22.2" customHeight="1" x14ac:dyDescent="0.4">
      <c r="A95" s="27"/>
      <c r="B95" s="29" t="s">
        <v>244</v>
      </c>
      <c r="C95" s="29" t="s">
        <v>23</v>
      </c>
      <c r="D95" s="29" t="s">
        <v>231</v>
      </c>
      <c r="E95" s="29" t="s">
        <v>237</v>
      </c>
      <c r="F95" s="38" t="s">
        <v>306</v>
      </c>
      <c r="G95" s="39"/>
      <c r="H95" s="29" t="str">
        <f>B123</f>
        <v>user-042</v>
      </c>
    </row>
    <row r="96" spans="1:8" ht="22.2" customHeight="1" x14ac:dyDescent="0.4">
      <c r="A96" s="27"/>
      <c r="B96" s="29" t="s">
        <v>245</v>
      </c>
      <c r="C96" s="29" t="s">
        <v>23</v>
      </c>
      <c r="D96" s="29" t="s">
        <v>231</v>
      </c>
      <c r="E96" s="29" t="s">
        <v>239</v>
      </c>
      <c r="F96" s="38" t="s">
        <v>240</v>
      </c>
      <c r="G96" s="39"/>
      <c r="H96" s="29" t="str">
        <f>B123&amp;", "&amp;B95</f>
        <v>user-042, member-034</v>
      </c>
    </row>
    <row r="97" spans="1:8" ht="22.2" customHeight="1" x14ac:dyDescent="0.4">
      <c r="A97" s="27"/>
      <c r="B97" s="29" t="s">
        <v>246</v>
      </c>
      <c r="C97" s="29" t="s">
        <v>23</v>
      </c>
      <c r="D97" s="29" t="s">
        <v>231</v>
      </c>
      <c r="E97" s="29" t="s">
        <v>242</v>
      </c>
      <c r="F97" s="38" t="s">
        <v>243</v>
      </c>
      <c r="G97" s="39"/>
      <c r="H97" s="29"/>
    </row>
    <row r="98" spans="1:8" ht="22.2" customHeight="1" x14ac:dyDescent="0.4">
      <c r="A98" s="27"/>
      <c r="B98" s="29" t="s">
        <v>247</v>
      </c>
      <c r="C98" s="29" t="s">
        <v>23</v>
      </c>
      <c r="D98" s="29" t="s">
        <v>231</v>
      </c>
      <c r="E98" s="29" t="s">
        <v>934</v>
      </c>
      <c r="F98" s="38" t="s">
        <v>248</v>
      </c>
      <c r="G98" s="39"/>
      <c r="H98" s="29" t="str">
        <f>B123&amp;", "&amp;B95</f>
        <v>user-042, member-034</v>
      </c>
    </row>
    <row r="99" spans="1:8" ht="22.2" customHeight="1" x14ac:dyDescent="0.4">
      <c r="A99" s="27"/>
      <c r="B99" s="29" t="s">
        <v>268</v>
      </c>
      <c r="C99" s="29" t="s">
        <v>23</v>
      </c>
      <c r="D99" s="29" t="s">
        <v>231</v>
      </c>
      <c r="E99" s="29" t="s">
        <v>930</v>
      </c>
      <c r="F99" s="38" t="s">
        <v>931</v>
      </c>
      <c r="G99" s="39"/>
      <c r="H99" s="29" t="str">
        <f>B16&amp;", "&amp;B95</f>
        <v>user-008, member-034</v>
      </c>
    </row>
    <row r="100" spans="1:8" ht="22.2" customHeight="1" x14ac:dyDescent="0.4">
      <c r="A100" s="27"/>
      <c r="B100" s="30" t="s">
        <v>211</v>
      </c>
      <c r="C100" s="30" t="s">
        <v>84</v>
      </c>
      <c r="D100" s="30" t="s">
        <v>250</v>
      </c>
      <c r="E100" s="30" t="s">
        <v>251</v>
      </c>
      <c r="F100" s="32" t="s">
        <v>252</v>
      </c>
      <c r="G100" s="33"/>
      <c r="H100" s="30" t="str">
        <f>B124</f>
        <v>manager-035</v>
      </c>
    </row>
    <row r="101" spans="1:8" ht="22.2" customHeight="1" x14ac:dyDescent="0.4">
      <c r="A101" s="27"/>
      <c r="B101" s="30" t="s">
        <v>213</v>
      </c>
      <c r="C101" s="30" t="s">
        <v>84</v>
      </c>
      <c r="D101" s="30" t="s">
        <v>250</v>
      </c>
      <c r="E101" s="30" t="s">
        <v>254</v>
      </c>
      <c r="F101" s="32" t="s">
        <v>255</v>
      </c>
      <c r="G101" s="33"/>
      <c r="H101" s="30"/>
    </row>
    <row r="102" spans="1:8" ht="22.2" customHeight="1" x14ac:dyDescent="0.4">
      <c r="A102" s="27"/>
      <c r="B102" s="30" t="s">
        <v>216</v>
      </c>
      <c r="C102" s="30" t="s">
        <v>84</v>
      </c>
      <c r="D102" s="30" t="s">
        <v>250</v>
      </c>
      <c r="E102" s="30" t="s">
        <v>944</v>
      </c>
      <c r="F102" s="32" t="s">
        <v>945</v>
      </c>
      <c r="G102" s="33"/>
      <c r="H102" s="30" t="str">
        <f>B101</f>
        <v>manager-023</v>
      </c>
    </row>
    <row r="103" spans="1:8" ht="22.2" customHeight="1" x14ac:dyDescent="0.4">
      <c r="A103" s="27"/>
      <c r="B103" s="30" t="s">
        <v>249</v>
      </c>
      <c r="C103" s="30" t="s">
        <v>84</v>
      </c>
      <c r="D103" s="30" t="s">
        <v>250</v>
      </c>
      <c r="E103" s="30" t="s">
        <v>258</v>
      </c>
      <c r="F103" s="32" t="s">
        <v>259</v>
      </c>
      <c r="G103" s="33"/>
      <c r="H103" s="30"/>
    </row>
    <row r="104" spans="1:8" ht="22.2" customHeight="1" x14ac:dyDescent="0.4">
      <c r="A104" s="27"/>
      <c r="B104" s="30" t="s">
        <v>253</v>
      </c>
      <c r="C104" s="30" t="s">
        <v>84</v>
      </c>
      <c r="D104" s="30" t="s">
        <v>250</v>
      </c>
      <c r="E104" s="30" t="s">
        <v>261</v>
      </c>
      <c r="F104" s="32" t="s">
        <v>262</v>
      </c>
      <c r="G104" s="33"/>
      <c r="H104" s="30" t="str">
        <f>B105</f>
        <v>manager-027</v>
      </c>
    </row>
    <row r="105" spans="1:8" ht="22.2" customHeight="1" x14ac:dyDescent="0.4">
      <c r="A105" s="27"/>
      <c r="B105" s="30" t="s">
        <v>256</v>
      </c>
      <c r="C105" s="30" t="s">
        <v>84</v>
      </c>
      <c r="D105" s="30" t="s">
        <v>250</v>
      </c>
      <c r="E105" s="30" t="s">
        <v>264</v>
      </c>
      <c r="F105" s="32" t="s">
        <v>265</v>
      </c>
      <c r="G105" s="33"/>
      <c r="H105" s="30" t="str">
        <f>B104</f>
        <v>manager-026</v>
      </c>
    </row>
    <row r="106" spans="1:8" ht="22.2" customHeight="1" x14ac:dyDescent="0.4">
      <c r="A106" s="27"/>
      <c r="B106" s="30" t="s">
        <v>257</v>
      </c>
      <c r="C106" s="30" t="s">
        <v>84</v>
      </c>
      <c r="D106" s="30" t="s">
        <v>250</v>
      </c>
      <c r="E106" s="30" t="s">
        <v>266</v>
      </c>
      <c r="F106" s="32" t="s">
        <v>267</v>
      </c>
      <c r="G106" s="33"/>
      <c r="H106" s="30" t="str">
        <f>B104</f>
        <v>manager-026</v>
      </c>
    </row>
    <row r="107" spans="1:8" ht="22.2" customHeight="1" x14ac:dyDescent="0.4">
      <c r="A107" s="27"/>
      <c r="B107" s="28" t="s">
        <v>397</v>
      </c>
      <c r="C107" s="28" t="s">
        <v>13</v>
      </c>
      <c r="D107" s="28" t="s">
        <v>250</v>
      </c>
      <c r="E107" s="28" t="s">
        <v>258</v>
      </c>
      <c r="F107" s="34" t="s">
        <v>259</v>
      </c>
      <c r="G107" s="35"/>
      <c r="H107" s="28"/>
    </row>
    <row r="108" spans="1:8" ht="22.2" customHeight="1" x14ac:dyDescent="0.4">
      <c r="A108" s="27"/>
      <c r="B108" s="29" t="s">
        <v>270</v>
      </c>
      <c r="C108" s="29" t="s">
        <v>23</v>
      </c>
      <c r="D108" s="29" t="s">
        <v>250</v>
      </c>
      <c r="E108" s="29" t="s">
        <v>272</v>
      </c>
      <c r="F108" s="38" t="s">
        <v>273</v>
      </c>
      <c r="G108" s="39"/>
      <c r="H108" s="29" t="str">
        <f>B109</f>
        <v>member-040</v>
      </c>
    </row>
    <row r="109" spans="1:8" ht="22.2" customHeight="1" x14ac:dyDescent="0.4">
      <c r="A109" s="27"/>
      <c r="B109" s="29" t="s">
        <v>271</v>
      </c>
      <c r="C109" s="29" t="s">
        <v>23</v>
      </c>
      <c r="D109" s="29" t="s">
        <v>250</v>
      </c>
      <c r="E109" s="29" t="s">
        <v>275</v>
      </c>
      <c r="F109" s="38" t="s">
        <v>276</v>
      </c>
      <c r="G109" s="39"/>
      <c r="H109" s="29" t="str">
        <f>B110</f>
        <v>member-041</v>
      </c>
    </row>
    <row r="110" spans="1:8" ht="22.2" customHeight="1" x14ac:dyDescent="0.4">
      <c r="A110" s="27"/>
      <c r="B110" s="29" t="s">
        <v>274</v>
      </c>
      <c r="C110" s="29" t="s">
        <v>23</v>
      </c>
      <c r="D110" s="29" t="s">
        <v>250</v>
      </c>
      <c r="E110" s="29" t="s">
        <v>261</v>
      </c>
      <c r="F110" s="38" t="s">
        <v>269</v>
      </c>
      <c r="G110" s="39"/>
      <c r="H110" s="29"/>
    </row>
    <row r="111" spans="1:8" ht="22.2" customHeight="1" x14ac:dyDescent="0.4">
      <c r="A111" s="27"/>
      <c r="B111" s="29" t="s">
        <v>307</v>
      </c>
      <c r="C111" s="29" t="s">
        <v>23</v>
      </c>
      <c r="D111" s="29" t="s">
        <v>250</v>
      </c>
      <c r="E111" s="29" t="s">
        <v>266</v>
      </c>
      <c r="F111" s="38" t="s">
        <v>967</v>
      </c>
      <c r="G111" s="39"/>
      <c r="H111" s="29" t="str">
        <f>B106</f>
        <v>manager-028</v>
      </c>
    </row>
    <row r="112" spans="1:8" ht="22.2" customHeight="1" x14ac:dyDescent="0.4">
      <c r="B112" s="4" t="s">
        <v>398</v>
      </c>
      <c r="C112" s="4" t="s">
        <v>13</v>
      </c>
      <c r="D112" s="4" t="s">
        <v>278</v>
      </c>
      <c r="E112" s="4" t="s">
        <v>278</v>
      </c>
      <c r="F112" s="54" t="s">
        <v>343</v>
      </c>
      <c r="G112" s="55"/>
      <c r="H112" s="4" t="str">
        <f>B113</f>
        <v>manager-029</v>
      </c>
    </row>
    <row r="113" spans="1:8" ht="22.2" customHeight="1" x14ac:dyDescent="0.4">
      <c r="B113" s="5" t="s">
        <v>399</v>
      </c>
      <c r="C113" s="5" t="s">
        <v>84</v>
      </c>
      <c r="D113" s="5" t="s">
        <v>278</v>
      </c>
      <c r="E113" s="5" t="s">
        <v>346</v>
      </c>
      <c r="F113" s="36" t="s">
        <v>347</v>
      </c>
      <c r="G113" s="37"/>
      <c r="H113" s="5"/>
    </row>
    <row r="114" spans="1:8" ht="22.2" customHeight="1" x14ac:dyDescent="0.4">
      <c r="B114" s="4" t="s">
        <v>316</v>
      </c>
      <c r="C114" s="4" t="s">
        <v>13</v>
      </c>
      <c r="D114" s="4" t="s">
        <v>280</v>
      </c>
      <c r="E114" s="4" t="s">
        <v>281</v>
      </c>
      <c r="F114" s="54" t="s">
        <v>282</v>
      </c>
      <c r="G114" s="55"/>
      <c r="H114" s="4"/>
    </row>
    <row r="115" spans="1:8" ht="22.2" customHeight="1" x14ac:dyDescent="0.4">
      <c r="B115" s="4" t="s">
        <v>325</v>
      </c>
      <c r="C115" s="4" t="s">
        <v>13</v>
      </c>
      <c r="D115" s="4" t="s">
        <v>351</v>
      </c>
      <c r="E115" s="6" t="s">
        <v>324</v>
      </c>
      <c r="F115" s="54" t="s">
        <v>349</v>
      </c>
      <c r="G115" s="55"/>
      <c r="H115" s="6" t="str">
        <f>B107</f>
        <v>user-036</v>
      </c>
    </row>
    <row r="116" spans="1:8" ht="22.2" customHeight="1" x14ac:dyDescent="0.4">
      <c r="B116" s="4" t="s">
        <v>326</v>
      </c>
      <c r="C116" s="4" t="s">
        <v>13</v>
      </c>
      <c r="D116" s="4" t="s">
        <v>351</v>
      </c>
      <c r="E116" s="6" t="s">
        <v>312</v>
      </c>
      <c r="F116" s="54" t="s">
        <v>348</v>
      </c>
      <c r="G116" s="55"/>
      <c r="H116" s="6"/>
    </row>
    <row r="117" spans="1:8" ht="22.2" customHeight="1" x14ac:dyDescent="0.4">
      <c r="B117" s="4" t="s">
        <v>336</v>
      </c>
      <c r="C117" s="4" t="s">
        <v>13</v>
      </c>
      <c r="D117" s="4" t="s">
        <v>351</v>
      </c>
      <c r="E117" s="6" t="s">
        <v>327</v>
      </c>
      <c r="F117" s="54" t="s">
        <v>328</v>
      </c>
      <c r="G117" s="55"/>
      <c r="H117" s="6"/>
    </row>
    <row r="118" spans="1:8" ht="22.2" customHeight="1" x14ac:dyDescent="0.4">
      <c r="B118" s="5" t="s">
        <v>263</v>
      </c>
      <c r="C118" s="5" t="s">
        <v>84</v>
      </c>
      <c r="D118" s="5" t="s">
        <v>351</v>
      </c>
      <c r="E118" s="7" t="s">
        <v>329</v>
      </c>
      <c r="F118" s="36" t="s">
        <v>350</v>
      </c>
      <c r="G118" s="37"/>
      <c r="H118" s="7" t="str">
        <f>B117</f>
        <v>user-041</v>
      </c>
    </row>
    <row r="119" spans="1:8" ht="22.2" customHeight="1" x14ac:dyDescent="0.4">
      <c r="B119" s="5" t="s">
        <v>308</v>
      </c>
      <c r="C119" s="5" t="s">
        <v>84</v>
      </c>
      <c r="D119" s="5" t="s">
        <v>351</v>
      </c>
      <c r="E119" s="7" t="s">
        <v>330</v>
      </c>
      <c r="F119" s="36" t="s">
        <v>331</v>
      </c>
      <c r="G119" s="37"/>
      <c r="H119" s="7" t="str">
        <f>B17&amp;", "&amp;B117</f>
        <v>user-009, user-041</v>
      </c>
    </row>
    <row r="120" spans="1:8" ht="22.2" customHeight="1" x14ac:dyDescent="0.4">
      <c r="B120" s="5" t="s">
        <v>388</v>
      </c>
      <c r="C120" s="5" t="s">
        <v>84</v>
      </c>
      <c r="D120" s="5" t="s">
        <v>351</v>
      </c>
      <c r="E120" s="7" t="s">
        <v>332</v>
      </c>
      <c r="F120" s="36" t="s">
        <v>355</v>
      </c>
      <c r="G120" s="37"/>
      <c r="H120" s="7" t="str">
        <f>B115&amp;", "&amp;B116</f>
        <v>user-039, user-040</v>
      </c>
    </row>
    <row r="121" spans="1:8" ht="22.2" customHeight="1" x14ac:dyDescent="0.4">
      <c r="B121" s="5" t="s">
        <v>389</v>
      </c>
      <c r="C121" s="5" t="s">
        <v>84</v>
      </c>
      <c r="D121" s="5" t="s">
        <v>351</v>
      </c>
      <c r="E121" s="7" t="s">
        <v>352</v>
      </c>
      <c r="F121" s="36" t="s">
        <v>353</v>
      </c>
      <c r="G121" s="37"/>
      <c r="H121" s="7" t="str">
        <f>B120</f>
        <v>manager-032</v>
      </c>
    </row>
    <row r="122" spans="1:8" ht="22.2" customHeight="1" x14ac:dyDescent="0.4">
      <c r="B122" s="5" t="s">
        <v>314</v>
      </c>
      <c r="C122" s="5" t="s">
        <v>84</v>
      </c>
      <c r="D122" s="5" t="s">
        <v>351</v>
      </c>
      <c r="E122" s="7" t="s">
        <v>354</v>
      </c>
      <c r="F122" s="36" t="s">
        <v>995</v>
      </c>
      <c r="G122" s="37"/>
      <c r="H122" s="7" t="str">
        <f>B120</f>
        <v>manager-032</v>
      </c>
    </row>
    <row r="123" spans="1:8" ht="22.2" customHeight="1" x14ac:dyDescent="0.4">
      <c r="B123" s="4" t="s">
        <v>400</v>
      </c>
      <c r="C123" s="4" t="s">
        <v>13</v>
      </c>
      <c r="D123" s="4" t="s">
        <v>48</v>
      </c>
      <c r="E123" s="4" t="s">
        <v>48</v>
      </c>
      <c r="F123" s="54" t="s">
        <v>317</v>
      </c>
      <c r="G123" s="55"/>
      <c r="H123" s="6"/>
    </row>
    <row r="124" spans="1:8" ht="22.2" customHeight="1" x14ac:dyDescent="0.4">
      <c r="B124" s="5" t="s">
        <v>315</v>
      </c>
      <c r="C124" s="5" t="s">
        <v>84</v>
      </c>
      <c r="D124" s="5" t="s">
        <v>48</v>
      </c>
      <c r="E124" s="5" t="s">
        <v>48</v>
      </c>
      <c r="F124" s="36" t="s">
        <v>317</v>
      </c>
      <c r="G124" s="37"/>
      <c r="H124" s="7"/>
    </row>
    <row r="125" spans="1:8" ht="22.2" customHeight="1" x14ac:dyDescent="0.4">
      <c r="A125" s="10" t="s">
        <v>997</v>
      </c>
      <c r="B125" s="11" t="s">
        <v>344</v>
      </c>
      <c r="C125" s="11" t="s">
        <v>84</v>
      </c>
      <c r="D125" s="11" t="s">
        <v>150</v>
      </c>
      <c r="E125" s="11" t="s">
        <v>151</v>
      </c>
      <c r="F125" s="42" t="s">
        <v>377</v>
      </c>
      <c r="G125" s="43"/>
      <c r="H125" s="11"/>
    </row>
    <row r="126" spans="1:8" ht="22.2" customHeight="1" x14ac:dyDescent="0.4">
      <c r="A126" s="10" t="s">
        <v>997</v>
      </c>
      <c r="B126" s="11" t="s">
        <v>345</v>
      </c>
      <c r="C126" s="11" t="s">
        <v>84</v>
      </c>
      <c r="D126" s="11" t="s">
        <v>150</v>
      </c>
      <c r="E126" s="11" t="s">
        <v>153</v>
      </c>
      <c r="F126" s="42" t="s">
        <v>154</v>
      </c>
      <c r="G126" s="43"/>
      <c r="H126" s="11" t="str">
        <f>B125</f>
        <v>manager-036</v>
      </c>
    </row>
    <row r="127" spans="1:8" ht="22.2" customHeight="1" x14ac:dyDescent="0.4">
      <c r="A127" s="10" t="s">
        <v>997</v>
      </c>
      <c r="B127" s="11" t="s">
        <v>391</v>
      </c>
      <c r="C127" s="11" t="s">
        <v>84</v>
      </c>
      <c r="D127" s="11" t="s">
        <v>150</v>
      </c>
      <c r="E127" s="11" t="s">
        <v>156</v>
      </c>
      <c r="F127" s="42" t="s">
        <v>157</v>
      </c>
      <c r="G127" s="43"/>
      <c r="H127" s="11"/>
    </row>
    <row r="128" spans="1:8" ht="22.2" customHeight="1" x14ac:dyDescent="0.4">
      <c r="A128" s="10" t="s">
        <v>997</v>
      </c>
      <c r="B128" s="31" t="s">
        <v>342</v>
      </c>
      <c r="C128" s="31" t="s">
        <v>13</v>
      </c>
      <c r="D128" s="31" t="s">
        <v>150</v>
      </c>
      <c r="E128" s="31" t="s">
        <v>159</v>
      </c>
      <c r="F128" s="40" t="s">
        <v>160</v>
      </c>
      <c r="G128" s="41"/>
      <c r="H128" s="31"/>
    </row>
    <row r="129" spans="1:8" ht="22.2" customHeight="1" x14ac:dyDescent="0.4">
      <c r="A129" s="10" t="s">
        <v>997</v>
      </c>
      <c r="B129" s="31" t="s">
        <v>359</v>
      </c>
      <c r="C129" s="31" t="s">
        <v>13</v>
      </c>
      <c r="D129" s="31" t="s">
        <v>150</v>
      </c>
      <c r="E129" s="31" t="s">
        <v>162</v>
      </c>
      <c r="F129" s="40" t="s">
        <v>163</v>
      </c>
      <c r="G129" s="41"/>
      <c r="H129" s="31" t="str">
        <f>B36</f>
        <v>user-025</v>
      </c>
    </row>
    <row r="130" spans="1:8" ht="22.2" customHeight="1" x14ac:dyDescent="0.4">
      <c r="A130" s="10" t="s">
        <v>997</v>
      </c>
      <c r="B130" s="31" t="s">
        <v>390</v>
      </c>
      <c r="C130" s="31" t="s">
        <v>13</v>
      </c>
      <c r="D130" s="31" t="s">
        <v>150</v>
      </c>
      <c r="E130" s="31" t="s">
        <v>165</v>
      </c>
      <c r="F130" s="40" t="s">
        <v>166</v>
      </c>
      <c r="G130" s="41"/>
      <c r="H130" s="31" t="str">
        <f>B131</f>
        <v>user-046</v>
      </c>
    </row>
    <row r="131" spans="1:8" ht="22.2" customHeight="1" x14ac:dyDescent="0.4">
      <c r="A131" s="10" t="s">
        <v>997</v>
      </c>
      <c r="B131" s="31" t="s">
        <v>885</v>
      </c>
      <c r="C131" s="31" t="s">
        <v>13</v>
      </c>
      <c r="D131" s="31" t="s">
        <v>150</v>
      </c>
      <c r="E131" s="31" t="s">
        <v>168</v>
      </c>
      <c r="F131" s="40" t="s">
        <v>169</v>
      </c>
      <c r="G131" s="41"/>
      <c r="H131" s="31" t="str">
        <f>B123</f>
        <v>user-042</v>
      </c>
    </row>
  </sheetData>
  <autoFilter ref="B5:H124" xr:uid="{D5BFEC89-FBED-4707-A2F9-CC199183CF33}">
    <filterColumn colId="4" showButton="0"/>
  </autoFilter>
  <mergeCells count="133">
    <mergeCell ref="B3:C3"/>
    <mergeCell ref="B2:C2"/>
    <mergeCell ref="F21:G21"/>
    <mergeCell ref="F24:G24"/>
    <mergeCell ref="F25:G25"/>
    <mergeCell ref="F26:G26"/>
    <mergeCell ref="F27:G27"/>
    <mergeCell ref="F28:G28"/>
    <mergeCell ref="F44:G44"/>
    <mergeCell ref="F35:G35"/>
    <mergeCell ref="F36:G36"/>
    <mergeCell ref="F39:G39"/>
    <mergeCell ref="F41:G41"/>
    <mergeCell ref="F42:G42"/>
    <mergeCell ref="F37:G37"/>
    <mergeCell ref="F11:G11"/>
    <mergeCell ref="D3:E3"/>
    <mergeCell ref="D2:H2"/>
    <mergeCell ref="G3:H3"/>
    <mergeCell ref="B1:H1"/>
    <mergeCell ref="F5:G5"/>
    <mergeCell ref="F6:G6"/>
    <mergeCell ref="F7:G7"/>
    <mergeCell ref="F8:G8"/>
    <mergeCell ref="F9:G9"/>
    <mergeCell ref="F38:G38"/>
    <mergeCell ref="F40:G40"/>
    <mergeCell ref="F43:G43"/>
    <mergeCell ref="F10:G10"/>
    <mergeCell ref="F12:G12"/>
    <mergeCell ref="F13:G13"/>
    <mergeCell ref="F14:G14"/>
    <mergeCell ref="F15:G15"/>
    <mergeCell ref="F16:G16"/>
    <mergeCell ref="F17:G17"/>
    <mergeCell ref="F18:G18"/>
    <mergeCell ref="F20:G20"/>
    <mergeCell ref="F29:G29"/>
    <mergeCell ref="F30:G30"/>
    <mergeCell ref="F31:G31"/>
    <mergeCell ref="F32:G32"/>
    <mergeCell ref="F33:G33"/>
    <mergeCell ref="F34:G34"/>
    <mergeCell ref="F45:G45"/>
    <mergeCell ref="F46:G46"/>
    <mergeCell ref="F47:G47"/>
    <mergeCell ref="F48:G48"/>
    <mergeCell ref="F50:G50"/>
    <mergeCell ref="F51:G51"/>
    <mergeCell ref="F52:G52"/>
    <mergeCell ref="F53:G53"/>
    <mergeCell ref="F49:G49"/>
    <mergeCell ref="F54:G54"/>
    <mergeCell ref="F60:G60"/>
    <mergeCell ref="F61:G61"/>
    <mergeCell ref="F62:G62"/>
    <mergeCell ref="F63:G63"/>
    <mergeCell ref="F125:G125"/>
    <mergeCell ref="F126:G126"/>
    <mergeCell ref="F127:G127"/>
    <mergeCell ref="F128:G128"/>
    <mergeCell ref="F55:G55"/>
    <mergeCell ref="F56:G56"/>
    <mergeCell ref="F57:G57"/>
    <mergeCell ref="F58:G58"/>
    <mergeCell ref="F59:G59"/>
    <mergeCell ref="F103:G103"/>
    <mergeCell ref="F104:G104"/>
    <mergeCell ref="F105:G105"/>
    <mergeCell ref="F106:G106"/>
    <mergeCell ref="F107:G107"/>
    <mergeCell ref="F109:G109"/>
    <mergeCell ref="F110:G110"/>
    <mergeCell ref="F111:G111"/>
    <mergeCell ref="F112:G112"/>
    <mergeCell ref="F114:G114"/>
    <mergeCell ref="F64:G64"/>
    <mergeCell ref="F65:G65"/>
    <mergeCell ref="F72:G72"/>
    <mergeCell ref="F80:G80"/>
    <mergeCell ref="F129:G129"/>
    <mergeCell ref="F130:G130"/>
    <mergeCell ref="F131:G131"/>
    <mergeCell ref="F68:G68"/>
    <mergeCell ref="F69:G69"/>
    <mergeCell ref="F70:G70"/>
    <mergeCell ref="F71:G71"/>
    <mergeCell ref="F87:G87"/>
    <mergeCell ref="F108:G108"/>
    <mergeCell ref="F115:G115"/>
    <mergeCell ref="F116:G116"/>
    <mergeCell ref="F117:G117"/>
    <mergeCell ref="F118:G118"/>
    <mergeCell ref="F119:G119"/>
    <mergeCell ref="F120:G120"/>
    <mergeCell ref="F123:G123"/>
    <mergeCell ref="F113:G113"/>
    <mergeCell ref="F121:G121"/>
    <mergeCell ref="F122:G122"/>
    <mergeCell ref="F67:G67"/>
    <mergeCell ref="F76:G76"/>
    <mergeCell ref="F77:G77"/>
    <mergeCell ref="F78:G78"/>
    <mergeCell ref="F79:G79"/>
    <mergeCell ref="F81:G81"/>
    <mergeCell ref="F82:G82"/>
    <mergeCell ref="F73:G73"/>
    <mergeCell ref="F74:G74"/>
    <mergeCell ref="F75:G75"/>
    <mergeCell ref="F102:G102"/>
    <mergeCell ref="F19:G19"/>
    <mergeCell ref="F22:G22"/>
    <mergeCell ref="F23:G23"/>
    <mergeCell ref="F83:G83"/>
    <mergeCell ref="F124:G124"/>
    <mergeCell ref="F84:G84"/>
    <mergeCell ref="F85:G85"/>
    <mergeCell ref="F86:G86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9:G99"/>
    <mergeCell ref="F98:G98"/>
    <mergeCell ref="F100:G100"/>
    <mergeCell ref="F101:G101"/>
    <mergeCell ref="F66:G66"/>
  </mergeCells>
  <phoneticPr fontId="1" type="noConversion"/>
  <conditionalFormatting sqref="C4 B128:B1048576">
    <cfRule type="containsText" dxfId="5" priority="14" operator="containsText" text="사용자">
      <formula>NOT(ISERROR(SEARCH("사용자",B4)))</formula>
    </cfRule>
    <cfRule type="containsText" dxfId="4" priority="15" operator="containsText" text="관리자">
      <formula>NOT(ISERROR(SEARCH("관리자",B4)))</formula>
    </cfRule>
  </conditionalFormatting>
  <conditionalFormatting sqref="B4">
    <cfRule type="containsText" dxfId="3" priority="12" operator="containsText" text="user">
      <formula>NOT(ISERROR(SEARCH("user",B4)))</formula>
    </cfRule>
    <cfRule type="containsText" dxfId="2" priority="13" operator="containsText" text="mana">
      <formula>NOT(ISERROR(SEARCH("mana",B4)))</formula>
    </cfRule>
  </conditionalFormatting>
  <conditionalFormatting sqref="B123">
    <cfRule type="containsText" dxfId="1" priority="1" operator="containsText" text="사용자">
      <formula>NOT(ISERROR(SEARCH("사용자",B123)))</formula>
    </cfRule>
    <cfRule type="containsText" dxfId="0" priority="2" operator="containsText" text="관리자">
      <formula>NOT(ISERROR(SEARCH("관리자",B123)))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B1:G1056"/>
  <sheetViews>
    <sheetView zoomScaleNormal="100" workbookViewId="0">
      <selection activeCell="B1" sqref="B1:F1"/>
    </sheetView>
  </sheetViews>
  <sheetFormatPr defaultColWidth="30.09765625" defaultRowHeight="17.399999999999999" x14ac:dyDescent="0.4"/>
  <cols>
    <col min="1" max="1" width="2.69921875" customWidth="1"/>
    <col min="2" max="2" width="10.09765625" customWidth="1"/>
    <col min="3" max="3" width="7.5" bestFit="1" customWidth="1"/>
    <col min="4" max="4" width="35.19921875" style="16" customWidth="1"/>
    <col min="5" max="5" width="12.296875" style="16" customWidth="1"/>
    <col min="6" max="6" width="35.19921875" style="16" customWidth="1"/>
  </cols>
  <sheetData>
    <row r="1" spans="2:6" ht="25.2" x14ac:dyDescent="0.4">
      <c r="B1" s="66" t="s">
        <v>401</v>
      </c>
      <c r="C1" s="66"/>
      <c r="D1" s="66"/>
      <c r="E1" s="66"/>
      <c r="F1" s="66"/>
    </row>
    <row r="2" spans="2:6" x14ac:dyDescent="0.4">
      <c r="B2" s="63" t="s">
        <v>402</v>
      </c>
      <c r="C2" s="63"/>
      <c r="D2" s="17" t="str">
        <f>'요구사항 정의서'!B6</f>
        <v>user-001</v>
      </c>
      <c r="E2" s="18" t="s">
        <v>403</v>
      </c>
      <c r="F2" s="17" t="s">
        <v>404</v>
      </c>
    </row>
    <row r="3" spans="2:6" x14ac:dyDescent="0.4">
      <c r="B3" s="63" t="s">
        <v>405</v>
      </c>
      <c r="C3" s="63"/>
      <c r="D3" s="59" t="s">
        <v>406</v>
      </c>
      <c r="E3" s="59"/>
      <c r="F3" s="59"/>
    </row>
    <row r="4" spans="2:6" x14ac:dyDescent="0.4">
      <c r="B4" s="63" t="s">
        <v>407</v>
      </c>
      <c r="C4" s="63" t="s">
        <v>408</v>
      </c>
      <c r="D4" s="67" t="s">
        <v>608</v>
      </c>
      <c r="E4" s="59"/>
      <c r="F4" s="59"/>
    </row>
    <row r="5" spans="2:6" x14ac:dyDescent="0.4">
      <c r="B5" s="63"/>
      <c r="C5" s="63"/>
      <c r="D5" s="67" t="s">
        <v>810</v>
      </c>
      <c r="E5" s="59"/>
      <c r="F5" s="59"/>
    </row>
    <row r="6" spans="2:6" x14ac:dyDescent="0.4">
      <c r="B6" s="63"/>
      <c r="C6" s="19" t="s">
        <v>409</v>
      </c>
      <c r="D6" s="59" t="s">
        <v>410</v>
      </c>
      <c r="E6" s="59"/>
      <c r="F6" s="59"/>
    </row>
    <row r="7" spans="2:6" x14ac:dyDescent="0.4">
      <c r="B7" s="63"/>
      <c r="C7" s="19" t="s">
        <v>411</v>
      </c>
      <c r="D7" s="59"/>
      <c r="E7" s="59"/>
      <c r="F7" s="59"/>
    </row>
    <row r="8" spans="2:6" x14ac:dyDescent="0.4">
      <c r="B8" s="63"/>
      <c r="C8" s="19" t="s">
        <v>412</v>
      </c>
      <c r="D8" s="59"/>
      <c r="E8" s="59"/>
      <c r="F8" s="59"/>
    </row>
    <row r="9" spans="2:6" x14ac:dyDescent="0.4">
      <c r="B9" s="14"/>
    </row>
    <row r="10" spans="2:6" x14ac:dyDescent="0.4">
      <c r="B10" s="63" t="s">
        <v>402</v>
      </c>
      <c r="C10" s="63"/>
      <c r="D10" s="17" t="str">
        <f>'요구사항 정의서'!B7</f>
        <v>user-002</v>
      </c>
      <c r="E10" s="18" t="s">
        <v>403</v>
      </c>
      <c r="F10" s="17" t="s">
        <v>413</v>
      </c>
    </row>
    <row r="11" spans="2:6" x14ac:dyDescent="0.4">
      <c r="B11" s="63" t="s">
        <v>405</v>
      </c>
      <c r="C11" s="63"/>
      <c r="D11" s="59" t="s">
        <v>414</v>
      </c>
      <c r="E11" s="59"/>
      <c r="F11" s="59"/>
    </row>
    <row r="12" spans="2:6" x14ac:dyDescent="0.4">
      <c r="B12" s="63" t="s">
        <v>407</v>
      </c>
      <c r="C12" s="63" t="s">
        <v>408</v>
      </c>
      <c r="D12" s="67" t="s">
        <v>811</v>
      </c>
      <c r="E12" s="59"/>
      <c r="F12" s="59"/>
    </row>
    <row r="13" spans="2:6" x14ac:dyDescent="0.4">
      <c r="B13" s="63"/>
      <c r="C13" s="63"/>
      <c r="D13" s="67" t="s">
        <v>812</v>
      </c>
      <c r="E13" s="59"/>
      <c r="F13" s="59"/>
    </row>
    <row r="14" spans="2:6" x14ac:dyDescent="0.4">
      <c r="B14" s="63"/>
      <c r="C14" s="63"/>
      <c r="D14" s="67" t="s">
        <v>813</v>
      </c>
      <c r="E14" s="59"/>
      <c r="F14" s="59"/>
    </row>
    <row r="15" spans="2:6" x14ac:dyDescent="0.4">
      <c r="B15" s="63"/>
      <c r="C15" s="63"/>
      <c r="D15" s="67" t="s">
        <v>814</v>
      </c>
      <c r="E15" s="59"/>
      <c r="F15" s="59"/>
    </row>
    <row r="16" spans="2:6" x14ac:dyDescent="0.4">
      <c r="B16" s="63"/>
      <c r="C16" s="19" t="s">
        <v>409</v>
      </c>
      <c r="D16" s="59" t="s">
        <v>410</v>
      </c>
      <c r="E16" s="59"/>
      <c r="F16" s="59"/>
    </row>
    <row r="17" spans="2:6" x14ac:dyDescent="0.4">
      <c r="B17" s="63"/>
      <c r="C17" s="19" t="s">
        <v>411</v>
      </c>
      <c r="D17" s="59" t="str">
        <f>VLOOKUP(D10,'요구사항 정의서'!$B$6:$H$131,7,)</f>
        <v>user-009</v>
      </c>
      <c r="E17" s="59"/>
      <c r="F17" s="59"/>
    </row>
    <row r="18" spans="2:6" x14ac:dyDescent="0.4">
      <c r="B18" s="63"/>
      <c r="C18" s="19" t="s">
        <v>412</v>
      </c>
      <c r="D18" s="59" t="s">
        <v>415</v>
      </c>
      <c r="E18" s="59"/>
      <c r="F18" s="59"/>
    </row>
    <row r="19" spans="2:6" x14ac:dyDescent="0.4">
      <c r="B19" s="14"/>
    </row>
    <row r="20" spans="2:6" x14ac:dyDescent="0.4">
      <c r="B20" s="63" t="s">
        <v>402</v>
      </c>
      <c r="C20" s="63"/>
      <c r="D20" s="17" t="str">
        <f>'요구사항 정의서'!B8</f>
        <v>user-003</v>
      </c>
      <c r="E20" s="18" t="s">
        <v>403</v>
      </c>
      <c r="F20" s="17" t="s">
        <v>416</v>
      </c>
    </row>
    <row r="21" spans="2:6" x14ac:dyDescent="0.4">
      <c r="B21" s="63" t="s">
        <v>405</v>
      </c>
      <c r="C21" s="63"/>
      <c r="D21" s="59" t="s">
        <v>417</v>
      </c>
      <c r="E21" s="59"/>
      <c r="F21" s="59"/>
    </row>
    <row r="22" spans="2:6" x14ac:dyDescent="0.4">
      <c r="B22" s="63" t="s">
        <v>407</v>
      </c>
      <c r="C22" s="63" t="s">
        <v>408</v>
      </c>
      <c r="D22" s="67" t="s">
        <v>811</v>
      </c>
      <c r="E22" s="59"/>
      <c r="F22" s="59"/>
    </row>
    <row r="23" spans="2:6" x14ac:dyDescent="0.4">
      <c r="B23" s="63"/>
      <c r="C23" s="63"/>
      <c r="D23" s="67" t="s">
        <v>812</v>
      </c>
      <c r="E23" s="59"/>
      <c r="F23" s="59"/>
    </row>
    <row r="24" spans="2:6" x14ac:dyDescent="0.4">
      <c r="B24" s="63"/>
      <c r="C24" s="63"/>
      <c r="D24" s="67" t="s">
        <v>815</v>
      </c>
      <c r="E24" s="59"/>
      <c r="F24" s="59"/>
    </row>
    <row r="25" spans="2:6" x14ac:dyDescent="0.4">
      <c r="B25" s="63"/>
      <c r="C25" s="63"/>
      <c r="D25" s="67" t="s">
        <v>816</v>
      </c>
      <c r="E25" s="59"/>
      <c r="F25" s="59"/>
    </row>
    <row r="26" spans="2:6" x14ac:dyDescent="0.4">
      <c r="B26" s="63"/>
      <c r="C26" s="19" t="s">
        <v>409</v>
      </c>
      <c r="D26" s="59" t="s">
        <v>410</v>
      </c>
      <c r="E26" s="59"/>
      <c r="F26" s="59"/>
    </row>
    <row r="27" spans="2:6" x14ac:dyDescent="0.4">
      <c r="B27" s="63"/>
      <c r="C27" s="19" t="s">
        <v>411</v>
      </c>
      <c r="D27" s="59" t="str">
        <f>VLOOKUP(D20,'요구사항 정의서'!$B$6:$H$131,7,)</f>
        <v>user-016</v>
      </c>
      <c r="E27" s="59"/>
      <c r="F27" s="59"/>
    </row>
    <row r="28" spans="2:6" x14ac:dyDescent="0.4">
      <c r="B28" s="63"/>
      <c r="C28" s="19" t="s">
        <v>412</v>
      </c>
      <c r="D28" s="59" t="s">
        <v>415</v>
      </c>
      <c r="E28" s="59"/>
      <c r="F28" s="59"/>
    </row>
    <row r="29" spans="2:6" x14ac:dyDescent="0.4">
      <c r="B29" s="14"/>
    </row>
    <row r="30" spans="2:6" x14ac:dyDescent="0.4">
      <c r="B30" s="63" t="s">
        <v>402</v>
      </c>
      <c r="C30" s="63"/>
      <c r="D30" s="17" t="str">
        <f>'요구사항 정의서'!B9</f>
        <v>member-001</v>
      </c>
      <c r="E30" s="18" t="s">
        <v>403</v>
      </c>
      <c r="F30" s="17" t="s">
        <v>418</v>
      </c>
    </row>
    <row r="31" spans="2:6" x14ac:dyDescent="0.4">
      <c r="B31" s="63" t="s">
        <v>405</v>
      </c>
      <c r="C31" s="63"/>
      <c r="D31" s="59" t="s">
        <v>419</v>
      </c>
      <c r="E31" s="59"/>
      <c r="F31" s="59"/>
    </row>
    <row r="32" spans="2:6" x14ac:dyDescent="0.4">
      <c r="B32" s="63" t="s">
        <v>407</v>
      </c>
      <c r="C32" s="63" t="s">
        <v>408</v>
      </c>
      <c r="D32" s="67" t="s">
        <v>817</v>
      </c>
      <c r="E32" s="59"/>
      <c r="F32" s="59"/>
    </row>
    <row r="33" spans="2:6" x14ac:dyDescent="0.4">
      <c r="B33" s="63"/>
      <c r="C33" s="63"/>
      <c r="D33" s="67" t="s">
        <v>818</v>
      </c>
      <c r="E33" s="59"/>
      <c r="F33" s="59"/>
    </row>
    <row r="34" spans="2:6" x14ac:dyDescent="0.4">
      <c r="B34" s="63"/>
      <c r="C34" s="63"/>
      <c r="D34" s="67" t="s">
        <v>819</v>
      </c>
      <c r="E34" s="59"/>
      <c r="F34" s="59"/>
    </row>
    <row r="35" spans="2:6" x14ac:dyDescent="0.4">
      <c r="B35" s="63"/>
      <c r="C35" s="63"/>
      <c r="D35" s="67" t="s">
        <v>820</v>
      </c>
      <c r="E35" s="59"/>
      <c r="F35" s="59"/>
    </row>
    <row r="36" spans="2:6" x14ac:dyDescent="0.4">
      <c r="B36" s="63"/>
      <c r="C36" s="63"/>
      <c r="D36" s="67" t="s">
        <v>821</v>
      </c>
      <c r="E36" s="59"/>
      <c r="F36" s="59"/>
    </row>
    <row r="37" spans="2:6" x14ac:dyDescent="0.4">
      <c r="B37" s="63"/>
      <c r="C37" s="19" t="s">
        <v>409</v>
      </c>
      <c r="D37" s="59" t="s">
        <v>420</v>
      </c>
      <c r="E37" s="59"/>
      <c r="F37" s="59"/>
    </row>
    <row r="38" spans="2:6" x14ac:dyDescent="0.4">
      <c r="B38" s="63"/>
      <c r="C38" s="19" t="s">
        <v>411</v>
      </c>
      <c r="D38" s="59" t="str">
        <f>VLOOKUP(D30,'요구사항 정의서'!$B$6:$H$131,7,)</f>
        <v>user-008</v>
      </c>
      <c r="E38" s="59"/>
      <c r="F38" s="59"/>
    </row>
    <row r="39" spans="2:6" x14ac:dyDescent="0.4">
      <c r="B39" s="63"/>
      <c r="C39" s="19" t="s">
        <v>412</v>
      </c>
      <c r="D39" s="59" t="s">
        <v>421</v>
      </c>
      <c r="E39" s="59"/>
      <c r="F39" s="59"/>
    </row>
    <row r="40" spans="2:6" x14ac:dyDescent="0.4">
      <c r="B40" s="14"/>
    </row>
    <row r="41" spans="2:6" x14ac:dyDescent="0.4">
      <c r="B41" s="63" t="s">
        <v>402</v>
      </c>
      <c r="C41" s="63"/>
      <c r="D41" s="17" t="str">
        <f>'요구사항 정의서'!B10</f>
        <v>member-002</v>
      </c>
      <c r="E41" s="18" t="s">
        <v>403</v>
      </c>
      <c r="F41" s="17" t="s">
        <v>422</v>
      </c>
    </row>
    <row r="42" spans="2:6" x14ac:dyDescent="0.4">
      <c r="B42" s="63" t="s">
        <v>405</v>
      </c>
      <c r="C42" s="63"/>
      <c r="D42" s="59" t="s">
        <v>423</v>
      </c>
      <c r="E42" s="59"/>
      <c r="F42" s="59"/>
    </row>
    <row r="43" spans="2:6" x14ac:dyDescent="0.4">
      <c r="B43" s="63" t="s">
        <v>407</v>
      </c>
      <c r="C43" s="63" t="s">
        <v>408</v>
      </c>
      <c r="D43" s="67" t="s">
        <v>817</v>
      </c>
      <c r="E43" s="59"/>
      <c r="F43" s="59"/>
    </row>
    <row r="44" spans="2:6" x14ac:dyDescent="0.4">
      <c r="B44" s="63"/>
      <c r="C44" s="63"/>
      <c r="D44" s="67" t="s">
        <v>818</v>
      </c>
      <c r="E44" s="59"/>
      <c r="F44" s="59"/>
    </row>
    <row r="45" spans="2:6" x14ac:dyDescent="0.4">
      <c r="B45" s="63"/>
      <c r="C45" s="63"/>
      <c r="D45" s="67" t="s">
        <v>819</v>
      </c>
      <c r="E45" s="59"/>
      <c r="F45" s="59"/>
    </row>
    <row r="46" spans="2:6" x14ac:dyDescent="0.4">
      <c r="B46" s="63"/>
      <c r="C46" s="63"/>
      <c r="D46" s="67" t="s">
        <v>822</v>
      </c>
      <c r="E46" s="59"/>
      <c r="F46" s="59"/>
    </row>
    <row r="47" spans="2:6" x14ac:dyDescent="0.4">
      <c r="B47" s="63"/>
      <c r="C47" s="19" t="s">
        <v>409</v>
      </c>
      <c r="D47" s="59" t="s">
        <v>420</v>
      </c>
      <c r="E47" s="59"/>
      <c r="F47" s="59"/>
    </row>
    <row r="48" spans="2:6" x14ac:dyDescent="0.4">
      <c r="B48" s="63"/>
      <c r="C48" s="19" t="s">
        <v>411</v>
      </c>
      <c r="D48" s="59" t="str">
        <f>VLOOKUP(D41,'요구사항 정의서'!$B$6:$H$131,7,)</f>
        <v>member-033</v>
      </c>
      <c r="E48" s="59"/>
      <c r="F48" s="59"/>
    </row>
    <row r="49" spans="2:6" x14ac:dyDescent="0.4">
      <c r="B49" s="63"/>
      <c r="C49" s="19" t="s">
        <v>412</v>
      </c>
      <c r="D49" s="59" t="s">
        <v>421</v>
      </c>
      <c r="E49" s="59"/>
      <c r="F49" s="59"/>
    </row>
    <row r="50" spans="2:6" x14ac:dyDescent="0.4">
      <c r="B50" s="15"/>
    </row>
    <row r="51" spans="2:6" x14ac:dyDescent="0.4">
      <c r="B51" s="63" t="s">
        <v>402</v>
      </c>
      <c r="C51" s="63"/>
      <c r="D51" s="17" t="str">
        <f>'요구사항 정의서'!B11</f>
        <v>member-003</v>
      </c>
      <c r="E51" s="18" t="s">
        <v>403</v>
      </c>
      <c r="F51" s="17" t="s">
        <v>903</v>
      </c>
    </row>
    <row r="52" spans="2:6" x14ac:dyDescent="0.4">
      <c r="B52" s="63" t="s">
        <v>405</v>
      </c>
      <c r="C52" s="63"/>
      <c r="D52" s="59" t="s">
        <v>228</v>
      </c>
      <c r="E52" s="59"/>
      <c r="F52" s="59"/>
    </row>
    <row r="53" spans="2:6" x14ac:dyDescent="0.4">
      <c r="B53" s="63" t="s">
        <v>407</v>
      </c>
      <c r="C53" s="56" t="s">
        <v>408</v>
      </c>
      <c r="D53" s="65" t="s">
        <v>906</v>
      </c>
      <c r="E53" s="59"/>
      <c r="F53" s="59"/>
    </row>
    <row r="54" spans="2:6" x14ac:dyDescent="0.4">
      <c r="B54" s="63"/>
      <c r="C54" s="58"/>
      <c r="D54" s="65" t="s">
        <v>907</v>
      </c>
      <c r="E54" s="59"/>
      <c r="F54" s="59"/>
    </row>
    <row r="55" spans="2:6" x14ac:dyDescent="0.4">
      <c r="B55" s="63"/>
      <c r="C55" s="19" t="s">
        <v>409</v>
      </c>
      <c r="D55" s="59" t="str">
        <f>IF(LEFT(D51,2)="ma","관리자",IF(LEFT(D51,2)="us","사용자","회원"))</f>
        <v>회원</v>
      </c>
      <c r="E55" s="59"/>
      <c r="F55" s="59"/>
    </row>
    <row r="56" spans="2:6" x14ac:dyDescent="0.4">
      <c r="B56" s="63"/>
      <c r="C56" s="19" t="s">
        <v>411</v>
      </c>
      <c r="D56" s="64" t="str">
        <f>VLOOKUP(D51,'요구사항 정의서'!$B$6:$H$131,7,)</f>
        <v>member-031</v>
      </c>
      <c r="E56" s="64"/>
      <c r="F56" s="64"/>
    </row>
    <row r="57" spans="2:6" x14ac:dyDescent="0.4">
      <c r="B57" s="63"/>
      <c r="C57" s="19" t="s">
        <v>412</v>
      </c>
      <c r="D57" s="59" t="s">
        <v>55</v>
      </c>
      <c r="E57" s="59"/>
      <c r="F57" s="59"/>
    </row>
    <row r="58" spans="2:6" x14ac:dyDescent="0.4">
      <c r="B58" s="14"/>
    </row>
    <row r="59" spans="2:6" x14ac:dyDescent="0.4">
      <c r="B59" s="14"/>
    </row>
    <row r="60" spans="2:6" x14ac:dyDescent="0.4">
      <c r="B60" s="63" t="s">
        <v>402</v>
      </c>
      <c r="C60" s="63"/>
      <c r="D60" s="17" t="str">
        <f>'요구사항 정의서'!B12</f>
        <v>user-004</v>
      </c>
      <c r="E60" s="18" t="s">
        <v>403</v>
      </c>
      <c r="F60" s="17" t="s">
        <v>424</v>
      </c>
    </row>
    <row r="61" spans="2:6" x14ac:dyDescent="0.4">
      <c r="B61" s="63" t="s">
        <v>405</v>
      </c>
      <c r="C61" s="63"/>
      <c r="D61" s="59" t="s">
        <v>425</v>
      </c>
      <c r="E61" s="59"/>
      <c r="F61" s="59"/>
    </row>
    <row r="62" spans="2:6" x14ac:dyDescent="0.4">
      <c r="B62" s="63" t="s">
        <v>407</v>
      </c>
      <c r="C62" s="63" t="s">
        <v>408</v>
      </c>
      <c r="D62" s="67" t="s">
        <v>823</v>
      </c>
      <c r="E62" s="59"/>
      <c r="F62" s="59"/>
    </row>
    <row r="63" spans="2:6" x14ac:dyDescent="0.4">
      <c r="B63" s="63"/>
      <c r="C63" s="63"/>
      <c r="D63" s="67" t="s">
        <v>824</v>
      </c>
      <c r="E63" s="59"/>
      <c r="F63" s="59"/>
    </row>
    <row r="64" spans="2:6" x14ac:dyDescent="0.4">
      <c r="B64" s="63"/>
      <c r="C64" s="19" t="s">
        <v>409</v>
      </c>
      <c r="D64" s="59" t="s">
        <v>410</v>
      </c>
      <c r="E64" s="59"/>
      <c r="F64" s="59"/>
    </row>
    <row r="65" spans="2:6" x14ac:dyDescent="0.4">
      <c r="B65" s="63"/>
      <c r="C65" s="19" t="s">
        <v>411</v>
      </c>
      <c r="D65" s="59" t="str">
        <f>VLOOKUP(D60,'요구사항 정의서'!$B$6:$H$131,7,)</f>
        <v>user-036</v>
      </c>
      <c r="E65" s="59"/>
      <c r="F65" s="59"/>
    </row>
    <row r="66" spans="2:6" x14ac:dyDescent="0.4">
      <c r="B66" s="63"/>
      <c r="C66" s="19" t="s">
        <v>412</v>
      </c>
      <c r="D66" s="59"/>
      <c r="E66" s="59"/>
      <c r="F66" s="59"/>
    </row>
    <row r="67" spans="2:6" x14ac:dyDescent="0.4">
      <c r="B67" s="14"/>
    </row>
    <row r="68" spans="2:6" ht="25.2" x14ac:dyDescent="0.4">
      <c r="B68" s="66" t="s">
        <v>426</v>
      </c>
      <c r="C68" s="66"/>
      <c r="D68" s="66"/>
      <c r="E68" s="66"/>
      <c r="F68" s="66"/>
    </row>
    <row r="69" spans="2:6" x14ac:dyDescent="0.4">
      <c r="B69" s="63" t="s">
        <v>402</v>
      </c>
      <c r="C69" s="63"/>
      <c r="D69" s="17" t="str">
        <f>'요구사항 정의서'!B13</f>
        <v>user-005</v>
      </c>
      <c r="E69" s="18" t="s">
        <v>403</v>
      </c>
      <c r="F69" s="17" t="s">
        <v>424</v>
      </c>
    </row>
    <row r="70" spans="2:6" x14ac:dyDescent="0.4">
      <c r="B70" s="63" t="s">
        <v>405</v>
      </c>
      <c r="C70" s="63"/>
      <c r="D70" s="59" t="s">
        <v>425</v>
      </c>
      <c r="E70" s="59"/>
      <c r="F70" s="59"/>
    </row>
    <row r="71" spans="2:6" x14ac:dyDescent="0.4">
      <c r="B71" s="63" t="s">
        <v>407</v>
      </c>
      <c r="C71" s="63" t="s">
        <v>408</v>
      </c>
      <c r="D71" s="59" t="s">
        <v>609</v>
      </c>
      <c r="E71" s="59"/>
      <c r="F71" s="59"/>
    </row>
    <row r="72" spans="2:6" x14ac:dyDescent="0.4">
      <c r="B72" s="63"/>
      <c r="C72" s="63"/>
      <c r="D72" s="59" t="s">
        <v>610</v>
      </c>
      <c r="E72" s="59"/>
      <c r="F72" s="59"/>
    </row>
    <row r="73" spans="2:6" x14ac:dyDescent="0.4">
      <c r="B73" s="63"/>
      <c r="C73" s="19" t="s">
        <v>409</v>
      </c>
      <c r="D73" s="59" t="s">
        <v>410</v>
      </c>
      <c r="E73" s="59"/>
      <c r="F73" s="59"/>
    </row>
    <row r="74" spans="2:6" x14ac:dyDescent="0.4">
      <c r="B74" s="63"/>
      <c r="C74" s="19" t="s">
        <v>411</v>
      </c>
      <c r="D74" s="59" t="str">
        <f>VLOOKUP(D69,'요구사항 정의서'!$B$6:$H$131,7,)</f>
        <v>user-036</v>
      </c>
      <c r="E74" s="59"/>
      <c r="F74" s="59"/>
    </row>
    <row r="75" spans="2:6" x14ac:dyDescent="0.4">
      <c r="B75" s="63"/>
      <c r="C75" s="19" t="s">
        <v>412</v>
      </c>
      <c r="D75" s="59"/>
      <c r="E75" s="59"/>
      <c r="F75" s="59"/>
    </row>
    <row r="76" spans="2:6" x14ac:dyDescent="0.4">
      <c r="B76" s="14"/>
    </row>
    <row r="77" spans="2:6" x14ac:dyDescent="0.4">
      <c r="B77" s="63" t="s">
        <v>402</v>
      </c>
      <c r="C77" s="63"/>
      <c r="D77" s="17" t="str">
        <f>'요구사항 정의서'!B14</f>
        <v>user-006</v>
      </c>
      <c r="E77" s="18" t="s">
        <v>403</v>
      </c>
      <c r="F77" s="17" t="s">
        <v>427</v>
      </c>
    </row>
    <row r="78" spans="2:6" x14ac:dyDescent="0.4">
      <c r="B78" s="63" t="s">
        <v>405</v>
      </c>
      <c r="C78" s="63"/>
      <c r="D78" s="59" t="s">
        <v>428</v>
      </c>
      <c r="E78" s="59"/>
      <c r="F78" s="59"/>
    </row>
    <row r="79" spans="2:6" x14ac:dyDescent="0.4">
      <c r="B79" s="63" t="s">
        <v>407</v>
      </c>
      <c r="C79" s="63" t="s">
        <v>408</v>
      </c>
      <c r="D79" s="59" t="s">
        <v>611</v>
      </c>
      <c r="E79" s="59"/>
      <c r="F79" s="59"/>
    </row>
    <row r="80" spans="2:6" x14ac:dyDescent="0.4">
      <c r="B80" s="63"/>
      <c r="C80" s="63"/>
      <c r="D80" s="59" t="s">
        <v>610</v>
      </c>
      <c r="E80" s="59"/>
      <c r="F80" s="59"/>
    </row>
    <row r="81" spans="2:6" x14ac:dyDescent="0.4">
      <c r="B81" s="63"/>
      <c r="C81" s="19" t="s">
        <v>409</v>
      </c>
      <c r="D81" s="59" t="s">
        <v>410</v>
      </c>
      <c r="E81" s="59"/>
      <c r="F81" s="59"/>
    </row>
    <row r="82" spans="2:6" x14ac:dyDescent="0.4">
      <c r="B82" s="63"/>
      <c r="C82" s="19" t="s">
        <v>411</v>
      </c>
      <c r="D82" s="59" t="str">
        <f>VLOOKUP(D77,'요구사항 정의서'!$B$6:$H$131,7,)</f>
        <v>user-037</v>
      </c>
      <c r="E82" s="59"/>
      <c r="F82" s="59"/>
    </row>
    <row r="83" spans="2:6" x14ac:dyDescent="0.4">
      <c r="B83" s="63"/>
      <c r="C83" s="19" t="s">
        <v>412</v>
      </c>
      <c r="D83" s="59"/>
      <c r="E83" s="59"/>
      <c r="F83" s="59"/>
    </row>
    <row r="84" spans="2:6" x14ac:dyDescent="0.4">
      <c r="B84" s="14"/>
    </row>
    <row r="85" spans="2:6" x14ac:dyDescent="0.4">
      <c r="B85" s="63" t="s">
        <v>402</v>
      </c>
      <c r="C85" s="63"/>
      <c r="D85" s="17" t="str">
        <f>'요구사항 정의서'!B15</f>
        <v>user-007</v>
      </c>
      <c r="E85" s="18" t="s">
        <v>403</v>
      </c>
      <c r="F85" s="17" t="s">
        <v>429</v>
      </c>
    </row>
    <row r="86" spans="2:6" x14ac:dyDescent="0.4">
      <c r="B86" s="63" t="s">
        <v>405</v>
      </c>
      <c r="C86" s="63"/>
      <c r="D86" s="59" t="s">
        <v>430</v>
      </c>
      <c r="E86" s="59"/>
      <c r="F86" s="59"/>
    </row>
    <row r="87" spans="2:6" x14ac:dyDescent="0.4">
      <c r="B87" s="63" t="s">
        <v>407</v>
      </c>
      <c r="C87" s="63" t="s">
        <v>408</v>
      </c>
      <c r="D87" s="59" t="s">
        <v>612</v>
      </c>
      <c r="E87" s="59"/>
      <c r="F87" s="59"/>
    </row>
    <row r="88" spans="2:6" x14ac:dyDescent="0.4">
      <c r="B88" s="63"/>
      <c r="C88" s="63"/>
      <c r="D88" s="59" t="s">
        <v>610</v>
      </c>
      <c r="E88" s="59"/>
      <c r="F88" s="59"/>
    </row>
    <row r="89" spans="2:6" x14ac:dyDescent="0.4">
      <c r="B89" s="63"/>
      <c r="C89" s="19" t="s">
        <v>409</v>
      </c>
      <c r="D89" s="59" t="s">
        <v>410</v>
      </c>
      <c r="E89" s="59"/>
      <c r="F89" s="59"/>
    </row>
    <row r="90" spans="2:6" x14ac:dyDescent="0.4">
      <c r="B90" s="63"/>
      <c r="C90" s="19" t="s">
        <v>411</v>
      </c>
      <c r="D90" s="59" t="str">
        <f>VLOOKUP(D85,'요구사항 정의서'!$B$6:$H$131,7,)</f>
        <v>user-038</v>
      </c>
      <c r="E90" s="59"/>
      <c r="F90" s="59"/>
    </row>
    <row r="91" spans="2:6" x14ac:dyDescent="0.4">
      <c r="B91" s="63"/>
      <c r="C91" s="19" t="s">
        <v>412</v>
      </c>
      <c r="D91" s="59"/>
      <c r="E91" s="59"/>
      <c r="F91" s="59"/>
    </row>
    <row r="92" spans="2:6" x14ac:dyDescent="0.4">
      <c r="B92" s="14"/>
    </row>
    <row r="93" spans="2:6" ht="25.2" x14ac:dyDescent="0.4">
      <c r="B93" s="66" t="s">
        <v>431</v>
      </c>
      <c r="C93" s="66"/>
      <c r="D93" s="66"/>
      <c r="E93" s="66"/>
      <c r="F93" s="66"/>
    </row>
    <row r="94" spans="2:6" x14ac:dyDescent="0.4">
      <c r="B94" s="63" t="s">
        <v>402</v>
      </c>
      <c r="C94" s="63"/>
      <c r="D94" s="17" t="str">
        <f>'요구사항 정의서'!B16</f>
        <v>user-008</v>
      </c>
      <c r="E94" s="18" t="s">
        <v>403</v>
      </c>
      <c r="F94" s="17" t="s">
        <v>404</v>
      </c>
    </row>
    <row r="95" spans="2:6" x14ac:dyDescent="0.4">
      <c r="B95" s="63" t="s">
        <v>405</v>
      </c>
      <c r="C95" s="63"/>
      <c r="D95" s="59" t="s">
        <v>432</v>
      </c>
      <c r="E95" s="59"/>
      <c r="F95" s="59"/>
    </row>
    <row r="96" spans="2:6" x14ac:dyDescent="0.4">
      <c r="B96" s="63" t="s">
        <v>407</v>
      </c>
      <c r="C96" s="19" t="s">
        <v>408</v>
      </c>
      <c r="D96" s="59" t="s">
        <v>613</v>
      </c>
      <c r="E96" s="59"/>
      <c r="F96" s="59"/>
    </row>
    <row r="97" spans="2:6" x14ac:dyDescent="0.4">
      <c r="B97" s="63"/>
      <c r="C97" s="19" t="s">
        <v>409</v>
      </c>
      <c r="D97" s="59" t="s">
        <v>410</v>
      </c>
      <c r="E97" s="59"/>
      <c r="F97" s="59"/>
    </row>
    <row r="98" spans="2:6" x14ac:dyDescent="0.4">
      <c r="B98" s="63"/>
      <c r="C98" s="19" t="s">
        <v>411</v>
      </c>
      <c r="D98" s="59" t="str">
        <f>VLOOKUP(D94,'요구사항 정의서'!$B$6:$H$131,7,)</f>
        <v>user-044</v>
      </c>
      <c r="E98" s="59"/>
      <c r="F98" s="59"/>
    </row>
    <row r="99" spans="2:6" x14ac:dyDescent="0.4">
      <c r="B99" s="63"/>
      <c r="C99" s="19" t="s">
        <v>412</v>
      </c>
      <c r="D99" s="59"/>
      <c r="E99" s="59"/>
      <c r="F99" s="59"/>
    </row>
    <row r="100" spans="2:6" x14ac:dyDescent="0.4">
      <c r="B100" s="14"/>
    </row>
    <row r="101" spans="2:6" ht="25.2" x14ac:dyDescent="0.4">
      <c r="B101" s="66" t="s">
        <v>433</v>
      </c>
      <c r="C101" s="66"/>
      <c r="D101" s="66"/>
      <c r="E101" s="66"/>
      <c r="F101" s="66"/>
    </row>
    <row r="102" spans="2:6" x14ac:dyDescent="0.4">
      <c r="B102" s="63" t="s">
        <v>402</v>
      </c>
      <c r="C102" s="63"/>
      <c r="D102" s="17" t="str">
        <f>'요구사항 정의서'!B17</f>
        <v>user-009</v>
      </c>
      <c r="E102" s="18" t="s">
        <v>403</v>
      </c>
      <c r="F102" s="17" t="s">
        <v>434</v>
      </c>
    </row>
    <row r="103" spans="2:6" x14ac:dyDescent="0.4">
      <c r="B103" s="63" t="s">
        <v>405</v>
      </c>
      <c r="C103" s="63"/>
      <c r="D103" s="59" t="s">
        <v>435</v>
      </c>
      <c r="E103" s="59"/>
      <c r="F103" s="59"/>
    </row>
    <row r="104" spans="2:6" x14ac:dyDescent="0.4">
      <c r="B104" s="63" t="s">
        <v>407</v>
      </c>
      <c r="C104" s="63" t="s">
        <v>408</v>
      </c>
      <c r="D104" s="59" t="s">
        <v>614</v>
      </c>
      <c r="E104" s="59"/>
      <c r="F104" s="59"/>
    </row>
    <row r="105" spans="2:6" x14ac:dyDescent="0.4">
      <c r="B105" s="63"/>
      <c r="C105" s="63"/>
      <c r="D105" s="59" t="s">
        <v>615</v>
      </c>
      <c r="E105" s="59"/>
      <c r="F105" s="59"/>
    </row>
    <row r="106" spans="2:6" x14ac:dyDescent="0.4">
      <c r="B106" s="63"/>
      <c r="C106" s="63"/>
      <c r="D106" s="59" t="s">
        <v>616</v>
      </c>
      <c r="E106" s="59"/>
      <c r="F106" s="59"/>
    </row>
    <row r="107" spans="2:6" x14ac:dyDescent="0.4">
      <c r="B107" s="63"/>
      <c r="C107" s="63"/>
      <c r="D107" s="59" t="s">
        <v>617</v>
      </c>
      <c r="E107" s="59"/>
      <c r="F107" s="59"/>
    </row>
    <row r="108" spans="2:6" x14ac:dyDescent="0.4">
      <c r="B108" s="63"/>
      <c r="C108" s="63"/>
      <c r="D108" s="59" t="s">
        <v>618</v>
      </c>
      <c r="E108" s="59"/>
      <c r="F108" s="59"/>
    </row>
    <row r="109" spans="2:6" x14ac:dyDescent="0.4">
      <c r="B109" s="63"/>
      <c r="C109" s="63"/>
      <c r="D109" s="59" t="s">
        <v>619</v>
      </c>
      <c r="E109" s="59"/>
      <c r="F109" s="59"/>
    </row>
    <row r="110" spans="2:6" x14ac:dyDescent="0.4">
      <c r="B110" s="63"/>
      <c r="C110" s="19" t="s">
        <v>409</v>
      </c>
      <c r="D110" s="59" t="s">
        <v>410</v>
      </c>
      <c r="E110" s="59"/>
      <c r="F110" s="59"/>
    </row>
    <row r="111" spans="2:6" x14ac:dyDescent="0.4">
      <c r="B111" s="63"/>
      <c r="C111" s="19" t="s">
        <v>411</v>
      </c>
      <c r="D111" s="59"/>
      <c r="E111" s="59"/>
      <c r="F111" s="59"/>
    </row>
    <row r="112" spans="2:6" x14ac:dyDescent="0.4">
      <c r="B112" s="63"/>
      <c r="C112" s="19" t="s">
        <v>412</v>
      </c>
      <c r="D112" s="59"/>
      <c r="E112" s="59"/>
      <c r="F112" s="59"/>
    </row>
    <row r="113" spans="2:6" x14ac:dyDescent="0.4">
      <c r="B113" s="14"/>
    </row>
    <row r="114" spans="2:6" x14ac:dyDescent="0.4">
      <c r="B114" s="63" t="s">
        <v>402</v>
      </c>
      <c r="C114" s="63"/>
      <c r="D114" s="17" t="str">
        <f>'요구사항 정의서'!B18</f>
        <v>user-010</v>
      </c>
      <c r="E114" s="18" t="s">
        <v>403</v>
      </c>
      <c r="F114" s="17" t="s">
        <v>436</v>
      </c>
    </row>
    <row r="115" spans="2:6" x14ac:dyDescent="0.4">
      <c r="B115" s="63" t="s">
        <v>405</v>
      </c>
      <c r="C115" s="63"/>
      <c r="D115" s="59" t="s">
        <v>437</v>
      </c>
      <c r="E115" s="59"/>
      <c r="F115" s="59"/>
    </row>
    <row r="116" spans="2:6" x14ac:dyDescent="0.4">
      <c r="B116" s="63" t="s">
        <v>407</v>
      </c>
      <c r="C116" s="63" t="s">
        <v>408</v>
      </c>
      <c r="D116" s="59" t="s">
        <v>620</v>
      </c>
      <c r="E116" s="59"/>
      <c r="F116" s="59"/>
    </row>
    <row r="117" spans="2:6" x14ac:dyDescent="0.4">
      <c r="B117" s="63"/>
      <c r="C117" s="63"/>
      <c r="D117" s="59" t="s">
        <v>621</v>
      </c>
      <c r="E117" s="59"/>
      <c r="F117" s="59"/>
    </row>
    <row r="118" spans="2:6" x14ac:dyDescent="0.4">
      <c r="B118" s="63"/>
      <c r="C118" s="63"/>
      <c r="D118" s="59" t="s">
        <v>622</v>
      </c>
      <c r="E118" s="59"/>
      <c r="F118" s="59"/>
    </row>
    <row r="119" spans="2:6" x14ac:dyDescent="0.4">
      <c r="B119" s="63"/>
      <c r="C119" s="63"/>
      <c r="D119" s="59" t="s">
        <v>623</v>
      </c>
      <c r="E119" s="59"/>
      <c r="F119" s="59"/>
    </row>
    <row r="120" spans="2:6" x14ac:dyDescent="0.4">
      <c r="B120" s="63"/>
      <c r="C120" s="63"/>
      <c r="D120" s="59" t="s">
        <v>839</v>
      </c>
      <c r="E120" s="59"/>
      <c r="F120" s="59"/>
    </row>
    <row r="121" spans="2:6" x14ac:dyDescent="0.4">
      <c r="B121" s="63"/>
      <c r="C121" s="63"/>
      <c r="D121" s="59" t="s">
        <v>624</v>
      </c>
      <c r="E121" s="59"/>
      <c r="F121" s="59"/>
    </row>
    <row r="122" spans="2:6" x14ac:dyDescent="0.4">
      <c r="B122" s="63"/>
      <c r="C122" s="63"/>
      <c r="D122" s="59" t="s">
        <v>625</v>
      </c>
      <c r="E122" s="59"/>
      <c r="F122" s="59"/>
    </row>
    <row r="123" spans="2:6" x14ac:dyDescent="0.4">
      <c r="B123" s="63"/>
      <c r="C123" s="63"/>
      <c r="D123" s="59" t="s">
        <v>626</v>
      </c>
      <c r="E123" s="59"/>
      <c r="F123" s="59"/>
    </row>
    <row r="124" spans="2:6" x14ac:dyDescent="0.4">
      <c r="B124" s="63"/>
      <c r="C124" s="63"/>
      <c r="D124" s="59" t="s">
        <v>627</v>
      </c>
      <c r="E124" s="59"/>
      <c r="F124" s="59"/>
    </row>
    <row r="125" spans="2:6" x14ac:dyDescent="0.4">
      <c r="B125" s="63"/>
      <c r="C125" s="63"/>
      <c r="D125" s="59" t="s">
        <v>628</v>
      </c>
      <c r="E125" s="59"/>
      <c r="F125" s="59"/>
    </row>
    <row r="126" spans="2:6" x14ac:dyDescent="0.4">
      <c r="B126" s="63"/>
      <c r="C126" s="63"/>
      <c r="D126" s="59" t="s">
        <v>629</v>
      </c>
      <c r="E126" s="59"/>
      <c r="F126" s="59"/>
    </row>
    <row r="127" spans="2:6" x14ac:dyDescent="0.4">
      <c r="B127" s="63"/>
      <c r="C127" s="19" t="s">
        <v>409</v>
      </c>
      <c r="D127" s="59" t="s">
        <v>410</v>
      </c>
      <c r="E127" s="59"/>
      <c r="F127" s="59"/>
    </row>
    <row r="128" spans="2:6" x14ac:dyDescent="0.4">
      <c r="B128" s="63"/>
      <c r="C128" s="19" t="s">
        <v>411</v>
      </c>
      <c r="D128" s="59"/>
      <c r="E128" s="59"/>
      <c r="F128" s="59"/>
    </row>
    <row r="129" spans="2:6" x14ac:dyDescent="0.4">
      <c r="B129" s="63"/>
      <c r="C129" s="19" t="s">
        <v>412</v>
      </c>
      <c r="D129" s="59"/>
      <c r="E129" s="59"/>
      <c r="F129" s="59"/>
    </row>
    <row r="130" spans="2:6" x14ac:dyDescent="0.4">
      <c r="B130" s="14"/>
    </row>
    <row r="131" spans="2:6" x14ac:dyDescent="0.4">
      <c r="B131" s="63" t="s">
        <v>402</v>
      </c>
      <c r="C131" s="63"/>
      <c r="D131" s="17" t="str">
        <f>'요구사항 정의서'!B19</f>
        <v>user-011</v>
      </c>
      <c r="E131" s="18" t="s">
        <v>403</v>
      </c>
      <c r="F131" s="17" t="s">
        <v>438</v>
      </c>
    </row>
    <row r="132" spans="2:6" x14ac:dyDescent="0.4">
      <c r="B132" s="63" t="s">
        <v>405</v>
      </c>
      <c r="C132" s="63"/>
      <c r="D132" s="59" t="s">
        <v>439</v>
      </c>
      <c r="E132" s="59"/>
      <c r="F132" s="59"/>
    </row>
    <row r="133" spans="2:6" x14ac:dyDescent="0.4">
      <c r="B133" s="63" t="s">
        <v>407</v>
      </c>
      <c r="C133" s="63" t="s">
        <v>408</v>
      </c>
      <c r="D133" s="59" t="s">
        <v>630</v>
      </c>
      <c r="E133" s="59"/>
      <c r="F133" s="59"/>
    </row>
    <row r="134" spans="2:6" x14ac:dyDescent="0.4">
      <c r="B134" s="63"/>
      <c r="C134" s="63"/>
      <c r="D134" s="59" t="s">
        <v>631</v>
      </c>
      <c r="E134" s="59"/>
      <c r="F134" s="59"/>
    </row>
    <row r="135" spans="2:6" x14ac:dyDescent="0.4">
      <c r="B135" s="63"/>
      <c r="C135" s="63"/>
      <c r="D135" s="59" t="s">
        <v>632</v>
      </c>
      <c r="E135" s="59"/>
      <c r="F135" s="59"/>
    </row>
    <row r="136" spans="2:6" x14ac:dyDescent="0.4">
      <c r="B136" s="63"/>
      <c r="C136" s="19" t="s">
        <v>409</v>
      </c>
      <c r="D136" s="59" t="s">
        <v>410</v>
      </c>
      <c r="E136" s="59"/>
      <c r="F136" s="59"/>
    </row>
    <row r="137" spans="2:6" x14ac:dyDescent="0.4">
      <c r="B137" s="63"/>
      <c r="C137" s="19" t="s">
        <v>411</v>
      </c>
      <c r="D137" s="59" t="str">
        <f>VLOOKUP(D131,'요구사항 정의서'!$B$6:$H$131,7,)</f>
        <v>user-010</v>
      </c>
      <c r="E137" s="59"/>
      <c r="F137" s="59"/>
    </row>
    <row r="138" spans="2:6" x14ac:dyDescent="0.4">
      <c r="B138" s="63"/>
      <c r="C138" s="19" t="s">
        <v>412</v>
      </c>
      <c r="D138" s="59"/>
      <c r="E138" s="59"/>
      <c r="F138" s="59"/>
    </row>
    <row r="139" spans="2:6" x14ac:dyDescent="0.4">
      <c r="B139" s="14"/>
    </row>
    <row r="140" spans="2:6" x14ac:dyDescent="0.4">
      <c r="B140" s="63" t="s">
        <v>402</v>
      </c>
      <c r="C140" s="63"/>
      <c r="D140" s="17" t="str">
        <f>'요구사항 정의서'!B20</f>
        <v>user-012</v>
      </c>
      <c r="E140" s="18" t="s">
        <v>403</v>
      </c>
      <c r="F140" s="17" t="s">
        <v>440</v>
      </c>
    </row>
    <row r="141" spans="2:6" x14ac:dyDescent="0.4">
      <c r="B141" s="63" t="s">
        <v>405</v>
      </c>
      <c r="C141" s="63"/>
      <c r="D141" s="59" t="s">
        <v>441</v>
      </c>
      <c r="E141" s="59"/>
      <c r="F141" s="59"/>
    </row>
    <row r="142" spans="2:6" x14ac:dyDescent="0.4">
      <c r="B142" s="63" t="s">
        <v>407</v>
      </c>
      <c r="C142" s="63" t="s">
        <v>408</v>
      </c>
      <c r="D142" s="59" t="s">
        <v>633</v>
      </c>
      <c r="E142" s="59"/>
      <c r="F142" s="59"/>
    </row>
    <row r="143" spans="2:6" x14ac:dyDescent="0.4">
      <c r="B143" s="63"/>
      <c r="C143" s="63"/>
      <c r="D143" s="59" t="s">
        <v>634</v>
      </c>
      <c r="E143" s="59"/>
      <c r="F143" s="59"/>
    </row>
    <row r="144" spans="2:6" x14ac:dyDescent="0.4">
      <c r="B144" s="63"/>
      <c r="C144" s="63"/>
      <c r="D144" s="59" t="s">
        <v>635</v>
      </c>
      <c r="E144" s="59"/>
      <c r="F144" s="59"/>
    </row>
    <row r="145" spans="2:6" x14ac:dyDescent="0.4">
      <c r="B145" s="63"/>
      <c r="C145" s="63"/>
      <c r="D145" s="59" t="s">
        <v>636</v>
      </c>
      <c r="E145" s="59"/>
      <c r="F145" s="59"/>
    </row>
    <row r="146" spans="2:6" x14ac:dyDescent="0.4">
      <c r="B146" s="63"/>
      <c r="C146" s="63"/>
      <c r="D146" s="59" t="s">
        <v>637</v>
      </c>
      <c r="E146" s="59"/>
      <c r="F146" s="59"/>
    </row>
    <row r="147" spans="2:6" x14ac:dyDescent="0.4">
      <c r="B147" s="63"/>
      <c r="C147" s="63"/>
      <c r="D147" s="59" t="s">
        <v>638</v>
      </c>
      <c r="E147" s="59"/>
      <c r="F147" s="59"/>
    </row>
    <row r="148" spans="2:6" x14ac:dyDescent="0.4">
      <c r="B148" s="63"/>
      <c r="C148" s="19" t="s">
        <v>409</v>
      </c>
      <c r="D148" s="59" t="s">
        <v>410</v>
      </c>
      <c r="E148" s="59"/>
      <c r="F148" s="59"/>
    </row>
    <row r="149" spans="2:6" x14ac:dyDescent="0.4">
      <c r="B149" s="63"/>
      <c r="C149" s="19" t="s">
        <v>411</v>
      </c>
      <c r="D149" s="59"/>
      <c r="E149" s="59"/>
      <c r="F149" s="59"/>
    </row>
    <row r="150" spans="2:6" x14ac:dyDescent="0.4">
      <c r="B150" s="63"/>
      <c r="C150" s="19" t="s">
        <v>412</v>
      </c>
      <c r="D150" s="59"/>
      <c r="E150" s="59"/>
      <c r="F150" s="59"/>
    </row>
    <row r="151" spans="2:6" x14ac:dyDescent="0.4">
      <c r="B151" s="14"/>
    </row>
    <row r="152" spans="2:6" x14ac:dyDescent="0.4">
      <c r="B152" s="63" t="s">
        <v>402</v>
      </c>
      <c r="C152" s="63"/>
      <c r="D152" s="17" t="str">
        <f>'요구사항 정의서'!B21</f>
        <v>user-013</v>
      </c>
      <c r="E152" s="18" t="s">
        <v>403</v>
      </c>
      <c r="F152" s="17" t="s">
        <v>442</v>
      </c>
    </row>
    <row r="153" spans="2:6" x14ac:dyDescent="0.4">
      <c r="B153" s="63" t="s">
        <v>405</v>
      </c>
      <c r="C153" s="63"/>
      <c r="D153" s="59" t="s">
        <v>443</v>
      </c>
      <c r="E153" s="59"/>
      <c r="F153" s="59"/>
    </row>
    <row r="154" spans="2:6" x14ac:dyDescent="0.4">
      <c r="B154" s="63" t="s">
        <v>407</v>
      </c>
      <c r="C154" s="19" t="s">
        <v>408</v>
      </c>
      <c r="D154" s="59" t="s">
        <v>639</v>
      </c>
      <c r="E154" s="59"/>
      <c r="F154" s="59"/>
    </row>
    <row r="155" spans="2:6" x14ac:dyDescent="0.4">
      <c r="B155" s="63"/>
      <c r="C155" s="19" t="s">
        <v>409</v>
      </c>
      <c r="D155" s="59" t="s">
        <v>410</v>
      </c>
      <c r="E155" s="59"/>
      <c r="F155" s="59"/>
    </row>
    <row r="156" spans="2:6" x14ac:dyDescent="0.4">
      <c r="B156" s="63"/>
      <c r="C156" s="19" t="s">
        <v>411</v>
      </c>
      <c r="D156" s="59"/>
      <c r="E156" s="59"/>
      <c r="F156" s="59"/>
    </row>
    <row r="157" spans="2:6" x14ac:dyDescent="0.4">
      <c r="B157" s="63"/>
      <c r="C157" s="19" t="s">
        <v>412</v>
      </c>
      <c r="D157" s="59" t="s">
        <v>444</v>
      </c>
      <c r="E157" s="59"/>
      <c r="F157" s="59"/>
    </row>
    <row r="158" spans="2:6" x14ac:dyDescent="0.4">
      <c r="B158" s="14"/>
    </row>
    <row r="159" spans="2:6" x14ac:dyDescent="0.4">
      <c r="B159" s="63" t="s">
        <v>402</v>
      </c>
      <c r="C159" s="63"/>
      <c r="D159" s="17" t="str">
        <f>'요구사항 정의서'!B22</f>
        <v>user-014</v>
      </c>
      <c r="E159" s="18" t="s">
        <v>403</v>
      </c>
      <c r="F159" s="17" t="s">
        <v>445</v>
      </c>
    </row>
    <row r="160" spans="2:6" x14ac:dyDescent="0.4">
      <c r="B160" s="63" t="s">
        <v>405</v>
      </c>
      <c r="C160" s="63"/>
      <c r="D160" s="59" t="s">
        <v>446</v>
      </c>
      <c r="E160" s="59"/>
      <c r="F160" s="59"/>
    </row>
    <row r="161" spans="2:6" x14ac:dyDescent="0.4">
      <c r="B161" s="63" t="s">
        <v>407</v>
      </c>
      <c r="C161" s="19" t="s">
        <v>408</v>
      </c>
      <c r="D161" s="59" t="s">
        <v>640</v>
      </c>
      <c r="E161" s="59"/>
      <c r="F161" s="59"/>
    </row>
    <row r="162" spans="2:6" x14ac:dyDescent="0.4">
      <c r="B162" s="63"/>
      <c r="C162" s="19" t="s">
        <v>409</v>
      </c>
      <c r="D162" s="59" t="s">
        <v>410</v>
      </c>
      <c r="E162" s="59"/>
      <c r="F162" s="59"/>
    </row>
    <row r="163" spans="2:6" x14ac:dyDescent="0.4">
      <c r="B163" s="63"/>
      <c r="C163" s="19" t="s">
        <v>411</v>
      </c>
      <c r="D163" s="59" t="str">
        <f>VLOOKUP(D159,'요구사항 정의서'!$B$6:$H$131,7,)</f>
        <v>user-013, user-008</v>
      </c>
      <c r="E163" s="59"/>
      <c r="F163" s="59"/>
    </row>
    <row r="164" spans="2:6" x14ac:dyDescent="0.4">
      <c r="B164" s="63"/>
      <c r="C164" s="19" t="s">
        <v>412</v>
      </c>
      <c r="D164" s="59" t="s">
        <v>444</v>
      </c>
      <c r="E164" s="59"/>
      <c r="F164" s="59"/>
    </row>
    <row r="165" spans="2:6" x14ac:dyDescent="0.4">
      <c r="B165" s="14"/>
    </row>
    <row r="166" spans="2:6" x14ac:dyDescent="0.4">
      <c r="B166" s="63" t="s">
        <v>402</v>
      </c>
      <c r="C166" s="63"/>
      <c r="D166" s="17" t="str">
        <f>'요구사항 정의서'!B23</f>
        <v>user-015</v>
      </c>
      <c r="E166" s="18" t="s">
        <v>403</v>
      </c>
      <c r="F166" s="17" t="s">
        <v>416</v>
      </c>
    </row>
    <row r="167" spans="2:6" x14ac:dyDescent="0.4">
      <c r="B167" s="63" t="s">
        <v>405</v>
      </c>
      <c r="C167" s="63"/>
      <c r="D167" s="59" t="s">
        <v>447</v>
      </c>
      <c r="E167" s="59"/>
      <c r="F167" s="59"/>
    </row>
    <row r="168" spans="2:6" x14ac:dyDescent="0.4">
      <c r="B168" s="63" t="s">
        <v>407</v>
      </c>
      <c r="C168" s="19" t="s">
        <v>408</v>
      </c>
      <c r="D168" s="59" t="s">
        <v>641</v>
      </c>
      <c r="E168" s="59"/>
      <c r="F168" s="59"/>
    </row>
    <row r="169" spans="2:6" x14ac:dyDescent="0.4">
      <c r="B169" s="63"/>
      <c r="C169" s="19" t="s">
        <v>409</v>
      </c>
      <c r="D169" s="59" t="s">
        <v>410</v>
      </c>
      <c r="E169" s="59"/>
      <c r="F169" s="59"/>
    </row>
    <row r="170" spans="2:6" x14ac:dyDescent="0.4">
      <c r="B170" s="63"/>
      <c r="C170" s="19" t="s">
        <v>411</v>
      </c>
      <c r="D170" s="59" t="str">
        <f>VLOOKUP(D166,'요구사항 정의서'!$B$6:$H$131,7,)</f>
        <v>user-013, user-016</v>
      </c>
      <c r="E170" s="59"/>
      <c r="F170" s="59"/>
    </row>
    <row r="171" spans="2:6" x14ac:dyDescent="0.4">
      <c r="B171" s="63"/>
      <c r="C171" s="19" t="s">
        <v>412</v>
      </c>
      <c r="D171" s="59" t="s">
        <v>444</v>
      </c>
      <c r="E171" s="59"/>
      <c r="F171" s="59"/>
    </row>
    <row r="172" spans="2:6" x14ac:dyDescent="0.4">
      <c r="B172" s="14"/>
    </row>
    <row r="173" spans="2:6" ht="25.2" x14ac:dyDescent="0.4">
      <c r="B173" s="66" t="s">
        <v>448</v>
      </c>
      <c r="C173" s="66"/>
      <c r="D173" s="66"/>
      <c r="E173" s="66"/>
      <c r="F173" s="66"/>
    </row>
    <row r="174" spans="2:6" x14ac:dyDescent="0.4">
      <c r="B174" s="63" t="s">
        <v>402</v>
      </c>
      <c r="C174" s="63"/>
      <c r="D174" s="17" t="str">
        <f>'요구사항 정의서'!B24</f>
        <v>user-016</v>
      </c>
      <c r="E174" s="18" t="s">
        <v>403</v>
      </c>
      <c r="F174" s="17" t="s">
        <v>449</v>
      </c>
    </row>
    <row r="175" spans="2:6" x14ac:dyDescent="0.4">
      <c r="B175" s="63" t="s">
        <v>405</v>
      </c>
      <c r="C175" s="63"/>
      <c r="D175" s="59" t="s">
        <v>450</v>
      </c>
      <c r="E175" s="59"/>
      <c r="F175" s="59"/>
    </row>
    <row r="176" spans="2:6" x14ac:dyDescent="0.4">
      <c r="B176" s="63" t="s">
        <v>407</v>
      </c>
      <c r="C176" s="63" t="s">
        <v>408</v>
      </c>
      <c r="D176" s="59" t="s">
        <v>642</v>
      </c>
      <c r="E176" s="59"/>
      <c r="F176" s="59"/>
    </row>
    <row r="177" spans="2:6" x14ac:dyDescent="0.4">
      <c r="B177" s="63"/>
      <c r="C177" s="63"/>
      <c r="D177" s="59" t="s">
        <v>643</v>
      </c>
      <c r="E177" s="59"/>
      <c r="F177" s="59"/>
    </row>
    <row r="178" spans="2:6" x14ac:dyDescent="0.4">
      <c r="B178" s="63"/>
      <c r="C178" s="63"/>
      <c r="D178" s="59" t="s">
        <v>644</v>
      </c>
      <c r="E178" s="59"/>
      <c r="F178" s="59"/>
    </row>
    <row r="179" spans="2:6" x14ac:dyDescent="0.4">
      <c r="B179" s="63"/>
      <c r="C179" s="19" t="s">
        <v>409</v>
      </c>
      <c r="D179" s="59" t="s">
        <v>410</v>
      </c>
      <c r="E179" s="59"/>
      <c r="F179" s="59"/>
    </row>
    <row r="180" spans="2:6" x14ac:dyDescent="0.4">
      <c r="B180" s="63"/>
      <c r="C180" s="19" t="s">
        <v>411</v>
      </c>
      <c r="D180" s="59"/>
      <c r="E180" s="59"/>
      <c r="F180" s="59"/>
    </row>
    <row r="181" spans="2:6" x14ac:dyDescent="0.4">
      <c r="B181" s="63"/>
      <c r="C181" s="19" t="s">
        <v>412</v>
      </c>
      <c r="D181" s="59"/>
      <c r="E181" s="59"/>
      <c r="F181" s="59"/>
    </row>
    <row r="182" spans="2:6" x14ac:dyDescent="0.4">
      <c r="B182" s="14"/>
    </row>
    <row r="183" spans="2:6" x14ac:dyDescent="0.4">
      <c r="B183" s="63" t="s">
        <v>402</v>
      </c>
      <c r="C183" s="63"/>
      <c r="D183" s="17" t="str">
        <f>'요구사항 정의서'!B25</f>
        <v>user-017</v>
      </c>
      <c r="E183" s="18" t="s">
        <v>403</v>
      </c>
      <c r="F183" s="17" t="s">
        <v>451</v>
      </c>
    </row>
    <row r="184" spans="2:6" x14ac:dyDescent="0.4">
      <c r="B184" s="63" t="s">
        <v>405</v>
      </c>
      <c r="C184" s="63"/>
      <c r="D184" s="59" t="s">
        <v>452</v>
      </c>
      <c r="E184" s="59"/>
      <c r="F184" s="59"/>
    </row>
    <row r="185" spans="2:6" x14ac:dyDescent="0.4">
      <c r="B185" s="63" t="s">
        <v>407</v>
      </c>
      <c r="C185" s="63" t="s">
        <v>408</v>
      </c>
      <c r="D185" s="59" t="s">
        <v>645</v>
      </c>
      <c r="E185" s="59"/>
      <c r="F185" s="59"/>
    </row>
    <row r="186" spans="2:6" x14ac:dyDescent="0.4">
      <c r="B186" s="63"/>
      <c r="C186" s="63"/>
      <c r="D186" s="59" t="s">
        <v>646</v>
      </c>
      <c r="E186" s="59"/>
      <c r="F186" s="59"/>
    </row>
    <row r="187" spans="2:6" x14ac:dyDescent="0.4">
      <c r="B187" s="63"/>
      <c r="C187" s="63"/>
      <c r="D187" s="59" t="s">
        <v>647</v>
      </c>
      <c r="E187" s="59"/>
      <c r="F187" s="59"/>
    </row>
    <row r="188" spans="2:6" x14ac:dyDescent="0.4">
      <c r="B188" s="63"/>
      <c r="C188" s="63"/>
      <c r="D188" s="59" t="s">
        <v>648</v>
      </c>
      <c r="E188" s="59"/>
      <c r="F188" s="59"/>
    </row>
    <row r="189" spans="2:6" x14ac:dyDescent="0.4">
      <c r="B189" s="63"/>
      <c r="C189" s="19" t="s">
        <v>409</v>
      </c>
      <c r="D189" s="59" t="s">
        <v>410</v>
      </c>
      <c r="E189" s="59"/>
      <c r="F189" s="59"/>
    </row>
    <row r="190" spans="2:6" x14ac:dyDescent="0.4">
      <c r="B190" s="63"/>
      <c r="C190" s="19" t="s">
        <v>411</v>
      </c>
      <c r="D190" s="59" t="str">
        <f>VLOOKUP(D183,'요구사항 정의서'!$B$6:$H$131,7,)</f>
        <v>user-016</v>
      </c>
      <c r="E190" s="59"/>
      <c r="F190" s="59"/>
    </row>
    <row r="191" spans="2:6" x14ac:dyDescent="0.4">
      <c r="B191" s="63"/>
      <c r="C191" s="19" t="s">
        <v>412</v>
      </c>
      <c r="D191" s="59" t="s">
        <v>453</v>
      </c>
      <c r="E191" s="59"/>
      <c r="F191" s="59"/>
    </row>
    <row r="192" spans="2:6" x14ac:dyDescent="0.4">
      <c r="B192" s="14"/>
    </row>
    <row r="193" spans="2:6" x14ac:dyDescent="0.4">
      <c r="B193" s="63" t="s">
        <v>402</v>
      </c>
      <c r="C193" s="63"/>
      <c r="D193" s="17" t="str">
        <f>'요구사항 정의서'!B26</f>
        <v>user-018</v>
      </c>
      <c r="E193" s="18" t="s">
        <v>403</v>
      </c>
      <c r="F193" s="17" t="s">
        <v>454</v>
      </c>
    </row>
    <row r="194" spans="2:6" x14ac:dyDescent="0.4">
      <c r="B194" s="63" t="s">
        <v>405</v>
      </c>
      <c r="C194" s="63"/>
      <c r="D194" s="59" t="s">
        <v>455</v>
      </c>
      <c r="E194" s="59"/>
      <c r="F194" s="59"/>
    </row>
    <row r="195" spans="2:6" x14ac:dyDescent="0.4">
      <c r="B195" s="63" t="s">
        <v>407</v>
      </c>
      <c r="C195" s="63" t="s">
        <v>408</v>
      </c>
      <c r="D195" s="59" t="s">
        <v>649</v>
      </c>
      <c r="E195" s="59"/>
      <c r="F195" s="59"/>
    </row>
    <row r="196" spans="2:6" x14ac:dyDescent="0.4">
      <c r="B196" s="63"/>
      <c r="C196" s="63"/>
      <c r="D196" s="59" t="s">
        <v>650</v>
      </c>
      <c r="E196" s="59"/>
      <c r="F196" s="59"/>
    </row>
    <row r="197" spans="2:6" x14ac:dyDescent="0.4">
      <c r="B197" s="63"/>
      <c r="C197" s="63"/>
      <c r="D197" s="59" t="s">
        <v>651</v>
      </c>
      <c r="E197" s="59"/>
      <c r="F197" s="59"/>
    </row>
    <row r="198" spans="2:6" x14ac:dyDescent="0.4">
      <c r="B198" s="63"/>
      <c r="C198" s="63"/>
      <c r="D198" s="59" t="s">
        <v>647</v>
      </c>
      <c r="E198" s="59"/>
      <c r="F198" s="59"/>
    </row>
    <row r="199" spans="2:6" x14ac:dyDescent="0.4">
      <c r="B199" s="63"/>
      <c r="C199" s="19" t="s">
        <v>409</v>
      </c>
      <c r="D199" s="59" t="s">
        <v>410</v>
      </c>
      <c r="E199" s="59"/>
      <c r="F199" s="59"/>
    </row>
    <row r="200" spans="2:6" x14ac:dyDescent="0.4">
      <c r="B200" s="63"/>
      <c r="C200" s="19" t="s">
        <v>411</v>
      </c>
      <c r="D200" s="59" t="str">
        <f>VLOOKUP(D193,'요구사항 정의서'!$B$6:$H$131,7,)</f>
        <v>user-016</v>
      </c>
      <c r="E200" s="59"/>
      <c r="F200" s="59"/>
    </row>
    <row r="201" spans="2:6" x14ac:dyDescent="0.4">
      <c r="B201" s="63"/>
      <c r="C201" s="19" t="s">
        <v>412</v>
      </c>
      <c r="D201" s="59" t="s">
        <v>453</v>
      </c>
      <c r="E201" s="59"/>
      <c r="F201" s="59"/>
    </row>
    <row r="202" spans="2:6" x14ac:dyDescent="0.4">
      <c r="B202" s="14"/>
    </row>
    <row r="203" spans="2:6" x14ac:dyDescent="0.4">
      <c r="B203" s="63" t="s">
        <v>402</v>
      </c>
      <c r="C203" s="63"/>
      <c r="D203" s="17" t="str">
        <f>'요구사항 정의서'!B27</f>
        <v>user-019</v>
      </c>
      <c r="E203" s="18" t="s">
        <v>403</v>
      </c>
      <c r="F203" s="17" t="s">
        <v>456</v>
      </c>
    </row>
    <row r="204" spans="2:6" x14ac:dyDescent="0.4">
      <c r="B204" s="63" t="s">
        <v>405</v>
      </c>
      <c r="C204" s="63"/>
      <c r="D204" s="59" t="s">
        <v>457</v>
      </c>
      <c r="E204" s="59"/>
      <c r="F204" s="59"/>
    </row>
    <row r="205" spans="2:6" x14ac:dyDescent="0.4">
      <c r="B205" s="63" t="s">
        <v>407</v>
      </c>
      <c r="C205" s="63" t="s">
        <v>408</v>
      </c>
      <c r="D205" s="59" t="s">
        <v>652</v>
      </c>
      <c r="E205" s="59"/>
      <c r="F205" s="59"/>
    </row>
    <row r="206" spans="2:6" x14ac:dyDescent="0.4">
      <c r="B206" s="63"/>
      <c r="C206" s="63"/>
      <c r="D206" s="59" t="s">
        <v>653</v>
      </c>
      <c r="E206" s="59"/>
      <c r="F206" s="59"/>
    </row>
    <row r="207" spans="2:6" x14ac:dyDescent="0.4">
      <c r="B207" s="63"/>
      <c r="C207" s="19" t="s">
        <v>409</v>
      </c>
      <c r="D207" s="59" t="s">
        <v>410</v>
      </c>
      <c r="E207" s="59"/>
      <c r="F207" s="59"/>
    </row>
    <row r="208" spans="2:6" x14ac:dyDescent="0.4">
      <c r="B208" s="63"/>
      <c r="C208" s="19" t="s">
        <v>411</v>
      </c>
      <c r="D208" s="59" t="str">
        <f>VLOOKUP(D203,'요구사항 정의서'!$B$6:$H$131,7,)</f>
        <v>user-042</v>
      </c>
      <c r="E208" s="59"/>
      <c r="F208" s="59"/>
    </row>
    <row r="209" spans="2:6" x14ac:dyDescent="0.4">
      <c r="B209" s="63"/>
      <c r="C209" s="19" t="s">
        <v>412</v>
      </c>
      <c r="D209" s="59" t="s">
        <v>458</v>
      </c>
      <c r="E209" s="59"/>
      <c r="F209" s="59"/>
    </row>
    <row r="210" spans="2:6" x14ac:dyDescent="0.4">
      <c r="B210" s="14"/>
    </row>
    <row r="211" spans="2:6" x14ac:dyDescent="0.4">
      <c r="B211" s="63" t="s">
        <v>402</v>
      </c>
      <c r="C211" s="63"/>
      <c r="D211" s="17" t="str">
        <f>'요구사항 정의서'!B28</f>
        <v>user-020</v>
      </c>
      <c r="E211" s="18" t="s">
        <v>403</v>
      </c>
      <c r="F211" s="17" t="s">
        <v>459</v>
      </c>
    </row>
    <row r="212" spans="2:6" x14ac:dyDescent="0.4">
      <c r="B212" s="63" t="s">
        <v>405</v>
      </c>
      <c r="C212" s="63"/>
      <c r="D212" s="59" t="s">
        <v>460</v>
      </c>
      <c r="E212" s="59"/>
      <c r="F212" s="59"/>
    </row>
    <row r="213" spans="2:6" x14ac:dyDescent="0.4">
      <c r="B213" s="63" t="s">
        <v>407</v>
      </c>
      <c r="C213" s="63" t="s">
        <v>408</v>
      </c>
      <c r="D213" s="59" t="s">
        <v>654</v>
      </c>
      <c r="E213" s="59"/>
      <c r="F213" s="59"/>
    </row>
    <row r="214" spans="2:6" x14ac:dyDescent="0.4">
      <c r="B214" s="63"/>
      <c r="C214" s="63"/>
      <c r="D214" s="59" t="s">
        <v>655</v>
      </c>
      <c r="E214" s="59"/>
      <c r="F214" s="59"/>
    </row>
    <row r="215" spans="2:6" x14ac:dyDescent="0.4">
      <c r="B215" s="63"/>
      <c r="C215" s="63"/>
      <c r="D215" s="59" t="s">
        <v>656</v>
      </c>
      <c r="E215" s="59"/>
      <c r="F215" s="59"/>
    </row>
    <row r="216" spans="2:6" x14ac:dyDescent="0.4">
      <c r="B216" s="63"/>
      <c r="C216" s="19" t="s">
        <v>409</v>
      </c>
      <c r="D216" s="59" t="s">
        <v>410</v>
      </c>
      <c r="E216" s="59"/>
      <c r="F216" s="59"/>
    </row>
    <row r="217" spans="2:6" x14ac:dyDescent="0.4">
      <c r="B217" s="63"/>
      <c r="C217" s="19" t="s">
        <v>411</v>
      </c>
      <c r="D217" s="59"/>
      <c r="E217" s="59"/>
      <c r="F217" s="59"/>
    </row>
    <row r="218" spans="2:6" x14ac:dyDescent="0.4">
      <c r="B218" s="63"/>
      <c r="C218" s="19" t="s">
        <v>412</v>
      </c>
      <c r="D218" s="59"/>
      <c r="E218" s="59"/>
      <c r="F218" s="59"/>
    </row>
    <row r="219" spans="2:6" x14ac:dyDescent="0.4">
      <c r="B219" s="14"/>
    </row>
    <row r="220" spans="2:6" x14ac:dyDescent="0.4">
      <c r="B220" s="63" t="s">
        <v>402</v>
      </c>
      <c r="C220" s="63"/>
      <c r="D220" s="17" t="str">
        <f>'요구사항 정의서'!B29</f>
        <v>user-021</v>
      </c>
      <c r="E220" s="18" t="s">
        <v>403</v>
      </c>
      <c r="F220" s="17" t="s">
        <v>461</v>
      </c>
    </row>
    <row r="221" spans="2:6" x14ac:dyDescent="0.4">
      <c r="B221" s="63" t="s">
        <v>405</v>
      </c>
      <c r="C221" s="63"/>
      <c r="D221" s="59" t="s">
        <v>462</v>
      </c>
      <c r="E221" s="59"/>
      <c r="F221" s="59"/>
    </row>
    <row r="222" spans="2:6" x14ac:dyDescent="0.4">
      <c r="B222" s="63" t="s">
        <v>407</v>
      </c>
      <c r="C222" s="63" t="s">
        <v>408</v>
      </c>
      <c r="D222" s="59" t="s">
        <v>657</v>
      </c>
      <c r="E222" s="59"/>
      <c r="F222" s="59"/>
    </row>
    <row r="223" spans="2:6" x14ac:dyDescent="0.4">
      <c r="B223" s="63"/>
      <c r="C223" s="63"/>
      <c r="D223" s="59" t="s">
        <v>658</v>
      </c>
      <c r="E223" s="59"/>
      <c r="F223" s="59"/>
    </row>
    <row r="224" spans="2:6" x14ac:dyDescent="0.4">
      <c r="B224" s="63"/>
      <c r="C224" s="19" t="s">
        <v>409</v>
      </c>
      <c r="D224" s="59" t="s">
        <v>410</v>
      </c>
      <c r="E224" s="59"/>
      <c r="F224" s="59"/>
    </row>
    <row r="225" spans="2:6" x14ac:dyDescent="0.4">
      <c r="B225" s="63"/>
      <c r="C225" s="19" t="s">
        <v>411</v>
      </c>
      <c r="D225" s="59" t="str">
        <f>VLOOKUP(D220,'요구사항 정의서'!$B$6:$H$131,7,)</f>
        <v>member-026</v>
      </c>
      <c r="E225" s="59"/>
      <c r="F225" s="59"/>
    </row>
    <row r="226" spans="2:6" x14ac:dyDescent="0.4">
      <c r="B226" s="63"/>
      <c r="C226" s="19" t="s">
        <v>412</v>
      </c>
      <c r="D226" s="59" t="s">
        <v>463</v>
      </c>
      <c r="E226" s="59"/>
      <c r="F226" s="59"/>
    </row>
    <row r="227" spans="2:6" x14ac:dyDescent="0.4">
      <c r="B227" s="14"/>
    </row>
    <row r="228" spans="2:6" x14ac:dyDescent="0.4">
      <c r="B228" s="63" t="s">
        <v>402</v>
      </c>
      <c r="C228" s="63"/>
      <c r="D228" s="17" t="str">
        <f>'요구사항 정의서'!B30</f>
        <v>member-004</v>
      </c>
      <c r="E228" s="18" t="s">
        <v>403</v>
      </c>
      <c r="F228" s="17" t="s">
        <v>464</v>
      </c>
    </row>
    <row r="229" spans="2:6" x14ac:dyDescent="0.4">
      <c r="B229" s="63" t="s">
        <v>405</v>
      </c>
      <c r="C229" s="63"/>
      <c r="D229" s="59" t="s">
        <v>465</v>
      </c>
      <c r="E229" s="59"/>
      <c r="F229" s="59"/>
    </row>
    <row r="230" spans="2:6" x14ac:dyDescent="0.4">
      <c r="B230" s="63" t="s">
        <v>407</v>
      </c>
      <c r="C230" s="63" t="s">
        <v>408</v>
      </c>
      <c r="D230" s="59" t="s">
        <v>659</v>
      </c>
      <c r="E230" s="59"/>
      <c r="F230" s="59"/>
    </row>
    <row r="231" spans="2:6" x14ac:dyDescent="0.4">
      <c r="B231" s="63"/>
      <c r="C231" s="63"/>
      <c r="D231" s="59" t="s">
        <v>660</v>
      </c>
      <c r="E231" s="59"/>
      <c r="F231" s="59"/>
    </row>
    <row r="232" spans="2:6" x14ac:dyDescent="0.4">
      <c r="B232" s="63"/>
      <c r="C232" s="19" t="s">
        <v>409</v>
      </c>
      <c r="D232" s="59" t="s">
        <v>420</v>
      </c>
      <c r="E232" s="59"/>
      <c r="F232" s="59"/>
    </row>
    <row r="233" spans="2:6" x14ac:dyDescent="0.4">
      <c r="B233" s="63"/>
      <c r="C233" s="19" t="s">
        <v>411</v>
      </c>
      <c r="D233" s="59"/>
      <c r="E233" s="59"/>
      <c r="F233" s="59"/>
    </row>
    <row r="234" spans="2:6" x14ac:dyDescent="0.4">
      <c r="B234" s="63"/>
      <c r="C234" s="19" t="s">
        <v>412</v>
      </c>
      <c r="D234" s="59" t="s">
        <v>453</v>
      </c>
      <c r="E234" s="59"/>
      <c r="F234" s="59"/>
    </row>
    <row r="235" spans="2:6" x14ac:dyDescent="0.4">
      <c r="B235" s="14"/>
    </row>
    <row r="236" spans="2:6" ht="25.2" x14ac:dyDescent="0.4">
      <c r="B236" s="66" t="s">
        <v>466</v>
      </c>
      <c r="C236" s="66"/>
      <c r="D236" s="66"/>
      <c r="E236" s="66"/>
      <c r="F236" s="66"/>
    </row>
    <row r="237" spans="2:6" x14ac:dyDescent="0.4">
      <c r="B237" s="63" t="s">
        <v>402</v>
      </c>
      <c r="C237" s="63"/>
      <c r="D237" s="17" t="str">
        <f>'요구사항 정의서'!B31</f>
        <v>member-005</v>
      </c>
      <c r="E237" s="18" t="s">
        <v>403</v>
      </c>
      <c r="F237" s="17" t="s">
        <v>467</v>
      </c>
    </row>
    <row r="238" spans="2:6" x14ac:dyDescent="0.4">
      <c r="B238" s="63" t="s">
        <v>405</v>
      </c>
      <c r="C238" s="63"/>
      <c r="D238" s="59" t="s">
        <v>468</v>
      </c>
      <c r="E238" s="59"/>
      <c r="F238" s="59"/>
    </row>
    <row r="239" spans="2:6" x14ac:dyDescent="0.4">
      <c r="B239" s="63" t="s">
        <v>407</v>
      </c>
      <c r="C239" s="63" t="s">
        <v>408</v>
      </c>
      <c r="D239" s="59" t="s">
        <v>661</v>
      </c>
      <c r="E239" s="59"/>
      <c r="F239" s="59"/>
    </row>
    <row r="240" spans="2:6" x14ac:dyDescent="0.4">
      <c r="B240" s="63"/>
      <c r="C240" s="63"/>
      <c r="D240" s="59" t="s">
        <v>662</v>
      </c>
      <c r="E240" s="59"/>
      <c r="F240" s="59"/>
    </row>
    <row r="241" spans="2:6" x14ac:dyDescent="0.4">
      <c r="B241" s="63"/>
      <c r="C241" s="19" t="s">
        <v>409</v>
      </c>
      <c r="D241" s="59" t="s">
        <v>420</v>
      </c>
      <c r="E241" s="59"/>
      <c r="F241" s="59"/>
    </row>
    <row r="242" spans="2:6" x14ac:dyDescent="0.4">
      <c r="B242" s="63"/>
      <c r="C242" s="19" t="s">
        <v>411</v>
      </c>
      <c r="D242" s="59" t="str">
        <f>VLOOKUP(D237,'요구사항 정의서'!$B$6:$H$131,7,)</f>
        <v>member-007</v>
      </c>
      <c r="E242" s="59"/>
      <c r="F242" s="59"/>
    </row>
    <row r="243" spans="2:6" x14ac:dyDescent="0.4">
      <c r="B243" s="63"/>
      <c r="C243" s="19" t="s">
        <v>412</v>
      </c>
      <c r="D243" s="59" t="s">
        <v>469</v>
      </c>
      <c r="E243" s="59"/>
      <c r="F243" s="59"/>
    </row>
    <row r="244" spans="2:6" x14ac:dyDescent="0.4">
      <c r="B244" s="14"/>
    </row>
    <row r="245" spans="2:6" x14ac:dyDescent="0.4">
      <c r="B245" s="63" t="s">
        <v>402</v>
      </c>
      <c r="C245" s="63"/>
      <c r="D245" s="17" t="str">
        <f>'요구사항 정의서'!B32</f>
        <v>member-006</v>
      </c>
      <c r="E245" s="18" t="s">
        <v>403</v>
      </c>
      <c r="F245" s="17" t="s">
        <v>470</v>
      </c>
    </row>
    <row r="246" spans="2:6" x14ac:dyDescent="0.4">
      <c r="B246" s="63" t="s">
        <v>405</v>
      </c>
      <c r="C246" s="63"/>
      <c r="D246" s="59" t="s">
        <v>471</v>
      </c>
      <c r="E246" s="59"/>
      <c r="F246" s="59"/>
    </row>
    <row r="247" spans="2:6" x14ac:dyDescent="0.4">
      <c r="B247" s="63" t="s">
        <v>407</v>
      </c>
      <c r="C247" s="63" t="s">
        <v>408</v>
      </c>
      <c r="D247" s="59" t="s">
        <v>663</v>
      </c>
      <c r="E247" s="59"/>
      <c r="F247" s="59"/>
    </row>
    <row r="248" spans="2:6" x14ac:dyDescent="0.4">
      <c r="B248" s="63"/>
      <c r="C248" s="63"/>
      <c r="D248" s="59" t="s">
        <v>664</v>
      </c>
      <c r="E248" s="59"/>
      <c r="F248" s="59"/>
    </row>
    <row r="249" spans="2:6" x14ac:dyDescent="0.4">
      <c r="B249" s="63"/>
      <c r="C249" s="19" t="s">
        <v>409</v>
      </c>
      <c r="D249" s="59" t="s">
        <v>420</v>
      </c>
      <c r="E249" s="59"/>
      <c r="F249" s="59"/>
    </row>
    <row r="250" spans="2:6" x14ac:dyDescent="0.4">
      <c r="B250" s="63"/>
      <c r="C250" s="19" t="s">
        <v>411</v>
      </c>
      <c r="D250" s="59" t="str">
        <f>VLOOKUP(D245,'요구사항 정의서'!$B$6:$H$131,7,)</f>
        <v>member-013</v>
      </c>
      <c r="E250" s="59"/>
      <c r="F250" s="59"/>
    </row>
    <row r="251" spans="2:6" x14ac:dyDescent="0.4">
      <c r="B251" s="63"/>
      <c r="C251" s="19" t="s">
        <v>412</v>
      </c>
      <c r="D251" s="59" t="s">
        <v>469</v>
      </c>
      <c r="E251" s="59"/>
      <c r="F251" s="59"/>
    </row>
    <row r="252" spans="2:6" x14ac:dyDescent="0.4">
      <c r="B252" s="14"/>
    </row>
    <row r="253" spans="2:6" x14ac:dyDescent="0.4">
      <c r="B253" s="63" t="s">
        <v>402</v>
      </c>
      <c r="C253" s="63"/>
      <c r="D253" s="17" t="str">
        <f>'요구사항 정의서'!B33</f>
        <v>user-022</v>
      </c>
      <c r="E253" s="18" t="s">
        <v>403</v>
      </c>
      <c r="F253" s="17" t="s">
        <v>472</v>
      </c>
    </row>
    <row r="254" spans="2:6" x14ac:dyDescent="0.4">
      <c r="B254" s="63" t="s">
        <v>405</v>
      </c>
      <c r="C254" s="63"/>
      <c r="D254" s="59" t="s">
        <v>473</v>
      </c>
      <c r="E254" s="59"/>
      <c r="F254" s="59"/>
    </row>
    <row r="255" spans="2:6" x14ac:dyDescent="0.4">
      <c r="B255" s="63" t="s">
        <v>407</v>
      </c>
      <c r="C255" s="63" t="s">
        <v>408</v>
      </c>
      <c r="D255" s="59" t="s">
        <v>665</v>
      </c>
      <c r="E255" s="59"/>
      <c r="F255" s="59"/>
    </row>
    <row r="256" spans="2:6" x14ac:dyDescent="0.4">
      <c r="B256" s="63"/>
      <c r="C256" s="63"/>
      <c r="D256" s="59" t="s">
        <v>666</v>
      </c>
      <c r="E256" s="59"/>
      <c r="F256" s="59"/>
    </row>
    <row r="257" spans="2:6" x14ac:dyDescent="0.4">
      <c r="B257" s="63"/>
      <c r="C257" s="63"/>
      <c r="D257" s="59" t="s">
        <v>667</v>
      </c>
      <c r="E257" s="59"/>
      <c r="F257" s="59"/>
    </row>
    <row r="258" spans="2:6" x14ac:dyDescent="0.4">
      <c r="B258" s="63"/>
      <c r="C258" s="63"/>
      <c r="D258" s="59" t="s">
        <v>668</v>
      </c>
      <c r="E258" s="59"/>
      <c r="F258" s="59"/>
    </row>
    <row r="259" spans="2:6" x14ac:dyDescent="0.4">
      <c r="B259" s="63"/>
      <c r="C259" s="63"/>
      <c r="D259" s="59" t="s">
        <v>669</v>
      </c>
      <c r="E259" s="59"/>
      <c r="F259" s="59"/>
    </row>
    <row r="260" spans="2:6" x14ac:dyDescent="0.4">
      <c r="B260" s="63"/>
      <c r="C260" s="19" t="s">
        <v>409</v>
      </c>
      <c r="D260" s="59" t="s">
        <v>410</v>
      </c>
      <c r="E260" s="59"/>
      <c r="F260" s="59"/>
    </row>
    <row r="261" spans="2:6" x14ac:dyDescent="0.4">
      <c r="B261" s="63"/>
      <c r="C261" s="19" t="s">
        <v>411</v>
      </c>
      <c r="D261" s="59"/>
      <c r="E261" s="59"/>
      <c r="F261" s="59"/>
    </row>
    <row r="262" spans="2:6" x14ac:dyDescent="0.4">
      <c r="B262" s="63"/>
      <c r="C262" s="19" t="s">
        <v>412</v>
      </c>
      <c r="D262" s="59"/>
      <c r="E262" s="59"/>
      <c r="F262" s="59"/>
    </row>
    <row r="263" spans="2:6" x14ac:dyDescent="0.4">
      <c r="B263" s="13"/>
    </row>
    <row r="264" spans="2:6" ht="25.2" x14ac:dyDescent="0.4">
      <c r="B264" s="66" t="s">
        <v>474</v>
      </c>
      <c r="C264" s="66"/>
      <c r="D264" s="66"/>
      <c r="E264" s="66"/>
      <c r="F264" s="66"/>
    </row>
    <row r="265" spans="2:6" x14ac:dyDescent="0.4">
      <c r="B265" s="63" t="s">
        <v>402</v>
      </c>
      <c r="C265" s="63"/>
      <c r="D265" s="17" t="str">
        <f>'요구사항 정의서'!B34</f>
        <v>user-023</v>
      </c>
      <c r="E265" s="18" t="s">
        <v>403</v>
      </c>
      <c r="F265" s="17" t="s">
        <v>475</v>
      </c>
    </row>
    <row r="266" spans="2:6" x14ac:dyDescent="0.4">
      <c r="B266" s="63" t="s">
        <v>405</v>
      </c>
      <c r="C266" s="63"/>
      <c r="D266" s="59" t="s">
        <v>476</v>
      </c>
      <c r="E266" s="59"/>
      <c r="F266" s="59"/>
    </row>
    <row r="267" spans="2:6" x14ac:dyDescent="0.4">
      <c r="B267" s="63" t="s">
        <v>407</v>
      </c>
      <c r="C267" s="63" t="s">
        <v>408</v>
      </c>
      <c r="D267" s="59" t="s">
        <v>670</v>
      </c>
      <c r="E267" s="59"/>
      <c r="F267" s="59"/>
    </row>
    <row r="268" spans="2:6" x14ac:dyDescent="0.4">
      <c r="B268" s="63"/>
      <c r="C268" s="63"/>
      <c r="D268" s="59" t="s">
        <v>671</v>
      </c>
      <c r="E268" s="59"/>
      <c r="F268" s="59"/>
    </row>
    <row r="269" spans="2:6" x14ac:dyDescent="0.4">
      <c r="B269" s="63"/>
      <c r="C269" s="63"/>
      <c r="D269" s="59" t="s">
        <v>672</v>
      </c>
      <c r="E269" s="59"/>
      <c r="F269" s="59"/>
    </row>
    <row r="270" spans="2:6" x14ac:dyDescent="0.4">
      <c r="B270" s="63"/>
      <c r="C270" s="19" t="s">
        <v>409</v>
      </c>
      <c r="D270" s="59" t="s">
        <v>410</v>
      </c>
      <c r="E270" s="59"/>
      <c r="F270" s="59"/>
    </row>
    <row r="271" spans="2:6" x14ac:dyDescent="0.4">
      <c r="B271" s="63"/>
      <c r="C271" s="19" t="s">
        <v>411</v>
      </c>
      <c r="D271" s="59" t="str">
        <f>VLOOKUP(D265,'요구사항 정의서'!$B$6:$H$131,7,)</f>
        <v>user-025</v>
      </c>
      <c r="E271" s="59"/>
      <c r="F271" s="59"/>
    </row>
    <row r="272" spans="2:6" x14ac:dyDescent="0.4">
      <c r="B272" s="63"/>
      <c r="C272" s="19" t="s">
        <v>412</v>
      </c>
      <c r="D272" s="59"/>
      <c r="E272" s="59"/>
      <c r="F272" s="59"/>
    </row>
    <row r="273" spans="2:6" x14ac:dyDescent="0.4">
      <c r="B273" s="14"/>
    </row>
    <row r="274" spans="2:6" x14ac:dyDescent="0.4">
      <c r="B274" s="63" t="s">
        <v>402</v>
      </c>
      <c r="C274" s="63"/>
      <c r="D274" s="17" t="str">
        <f>'요구사항 정의서'!B35</f>
        <v>user-024</v>
      </c>
      <c r="E274" s="18" t="s">
        <v>403</v>
      </c>
      <c r="F274" s="17" t="s">
        <v>477</v>
      </c>
    </row>
    <row r="275" spans="2:6" x14ac:dyDescent="0.4">
      <c r="B275" s="63" t="s">
        <v>405</v>
      </c>
      <c r="C275" s="63"/>
      <c r="D275" s="59" t="s">
        <v>478</v>
      </c>
      <c r="E275" s="59"/>
      <c r="F275" s="59"/>
    </row>
    <row r="276" spans="2:6" x14ac:dyDescent="0.4">
      <c r="B276" s="63" t="s">
        <v>407</v>
      </c>
      <c r="C276" s="63" t="s">
        <v>408</v>
      </c>
      <c r="D276" s="59" t="s">
        <v>673</v>
      </c>
      <c r="E276" s="59"/>
      <c r="F276" s="59"/>
    </row>
    <row r="277" spans="2:6" x14ac:dyDescent="0.4">
      <c r="B277" s="63"/>
      <c r="C277" s="63"/>
      <c r="D277" s="59" t="s">
        <v>674</v>
      </c>
      <c r="E277" s="59"/>
      <c r="F277" s="59"/>
    </row>
    <row r="278" spans="2:6" x14ac:dyDescent="0.4">
      <c r="B278" s="63"/>
      <c r="C278" s="63"/>
      <c r="D278" s="59" t="s">
        <v>675</v>
      </c>
      <c r="E278" s="59"/>
      <c r="F278" s="59"/>
    </row>
    <row r="279" spans="2:6" x14ac:dyDescent="0.4">
      <c r="B279" s="63"/>
      <c r="C279" s="63"/>
      <c r="D279" s="59" t="s">
        <v>676</v>
      </c>
      <c r="E279" s="59"/>
      <c r="F279" s="59"/>
    </row>
    <row r="280" spans="2:6" x14ac:dyDescent="0.4">
      <c r="B280" s="63"/>
      <c r="C280" s="63"/>
      <c r="D280" s="59" t="s">
        <v>677</v>
      </c>
      <c r="E280" s="59"/>
      <c r="F280" s="59"/>
    </row>
    <row r="281" spans="2:6" x14ac:dyDescent="0.4">
      <c r="B281" s="63"/>
      <c r="C281" s="19" t="s">
        <v>409</v>
      </c>
      <c r="D281" s="59" t="s">
        <v>410</v>
      </c>
      <c r="E281" s="59"/>
      <c r="F281" s="59"/>
    </row>
    <row r="282" spans="2:6" x14ac:dyDescent="0.4">
      <c r="B282" s="63"/>
      <c r="C282" s="19" t="s">
        <v>411</v>
      </c>
      <c r="D282" s="59" t="str">
        <f>VLOOKUP(D274,'요구사항 정의서'!$B$6:$H$131,7,)</f>
        <v>user-025</v>
      </c>
      <c r="E282" s="59"/>
      <c r="F282" s="59"/>
    </row>
    <row r="283" spans="2:6" x14ac:dyDescent="0.4">
      <c r="B283" s="63"/>
      <c r="C283" s="19" t="s">
        <v>412</v>
      </c>
      <c r="D283" s="59"/>
      <c r="E283" s="59"/>
      <c r="F283" s="59"/>
    </row>
    <row r="284" spans="2:6" x14ac:dyDescent="0.4">
      <c r="B284" s="14"/>
    </row>
    <row r="285" spans="2:6" x14ac:dyDescent="0.4">
      <c r="B285" s="63" t="s">
        <v>402</v>
      </c>
      <c r="C285" s="63"/>
      <c r="D285" s="17" t="str">
        <f>'요구사항 정의서'!B36</f>
        <v>user-025</v>
      </c>
      <c r="E285" s="18" t="s">
        <v>403</v>
      </c>
      <c r="F285" s="17" t="s">
        <v>479</v>
      </c>
    </row>
    <row r="286" spans="2:6" x14ac:dyDescent="0.4">
      <c r="B286" s="63" t="s">
        <v>405</v>
      </c>
      <c r="C286" s="63"/>
      <c r="D286" s="59" t="s">
        <v>480</v>
      </c>
      <c r="E286" s="59"/>
      <c r="F286" s="59"/>
    </row>
    <row r="287" spans="2:6" x14ac:dyDescent="0.4">
      <c r="B287" s="63" t="s">
        <v>407</v>
      </c>
      <c r="C287" s="63" t="s">
        <v>408</v>
      </c>
      <c r="D287" s="59" t="s">
        <v>678</v>
      </c>
      <c r="E287" s="59"/>
      <c r="F287" s="59"/>
    </row>
    <row r="288" spans="2:6" x14ac:dyDescent="0.4">
      <c r="B288" s="63"/>
      <c r="C288" s="63"/>
      <c r="D288" s="59" t="s">
        <v>679</v>
      </c>
      <c r="E288" s="59"/>
      <c r="F288" s="59"/>
    </row>
    <row r="289" spans="2:6" x14ac:dyDescent="0.4">
      <c r="B289" s="63"/>
      <c r="C289" s="63"/>
      <c r="D289" s="59" t="s">
        <v>680</v>
      </c>
      <c r="E289" s="59"/>
      <c r="F289" s="59"/>
    </row>
    <row r="290" spans="2:6" x14ac:dyDescent="0.4">
      <c r="B290" s="63"/>
      <c r="C290" s="19" t="s">
        <v>409</v>
      </c>
      <c r="D290" s="59" t="s">
        <v>410</v>
      </c>
      <c r="E290" s="59"/>
      <c r="F290" s="59"/>
    </row>
    <row r="291" spans="2:6" x14ac:dyDescent="0.4">
      <c r="B291" s="63"/>
      <c r="C291" s="19" t="s">
        <v>411</v>
      </c>
      <c r="D291" s="59" t="str">
        <f>VLOOKUP(D285,'요구사항 정의서'!$B$6:$H$131,7,)</f>
        <v>user-022</v>
      </c>
      <c r="E291" s="59"/>
      <c r="F291" s="59"/>
    </row>
    <row r="292" spans="2:6" x14ac:dyDescent="0.4">
      <c r="B292" s="63"/>
      <c r="C292" s="19" t="s">
        <v>412</v>
      </c>
      <c r="D292" s="59"/>
      <c r="E292" s="59"/>
      <c r="F292" s="59"/>
    </row>
    <row r="293" spans="2:6" x14ac:dyDescent="0.4">
      <c r="B293" s="14"/>
    </row>
    <row r="294" spans="2:6" x14ac:dyDescent="0.4">
      <c r="B294" s="63" t="s">
        <v>402</v>
      </c>
      <c r="C294" s="63"/>
      <c r="D294" s="17" t="str">
        <f>'요구사항 정의서'!B37</f>
        <v>user-026</v>
      </c>
      <c r="E294" s="18" t="s">
        <v>403</v>
      </c>
      <c r="F294" s="17" t="s">
        <v>481</v>
      </c>
    </row>
    <row r="295" spans="2:6" x14ac:dyDescent="0.4">
      <c r="B295" s="63" t="s">
        <v>405</v>
      </c>
      <c r="C295" s="63"/>
      <c r="D295" s="59" t="s">
        <v>482</v>
      </c>
      <c r="E295" s="59"/>
      <c r="F295" s="59"/>
    </row>
    <row r="296" spans="2:6" x14ac:dyDescent="0.4">
      <c r="B296" s="63" t="s">
        <v>407</v>
      </c>
      <c r="C296" s="63" t="s">
        <v>408</v>
      </c>
      <c r="D296" s="59" t="s">
        <v>681</v>
      </c>
      <c r="E296" s="59"/>
      <c r="F296" s="59"/>
    </row>
    <row r="297" spans="2:6" x14ac:dyDescent="0.4">
      <c r="B297" s="63"/>
      <c r="C297" s="63"/>
      <c r="D297" s="59" t="s">
        <v>682</v>
      </c>
      <c r="E297" s="59"/>
      <c r="F297" s="59"/>
    </row>
    <row r="298" spans="2:6" x14ac:dyDescent="0.4">
      <c r="B298" s="63"/>
      <c r="C298" s="63"/>
      <c r="D298" s="59" t="s">
        <v>683</v>
      </c>
      <c r="E298" s="59"/>
      <c r="F298" s="59"/>
    </row>
    <row r="299" spans="2:6" x14ac:dyDescent="0.4">
      <c r="B299" s="63"/>
      <c r="C299" s="19" t="s">
        <v>409</v>
      </c>
      <c r="D299" s="59" t="s">
        <v>410</v>
      </c>
      <c r="E299" s="59"/>
      <c r="F299" s="59"/>
    </row>
    <row r="300" spans="2:6" x14ac:dyDescent="0.4">
      <c r="B300" s="63"/>
      <c r="C300" s="19" t="s">
        <v>411</v>
      </c>
      <c r="D300" s="59"/>
      <c r="E300" s="59"/>
      <c r="F300" s="59"/>
    </row>
    <row r="301" spans="2:6" x14ac:dyDescent="0.4">
      <c r="B301" s="63"/>
      <c r="C301" s="19" t="s">
        <v>412</v>
      </c>
      <c r="D301" s="59"/>
      <c r="E301" s="59"/>
      <c r="F301" s="59"/>
    </row>
    <row r="302" spans="2:6" x14ac:dyDescent="0.4">
      <c r="B302" s="14"/>
    </row>
    <row r="303" spans="2:6" ht="25.2" x14ac:dyDescent="0.4">
      <c r="B303" s="66" t="s">
        <v>998</v>
      </c>
      <c r="C303" s="66"/>
      <c r="D303" s="66"/>
      <c r="E303" s="66"/>
      <c r="F303" s="66"/>
    </row>
    <row r="304" spans="2:6" x14ac:dyDescent="0.4">
      <c r="B304" s="63" t="s">
        <v>402</v>
      </c>
      <c r="C304" s="63"/>
      <c r="D304" s="17" t="str">
        <f>'요구사항 정의서'!B38</f>
        <v>manager-001</v>
      </c>
      <c r="E304" s="18" t="s">
        <v>403</v>
      </c>
      <c r="F304" s="17" t="s">
        <v>483</v>
      </c>
    </row>
    <row r="305" spans="2:6" x14ac:dyDescent="0.4">
      <c r="B305" s="63" t="s">
        <v>405</v>
      </c>
      <c r="C305" s="63"/>
      <c r="D305" s="59" t="s">
        <v>484</v>
      </c>
      <c r="E305" s="59"/>
      <c r="F305" s="59"/>
    </row>
    <row r="306" spans="2:6" x14ac:dyDescent="0.4">
      <c r="B306" s="63" t="s">
        <v>407</v>
      </c>
      <c r="C306" s="63" t="s">
        <v>408</v>
      </c>
      <c r="D306" s="59" t="s">
        <v>684</v>
      </c>
      <c r="E306" s="59"/>
      <c r="F306" s="59"/>
    </row>
    <row r="307" spans="2:6" x14ac:dyDescent="0.4">
      <c r="B307" s="63"/>
      <c r="C307" s="63"/>
      <c r="D307" s="59" t="s">
        <v>685</v>
      </c>
      <c r="E307" s="59"/>
      <c r="F307" s="59"/>
    </row>
    <row r="308" spans="2:6" x14ac:dyDescent="0.4">
      <c r="B308" s="63"/>
      <c r="C308" s="19" t="s">
        <v>409</v>
      </c>
      <c r="D308" s="59" t="s">
        <v>485</v>
      </c>
      <c r="E308" s="59"/>
      <c r="F308" s="59"/>
    </row>
    <row r="309" spans="2:6" x14ac:dyDescent="0.4">
      <c r="B309" s="63"/>
      <c r="C309" s="19" t="s">
        <v>411</v>
      </c>
      <c r="D309" s="59" t="str">
        <f>VLOOKUP(D304,'요구사항 정의서'!$B$6:$H$131,7,)</f>
        <v>manager-035, manager-002</v>
      </c>
      <c r="E309" s="59"/>
      <c r="F309" s="59"/>
    </row>
    <row r="310" spans="2:6" x14ac:dyDescent="0.4">
      <c r="B310" s="63"/>
      <c r="C310" s="19" t="s">
        <v>412</v>
      </c>
      <c r="D310" s="59" t="s">
        <v>486</v>
      </c>
      <c r="E310" s="59"/>
      <c r="F310" s="59"/>
    </row>
    <row r="311" spans="2:6" x14ac:dyDescent="0.4">
      <c r="B311" s="14"/>
    </row>
    <row r="312" spans="2:6" x14ac:dyDescent="0.4">
      <c r="B312" s="63" t="s">
        <v>402</v>
      </c>
      <c r="C312" s="63"/>
      <c r="D312" s="17" t="str">
        <f>'요구사항 정의서'!B39</f>
        <v>manager-002</v>
      </c>
      <c r="E312" s="18" t="s">
        <v>403</v>
      </c>
      <c r="F312" s="17" t="s">
        <v>487</v>
      </c>
    </row>
    <row r="313" spans="2:6" x14ac:dyDescent="0.4">
      <c r="B313" s="63" t="s">
        <v>405</v>
      </c>
      <c r="C313" s="63"/>
      <c r="D313" s="59" t="s">
        <v>488</v>
      </c>
      <c r="E313" s="59"/>
      <c r="F313" s="59"/>
    </row>
    <row r="314" spans="2:6" x14ac:dyDescent="0.4">
      <c r="B314" s="63" t="s">
        <v>407</v>
      </c>
      <c r="C314" s="63" t="s">
        <v>408</v>
      </c>
      <c r="D314" s="59" t="s">
        <v>686</v>
      </c>
      <c r="E314" s="59"/>
      <c r="F314" s="59"/>
    </row>
    <row r="315" spans="2:6" x14ac:dyDescent="0.4">
      <c r="B315" s="63"/>
      <c r="C315" s="63"/>
      <c r="D315" s="59" t="s">
        <v>687</v>
      </c>
      <c r="E315" s="59"/>
      <c r="F315" s="59"/>
    </row>
    <row r="316" spans="2:6" x14ac:dyDescent="0.4">
      <c r="B316" s="63"/>
      <c r="C316" s="19" t="s">
        <v>409</v>
      </c>
      <c r="D316" s="59" t="s">
        <v>485</v>
      </c>
      <c r="E316" s="59"/>
      <c r="F316" s="59"/>
    </row>
    <row r="317" spans="2:6" x14ac:dyDescent="0.4">
      <c r="B317" s="63"/>
      <c r="C317" s="19" t="s">
        <v>411</v>
      </c>
      <c r="D317" s="59" t="str">
        <f>VLOOKUP(D312,'요구사항 정의서'!$B$6:$H$131,7,)</f>
        <v>member-007</v>
      </c>
      <c r="E317" s="59"/>
      <c r="F317" s="59"/>
    </row>
    <row r="318" spans="2:6" x14ac:dyDescent="0.4">
      <c r="B318" s="63"/>
      <c r="C318" s="19" t="s">
        <v>412</v>
      </c>
      <c r="D318" s="59" t="s">
        <v>486</v>
      </c>
      <c r="E318" s="59"/>
      <c r="F318" s="59"/>
    </row>
    <row r="319" spans="2:6" x14ac:dyDescent="0.4">
      <c r="B319" s="14"/>
    </row>
    <row r="320" spans="2:6" x14ac:dyDescent="0.4">
      <c r="B320" s="63" t="s">
        <v>402</v>
      </c>
      <c r="C320" s="63"/>
      <c r="D320" s="17" t="str">
        <f>'요구사항 정의서'!B40</f>
        <v>manager-003</v>
      </c>
      <c r="E320" s="18" t="s">
        <v>403</v>
      </c>
      <c r="F320" s="17" t="s">
        <v>489</v>
      </c>
    </row>
    <row r="321" spans="2:6" x14ac:dyDescent="0.4">
      <c r="B321" s="63" t="s">
        <v>405</v>
      </c>
      <c r="C321" s="63"/>
      <c r="D321" s="59" t="s">
        <v>490</v>
      </c>
      <c r="E321" s="59"/>
      <c r="F321" s="59"/>
    </row>
    <row r="322" spans="2:6" x14ac:dyDescent="0.4">
      <c r="B322" s="63" t="s">
        <v>407</v>
      </c>
      <c r="C322" s="63" t="s">
        <v>408</v>
      </c>
      <c r="D322" s="59" t="s">
        <v>688</v>
      </c>
      <c r="E322" s="59"/>
      <c r="F322" s="59"/>
    </row>
    <row r="323" spans="2:6" x14ac:dyDescent="0.4">
      <c r="B323" s="63"/>
      <c r="C323" s="63"/>
      <c r="D323" s="59" t="s">
        <v>689</v>
      </c>
      <c r="E323" s="59"/>
      <c r="F323" s="59"/>
    </row>
    <row r="324" spans="2:6" x14ac:dyDescent="0.4">
      <c r="B324" s="63"/>
      <c r="C324" s="63"/>
      <c r="D324" s="59" t="s">
        <v>690</v>
      </c>
      <c r="E324" s="59"/>
      <c r="F324" s="59"/>
    </row>
    <row r="325" spans="2:6" x14ac:dyDescent="0.4">
      <c r="B325" s="63"/>
      <c r="C325" s="63"/>
      <c r="D325" s="59" t="s">
        <v>691</v>
      </c>
      <c r="E325" s="59"/>
      <c r="F325" s="59"/>
    </row>
    <row r="326" spans="2:6" x14ac:dyDescent="0.4">
      <c r="B326" s="63"/>
      <c r="C326" s="19" t="s">
        <v>409</v>
      </c>
      <c r="D326" s="59" t="s">
        <v>485</v>
      </c>
      <c r="E326" s="59"/>
      <c r="F326" s="59"/>
    </row>
    <row r="327" spans="2:6" x14ac:dyDescent="0.4">
      <c r="B327" s="63"/>
      <c r="C327" s="19" t="s">
        <v>411</v>
      </c>
      <c r="D327" s="59"/>
      <c r="E327" s="59"/>
      <c r="F327" s="59"/>
    </row>
    <row r="328" spans="2:6" x14ac:dyDescent="0.4">
      <c r="B328" s="63"/>
      <c r="C328" s="19" t="s">
        <v>412</v>
      </c>
      <c r="D328" s="59" t="s">
        <v>486</v>
      </c>
      <c r="E328" s="59"/>
      <c r="F328" s="59"/>
    </row>
    <row r="329" spans="2:6" x14ac:dyDescent="0.4">
      <c r="B329" s="14"/>
    </row>
    <row r="330" spans="2:6" x14ac:dyDescent="0.4">
      <c r="B330" s="63" t="s">
        <v>402</v>
      </c>
      <c r="C330" s="63"/>
      <c r="D330" s="17" t="str">
        <f>'요구사항 정의서'!B41</f>
        <v>manager-004</v>
      </c>
      <c r="E330" s="18" t="s">
        <v>403</v>
      </c>
      <c r="F330" s="17" t="s">
        <v>491</v>
      </c>
    </row>
    <row r="331" spans="2:6" x14ac:dyDescent="0.4">
      <c r="B331" s="63" t="s">
        <v>405</v>
      </c>
      <c r="C331" s="63"/>
      <c r="D331" s="59" t="s">
        <v>492</v>
      </c>
      <c r="E331" s="59"/>
      <c r="F331" s="59"/>
    </row>
    <row r="332" spans="2:6" x14ac:dyDescent="0.4">
      <c r="B332" s="63" t="s">
        <v>407</v>
      </c>
      <c r="C332" s="63" t="s">
        <v>408</v>
      </c>
      <c r="D332" s="59" t="s">
        <v>692</v>
      </c>
      <c r="E332" s="59"/>
      <c r="F332" s="59"/>
    </row>
    <row r="333" spans="2:6" x14ac:dyDescent="0.4">
      <c r="B333" s="63"/>
      <c r="C333" s="63"/>
      <c r="D333" s="59" t="s">
        <v>693</v>
      </c>
      <c r="E333" s="59"/>
      <c r="F333" s="59"/>
    </row>
    <row r="334" spans="2:6" x14ac:dyDescent="0.4">
      <c r="B334" s="63"/>
      <c r="C334" s="19" t="s">
        <v>409</v>
      </c>
      <c r="D334" s="59" t="s">
        <v>485</v>
      </c>
      <c r="E334" s="59"/>
      <c r="F334" s="59"/>
    </row>
    <row r="335" spans="2:6" x14ac:dyDescent="0.4">
      <c r="B335" s="63"/>
      <c r="C335" s="19" t="s">
        <v>411</v>
      </c>
      <c r="D335" s="59" t="str">
        <f>VLOOKUP(D330,'요구사항 정의서'!$B$6:$H$131,7,)</f>
        <v>manager-035, manager-005</v>
      </c>
      <c r="E335" s="59"/>
      <c r="F335" s="59"/>
    </row>
    <row r="336" spans="2:6" x14ac:dyDescent="0.4">
      <c r="B336" s="63"/>
      <c r="C336" s="19" t="s">
        <v>412</v>
      </c>
      <c r="D336" s="59" t="s">
        <v>486</v>
      </c>
      <c r="E336" s="59"/>
      <c r="F336" s="59"/>
    </row>
    <row r="337" spans="2:6" x14ac:dyDescent="0.4">
      <c r="B337" s="14"/>
    </row>
    <row r="338" spans="2:6" x14ac:dyDescent="0.4">
      <c r="B338" s="63" t="s">
        <v>402</v>
      </c>
      <c r="C338" s="63"/>
      <c r="D338" s="17" t="str">
        <f>'요구사항 정의서'!B42</f>
        <v>manager-005</v>
      </c>
      <c r="E338" s="18" t="s">
        <v>403</v>
      </c>
      <c r="F338" s="17" t="s">
        <v>493</v>
      </c>
    </row>
    <row r="339" spans="2:6" x14ac:dyDescent="0.4">
      <c r="B339" s="63" t="s">
        <v>405</v>
      </c>
      <c r="C339" s="63"/>
      <c r="D339" s="59" t="s">
        <v>494</v>
      </c>
      <c r="E339" s="59"/>
      <c r="F339" s="59"/>
    </row>
    <row r="340" spans="2:6" x14ac:dyDescent="0.4">
      <c r="B340" s="63" t="s">
        <v>407</v>
      </c>
      <c r="C340" s="63" t="s">
        <v>408</v>
      </c>
      <c r="D340" s="59" t="s">
        <v>694</v>
      </c>
      <c r="E340" s="59"/>
      <c r="F340" s="59"/>
    </row>
    <row r="341" spans="2:6" x14ac:dyDescent="0.4">
      <c r="B341" s="63"/>
      <c r="C341" s="63"/>
      <c r="D341" s="59" t="s">
        <v>695</v>
      </c>
      <c r="E341" s="59"/>
      <c r="F341" s="59"/>
    </row>
    <row r="342" spans="2:6" x14ac:dyDescent="0.4">
      <c r="B342" s="63"/>
      <c r="C342" s="63"/>
      <c r="D342" s="59" t="s">
        <v>696</v>
      </c>
      <c r="E342" s="59"/>
      <c r="F342" s="59"/>
    </row>
    <row r="343" spans="2:6" x14ac:dyDescent="0.4">
      <c r="B343" s="63"/>
      <c r="C343" s="19" t="s">
        <v>409</v>
      </c>
      <c r="D343" s="59" t="s">
        <v>485</v>
      </c>
      <c r="E343" s="59"/>
      <c r="F343" s="59"/>
    </row>
    <row r="344" spans="2:6" x14ac:dyDescent="0.4">
      <c r="B344" s="63"/>
      <c r="C344" s="19" t="s">
        <v>411</v>
      </c>
      <c r="D344" s="59" t="str">
        <f>VLOOKUP(D338,'요구사항 정의서'!$B$6:$H$131,7,)</f>
        <v>member-021</v>
      </c>
      <c r="E344" s="59"/>
      <c r="F344" s="59"/>
    </row>
    <row r="345" spans="2:6" x14ac:dyDescent="0.4">
      <c r="B345" s="63"/>
      <c r="C345" s="19" t="s">
        <v>412</v>
      </c>
      <c r="D345" s="59" t="s">
        <v>486</v>
      </c>
      <c r="E345" s="59"/>
      <c r="F345" s="59"/>
    </row>
    <row r="346" spans="2:6" x14ac:dyDescent="0.4">
      <c r="B346" s="14"/>
    </row>
    <row r="347" spans="2:6" x14ac:dyDescent="0.4">
      <c r="B347" s="63" t="s">
        <v>402</v>
      </c>
      <c r="C347" s="63"/>
      <c r="D347" s="17" t="str">
        <f>'요구사항 정의서'!B43</f>
        <v>user-027</v>
      </c>
      <c r="E347" s="18" t="s">
        <v>403</v>
      </c>
      <c r="F347" s="17" t="s">
        <v>479</v>
      </c>
    </row>
    <row r="348" spans="2:6" x14ac:dyDescent="0.4">
      <c r="B348" s="63" t="s">
        <v>405</v>
      </c>
      <c r="C348" s="63"/>
      <c r="D348" s="59" t="s">
        <v>495</v>
      </c>
      <c r="E348" s="59"/>
      <c r="F348" s="59"/>
    </row>
    <row r="349" spans="2:6" x14ac:dyDescent="0.4">
      <c r="B349" s="63" t="s">
        <v>407</v>
      </c>
      <c r="C349" s="63" t="s">
        <v>408</v>
      </c>
      <c r="D349" s="59" t="s">
        <v>697</v>
      </c>
      <c r="E349" s="59"/>
      <c r="F349" s="59"/>
    </row>
    <row r="350" spans="2:6" x14ac:dyDescent="0.4">
      <c r="B350" s="63"/>
      <c r="C350" s="63"/>
      <c r="D350" s="59" t="s">
        <v>698</v>
      </c>
      <c r="E350" s="59"/>
      <c r="F350" s="59"/>
    </row>
    <row r="351" spans="2:6" x14ac:dyDescent="0.4">
      <c r="B351" s="63"/>
      <c r="C351" s="63"/>
      <c r="D351" s="59" t="s">
        <v>699</v>
      </c>
      <c r="E351" s="59"/>
      <c r="F351" s="59"/>
    </row>
    <row r="352" spans="2:6" x14ac:dyDescent="0.4">
      <c r="B352" s="63"/>
      <c r="C352" s="19" t="s">
        <v>409</v>
      </c>
      <c r="D352" s="59" t="s">
        <v>410</v>
      </c>
      <c r="E352" s="59"/>
      <c r="F352" s="59"/>
    </row>
    <row r="353" spans="2:6" x14ac:dyDescent="0.4">
      <c r="B353" s="63"/>
      <c r="C353" s="19" t="s">
        <v>411</v>
      </c>
      <c r="D353" s="59" t="str">
        <f>VLOOKUP(D347,'요구사항 정의서'!$B$6:$H$131,7,)</f>
        <v>user-022</v>
      </c>
      <c r="E353" s="59"/>
      <c r="F353" s="59"/>
    </row>
    <row r="354" spans="2:6" x14ac:dyDescent="0.4">
      <c r="B354" s="63"/>
      <c r="C354" s="19" t="s">
        <v>412</v>
      </c>
      <c r="D354" s="59"/>
      <c r="E354" s="59"/>
      <c r="F354" s="59"/>
    </row>
    <row r="355" spans="2:6" x14ac:dyDescent="0.4">
      <c r="B355" s="14"/>
    </row>
    <row r="356" spans="2:6" ht="25.2" x14ac:dyDescent="0.4">
      <c r="B356" s="66" t="s">
        <v>496</v>
      </c>
      <c r="C356" s="66"/>
      <c r="D356" s="66"/>
      <c r="E356" s="66"/>
      <c r="F356" s="66"/>
    </row>
    <row r="357" spans="2:6" x14ac:dyDescent="0.4">
      <c r="B357" s="63" t="s">
        <v>402</v>
      </c>
      <c r="C357" s="63"/>
      <c r="D357" s="17" t="str">
        <f>'요구사항 정의서'!B44</f>
        <v>user-028</v>
      </c>
      <c r="E357" s="18" t="s">
        <v>403</v>
      </c>
      <c r="F357" s="17" t="s">
        <v>479</v>
      </c>
    </row>
    <row r="358" spans="2:6" x14ac:dyDescent="0.4">
      <c r="B358" s="63" t="s">
        <v>405</v>
      </c>
      <c r="C358" s="63"/>
      <c r="D358" s="59" t="s">
        <v>497</v>
      </c>
      <c r="E358" s="59"/>
      <c r="F358" s="59"/>
    </row>
    <row r="359" spans="2:6" x14ac:dyDescent="0.4">
      <c r="B359" s="63" t="s">
        <v>407</v>
      </c>
      <c r="C359" s="63" t="s">
        <v>408</v>
      </c>
      <c r="D359" s="59" t="s">
        <v>700</v>
      </c>
      <c r="E359" s="59"/>
      <c r="F359" s="59"/>
    </row>
    <row r="360" spans="2:6" x14ac:dyDescent="0.4">
      <c r="B360" s="63"/>
      <c r="C360" s="63"/>
      <c r="D360" s="59" t="s">
        <v>701</v>
      </c>
      <c r="E360" s="59"/>
      <c r="F360" s="59"/>
    </row>
    <row r="361" spans="2:6" x14ac:dyDescent="0.4">
      <c r="B361" s="63"/>
      <c r="C361" s="63"/>
      <c r="D361" s="59" t="s">
        <v>680</v>
      </c>
      <c r="E361" s="59"/>
      <c r="F361" s="59"/>
    </row>
    <row r="362" spans="2:6" x14ac:dyDescent="0.4">
      <c r="B362" s="63"/>
      <c r="C362" s="19" t="s">
        <v>409</v>
      </c>
      <c r="D362" s="59" t="s">
        <v>410</v>
      </c>
      <c r="E362" s="59"/>
      <c r="F362" s="59"/>
    </row>
    <row r="363" spans="2:6" x14ac:dyDescent="0.4">
      <c r="B363" s="63"/>
      <c r="C363" s="19" t="s">
        <v>411</v>
      </c>
      <c r="D363" s="59" t="str">
        <f>VLOOKUP(D357,'요구사항 정의서'!$B$6:$H$131,7,)</f>
        <v>user-022</v>
      </c>
      <c r="E363" s="59"/>
      <c r="F363" s="59"/>
    </row>
    <row r="364" spans="2:6" x14ac:dyDescent="0.4">
      <c r="B364" s="63"/>
      <c r="C364" s="19" t="s">
        <v>412</v>
      </c>
      <c r="D364" s="59"/>
      <c r="E364" s="59"/>
      <c r="F364" s="59"/>
    </row>
    <row r="365" spans="2:6" x14ac:dyDescent="0.4">
      <c r="B365" s="14"/>
    </row>
    <row r="366" spans="2:6" ht="25.2" x14ac:dyDescent="0.4">
      <c r="B366" s="66" t="s">
        <v>498</v>
      </c>
      <c r="C366" s="66"/>
      <c r="D366" s="66"/>
      <c r="E366" s="66"/>
      <c r="F366" s="66"/>
    </row>
    <row r="367" spans="2:6" x14ac:dyDescent="0.4">
      <c r="B367" s="63" t="s">
        <v>402</v>
      </c>
      <c r="C367" s="63"/>
      <c r="D367" s="17" t="str">
        <f>'요구사항 정의서'!B45</f>
        <v>user-029</v>
      </c>
      <c r="E367" s="18" t="s">
        <v>403</v>
      </c>
      <c r="F367" s="17" t="s">
        <v>499</v>
      </c>
    </row>
    <row r="368" spans="2:6" x14ac:dyDescent="0.4">
      <c r="B368" s="63" t="s">
        <v>405</v>
      </c>
      <c r="C368" s="63"/>
      <c r="D368" s="59" t="s">
        <v>500</v>
      </c>
      <c r="E368" s="59"/>
      <c r="F368" s="59"/>
    </row>
    <row r="369" spans="2:6" x14ac:dyDescent="0.4">
      <c r="B369" s="63" t="s">
        <v>407</v>
      </c>
      <c r="C369" s="63" t="s">
        <v>408</v>
      </c>
      <c r="D369" s="59" t="s">
        <v>702</v>
      </c>
      <c r="E369" s="59"/>
      <c r="F369" s="59"/>
    </row>
    <row r="370" spans="2:6" x14ac:dyDescent="0.4">
      <c r="B370" s="63"/>
      <c r="C370" s="63"/>
      <c r="D370" s="59" t="s">
        <v>703</v>
      </c>
      <c r="E370" s="59"/>
      <c r="F370" s="59"/>
    </row>
    <row r="371" spans="2:6" x14ac:dyDescent="0.4">
      <c r="B371" s="63"/>
      <c r="C371" s="63"/>
      <c r="D371" s="59" t="s">
        <v>501</v>
      </c>
      <c r="E371" s="59"/>
      <c r="F371" s="59"/>
    </row>
    <row r="372" spans="2:6" x14ac:dyDescent="0.4">
      <c r="B372" s="63"/>
      <c r="C372" s="63"/>
      <c r="D372" s="59" t="s">
        <v>704</v>
      </c>
      <c r="E372" s="59"/>
      <c r="F372" s="59"/>
    </row>
    <row r="373" spans="2:6" x14ac:dyDescent="0.4">
      <c r="B373" s="63"/>
      <c r="C373" s="19" t="s">
        <v>409</v>
      </c>
      <c r="D373" s="59" t="s">
        <v>410</v>
      </c>
      <c r="E373" s="59"/>
      <c r="F373" s="59"/>
    </row>
    <row r="374" spans="2:6" x14ac:dyDescent="0.4">
      <c r="B374" s="63"/>
      <c r="C374" s="19" t="s">
        <v>411</v>
      </c>
      <c r="D374" s="59" t="str">
        <f>VLOOKUP(D367,'요구사항 정의서'!$B$6:$H$131,7,)</f>
        <v>user-022</v>
      </c>
      <c r="E374" s="59"/>
      <c r="F374" s="59"/>
    </row>
    <row r="375" spans="2:6" x14ac:dyDescent="0.4">
      <c r="B375" s="63"/>
      <c r="C375" s="19" t="s">
        <v>412</v>
      </c>
      <c r="D375" s="59"/>
      <c r="E375" s="59"/>
      <c r="F375" s="59"/>
    </row>
    <row r="376" spans="2:6" x14ac:dyDescent="0.4">
      <c r="B376" s="14"/>
    </row>
    <row r="377" spans="2:6" x14ac:dyDescent="0.4">
      <c r="B377" s="63" t="s">
        <v>402</v>
      </c>
      <c r="C377" s="63"/>
      <c r="D377" s="17" t="str">
        <f>'요구사항 정의서'!B46</f>
        <v>user-030</v>
      </c>
      <c r="E377" s="18" t="s">
        <v>403</v>
      </c>
      <c r="F377" s="17" t="s">
        <v>502</v>
      </c>
    </row>
    <row r="378" spans="2:6" x14ac:dyDescent="0.4">
      <c r="B378" s="63" t="s">
        <v>405</v>
      </c>
      <c r="C378" s="63"/>
      <c r="D378" s="59" t="s">
        <v>500</v>
      </c>
      <c r="E378" s="59"/>
      <c r="F378" s="59"/>
    </row>
    <row r="379" spans="2:6" x14ac:dyDescent="0.4">
      <c r="B379" s="63" t="s">
        <v>407</v>
      </c>
      <c r="C379" s="63" t="s">
        <v>408</v>
      </c>
      <c r="D379" s="59" t="s">
        <v>705</v>
      </c>
      <c r="E379" s="59"/>
      <c r="F379" s="59"/>
    </row>
    <row r="380" spans="2:6" x14ac:dyDescent="0.4">
      <c r="B380" s="63"/>
      <c r="C380" s="63"/>
      <c r="D380" s="59" t="s">
        <v>706</v>
      </c>
      <c r="E380" s="59"/>
      <c r="F380" s="59"/>
    </row>
    <row r="381" spans="2:6" x14ac:dyDescent="0.4">
      <c r="B381" s="63"/>
      <c r="C381" s="63"/>
      <c r="D381" s="59" t="s">
        <v>704</v>
      </c>
      <c r="E381" s="59"/>
      <c r="F381" s="59"/>
    </row>
    <row r="382" spans="2:6" x14ac:dyDescent="0.4">
      <c r="B382" s="63"/>
      <c r="C382" s="19" t="s">
        <v>409</v>
      </c>
      <c r="D382" s="59" t="s">
        <v>410</v>
      </c>
      <c r="E382" s="59"/>
      <c r="F382" s="59"/>
    </row>
    <row r="383" spans="2:6" x14ac:dyDescent="0.4">
      <c r="B383" s="63"/>
      <c r="C383" s="19" t="s">
        <v>411</v>
      </c>
      <c r="D383" s="59" t="str">
        <f>VLOOKUP(D377,'요구사항 정의서'!$B$6:$H$131,7,)</f>
        <v>user-022</v>
      </c>
      <c r="E383" s="59"/>
      <c r="F383" s="59"/>
    </row>
    <row r="384" spans="2:6" x14ac:dyDescent="0.4">
      <c r="B384" s="63"/>
      <c r="C384" s="19" t="s">
        <v>412</v>
      </c>
      <c r="D384" s="59"/>
      <c r="E384" s="59"/>
      <c r="F384" s="59"/>
    </row>
    <row r="385" spans="2:6" x14ac:dyDescent="0.4">
      <c r="B385" s="14"/>
    </row>
    <row r="386" spans="2:6" x14ac:dyDescent="0.4">
      <c r="B386" s="63" t="s">
        <v>402</v>
      </c>
      <c r="C386" s="63"/>
      <c r="D386" s="17" t="str">
        <f>'요구사항 정의서'!B47</f>
        <v>user-031</v>
      </c>
      <c r="E386" s="18" t="s">
        <v>403</v>
      </c>
      <c r="F386" s="17" t="s">
        <v>503</v>
      </c>
    </row>
    <row r="387" spans="2:6" x14ac:dyDescent="0.4">
      <c r="B387" s="63" t="s">
        <v>405</v>
      </c>
      <c r="C387" s="63"/>
      <c r="D387" s="59" t="s">
        <v>500</v>
      </c>
      <c r="E387" s="59"/>
      <c r="F387" s="59"/>
    </row>
    <row r="388" spans="2:6" x14ac:dyDescent="0.4">
      <c r="B388" s="63" t="s">
        <v>407</v>
      </c>
      <c r="C388" s="63" t="s">
        <v>408</v>
      </c>
      <c r="D388" s="59" t="s">
        <v>707</v>
      </c>
      <c r="E388" s="59"/>
      <c r="F388" s="59"/>
    </row>
    <row r="389" spans="2:6" x14ac:dyDescent="0.4">
      <c r="B389" s="63"/>
      <c r="C389" s="63"/>
      <c r="D389" s="59" t="s">
        <v>708</v>
      </c>
      <c r="E389" s="59"/>
      <c r="F389" s="59"/>
    </row>
    <row r="390" spans="2:6" x14ac:dyDescent="0.4">
      <c r="B390" s="63"/>
      <c r="C390" s="63"/>
      <c r="D390" s="59" t="s">
        <v>704</v>
      </c>
      <c r="E390" s="59"/>
      <c r="F390" s="59"/>
    </row>
    <row r="391" spans="2:6" x14ac:dyDescent="0.4">
      <c r="B391" s="63"/>
      <c r="C391" s="19" t="s">
        <v>409</v>
      </c>
      <c r="D391" s="59" t="s">
        <v>504</v>
      </c>
      <c r="E391" s="59"/>
      <c r="F391" s="59"/>
    </row>
    <row r="392" spans="2:6" x14ac:dyDescent="0.4">
      <c r="B392" s="63"/>
      <c r="C392" s="19" t="s">
        <v>411</v>
      </c>
      <c r="D392" s="59" t="str">
        <f>VLOOKUP(D386,'요구사항 정의서'!$B$6:$H$131,7,)</f>
        <v>user-022</v>
      </c>
      <c r="E392" s="59"/>
      <c r="F392" s="59"/>
    </row>
    <row r="393" spans="2:6" x14ac:dyDescent="0.4">
      <c r="B393" s="63"/>
      <c r="C393" s="19" t="s">
        <v>412</v>
      </c>
      <c r="D393" s="59"/>
      <c r="E393" s="59"/>
      <c r="F393" s="59"/>
    </row>
    <row r="394" spans="2:6" x14ac:dyDescent="0.4">
      <c r="B394" s="14"/>
    </row>
    <row r="395" spans="2:6" ht="25.2" x14ac:dyDescent="0.4">
      <c r="B395" s="66" t="s">
        <v>505</v>
      </c>
      <c r="C395" s="66"/>
      <c r="D395" s="66"/>
      <c r="E395" s="66"/>
      <c r="F395" s="66"/>
    </row>
    <row r="396" spans="2:6" x14ac:dyDescent="0.4">
      <c r="B396" s="63" t="s">
        <v>402</v>
      </c>
      <c r="C396" s="63"/>
      <c r="D396" s="17" t="str">
        <f>'요구사항 정의서'!B48</f>
        <v>member-007</v>
      </c>
      <c r="E396" s="18" t="s">
        <v>403</v>
      </c>
      <c r="F396" s="17" t="s">
        <v>506</v>
      </c>
    </row>
    <row r="397" spans="2:6" x14ac:dyDescent="0.4">
      <c r="B397" s="63" t="s">
        <v>405</v>
      </c>
      <c r="C397" s="63"/>
      <c r="D397" s="59" t="s">
        <v>375</v>
      </c>
      <c r="E397" s="59"/>
      <c r="F397" s="59"/>
    </row>
    <row r="398" spans="2:6" x14ac:dyDescent="0.4">
      <c r="B398" s="63" t="s">
        <v>407</v>
      </c>
      <c r="C398" s="63" t="s">
        <v>408</v>
      </c>
      <c r="D398" s="59" t="s">
        <v>709</v>
      </c>
      <c r="E398" s="59"/>
      <c r="F398" s="59"/>
    </row>
    <row r="399" spans="2:6" x14ac:dyDescent="0.4">
      <c r="B399" s="63"/>
      <c r="C399" s="63"/>
      <c r="D399" s="59" t="s">
        <v>710</v>
      </c>
      <c r="E399" s="59"/>
      <c r="F399" s="59"/>
    </row>
    <row r="400" spans="2:6" x14ac:dyDescent="0.4">
      <c r="B400" s="63"/>
      <c r="C400" s="63"/>
      <c r="D400" s="59" t="s">
        <v>711</v>
      </c>
      <c r="E400" s="59"/>
      <c r="F400" s="59"/>
    </row>
    <row r="401" spans="2:6" x14ac:dyDescent="0.4">
      <c r="B401" s="63"/>
      <c r="C401" s="19" t="s">
        <v>409</v>
      </c>
      <c r="D401" s="59" t="s">
        <v>420</v>
      </c>
      <c r="E401" s="59"/>
      <c r="F401" s="59"/>
    </row>
    <row r="402" spans="2:6" x14ac:dyDescent="0.4">
      <c r="B402" s="63"/>
      <c r="C402" s="19" t="s">
        <v>411</v>
      </c>
      <c r="D402" s="59"/>
      <c r="E402" s="59"/>
      <c r="F402" s="59"/>
    </row>
    <row r="403" spans="2:6" x14ac:dyDescent="0.4">
      <c r="B403" s="63"/>
      <c r="C403" s="19" t="s">
        <v>412</v>
      </c>
      <c r="D403" s="59" t="s">
        <v>469</v>
      </c>
      <c r="E403" s="59"/>
      <c r="F403" s="59"/>
    </row>
    <row r="404" spans="2:6" x14ac:dyDescent="0.4">
      <c r="B404" s="14"/>
    </row>
    <row r="405" spans="2:6" x14ac:dyDescent="0.4">
      <c r="B405" s="63" t="s">
        <v>402</v>
      </c>
      <c r="C405" s="63"/>
      <c r="D405" s="17" t="str">
        <f>'요구사항 정의서'!B49</f>
        <v>member-008</v>
      </c>
      <c r="E405" s="18" t="s">
        <v>403</v>
      </c>
      <c r="F405" s="17" t="s">
        <v>371</v>
      </c>
    </row>
    <row r="406" spans="2:6" x14ac:dyDescent="0.4">
      <c r="B406" s="63" t="s">
        <v>405</v>
      </c>
      <c r="C406" s="63"/>
      <c r="D406" s="59" t="s">
        <v>507</v>
      </c>
      <c r="E406" s="59"/>
      <c r="F406" s="59"/>
    </row>
    <row r="407" spans="2:6" x14ac:dyDescent="0.4">
      <c r="B407" s="63" t="s">
        <v>407</v>
      </c>
      <c r="C407" s="63" t="s">
        <v>408</v>
      </c>
      <c r="D407" s="59" t="s">
        <v>712</v>
      </c>
      <c r="E407" s="59"/>
      <c r="F407" s="59"/>
    </row>
    <row r="408" spans="2:6" x14ac:dyDescent="0.4">
      <c r="B408" s="63"/>
      <c r="C408" s="63"/>
      <c r="D408" s="59" t="s">
        <v>713</v>
      </c>
      <c r="E408" s="59"/>
      <c r="F408" s="59"/>
    </row>
    <row r="409" spans="2:6" x14ac:dyDescent="0.4">
      <c r="B409" s="63"/>
      <c r="C409" s="63"/>
      <c r="D409" s="59" t="s">
        <v>714</v>
      </c>
      <c r="E409" s="59"/>
      <c r="F409" s="59"/>
    </row>
    <row r="410" spans="2:6" x14ac:dyDescent="0.4">
      <c r="B410" s="63"/>
      <c r="C410" s="19" t="s">
        <v>409</v>
      </c>
      <c r="D410" s="59" t="s">
        <v>420</v>
      </c>
      <c r="E410" s="59"/>
      <c r="F410" s="59"/>
    </row>
    <row r="411" spans="2:6" x14ac:dyDescent="0.4">
      <c r="B411" s="63"/>
      <c r="C411" s="19" t="s">
        <v>411</v>
      </c>
      <c r="D411" s="59"/>
      <c r="E411" s="59"/>
      <c r="F411" s="59"/>
    </row>
    <row r="412" spans="2:6" x14ac:dyDescent="0.4">
      <c r="B412" s="63"/>
      <c r="C412" s="19" t="s">
        <v>412</v>
      </c>
      <c r="D412" s="59" t="s">
        <v>508</v>
      </c>
      <c r="E412" s="59"/>
      <c r="F412" s="59"/>
    </row>
    <row r="413" spans="2:6" ht="25.2" x14ac:dyDescent="0.4">
      <c r="B413" s="12"/>
    </row>
    <row r="414" spans="2:6" ht="25.2" x14ac:dyDescent="0.4">
      <c r="B414" s="66" t="s">
        <v>509</v>
      </c>
      <c r="C414" s="66"/>
      <c r="D414" s="66"/>
      <c r="E414" s="66"/>
      <c r="F414" s="66"/>
    </row>
    <row r="415" spans="2:6" x14ac:dyDescent="0.4">
      <c r="B415" s="63" t="s">
        <v>402</v>
      </c>
      <c r="C415" s="63"/>
      <c r="D415" s="17" t="str">
        <f>'요구사항 정의서'!B50</f>
        <v>member-009</v>
      </c>
      <c r="E415" s="18" t="s">
        <v>403</v>
      </c>
      <c r="F415" s="17" t="s">
        <v>510</v>
      </c>
    </row>
    <row r="416" spans="2:6" x14ac:dyDescent="0.4">
      <c r="B416" s="63" t="s">
        <v>405</v>
      </c>
      <c r="C416" s="63"/>
      <c r="D416" s="59" t="s">
        <v>511</v>
      </c>
      <c r="E416" s="59"/>
      <c r="F416" s="59"/>
    </row>
    <row r="417" spans="2:6" x14ac:dyDescent="0.4">
      <c r="B417" s="63" t="s">
        <v>407</v>
      </c>
      <c r="C417" s="63" t="s">
        <v>408</v>
      </c>
      <c r="D417" s="59" t="s">
        <v>715</v>
      </c>
      <c r="E417" s="59"/>
      <c r="F417" s="59"/>
    </row>
    <row r="418" spans="2:6" x14ac:dyDescent="0.4">
      <c r="B418" s="63"/>
      <c r="C418" s="63"/>
      <c r="D418" s="59" t="s">
        <v>716</v>
      </c>
      <c r="E418" s="59"/>
      <c r="F418" s="59"/>
    </row>
    <row r="419" spans="2:6" x14ac:dyDescent="0.4">
      <c r="B419" s="63"/>
      <c r="C419" s="63"/>
      <c r="D419" s="59" t="s">
        <v>717</v>
      </c>
      <c r="E419" s="59"/>
      <c r="F419" s="59"/>
    </row>
    <row r="420" spans="2:6" x14ac:dyDescent="0.4">
      <c r="B420" s="63"/>
      <c r="C420" s="63"/>
      <c r="D420" s="59" t="s">
        <v>718</v>
      </c>
      <c r="E420" s="59"/>
      <c r="F420" s="59"/>
    </row>
    <row r="421" spans="2:6" x14ac:dyDescent="0.4">
      <c r="B421" s="63"/>
      <c r="C421" s="19" t="s">
        <v>409</v>
      </c>
      <c r="D421" s="59" t="s">
        <v>420</v>
      </c>
      <c r="E421" s="59"/>
      <c r="F421" s="59"/>
    </row>
    <row r="422" spans="2:6" x14ac:dyDescent="0.4">
      <c r="B422" s="63"/>
      <c r="C422" s="19" t="s">
        <v>411</v>
      </c>
      <c r="D422" s="59"/>
      <c r="E422" s="59"/>
      <c r="F422" s="59"/>
    </row>
    <row r="423" spans="2:6" x14ac:dyDescent="0.4">
      <c r="B423" s="63"/>
      <c r="C423" s="19" t="s">
        <v>412</v>
      </c>
      <c r="D423" s="59" t="s">
        <v>512</v>
      </c>
      <c r="E423" s="59"/>
      <c r="F423" s="59"/>
    </row>
    <row r="424" spans="2:6" x14ac:dyDescent="0.4">
      <c r="B424" s="14"/>
    </row>
    <row r="425" spans="2:6" x14ac:dyDescent="0.4">
      <c r="B425" s="63" t="s">
        <v>402</v>
      </c>
      <c r="C425" s="63"/>
      <c r="D425" s="17" t="str">
        <f>'요구사항 정의서'!B51</f>
        <v>member-010</v>
      </c>
      <c r="E425" s="18" t="s">
        <v>403</v>
      </c>
      <c r="F425" s="17" t="s">
        <v>513</v>
      </c>
    </row>
    <row r="426" spans="2:6" x14ac:dyDescent="0.4">
      <c r="B426" s="63" t="s">
        <v>405</v>
      </c>
      <c r="C426" s="63"/>
      <c r="D426" s="59" t="s">
        <v>514</v>
      </c>
      <c r="E426" s="59"/>
      <c r="F426" s="59"/>
    </row>
    <row r="427" spans="2:6" x14ac:dyDescent="0.4">
      <c r="B427" s="63" t="s">
        <v>407</v>
      </c>
      <c r="C427" s="19" t="s">
        <v>408</v>
      </c>
      <c r="D427" s="59" t="s">
        <v>719</v>
      </c>
      <c r="E427" s="59"/>
      <c r="F427" s="59"/>
    </row>
    <row r="428" spans="2:6" x14ac:dyDescent="0.4">
      <c r="B428" s="63"/>
      <c r="C428" s="19" t="s">
        <v>409</v>
      </c>
      <c r="D428" s="59" t="s">
        <v>420</v>
      </c>
      <c r="E428" s="59"/>
      <c r="F428" s="59"/>
    </row>
    <row r="429" spans="2:6" x14ac:dyDescent="0.4">
      <c r="B429" s="63"/>
      <c r="C429" s="19" t="s">
        <v>411</v>
      </c>
      <c r="D429" s="59"/>
      <c r="E429" s="59"/>
      <c r="F429" s="59"/>
    </row>
    <row r="430" spans="2:6" x14ac:dyDescent="0.4">
      <c r="B430" s="63"/>
      <c r="C430" s="19" t="s">
        <v>412</v>
      </c>
      <c r="D430" s="59" t="s">
        <v>515</v>
      </c>
      <c r="E430" s="59"/>
      <c r="F430" s="59"/>
    </row>
    <row r="431" spans="2:6" x14ac:dyDescent="0.4">
      <c r="B431" s="15"/>
    </row>
    <row r="432" spans="2:6" x14ac:dyDescent="0.4">
      <c r="B432" s="63" t="s">
        <v>402</v>
      </c>
      <c r="C432" s="63"/>
      <c r="D432" s="17" t="str">
        <f>'요구사항 정의서'!B52</f>
        <v>member-011</v>
      </c>
      <c r="E432" s="18" t="s">
        <v>403</v>
      </c>
      <c r="F432" s="17" t="s">
        <v>516</v>
      </c>
    </row>
    <row r="433" spans="2:6" x14ac:dyDescent="0.4">
      <c r="B433" s="63" t="s">
        <v>405</v>
      </c>
      <c r="C433" s="63"/>
      <c r="D433" s="59" t="s">
        <v>517</v>
      </c>
      <c r="E433" s="59"/>
      <c r="F433" s="59"/>
    </row>
    <row r="434" spans="2:6" x14ac:dyDescent="0.4">
      <c r="B434" s="63" t="s">
        <v>407</v>
      </c>
      <c r="C434" s="63" t="s">
        <v>408</v>
      </c>
      <c r="D434" s="59" t="s">
        <v>720</v>
      </c>
      <c r="E434" s="59"/>
      <c r="F434" s="59"/>
    </row>
    <row r="435" spans="2:6" x14ac:dyDescent="0.4">
      <c r="B435" s="63"/>
      <c r="C435" s="63"/>
      <c r="D435" s="59" t="s">
        <v>721</v>
      </c>
      <c r="E435" s="59"/>
      <c r="F435" s="59"/>
    </row>
    <row r="436" spans="2:6" x14ac:dyDescent="0.4">
      <c r="B436" s="63"/>
      <c r="C436" s="63"/>
      <c r="D436" s="59" t="s">
        <v>722</v>
      </c>
      <c r="E436" s="59"/>
      <c r="F436" s="59"/>
    </row>
    <row r="437" spans="2:6" x14ac:dyDescent="0.4">
      <c r="B437" s="63"/>
      <c r="C437" s="63"/>
      <c r="D437" s="59" t="s">
        <v>723</v>
      </c>
      <c r="E437" s="59"/>
      <c r="F437" s="59"/>
    </row>
    <row r="438" spans="2:6" x14ac:dyDescent="0.4">
      <c r="B438" s="63"/>
      <c r="C438" s="63"/>
      <c r="D438" s="59" t="s">
        <v>724</v>
      </c>
      <c r="E438" s="59"/>
      <c r="F438" s="59"/>
    </row>
    <row r="439" spans="2:6" x14ac:dyDescent="0.4">
      <c r="B439" s="63"/>
      <c r="C439" s="63"/>
      <c r="D439" s="59" t="s">
        <v>725</v>
      </c>
      <c r="E439" s="59"/>
      <c r="F439" s="59"/>
    </row>
    <row r="440" spans="2:6" x14ac:dyDescent="0.4">
      <c r="B440" s="63"/>
      <c r="C440" s="63"/>
      <c r="D440" s="59" t="s">
        <v>726</v>
      </c>
      <c r="E440" s="59"/>
      <c r="F440" s="59"/>
    </row>
    <row r="441" spans="2:6" x14ac:dyDescent="0.4">
      <c r="B441" s="63"/>
      <c r="C441" s="19" t="s">
        <v>409</v>
      </c>
      <c r="D441" s="59" t="s">
        <v>420</v>
      </c>
      <c r="E441" s="59"/>
      <c r="F441" s="59"/>
    </row>
    <row r="442" spans="2:6" x14ac:dyDescent="0.4">
      <c r="B442" s="63"/>
      <c r="C442" s="19" t="s">
        <v>411</v>
      </c>
      <c r="D442" s="59"/>
      <c r="E442" s="59"/>
      <c r="F442" s="59"/>
    </row>
    <row r="443" spans="2:6" x14ac:dyDescent="0.4">
      <c r="B443" s="63"/>
      <c r="C443" s="19" t="s">
        <v>412</v>
      </c>
      <c r="D443" s="59" t="s">
        <v>518</v>
      </c>
      <c r="E443" s="59"/>
      <c r="F443" s="59"/>
    </row>
    <row r="444" spans="2:6" x14ac:dyDescent="0.4">
      <c r="B444" s="14"/>
    </row>
    <row r="445" spans="2:6" x14ac:dyDescent="0.4">
      <c r="B445" s="63" t="s">
        <v>402</v>
      </c>
      <c r="C445" s="63"/>
      <c r="D445" s="17" t="str">
        <f>'요구사항 정의서'!B53</f>
        <v>member-012</v>
      </c>
      <c r="E445" s="18" t="s">
        <v>403</v>
      </c>
      <c r="F445" s="17" t="s">
        <v>519</v>
      </c>
    </row>
    <row r="446" spans="2:6" x14ac:dyDescent="0.4">
      <c r="B446" s="63" t="s">
        <v>405</v>
      </c>
      <c r="C446" s="63"/>
      <c r="D446" s="59" t="s">
        <v>520</v>
      </c>
      <c r="E446" s="59"/>
      <c r="F446" s="59"/>
    </row>
    <row r="447" spans="2:6" x14ac:dyDescent="0.4">
      <c r="B447" s="63" t="s">
        <v>407</v>
      </c>
      <c r="C447" s="63" t="s">
        <v>408</v>
      </c>
      <c r="D447" s="59" t="s">
        <v>727</v>
      </c>
      <c r="E447" s="59"/>
      <c r="F447" s="59"/>
    </row>
    <row r="448" spans="2:6" x14ac:dyDescent="0.4">
      <c r="B448" s="63"/>
      <c r="C448" s="63"/>
      <c r="D448" s="59" t="s">
        <v>728</v>
      </c>
      <c r="E448" s="59"/>
      <c r="F448" s="59"/>
    </row>
    <row r="449" spans="2:6" x14ac:dyDescent="0.4">
      <c r="B449" s="63"/>
      <c r="C449" s="63"/>
      <c r="D449" s="59" t="s">
        <v>729</v>
      </c>
      <c r="E449" s="59"/>
      <c r="F449" s="59"/>
    </row>
    <row r="450" spans="2:6" x14ac:dyDescent="0.4">
      <c r="B450" s="63"/>
      <c r="C450" s="63"/>
      <c r="D450" s="59" t="s">
        <v>730</v>
      </c>
      <c r="E450" s="59"/>
      <c r="F450" s="59"/>
    </row>
    <row r="451" spans="2:6" x14ac:dyDescent="0.4">
      <c r="B451" s="63"/>
      <c r="C451" s="63"/>
      <c r="D451" s="59" t="s">
        <v>731</v>
      </c>
      <c r="E451" s="59"/>
      <c r="F451" s="59"/>
    </row>
    <row r="452" spans="2:6" x14ac:dyDescent="0.4">
      <c r="B452" s="63"/>
      <c r="C452" s="63"/>
      <c r="D452" s="59" t="s">
        <v>732</v>
      </c>
      <c r="E452" s="59"/>
      <c r="F452" s="59"/>
    </row>
    <row r="453" spans="2:6" x14ac:dyDescent="0.4">
      <c r="B453" s="63"/>
      <c r="C453" s="63"/>
      <c r="D453" s="59" t="s">
        <v>733</v>
      </c>
      <c r="E453" s="59"/>
      <c r="F453" s="59"/>
    </row>
    <row r="454" spans="2:6" x14ac:dyDescent="0.4">
      <c r="B454" s="63"/>
      <c r="C454" s="19" t="s">
        <v>409</v>
      </c>
      <c r="D454" s="59" t="s">
        <v>420</v>
      </c>
      <c r="E454" s="59"/>
      <c r="F454" s="59"/>
    </row>
    <row r="455" spans="2:6" x14ac:dyDescent="0.4">
      <c r="B455" s="63"/>
      <c r="C455" s="19" t="s">
        <v>411</v>
      </c>
      <c r="D455" s="59"/>
      <c r="E455" s="59"/>
      <c r="F455" s="59"/>
    </row>
    <row r="456" spans="2:6" x14ac:dyDescent="0.4">
      <c r="B456" s="63"/>
      <c r="C456" s="19" t="s">
        <v>412</v>
      </c>
      <c r="D456" s="59" t="s">
        <v>521</v>
      </c>
      <c r="E456" s="59"/>
      <c r="F456" s="59"/>
    </row>
    <row r="457" spans="2:6" x14ac:dyDescent="0.4">
      <c r="B457" s="15"/>
    </row>
    <row r="458" spans="2:6" ht="25.2" x14ac:dyDescent="0.4">
      <c r="B458" s="66" t="s">
        <v>522</v>
      </c>
      <c r="C458" s="66"/>
      <c r="D458" s="66"/>
      <c r="E458" s="66"/>
      <c r="F458" s="66"/>
    </row>
    <row r="459" spans="2:6" x14ac:dyDescent="0.4">
      <c r="B459" s="63" t="s">
        <v>402</v>
      </c>
      <c r="C459" s="63"/>
      <c r="D459" s="17" t="str">
        <f>'요구사항 정의서'!B54</f>
        <v>member-013</v>
      </c>
      <c r="E459" s="18" t="s">
        <v>403</v>
      </c>
      <c r="F459" s="17" t="s">
        <v>523</v>
      </c>
    </row>
    <row r="460" spans="2:6" x14ac:dyDescent="0.4">
      <c r="B460" s="63" t="s">
        <v>405</v>
      </c>
      <c r="C460" s="63"/>
      <c r="D460" s="59" t="s">
        <v>524</v>
      </c>
      <c r="E460" s="59"/>
      <c r="F460" s="59"/>
    </row>
    <row r="461" spans="2:6" x14ac:dyDescent="0.4">
      <c r="B461" s="63" t="s">
        <v>407</v>
      </c>
      <c r="C461" s="63" t="s">
        <v>408</v>
      </c>
      <c r="D461" s="59" t="s">
        <v>734</v>
      </c>
      <c r="E461" s="59"/>
      <c r="F461" s="59"/>
    </row>
    <row r="462" spans="2:6" x14ac:dyDescent="0.4">
      <c r="B462" s="63"/>
      <c r="C462" s="63"/>
      <c r="D462" s="59" t="s">
        <v>735</v>
      </c>
      <c r="E462" s="59"/>
      <c r="F462" s="59"/>
    </row>
    <row r="463" spans="2:6" x14ac:dyDescent="0.4">
      <c r="B463" s="63"/>
      <c r="C463" s="63"/>
      <c r="D463" s="59" t="s">
        <v>736</v>
      </c>
      <c r="E463" s="59"/>
      <c r="F463" s="59"/>
    </row>
    <row r="464" spans="2:6" x14ac:dyDescent="0.4">
      <c r="B464" s="63"/>
      <c r="C464" s="63"/>
      <c r="D464" s="59" t="s">
        <v>737</v>
      </c>
      <c r="E464" s="59"/>
      <c r="F464" s="59"/>
    </row>
    <row r="465" spans="2:6" x14ac:dyDescent="0.4">
      <c r="B465" s="63"/>
      <c r="C465" s="63"/>
      <c r="D465" s="59" t="s">
        <v>738</v>
      </c>
      <c r="E465" s="59"/>
      <c r="F465" s="59"/>
    </row>
    <row r="466" spans="2:6" x14ac:dyDescent="0.4">
      <c r="B466" s="63"/>
      <c r="C466" s="63"/>
      <c r="D466" s="59" t="s">
        <v>739</v>
      </c>
      <c r="E466" s="59"/>
      <c r="F466" s="59"/>
    </row>
    <row r="467" spans="2:6" x14ac:dyDescent="0.4">
      <c r="B467" s="63"/>
      <c r="C467" s="19" t="s">
        <v>409</v>
      </c>
      <c r="D467" s="59" t="s">
        <v>420</v>
      </c>
      <c r="E467" s="59"/>
      <c r="F467" s="59"/>
    </row>
    <row r="468" spans="2:6" x14ac:dyDescent="0.4">
      <c r="B468" s="63"/>
      <c r="C468" s="19" t="s">
        <v>411</v>
      </c>
      <c r="D468" s="59"/>
      <c r="E468" s="59"/>
      <c r="F468" s="59"/>
    </row>
    <row r="469" spans="2:6" x14ac:dyDescent="0.4">
      <c r="B469" s="63"/>
      <c r="C469" s="19" t="s">
        <v>412</v>
      </c>
      <c r="D469" s="59" t="s">
        <v>469</v>
      </c>
      <c r="E469" s="59"/>
      <c r="F469" s="59"/>
    </row>
    <row r="470" spans="2:6" x14ac:dyDescent="0.4">
      <c r="B470" s="13"/>
    </row>
    <row r="471" spans="2:6" x14ac:dyDescent="0.4">
      <c r="B471" s="63" t="s">
        <v>402</v>
      </c>
      <c r="C471" s="63"/>
      <c r="D471" s="17" t="str">
        <f>'요구사항 정의서'!B55</f>
        <v>member-014</v>
      </c>
      <c r="E471" s="18" t="s">
        <v>403</v>
      </c>
      <c r="F471" s="17" t="s">
        <v>525</v>
      </c>
    </row>
    <row r="472" spans="2:6" x14ac:dyDescent="0.4">
      <c r="B472" s="63" t="s">
        <v>405</v>
      </c>
      <c r="C472" s="63"/>
      <c r="D472" s="59" t="s">
        <v>526</v>
      </c>
      <c r="E472" s="59"/>
      <c r="F472" s="59"/>
    </row>
    <row r="473" spans="2:6" x14ac:dyDescent="0.4">
      <c r="B473" s="63" t="s">
        <v>407</v>
      </c>
      <c r="C473" s="63" t="s">
        <v>408</v>
      </c>
      <c r="D473" s="59" t="s">
        <v>740</v>
      </c>
      <c r="E473" s="59"/>
      <c r="F473" s="59"/>
    </row>
    <row r="474" spans="2:6" x14ac:dyDescent="0.4">
      <c r="B474" s="63"/>
      <c r="C474" s="63"/>
      <c r="D474" s="59" t="s">
        <v>741</v>
      </c>
      <c r="E474" s="59"/>
      <c r="F474" s="59"/>
    </row>
    <row r="475" spans="2:6" x14ac:dyDescent="0.4">
      <c r="B475" s="63"/>
      <c r="C475" s="19" t="s">
        <v>409</v>
      </c>
      <c r="D475" s="59" t="s">
        <v>420</v>
      </c>
      <c r="E475" s="59"/>
      <c r="F475" s="59"/>
    </row>
    <row r="476" spans="2:6" x14ac:dyDescent="0.4">
      <c r="B476" s="63"/>
      <c r="C476" s="19" t="s">
        <v>411</v>
      </c>
      <c r="D476" s="59" t="str">
        <f>VLOOKUP(D471,'요구사항 정의서'!$B$6:$H$131,7,)</f>
        <v>member-019</v>
      </c>
      <c r="E476" s="59"/>
      <c r="F476" s="59"/>
    </row>
    <row r="477" spans="2:6" x14ac:dyDescent="0.4">
      <c r="B477" s="63"/>
      <c r="C477" s="19" t="s">
        <v>412</v>
      </c>
      <c r="D477" s="59" t="s">
        <v>527</v>
      </c>
      <c r="E477" s="59"/>
      <c r="F477" s="59"/>
    </row>
    <row r="478" spans="2:6" x14ac:dyDescent="0.4">
      <c r="B478" s="15"/>
    </row>
    <row r="479" spans="2:6" x14ac:dyDescent="0.4">
      <c r="B479" s="63" t="s">
        <v>402</v>
      </c>
      <c r="C479" s="63"/>
      <c r="D479" s="17" t="str">
        <f>'요구사항 정의서'!B56</f>
        <v>member-015</v>
      </c>
      <c r="E479" s="18" t="s">
        <v>403</v>
      </c>
      <c r="F479" s="17" t="s">
        <v>528</v>
      </c>
    </row>
    <row r="480" spans="2:6" x14ac:dyDescent="0.4">
      <c r="B480" s="63" t="s">
        <v>405</v>
      </c>
      <c r="C480" s="63"/>
      <c r="D480" s="59" t="s">
        <v>529</v>
      </c>
      <c r="E480" s="59"/>
      <c r="F480" s="59"/>
    </row>
    <row r="481" spans="2:6" x14ac:dyDescent="0.4">
      <c r="B481" s="63" t="s">
        <v>407</v>
      </c>
      <c r="C481" s="63" t="s">
        <v>408</v>
      </c>
      <c r="D481" s="59" t="s">
        <v>742</v>
      </c>
      <c r="E481" s="59"/>
      <c r="F481" s="59"/>
    </row>
    <row r="482" spans="2:6" x14ac:dyDescent="0.4">
      <c r="B482" s="63"/>
      <c r="C482" s="63"/>
      <c r="D482" s="59" t="s">
        <v>743</v>
      </c>
      <c r="E482" s="59"/>
      <c r="F482" s="59"/>
    </row>
    <row r="483" spans="2:6" x14ac:dyDescent="0.4">
      <c r="B483" s="63"/>
      <c r="C483" s="19" t="s">
        <v>409</v>
      </c>
      <c r="D483" s="59" t="s">
        <v>420</v>
      </c>
      <c r="E483" s="59"/>
      <c r="F483" s="59"/>
    </row>
    <row r="484" spans="2:6" x14ac:dyDescent="0.4">
      <c r="B484" s="63"/>
      <c r="C484" s="19" t="s">
        <v>411</v>
      </c>
      <c r="D484" s="59" t="str">
        <f>VLOOKUP(D479,'요구사항 정의서'!$B$6:$H$131,7,)</f>
        <v>user-022</v>
      </c>
      <c r="E484" s="59"/>
      <c r="F484" s="59"/>
    </row>
    <row r="485" spans="2:6" x14ac:dyDescent="0.4">
      <c r="B485" s="63"/>
      <c r="C485" s="19" t="s">
        <v>412</v>
      </c>
      <c r="D485" s="59" t="s">
        <v>527</v>
      </c>
      <c r="E485" s="59"/>
      <c r="F485" s="59"/>
    </row>
    <row r="486" spans="2:6" x14ac:dyDescent="0.4">
      <c r="B486" s="14"/>
    </row>
    <row r="487" spans="2:6" x14ac:dyDescent="0.4">
      <c r="B487" s="63" t="s">
        <v>402</v>
      </c>
      <c r="C487" s="63"/>
      <c r="D487" s="17" t="str">
        <f>'요구사항 정의서'!B57</f>
        <v>member-016</v>
      </c>
      <c r="E487" s="18" t="s">
        <v>403</v>
      </c>
      <c r="F487" s="17" t="s">
        <v>530</v>
      </c>
    </row>
    <row r="488" spans="2:6" x14ac:dyDescent="0.4">
      <c r="B488" s="63" t="s">
        <v>405</v>
      </c>
      <c r="C488" s="63"/>
      <c r="D488" s="59" t="s">
        <v>531</v>
      </c>
      <c r="E488" s="59"/>
      <c r="F488" s="59"/>
    </row>
    <row r="489" spans="2:6" x14ac:dyDescent="0.4">
      <c r="B489" s="63" t="s">
        <v>407</v>
      </c>
      <c r="C489" s="63" t="s">
        <v>408</v>
      </c>
      <c r="D489" s="59" t="s">
        <v>744</v>
      </c>
      <c r="E489" s="59"/>
      <c r="F489" s="59"/>
    </row>
    <row r="490" spans="2:6" x14ac:dyDescent="0.4">
      <c r="B490" s="63"/>
      <c r="C490" s="63"/>
      <c r="D490" s="59" t="s">
        <v>745</v>
      </c>
      <c r="E490" s="59"/>
      <c r="F490" s="59"/>
    </row>
    <row r="491" spans="2:6" x14ac:dyDescent="0.4">
      <c r="B491" s="63"/>
      <c r="C491" s="19" t="s">
        <v>409</v>
      </c>
      <c r="D491" s="59" t="s">
        <v>420</v>
      </c>
      <c r="E491" s="59"/>
      <c r="F491" s="59"/>
    </row>
    <row r="492" spans="2:6" x14ac:dyDescent="0.4">
      <c r="B492" s="63"/>
      <c r="C492" s="19" t="s">
        <v>411</v>
      </c>
      <c r="D492" s="59"/>
      <c r="E492" s="59"/>
      <c r="F492" s="59"/>
    </row>
    <row r="493" spans="2:6" x14ac:dyDescent="0.4">
      <c r="B493" s="63"/>
      <c r="C493" s="19" t="s">
        <v>412</v>
      </c>
      <c r="D493" s="59" t="s">
        <v>527</v>
      </c>
      <c r="E493" s="59"/>
      <c r="F493" s="59"/>
    </row>
    <row r="494" spans="2:6" x14ac:dyDescent="0.4">
      <c r="B494" s="14"/>
    </row>
    <row r="495" spans="2:6" x14ac:dyDescent="0.4">
      <c r="B495" s="63" t="s">
        <v>402</v>
      </c>
      <c r="C495" s="63"/>
      <c r="D495" s="17" t="str">
        <f>'요구사항 정의서'!B58</f>
        <v>member-017</v>
      </c>
      <c r="E495" s="18" t="s">
        <v>403</v>
      </c>
      <c r="F495" s="17" t="s">
        <v>532</v>
      </c>
    </row>
    <row r="496" spans="2:6" x14ac:dyDescent="0.4">
      <c r="B496" s="63" t="s">
        <v>405</v>
      </c>
      <c r="C496" s="63"/>
      <c r="D496" s="59" t="s">
        <v>533</v>
      </c>
      <c r="E496" s="59"/>
      <c r="F496" s="59"/>
    </row>
    <row r="497" spans="2:6" x14ac:dyDescent="0.4">
      <c r="B497" s="63" t="s">
        <v>407</v>
      </c>
      <c r="C497" s="63" t="s">
        <v>408</v>
      </c>
      <c r="D497" s="59" t="s">
        <v>746</v>
      </c>
      <c r="E497" s="59"/>
      <c r="F497" s="59"/>
    </row>
    <row r="498" spans="2:6" x14ac:dyDescent="0.4">
      <c r="B498" s="63"/>
      <c r="C498" s="63"/>
      <c r="D498" s="59" t="s">
        <v>747</v>
      </c>
      <c r="E498" s="59"/>
      <c r="F498" s="59"/>
    </row>
    <row r="499" spans="2:6" x14ac:dyDescent="0.4">
      <c r="B499" s="63"/>
      <c r="C499" s="19" t="s">
        <v>409</v>
      </c>
      <c r="D499" s="59" t="s">
        <v>420</v>
      </c>
      <c r="E499" s="59"/>
      <c r="F499" s="59"/>
    </row>
    <row r="500" spans="2:6" x14ac:dyDescent="0.4">
      <c r="B500" s="63"/>
      <c r="C500" s="19" t="s">
        <v>411</v>
      </c>
      <c r="D500" s="59" t="str">
        <f>VLOOKUP(D495,'요구사항 정의서'!$B$6:$H$131,7,)</f>
        <v>member-021</v>
      </c>
      <c r="E500" s="59"/>
      <c r="F500" s="59"/>
    </row>
    <row r="501" spans="2:6" x14ac:dyDescent="0.4">
      <c r="B501" s="63"/>
      <c r="C501" s="19" t="s">
        <v>412</v>
      </c>
      <c r="D501" s="59" t="s">
        <v>534</v>
      </c>
      <c r="E501" s="59"/>
      <c r="F501" s="59"/>
    </row>
    <row r="502" spans="2:6" x14ac:dyDescent="0.4">
      <c r="B502" s="15"/>
    </row>
    <row r="503" spans="2:6" x14ac:dyDescent="0.4">
      <c r="B503" s="63" t="s">
        <v>402</v>
      </c>
      <c r="C503" s="63"/>
      <c r="D503" s="17" t="str">
        <f>'요구사항 정의서'!B59</f>
        <v>member-018</v>
      </c>
      <c r="E503" s="18" t="s">
        <v>403</v>
      </c>
      <c r="F503" s="17" t="s">
        <v>535</v>
      </c>
    </row>
    <row r="504" spans="2:6" x14ac:dyDescent="0.4">
      <c r="B504" s="63" t="s">
        <v>405</v>
      </c>
      <c r="C504" s="63"/>
      <c r="D504" s="59" t="s">
        <v>536</v>
      </c>
      <c r="E504" s="59"/>
      <c r="F504" s="59"/>
    </row>
    <row r="505" spans="2:6" x14ac:dyDescent="0.4">
      <c r="B505" s="63" t="s">
        <v>407</v>
      </c>
      <c r="C505" s="63" t="s">
        <v>408</v>
      </c>
      <c r="D505" s="59" t="s">
        <v>748</v>
      </c>
      <c r="E505" s="59"/>
      <c r="F505" s="59"/>
    </row>
    <row r="506" spans="2:6" x14ac:dyDescent="0.4">
      <c r="B506" s="63"/>
      <c r="C506" s="63"/>
      <c r="D506" s="59" t="s">
        <v>747</v>
      </c>
      <c r="E506" s="59"/>
      <c r="F506" s="59"/>
    </row>
    <row r="507" spans="2:6" x14ac:dyDescent="0.4">
      <c r="B507" s="63"/>
      <c r="C507" s="19" t="s">
        <v>409</v>
      </c>
      <c r="D507" s="59" t="s">
        <v>420</v>
      </c>
      <c r="E507" s="59"/>
      <c r="F507" s="59"/>
    </row>
    <row r="508" spans="2:6" x14ac:dyDescent="0.4">
      <c r="B508" s="63"/>
      <c r="C508" s="19" t="s">
        <v>411</v>
      </c>
      <c r="D508" s="59" t="str">
        <f>VLOOKUP(D503,'요구사항 정의서'!$B$6:$H$131,7,)</f>
        <v>member-022</v>
      </c>
      <c r="E508" s="59"/>
      <c r="F508" s="59"/>
    </row>
    <row r="509" spans="2:6" x14ac:dyDescent="0.4">
      <c r="B509" s="63"/>
      <c r="C509" s="19" t="s">
        <v>412</v>
      </c>
      <c r="D509" s="59" t="s">
        <v>534</v>
      </c>
      <c r="E509" s="59"/>
      <c r="F509" s="59"/>
    </row>
    <row r="510" spans="2:6" ht="25.2" x14ac:dyDescent="0.4">
      <c r="B510" s="12"/>
    </row>
    <row r="511" spans="2:6" ht="25.2" x14ac:dyDescent="0.4">
      <c r="B511" s="66" t="s">
        <v>537</v>
      </c>
      <c r="C511" s="66"/>
      <c r="D511" s="66"/>
      <c r="E511" s="66"/>
      <c r="F511" s="66"/>
    </row>
    <row r="512" spans="2:6" x14ac:dyDescent="0.4">
      <c r="B512" s="63" t="s">
        <v>402</v>
      </c>
      <c r="C512" s="63"/>
      <c r="D512" s="17" t="str">
        <f>'요구사항 정의서'!B60</f>
        <v>member-019</v>
      </c>
      <c r="E512" s="18" t="s">
        <v>403</v>
      </c>
      <c r="F512" s="17" t="s">
        <v>538</v>
      </c>
    </row>
    <row r="513" spans="2:6" x14ac:dyDescent="0.4">
      <c r="B513" s="63" t="s">
        <v>405</v>
      </c>
      <c r="C513" s="63"/>
      <c r="D513" s="59" t="s">
        <v>539</v>
      </c>
      <c r="E513" s="59"/>
      <c r="F513" s="59"/>
    </row>
    <row r="514" spans="2:6" x14ac:dyDescent="0.4">
      <c r="B514" s="63" t="s">
        <v>407</v>
      </c>
      <c r="C514" s="19" t="s">
        <v>408</v>
      </c>
      <c r="D514" s="59" t="s">
        <v>749</v>
      </c>
      <c r="E514" s="59"/>
      <c r="F514" s="59"/>
    </row>
    <row r="515" spans="2:6" x14ac:dyDescent="0.4">
      <c r="B515" s="63"/>
      <c r="C515" s="19" t="s">
        <v>409</v>
      </c>
      <c r="D515" s="59" t="s">
        <v>420</v>
      </c>
      <c r="E515" s="59"/>
      <c r="F515" s="59"/>
    </row>
    <row r="516" spans="2:6" x14ac:dyDescent="0.4">
      <c r="B516" s="63"/>
      <c r="C516" s="19" t="s">
        <v>411</v>
      </c>
      <c r="D516" s="59"/>
      <c r="E516" s="59"/>
      <c r="F516" s="59"/>
    </row>
    <row r="517" spans="2:6" x14ac:dyDescent="0.4">
      <c r="B517" s="63"/>
      <c r="C517" s="19" t="s">
        <v>412</v>
      </c>
      <c r="D517" s="59" t="s">
        <v>527</v>
      </c>
      <c r="E517" s="59"/>
      <c r="F517" s="59"/>
    </row>
    <row r="518" spans="2:6" x14ac:dyDescent="0.4">
      <c r="B518" s="15"/>
    </row>
    <row r="519" spans="2:6" x14ac:dyDescent="0.4">
      <c r="B519" s="63" t="s">
        <v>402</v>
      </c>
      <c r="C519" s="63"/>
      <c r="D519" s="17" t="str">
        <f>'요구사항 정의서'!B61</f>
        <v>member-020</v>
      </c>
      <c r="E519" s="18" t="s">
        <v>403</v>
      </c>
      <c r="F519" s="17" t="s">
        <v>373</v>
      </c>
    </row>
    <row r="520" spans="2:6" x14ac:dyDescent="0.4">
      <c r="B520" s="63" t="s">
        <v>405</v>
      </c>
      <c r="C520" s="63"/>
      <c r="D520" s="59" t="s">
        <v>540</v>
      </c>
      <c r="E520" s="59"/>
      <c r="F520" s="59"/>
    </row>
    <row r="521" spans="2:6" x14ac:dyDescent="0.4">
      <c r="B521" s="63" t="s">
        <v>407</v>
      </c>
      <c r="C521" s="63" t="s">
        <v>408</v>
      </c>
      <c r="D521" s="59" t="s">
        <v>750</v>
      </c>
      <c r="E521" s="59"/>
      <c r="F521" s="59"/>
    </row>
    <row r="522" spans="2:6" x14ac:dyDescent="0.4">
      <c r="B522" s="63"/>
      <c r="C522" s="63"/>
      <c r="D522" s="59" t="s">
        <v>751</v>
      </c>
      <c r="E522" s="59"/>
      <c r="F522" s="59"/>
    </row>
    <row r="523" spans="2:6" x14ac:dyDescent="0.4">
      <c r="B523" s="63"/>
      <c r="C523" s="63"/>
      <c r="D523" s="59" t="s">
        <v>752</v>
      </c>
      <c r="E523" s="59"/>
      <c r="F523" s="59"/>
    </row>
    <row r="524" spans="2:6" x14ac:dyDescent="0.4">
      <c r="B524" s="63"/>
      <c r="C524" s="63"/>
      <c r="D524" s="59" t="s">
        <v>753</v>
      </c>
      <c r="E524" s="59"/>
      <c r="F524" s="59"/>
    </row>
    <row r="525" spans="2:6" x14ac:dyDescent="0.4">
      <c r="B525" s="63"/>
      <c r="C525" s="19" t="s">
        <v>409</v>
      </c>
      <c r="D525" s="59" t="s">
        <v>420</v>
      </c>
      <c r="E525" s="59"/>
      <c r="F525" s="59"/>
    </row>
    <row r="526" spans="2:6" x14ac:dyDescent="0.4">
      <c r="B526" s="63"/>
      <c r="C526" s="19" t="s">
        <v>411</v>
      </c>
      <c r="D526" s="59" t="str">
        <f>VLOOKUP(D519,'요구사항 정의서'!$B$6:$H$131,7,)</f>
        <v>user-042</v>
      </c>
      <c r="E526" s="59"/>
      <c r="F526" s="59"/>
    </row>
    <row r="527" spans="2:6" x14ac:dyDescent="0.4">
      <c r="B527" s="63"/>
      <c r="C527" s="19" t="s">
        <v>412</v>
      </c>
      <c r="D527" s="59"/>
      <c r="E527" s="59"/>
      <c r="F527" s="59"/>
    </row>
    <row r="528" spans="2:6" x14ac:dyDescent="0.4">
      <c r="B528" s="14"/>
    </row>
    <row r="529" spans="2:6" ht="25.2" x14ac:dyDescent="0.4">
      <c r="B529" s="66" t="s">
        <v>541</v>
      </c>
      <c r="C529" s="66"/>
      <c r="D529" s="66"/>
      <c r="E529" s="66"/>
      <c r="F529" s="66"/>
    </row>
    <row r="530" spans="2:6" x14ac:dyDescent="0.4">
      <c r="B530" s="63" t="s">
        <v>402</v>
      </c>
      <c r="C530" s="63"/>
      <c r="D530" s="17" t="str">
        <f>'요구사항 정의서'!B62</f>
        <v>member-021</v>
      </c>
      <c r="E530" s="18" t="s">
        <v>403</v>
      </c>
      <c r="F530" s="17" t="s">
        <v>542</v>
      </c>
    </row>
    <row r="531" spans="2:6" x14ac:dyDescent="0.4">
      <c r="B531" s="63" t="s">
        <v>405</v>
      </c>
      <c r="C531" s="63"/>
      <c r="D531" s="59" t="s">
        <v>543</v>
      </c>
      <c r="E531" s="59"/>
      <c r="F531" s="59"/>
    </row>
    <row r="532" spans="2:6" x14ac:dyDescent="0.4">
      <c r="B532" s="63" t="s">
        <v>407</v>
      </c>
      <c r="C532" s="63" t="s">
        <v>408</v>
      </c>
      <c r="D532" s="59" t="s">
        <v>754</v>
      </c>
      <c r="E532" s="59"/>
      <c r="F532" s="59"/>
    </row>
    <row r="533" spans="2:6" x14ac:dyDescent="0.4">
      <c r="B533" s="63"/>
      <c r="C533" s="63"/>
      <c r="D533" s="59" t="s">
        <v>755</v>
      </c>
      <c r="E533" s="59"/>
      <c r="F533" s="59"/>
    </row>
    <row r="534" spans="2:6" x14ac:dyDescent="0.4">
      <c r="B534" s="63"/>
      <c r="C534" s="63"/>
      <c r="D534" s="59" t="s">
        <v>756</v>
      </c>
      <c r="E534" s="59"/>
      <c r="F534" s="59"/>
    </row>
    <row r="535" spans="2:6" x14ac:dyDescent="0.4">
      <c r="B535" s="63"/>
      <c r="C535" s="63"/>
      <c r="D535" s="59" t="s">
        <v>757</v>
      </c>
      <c r="E535" s="59"/>
      <c r="F535" s="59"/>
    </row>
    <row r="536" spans="2:6" x14ac:dyDescent="0.4">
      <c r="B536" s="63"/>
      <c r="C536" s="63"/>
      <c r="D536" s="59" t="s">
        <v>758</v>
      </c>
      <c r="E536" s="59"/>
      <c r="F536" s="59"/>
    </row>
    <row r="537" spans="2:6" x14ac:dyDescent="0.4">
      <c r="B537" s="63"/>
      <c r="C537" s="63"/>
      <c r="D537" s="59" t="s">
        <v>759</v>
      </c>
      <c r="E537" s="59"/>
      <c r="F537" s="59"/>
    </row>
    <row r="538" spans="2:6" x14ac:dyDescent="0.4">
      <c r="B538" s="63"/>
      <c r="C538" s="19" t="s">
        <v>409</v>
      </c>
      <c r="D538" s="59" t="s">
        <v>420</v>
      </c>
      <c r="E538" s="59"/>
      <c r="F538" s="59"/>
    </row>
    <row r="539" spans="2:6" x14ac:dyDescent="0.4">
      <c r="B539" s="63"/>
      <c r="C539" s="19" t="s">
        <v>411</v>
      </c>
      <c r="D539" s="59"/>
      <c r="E539" s="59"/>
      <c r="F539" s="59"/>
    </row>
    <row r="540" spans="2:6" x14ac:dyDescent="0.4">
      <c r="B540" s="63"/>
      <c r="C540" s="19" t="s">
        <v>412</v>
      </c>
      <c r="D540" s="59" t="s">
        <v>534</v>
      </c>
      <c r="E540" s="59"/>
      <c r="F540" s="59"/>
    </row>
    <row r="542" spans="2:6" ht="25.2" x14ac:dyDescent="0.4">
      <c r="B542" s="66" t="s">
        <v>544</v>
      </c>
      <c r="C542" s="66"/>
      <c r="D542" s="66"/>
      <c r="E542" s="66"/>
      <c r="F542" s="66"/>
    </row>
    <row r="543" spans="2:6" x14ac:dyDescent="0.4">
      <c r="B543" s="63" t="s">
        <v>402</v>
      </c>
      <c r="C543" s="63"/>
      <c r="D543" s="17" t="str">
        <f>'요구사항 정의서'!B63</f>
        <v>member-022</v>
      </c>
      <c r="E543" s="18" t="s">
        <v>403</v>
      </c>
      <c r="F543" s="17" t="s">
        <v>545</v>
      </c>
    </row>
    <row r="544" spans="2:6" x14ac:dyDescent="0.4">
      <c r="B544" s="63" t="s">
        <v>405</v>
      </c>
      <c r="C544" s="63"/>
      <c r="D544" s="59" t="s">
        <v>546</v>
      </c>
      <c r="E544" s="59"/>
      <c r="F544" s="59"/>
    </row>
    <row r="545" spans="2:6" x14ac:dyDescent="0.4">
      <c r="B545" s="63" t="s">
        <v>407</v>
      </c>
      <c r="C545" s="63" t="s">
        <v>408</v>
      </c>
      <c r="D545" s="59" t="s">
        <v>760</v>
      </c>
      <c r="E545" s="59"/>
      <c r="F545" s="59"/>
    </row>
    <row r="546" spans="2:6" x14ac:dyDescent="0.4">
      <c r="B546" s="63"/>
      <c r="C546" s="63"/>
      <c r="D546" s="59" t="s">
        <v>761</v>
      </c>
      <c r="E546" s="59"/>
      <c r="F546" s="59"/>
    </row>
    <row r="547" spans="2:6" x14ac:dyDescent="0.4">
      <c r="B547" s="63"/>
      <c r="C547" s="63"/>
      <c r="D547" s="59" t="s">
        <v>762</v>
      </c>
      <c r="E547" s="59"/>
      <c r="F547" s="59"/>
    </row>
    <row r="548" spans="2:6" x14ac:dyDescent="0.4">
      <c r="B548" s="63"/>
      <c r="C548" s="63"/>
      <c r="D548" s="59" t="s">
        <v>763</v>
      </c>
      <c r="E548" s="59"/>
      <c r="F548" s="59"/>
    </row>
    <row r="549" spans="2:6" x14ac:dyDescent="0.4">
      <c r="B549" s="63"/>
      <c r="C549" s="63"/>
      <c r="D549" s="59" t="s">
        <v>764</v>
      </c>
      <c r="E549" s="59"/>
      <c r="F549" s="59"/>
    </row>
    <row r="550" spans="2:6" x14ac:dyDescent="0.4">
      <c r="B550" s="63"/>
      <c r="C550" s="63"/>
      <c r="D550" s="59" t="s">
        <v>765</v>
      </c>
      <c r="E550" s="59"/>
      <c r="F550" s="59"/>
    </row>
    <row r="551" spans="2:6" x14ac:dyDescent="0.4">
      <c r="B551" s="63"/>
      <c r="C551" s="19" t="s">
        <v>409</v>
      </c>
      <c r="D551" s="59" t="s">
        <v>420</v>
      </c>
      <c r="E551" s="59"/>
      <c r="F551" s="59"/>
    </row>
    <row r="552" spans="2:6" x14ac:dyDescent="0.4">
      <c r="B552" s="63"/>
      <c r="C552" s="19" t="s">
        <v>411</v>
      </c>
      <c r="D552" s="59"/>
      <c r="E552" s="59"/>
      <c r="F552" s="59"/>
    </row>
    <row r="553" spans="2:6" x14ac:dyDescent="0.4">
      <c r="B553" s="63"/>
      <c r="C553" s="19" t="s">
        <v>412</v>
      </c>
      <c r="D553" s="59" t="s">
        <v>547</v>
      </c>
      <c r="E553" s="59"/>
      <c r="F553" s="59"/>
    </row>
    <row r="555" spans="2:6" ht="25.2" x14ac:dyDescent="0.4">
      <c r="B555" s="66" t="s">
        <v>548</v>
      </c>
      <c r="C555" s="66"/>
      <c r="D555" s="66"/>
      <c r="E555" s="66"/>
      <c r="F555" s="66"/>
    </row>
    <row r="556" spans="2:6" x14ac:dyDescent="0.4">
      <c r="B556" s="63" t="s">
        <v>402</v>
      </c>
      <c r="C556" s="63"/>
      <c r="D556" s="17" t="str">
        <f>'요구사항 정의서'!B64</f>
        <v>manager-006</v>
      </c>
      <c r="E556" s="18" t="s">
        <v>403</v>
      </c>
      <c r="F556" s="17" t="s">
        <v>378</v>
      </c>
    </row>
    <row r="557" spans="2:6" x14ac:dyDescent="0.4">
      <c r="B557" s="63" t="s">
        <v>405</v>
      </c>
      <c r="C557" s="63"/>
      <c r="D557" s="59" t="s">
        <v>549</v>
      </c>
      <c r="E557" s="59"/>
      <c r="F557" s="59"/>
    </row>
    <row r="558" spans="2:6" x14ac:dyDescent="0.4">
      <c r="B558" s="63" t="s">
        <v>407</v>
      </c>
      <c r="C558" s="63" t="s">
        <v>408</v>
      </c>
      <c r="D558" s="59" t="s">
        <v>766</v>
      </c>
      <c r="E558" s="59"/>
      <c r="F558" s="59"/>
    </row>
    <row r="559" spans="2:6" x14ac:dyDescent="0.4">
      <c r="B559" s="63"/>
      <c r="C559" s="63"/>
      <c r="D559" s="59" t="s">
        <v>767</v>
      </c>
      <c r="E559" s="59"/>
      <c r="F559" s="59"/>
    </row>
    <row r="560" spans="2:6" x14ac:dyDescent="0.4">
      <c r="B560" s="63"/>
      <c r="C560" s="63"/>
      <c r="D560" s="59" t="s">
        <v>768</v>
      </c>
      <c r="E560" s="59"/>
      <c r="F560" s="59"/>
    </row>
    <row r="561" spans="2:6" x14ac:dyDescent="0.4">
      <c r="B561" s="63"/>
      <c r="C561" s="63"/>
      <c r="D561" s="59" t="s">
        <v>769</v>
      </c>
      <c r="E561" s="59"/>
      <c r="F561" s="59"/>
    </row>
    <row r="562" spans="2:6" x14ac:dyDescent="0.4">
      <c r="B562" s="63"/>
      <c r="C562" s="63"/>
      <c r="D562" s="59" t="s">
        <v>770</v>
      </c>
      <c r="E562" s="59"/>
      <c r="F562" s="59"/>
    </row>
    <row r="563" spans="2:6" x14ac:dyDescent="0.4">
      <c r="B563" s="63"/>
      <c r="C563" s="19" t="s">
        <v>409</v>
      </c>
      <c r="D563" s="59" t="s">
        <v>485</v>
      </c>
      <c r="E563" s="59"/>
      <c r="F563" s="59"/>
    </row>
    <row r="564" spans="2:6" x14ac:dyDescent="0.4">
      <c r="B564" s="63"/>
      <c r="C564" s="19" t="s">
        <v>411</v>
      </c>
      <c r="D564" s="59"/>
      <c r="E564" s="59"/>
      <c r="F564" s="59"/>
    </row>
    <row r="565" spans="2:6" x14ac:dyDescent="0.4">
      <c r="B565" s="63"/>
      <c r="C565" s="19" t="s">
        <v>412</v>
      </c>
      <c r="D565" s="59"/>
      <c r="E565" s="59"/>
      <c r="F565" s="59"/>
    </row>
    <row r="566" spans="2:6" x14ac:dyDescent="0.4">
      <c r="B566" s="14"/>
    </row>
    <row r="567" spans="2:6" x14ac:dyDescent="0.4">
      <c r="B567" s="63" t="s">
        <v>402</v>
      </c>
      <c r="C567" s="63"/>
      <c r="D567" s="17" t="str">
        <f>'요구사항 정의서'!B65</f>
        <v>manager-007</v>
      </c>
      <c r="E567" s="18" t="s">
        <v>403</v>
      </c>
      <c r="F567" s="17" t="s">
        <v>550</v>
      </c>
    </row>
    <row r="568" spans="2:6" x14ac:dyDescent="0.4">
      <c r="B568" s="63" t="s">
        <v>405</v>
      </c>
      <c r="C568" s="63"/>
      <c r="D568" s="59" t="s">
        <v>551</v>
      </c>
      <c r="E568" s="59"/>
      <c r="F568" s="59"/>
    </row>
    <row r="569" spans="2:6" x14ac:dyDescent="0.4">
      <c r="B569" s="63" t="s">
        <v>407</v>
      </c>
      <c r="C569" s="63" t="s">
        <v>408</v>
      </c>
      <c r="D569" s="59" t="s">
        <v>771</v>
      </c>
      <c r="E569" s="59"/>
      <c r="F569" s="59"/>
    </row>
    <row r="570" spans="2:6" x14ac:dyDescent="0.4">
      <c r="B570" s="63"/>
      <c r="C570" s="63"/>
      <c r="D570" s="59" t="s">
        <v>772</v>
      </c>
      <c r="E570" s="59"/>
      <c r="F570" s="59"/>
    </row>
    <row r="571" spans="2:6" x14ac:dyDescent="0.4">
      <c r="B571" s="63"/>
      <c r="C571" s="63"/>
      <c r="D571" s="59" t="s">
        <v>773</v>
      </c>
      <c r="E571" s="59"/>
      <c r="F571" s="59"/>
    </row>
    <row r="572" spans="2:6" x14ac:dyDescent="0.4">
      <c r="B572" s="63"/>
      <c r="C572" s="19" t="s">
        <v>409</v>
      </c>
      <c r="D572" s="59" t="s">
        <v>485</v>
      </c>
      <c r="E572" s="59"/>
      <c r="F572" s="59"/>
    </row>
    <row r="573" spans="2:6" x14ac:dyDescent="0.4">
      <c r="B573" s="63"/>
      <c r="C573" s="19" t="s">
        <v>411</v>
      </c>
      <c r="D573" s="59"/>
      <c r="E573" s="59"/>
      <c r="F573" s="59"/>
    </row>
    <row r="574" spans="2:6" x14ac:dyDescent="0.4">
      <c r="B574" s="63"/>
      <c r="C574" s="19" t="s">
        <v>412</v>
      </c>
      <c r="D574" s="59"/>
      <c r="E574" s="59"/>
      <c r="F574" s="59"/>
    </row>
    <row r="575" spans="2:6" x14ac:dyDescent="0.4">
      <c r="B575" s="15"/>
    </row>
    <row r="576" spans="2:6" x14ac:dyDescent="0.4">
      <c r="B576" s="63" t="s">
        <v>402</v>
      </c>
      <c r="C576" s="63"/>
      <c r="D576" s="17" t="str">
        <f>'요구사항 정의서'!B66</f>
        <v>manager-008</v>
      </c>
      <c r="E576" s="18" t="s">
        <v>403</v>
      </c>
      <c r="F576" s="17" t="s">
        <v>552</v>
      </c>
    </row>
    <row r="577" spans="2:6" x14ac:dyDescent="0.4">
      <c r="B577" s="63" t="s">
        <v>405</v>
      </c>
      <c r="C577" s="63"/>
      <c r="D577" s="59" t="s">
        <v>553</v>
      </c>
      <c r="E577" s="59"/>
      <c r="F577" s="59"/>
    </row>
    <row r="578" spans="2:6" x14ac:dyDescent="0.4">
      <c r="B578" s="63" t="s">
        <v>407</v>
      </c>
      <c r="C578" s="63" t="s">
        <v>408</v>
      </c>
      <c r="D578" s="59" t="s">
        <v>774</v>
      </c>
      <c r="E578" s="59"/>
      <c r="F578" s="59"/>
    </row>
    <row r="579" spans="2:6" x14ac:dyDescent="0.4">
      <c r="B579" s="63"/>
      <c r="C579" s="63"/>
      <c r="D579" s="59" t="s">
        <v>775</v>
      </c>
      <c r="E579" s="59"/>
      <c r="F579" s="59"/>
    </row>
    <row r="580" spans="2:6" x14ac:dyDescent="0.4">
      <c r="B580" s="63"/>
      <c r="C580" s="19" t="s">
        <v>409</v>
      </c>
      <c r="D580" s="59" t="s">
        <v>485</v>
      </c>
      <c r="E580" s="59"/>
      <c r="F580" s="59"/>
    </row>
    <row r="581" spans="2:6" x14ac:dyDescent="0.4">
      <c r="B581" s="63"/>
      <c r="C581" s="19" t="s">
        <v>411</v>
      </c>
      <c r="D581" s="59" t="str">
        <f>VLOOKUP(D576,'요구사항 정의서'!$B$6:$H$131,7,)</f>
        <v>manager-007</v>
      </c>
      <c r="E581" s="59"/>
      <c r="F581" s="59"/>
    </row>
    <row r="582" spans="2:6" x14ac:dyDescent="0.4">
      <c r="B582" s="63"/>
      <c r="C582" s="19" t="s">
        <v>412</v>
      </c>
      <c r="D582" s="59" t="s">
        <v>554</v>
      </c>
      <c r="E582" s="59"/>
      <c r="F582" s="59"/>
    </row>
    <row r="583" spans="2:6" x14ac:dyDescent="0.4">
      <c r="B583" s="14"/>
    </row>
    <row r="584" spans="2:6" x14ac:dyDescent="0.4">
      <c r="B584" s="63" t="s">
        <v>402</v>
      </c>
      <c r="C584" s="63"/>
      <c r="D584" s="17" t="str">
        <f>'요구사항 정의서'!B67</f>
        <v>manager-009</v>
      </c>
      <c r="E584" s="18" t="s">
        <v>403</v>
      </c>
      <c r="F584" s="17" t="s">
        <v>555</v>
      </c>
    </row>
    <row r="585" spans="2:6" x14ac:dyDescent="0.4">
      <c r="B585" s="63" t="s">
        <v>405</v>
      </c>
      <c r="C585" s="63"/>
      <c r="D585" s="59" t="s">
        <v>556</v>
      </c>
      <c r="E585" s="59"/>
      <c r="F585" s="59"/>
    </row>
    <row r="586" spans="2:6" x14ac:dyDescent="0.4">
      <c r="B586" s="63" t="s">
        <v>407</v>
      </c>
      <c r="C586" s="63" t="s">
        <v>408</v>
      </c>
      <c r="D586" s="59" t="s">
        <v>776</v>
      </c>
      <c r="E586" s="59"/>
      <c r="F586" s="59"/>
    </row>
    <row r="587" spans="2:6" x14ac:dyDescent="0.4">
      <c r="B587" s="63"/>
      <c r="C587" s="63"/>
      <c r="D587" s="59" t="s">
        <v>777</v>
      </c>
      <c r="E587" s="59"/>
      <c r="F587" s="59"/>
    </row>
    <row r="588" spans="2:6" x14ac:dyDescent="0.4">
      <c r="B588" s="63"/>
      <c r="C588" s="19" t="s">
        <v>409</v>
      </c>
      <c r="D588" s="59" t="s">
        <v>485</v>
      </c>
      <c r="E588" s="59"/>
      <c r="F588" s="59"/>
    </row>
    <row r="589" spans="2:6" x14ac:dyDescent="0.4">
      <c r="B589" s="63"/>
      <c r="C589" s="19" t="s">
        <v>411</v>
      </c>
      <c r="D589" s="59"/>
      <c r="E589" s="59"/>
      <c r="F589" s="59"/>
    </row>
    <row r="590" spans="2:6" x14ac:dyDescent="0.4">
      <c r="B590" s="63"/>
      <c r="C590" s="19" t="s">
        <v>412</v>
      </c>
      <c r="D590" s="59" t="s">
        <v>557</v>
      </c>
      <c r="E590" s="59"/>
      <c r="F590" s="59"/>
    </row>
    <row r="591" spans="2:6" x14ac:dyDescent="0.4">
      <c r="B591" s="15"/>
    </row>
    <row r="592" spans="2:6" ht="25.2" x14ac:dyDescent="0.4">
      <c r="B592" s="66" t="s">
        <v>558</v>
      </c>
      <c r="C592" s="66"/>
      <c r="D592" s="66"/>
      <c r="E592" s="66"/>
      <c r="F592" s="66"/>
    </row>
    <row r="593" spans="2:6" x14ac:dyDescent="0.4">
      <c r="B593" s="63" t="s">
        <v>402</v>
      </c>
      <c r="C593" s="63"/>
      <c r="D593" s="17" t="str">
        <f>'요구사항 정의서'!B68</f>
        <v>manager-010</v>
      </c>
      <c r="E593" s="18" t="s">
        <v>403</v>
      </c>
      <c r="F593" s="17" t="s">
        <v>559</v>
      </c>
    </row>
    <row r="594" spans="2:6" x14ac:dyDescent="0.4">
      <c r="B594" s="63" t="s">
        <v>405</v>
      </c>
      <c r="C594" s="63"/>
      <c r="D594" s="59" t="s">
        <v>560</v>
      </c>
      <c r="E594" s="59"/>
      <c r="F594" s="59"/>
    </row>
    <row r="595" spans="2:6" x14ac:dyDescent="0.4">
      <c r="B595" s="63" t="s">
        <v>407</v>
      </c>
      <c r="C595" s="63" t="s">
        <v>408</v>
      </c>
      <c r="D595" s="59" t="s">
        <v>778</v>
      </c>
      <c r="E595" s="59"/>
      <c r="F595" s="59"/>
    </row>
    <row r="596" spans="2:6" x14ac:dyDescent="0.4">
      <c r="B596" s="63"/>
      <c r="C596" s="63"/>
      <c r="D596" s="59" t="s">
        <v>779</v>
      </c>
      <c r="E596" s="59"/>
      <c r="F596" s="59"/>
    </row>
    <row r="597" spans="2:6" x14ac:dyDescent="0.4">
      <c r="B597" s="63"/>
      <c r="C597" s="63"/>
      <c r="D597" s="59" t="s">
        <v>780</v>
      </c>
      <c r="E597" s="59"/>
      <c r="F597" s="59"/>
    </row>
    <row r="598" spans="2:6" x14ac:dyDescent="0.4">
      <c r="B598" s="63"/>
      <c r="C598" s="63"/>
      <c r="D598" s="59" t="s">
        <v>781</v>
      </c>
      <c r="E598" s="59"/>
      <c r="F598" s="59"/>
    </row>
    <row r="599" spans="2:6" x14ac:dyDescent="0.4">
      <c r="B599" s="63"/>
      <c r="C599" s="63"/>
      <c r="D599" s="59" t="s">
        <v>782</v>
      </c>
      <c r="E599" s="59"/>
      <c r="F599" s="59"/>
    </row>
    <row r="600" spans="2:6" x14ac:dyDescent="0.4">
      <c r="B600" s="63"/>
      <c r="C600" s="19" t="s">
        <v>409</v>
      </c>
      <c r="D600" s="59" t="s">
        <v>485</v>
      </c>
      <c r="E600" s="59"/>
      <c r="F600" s="59"/>
    </row>
    <row r="601" spans="2:6" x14ac:dyDescent="0.4">
      <c r="B601" s="63"/>
      <c r="C601" s="19" t="s">
        <v>411</v>
      </c>
      <c r="D601" s="59" t="str">
        <f>VLOOKUP(D593,'요구사항 정의서'!$B$6:$H$131,7,)</f>
        <v>manager-006, member-013</v>
      </c>
      <c r="E601" s="59"/>
      <c r="F601" s="59"/>
    </row>
    <row r="602" spans="2:6" x14ac:dyDescent="0.4">
      <c r="B602" s="63"/>
      <c r="C602" s="19" t="s">
        <v>412</v>
      </c>
      <c r="D602" s="59"/>
      <c r="E602" s="59"/>
      <c r="F602" s="59"/>
    </row>
    <row r="603" spans="2:6" x14ac:dyDescent="0.4">
      <c r="B603" s="15"/>
    </row>
    <row r="604" spans="2:6" x14ac:dyDescent="0.4">
      <c r="B604" s="63" t="s">
        <v>402</v>
      </c>
      <c r="C604" s="63"/>
      <c r="D604" s="17" t="str">
        <f>'요구사항 정의서'!B69</f>
        <v>manager-011</v>
      </c>
      <c r="E604" s="18" t="s">
        <v>403</v>
      </c>
      <c r="F604" s="17" t="s">
        <v>381</v>
      </c>
    </row>
    <row r="605" spans="2:6" x14ac:dyDescent="0.4">
      <c r="B605" s="63" t="s">
        <v>405</v>
      </c>
      <c r="C605" s="63"/>
      <c r="D605" s="59" t="s">
        <v>561</v>
      </c>
      <c r="E605" s="59"/>
      <c r="F605" s="59"/>
    </row>
    <row r="606" spans="2:6" x14ac:dyDescent="0.4">
      <c r="B606" s="63" t="s">
        <v>407</v>
      </c>
      <c r="C606" s="63" t="s">
        <v>408</v>
      </c>
      <c r="D606" s="59" t="s">
        <v>783</v>
      </c>
      <c r="E606" s="59"/>
      <c r="F606" s="59"/>
    </row>
    <row r="607" spans="2:6" x14ac:dyDescent="0.4">
      <c r="B607" s="63"/>
      <c r="C607" s="63"/>
      <c r="D607" s="59" t="s">
        <v>784</v>
      </c>
      <c r="E607" s="59"/>
      <c r="F607" s="59"/>
    </row>
    <row r="608" spans="2:6" x14ac:dyDescent="0.4">
      <c r="B608" s="63"/>
      <c r="C608" s="19" t="s">
        <v>409</v>
      </c>
      <c r="D608" s="59" t="s">
        <v>485</v>
      </c>
      <c r="E608" s="59"/>
      <c r="F608" s="59"/>
    </row>
    <row r="609" spans="2:6" x14ac:dyDescent="0.4">
      <c r="B609" s="63"/>
      <c r="C609" s="19" t="s">
        <v>411</v>
      </c>
      <c r="D609" s="59" t="str">
        <f>VLOOKUP(D604,'요구사항 정의서'!$B$6:$H$131,7,)</f>
        <v>manager-010</v>
      </c>
      <c r="E609" s="59"/>
      <c r="F609" s="59"/>
    </row>
    <row r="610" spans="2:6" x14ac:dyDescent="0.4">
      <c r="B610" s="63"/>
      <c r="C610" s="19" t="s">
        <v>412</v>
      </c>
      <c r="D610" s="59"/>
      <c r="E610" s="59"/>
      <c r="F610" s="59"/>
    </row>
    <row r="611" spans="2:6" x14ac:dyDescent="0.4">
      <c r="B611" s="14"/>
    </row>
    <row r="612" spans="2:6" x14ac:dyDescent="0.4">
      <c r="B612" s="63" t="s">
        <v>402</v>
      </c>
      <c r="C612" s="63"/>
      <c r="D612" s="17" t="str">
        <f>'요구사항 정의서'!B70</f>
        <v>manager-012</v>
      </c>
      <c r="E612" s="18" t="s">
        <v>403</v>
      </c>
      <c r="F612" s="17" t="s">
        <v>562</v>
      </c>
    </row>
    <row r="613" spans="2:6" x14ac:dyDescent="0.4">
      <c r="B613" s="63" t="s">
        <v>405</v>
      </c>
      <c r="C613" s="63"/>
      <c r="D613" s="59" t="s">
        <v>563</v>
      </c>
      <c r="E613" s="59"/>
      <c r="F613" s="59"/>
    </row>
    <row r="614" spans="2:6" x14ac:dyDescent="0.4">
      <c r="B614" s="63" t="s">
        <v>407</v>
      </c>
      <c r="C614" s="63" t="s">
        <v>408</v>
      </c>
      <c r="D614" s="59" t="s">
        <v>785</v>
      </c>
      <c r="E614" s="59"/>
      <c r="F614" s="59"/>
    </row>
    <row r="615" spans="2:6" x14ac:dyDescent="0.4">
      <c r="B615" s="63"/>
      <c r="C615" s="63"/>
      <c r="D615" s="59" t="s">
        <v>786</v>
      </c>
      <c r="E615" s="59"/>
      <c r="F615" s="59"/>
    </row>
    <row r="616" spans="2:6" x14ac:dyDescent="0.4">
      <c r="B616" s="63"/>
      <c r="C616" s="19" t="s">
        <v>409</v>
      </c>
      <c r="D616" s="59" t="s">
        <v>485</v>
      </c>
      <c r="E616" s="59"/>
      <c r="F616" s="59"/>
    </row>
    <row r="617" spans="2:6" x14ac:dyDescent="0.4">
      <c r="B617" s="63"/>
      <c r="C617" s="19" t="s">
        <v>411</v>
      </c>
      <c r="D617" s="59"/>
      <c r="E617" s="59"/>
      <c r="F617" s="59"/>
    </row>
    <row r="618" spans="2:6" x14ac:dyDescent="0.4">
      <c r="B618" s="63"/>
      <c r="C618" s="19" t="s">
        <v>412</v>
      </c>
      <c r="D618" s="59" t="s">
        <v>564</v>
      </c>
      <c r="E618" s="59"/>
      <c r="F618" s="59"/>
    </row>
    <row r="619" spans="2:6" x14ac:dyDescent="0.4">
      <c r="B619" s="14"/>
    </row>
    <row r="620" spans="2:6" ht="25.2" x14ac:dyDescent="0.4">
      <c r="B620" s="66" t="s">
        <v>565</v>
      </c>
      <c r="C620" s="66"/>
      <c r="D620" s="66"/>
      <c r="E620" s="66"/>
      <c r="F620" s="66"/>
    </row>
    <row r="621" spans="2:6" x14ac:dyDescent="0.4">
      <c r="B621" s="63" t="s">
        <v>402</v>
      </c>
      <c r="C621" s="63"/>
      <c r="D621" s="17" t="str">
        <f>'요구사항 정의서'!B71</f>
        <v>manager-013</v>
      </c>
      <c r="E621" s="18" t="s">
        <v>403</v>
      </c>
      <c r="F621" s="17" t="s">
        <v>566</v>
      </c>
    </row>
    <row r="622" spans="2:6" x14ac:dyDescent="0.4">
      <c r="B622" s="63" t="s">
        <v>405</v>
      </c>
      <c r="C622" s="63"/>
      <c r="D622" s="59" t="s">
        <v>567</v>
      </c>
      <c r="E622" s="59"/>
      <c r="F622" s="59"/>
    </row>
    <row r="623" spans="2:6" x14ac:dyDescent="0.4">
      <c r="B623" s="63" t="s">
        <v>407</v>
      </c>
      <c r="C623" s="63" t="s">
        <v>408</v>
      </c>
      <c r="D623" s="59" t="s">
        <v>787</v>
      </c>
      <c r="E623" s="59"/>
      <c r="F623" s="59"/>
    </row>
    <row r="624" spans="2:6" x14ac:dyDescent="0.4">
      <c r="B624" s="63"/>
      <c r="C624" s="63"/>
      <c r="D624" s="59" t="s">
        <v>788</v>
      </c>
      <c r="E624" s="59"/>
      <c r="F624" s="59"/>
    </row>
    <row r="625" spans="2:6" x14ac:dyDescent="0.4">
      <c r="B625" s="63"/>
      <c r="C625" s="63"/>
      <c r="D625" s="59" t="s">
        <v>789</v>
      </c>
      <c r="E625" s="59"/>
      <c r="F625" s="59"/>
    </row>
    <row r="626" spans="2:6" x14ac:dyDescent="0.4">
      <c r="B626" s="63"/>
      <c r="C626" s="19" t="s">
        <v>409</v>
      </c>
      <c r="D626" s="59" t="s">
        <v>485</v>
      </c>
      <c r="E626" s="59"/>
      <c r="F626" s="59"/>
    </row>
    <row r="627" spans="2:6" x14ac:dyDescent="0.4">
      <c r="B627" s="63"/>
      <c r="C627" s="19" t="s">
        <v>411</v>
      </c>
      <c r="D627" s="59"/>
      <c r="E627" s="59"/>
      <c r="F627" s="59"/>
    </row>
    <row r="628" spans="2:6" x14ac:dyDescent="0.4">
      <c r="B628" s="63"/>
      <c r="C628" s="19" t="s">
        <v>412</v>
      </c>
      <c r="D628" s="59"/>
      <c r="E628" s="59"/>
      <c r="F628" s="59"/>
    </row>
    <row r="629" spans="2:6" x14ac:dyDescent="0.4">
      <c r="B629" s="15"/>
    </row>
    <row r="630" spans="2:6" ht="25.2" x14ac:dyDescent="0.4">
      <c r="B630" s="66" t="s">
        <v>568</v>
      </c>
      <c r="C630" s="66"/>
      <c r="D630" s="66"/>
      <c r="E630" s="66"/>
      <c r="F630" s="66"/>
    </row>
    <row r="631" spans="2:6" x14ac:dyDescent="0.4">
      <c r="B631" s="63" t="s">
        <v>402</v>
      </c>
      <c r="C631" s="63"/>
      <c r="D631" s="17" t="str">
        <f>'요구사항 정의서'!B72</f>
        <v>member-023</v>
      </c>
      <c r="E631" s="18" t="s">
        <v>403</v>
      </c>
      <c r="F631" s="17" t="str">
        <f>'요구사항 정의서'!E72</f>
        <v>변경안내</v>
      </c>
    </row>
    <row r="632" spans="2:6" x14ac:dyDescent="0.4">
      <c r="B632" s="63" t="s">
        <v>405</v>
      </c>
      <c r="C632" s="63"/>
      <c r="D632" s="59" t="s">
        <v>826</v>
      </c>
      <c r="E632" s="59"/>
      <c r="F632" s="59"/>
    </row>
    <row r="633" spans="2:6" x14ac:dyDescent="0.4">
      <c r="B633" s="63" t="s">
        <v>407</v>
      </c>
      <c r="C633" s="20" t="s">
        <v>408</v>
      </c>
      <c r="D633" s="59" t="s">
        <v>186</v>
      </c>
      <c r="E633" s="59"/>
      <c r="F633" s="59"/>
    </row>
    <row r="634" spans="2:6" x14ac:dyDescent="0.4">
      <c r="B634" s="63"/>
      <c r="C634" s="19" t="s">
        <v>409</v>
      </c>
      <c r="D634" s="59" t="s">
        <v>23</v>
      </c>
      <c r="E634" s="59"/>
      <c r="F634" s="59"/>
    </row>
    <row r="635" spans="2:6" x14ac:dyDescent="0.4">
      <c r="B635" s="63"/>
      <c r="C635" s="19" t="s">
        <v>411</v>
      </c>
      <c r="D635" s="64"/>
      <c r="E635" s="64"/>
      <c r="F635" s="64"/>
    </row>
    <row r="636" spans="2:6" x14ac:dyDescent="0.4">
      <c r="B636" s="63"/>
      <c r="C636" s="19" t="s">
        <v>412</v>
      </c>
      <c r="D636" s="59" t="s">
        <v>827</v>
      </c>
      <c r="E636" s="59"/>
      <c r="F636" s="59"/>
    </row>
    <row r="637" spans="2:6" x14ac:dyDescent="0.4">
      <c r="B637" s="14"/>
    </row>
    <row r="638" spans="2:6" x14ac:dyDescent="0.4">
      <c r="B638" s="63" t="s">
        <v>402</v>
      </c>
      <c r="C638" s="63"/>
      <c r="D638" s="17" t="str">
        <f>'요구사항 정의서'!B73</f>
        <v>member-024</v>
      </c>
      <c r="E638" s="18" t="s">
        <v>403</v>
      </c>
      <c r="F638" s="17" t="s">
        <v>828</v>
      </c>
    </row>
    <row r="639" spans="2:6" x14ac:dyDescent="0.4">
      <c r="B639" s="63" t="s">
        <v>405</v>
      </c>
      <c r="C639" s="63"/>
      <c r="D639" s="59" t="s">
        <v>829</v>
      </c>
      <c r="E639" s="59"/>
      <c r="F639" s="59"/>
    </row>
    <row r="640" spans="2:6" x14ac:dyDescent="0.4">
      <c r="B640" s="63" t="s">
        <v>407</v>
      </c>
      <c r="C640" s="19" t="s">
        <v>408</v>
      </c>
      <c r="D640" s="65" t="s">
        <v>830</v>
      </c>
      <c r="E640" s="59"/>
      <c r="F640" s="59"/>
    </row>
    <row r="641" spans="2:6" x14ac:dyDescent="0.4">
      <c r="B641" s="63"/>
      <c r="C641" s="19" t="s">
        <v>409</v>
      </c>
      <c r="D641" s="59" t="s">
        <v>23</v>
      </c>
      <c r="E641" s="59"/>
      <c r="F641" s="59"/>
    </row>
    <row r="642" spans="2:6" x14ac:dyDescent="0.4">
      <c r="B642" s="63"/>
      <c r="C642" s="19" t="s">
        <v>411</v>
      </c>
      <c r="D642" s="64" t="str">
        <f>VLOOKUP(D638,'요구사항 정의서'!$B$6:$H$131,7,)</f>
        <v>member-026</v>
      </c>
      <c r="E642" s="64"/>
      <c r="F642" s="64"/>
    </row>
    <row r="643" spans="2:6" x14ac:dyDescent="0.4">
      <c r="B643" s="63"/>
      <c r="C643" s="19" t="s">
        <v>412</v>
      </c>
      <c r="D643" s="59"/>
      <c r="E643" s="59"/>
      <c r="F643" s="59"/>
    </row>
    <row r="644" spans="2:6" x14ac:dyDescent="0.4">
      <c r="B644" s="15"/>
    </row>
    <row r="645" spans="2:6" x14ac:dyDescent="0.4">
      <c r="B645" s="63" t="s">
        <v>402</v>
      </c>
      <c r="C645" s="63"/>
      <c r="D645" s="17" t="str">
        <f>'요구사항 정의서'!B74</f>
        <v>member-025</v>
      </c>
      <c r="E645" s="18" t="s">
        <v>403</v>
      </c>
      <c r="F645" s="17" t="s">
        <v>831</v>
      </c>
    </row>
    <row r="646" spans="2:6" x14ac:dyDescent="0.4">
      <c r="B646" s="63" t="s">
        <v>405</v>
      </c>
      <c r="C646" s="63"/>
      <c r="D646" s="59" t="s">
        <v>832</v>
      </c>
      <c r="E646" s="59"/>
      <c r="F646" s="59"/>
    </row>
    <row r="647" spans="2:6" x14ac:dyDescent="0.4">
      <c r="B647" s="63" t="s">
        <v>407</v>
      </c>
      <c r="C647" s="19" t="s">
        <v>408</v>
      </c>
      <c r="D647" s="59" t="s">
        <v>833</v>
      </c>
      <c r="E647" s="59"/>
      <c r="F647" s="59"/>
    </row>
    <row r="648" spans="2:6" x14ac:dyDescent="0.4">
      <c r="B648" s="63"/>
      <c r="C648" s="19" t="s">
        <v>409</v>
      </c>
      <c r="D648" s="59" t="s">
        <v>23</v>
      </c>
      <c r="E648" s="59"/>
      <c r="F648" s="59"/>
    </row>
    <row r="649" spans="2:6" x14ac:dyDescent="0.4">
      <c r="B649" s="63"/>
      <c r="C649" s="19" t="s">
        <v>411</v>
      </c>
      <c r="D649" s="64"/>
      <c r="E649" s="64"/>
      <c r="F649" s="64"/>
    </row>
    <row r="650" spans="2:6" x14ac:dyDescent="0.4">
      <c r="B650" s="63"/>
      <c r="C650" s="19" t="s">
        <v>412</v>
      </c>
      <c r="D650" s="59"/>
      <c r="E650" s="59"/>
      <c r="F650" s="59"/>
    </row>
    <row r="651" spans="2:6" x14ac:dyDescent="0.4">
      <c r="B651" s="14"/>
    </row>
    <row r="652" spans="2:6" x14ac:dyDescent="0.4">
      <c r="B652" s="63" t="s">
        <v>402</v>
      </c>
      <c r="C652" s="63"/>
      <c r="D652" s="17" t="str">
        <f>'요구사항 정의서'!B75</f>
        <v>member-026</v>
      </c>
      <c r="E652" s="18" t="s">
        <v>403</v>
      </c>
      <c r="F652" s="17" t="s">
        <v>194</v>
      </c>
    </row>
    <row r="653" spans="2:6" x14ac:dyDescent="0.4">
      <c r="B653" s="63" t="s">
        <v>405</v>
      </c>
      <c r="C653" s="63"/>
      <c r="D653" s="59" t="s">
        <v>834</v>
      </c>
      <c r="E653" s="59"/>
      <c r="F653" s="59"/>
    </row>
    <row r="654" spans="2:6" x14ac:dyDescent="0.4">
      <c r="B654" s="63" t="s">
        <v>407</v>
      </c>
      <c r="C654" s="56" t="s">
        <v>408</v>
      </c>
      <c r="D654" s="59" t="s">
        <v>835</v>
      </c>
      <c r="E654" s="59"/>
      <c r="F654" s="59"/>
    </row>
    <row r="655" spans="2:6" x14ac:dyDescent="0.4">
      <c r="B655" s="63"/>
      <c r="C655" s="57"/>
      <c r="D655" s="59" t="s">
        <v>836</v>
      </c>
      <c r="E655" s="59"/>
      <c r="F655" s="59"/>
    </row>
    <row r="656" spans="2:6" x14ac:dyDescent="0.4">
      <c r="B656" s="63"/>
      <c r="C656" s="57"/>
      <c r="D656" s="59" t="s">
        <v>837</v>
      </c>
      <c r="E656" s="59"/>
      <c r="F656" s="59"/>
    </row>
    <row r="657" spans="2:6" x14ac:dyDescent="0.4">
      <c r="B657" s="63"/>
      <c r="C657" s="57"/>
      <c r="D657" s="59" t="s">
        <v>840</v>
      </c>
      <c r="E657" s="59"/>
      <c r="F657" s="59"/>
    </row>
    <row r="658" spans="2:6" x14ac:dyDescent="0.4">
      <c r="B658" s="63"/>
      <c r="C658" s="58"/>
      <c r="D658" s="59" t="s">
        <v>838</v>
      </c>
      <c r="E658" s="59"/>
      <c r="F658" s="59"/>
    </row>
    <row r="659" spans="2:6" x14ac:dyDescent="0.4">
      <c r="B659" s="63"/>
      <c r="C659" s="19" t="s">
        <v>409</v>
      </c>
      <c r="D659" s="59" t="s">
        <v>23</v>
      </c>
      <c r="E659" s="59"/>
      <c r="F659" s="59"/>
    </row>
    <row r="660" spans="2:6" x14ac:dyDescent="0.4">
      <c r="B660" s="63"/>
      <c r="C660" s="19" t="s">
        <v>411</v>
      </c>
      <c r="D660" s="64"/>
      <c r="E660" s="64"/>
      <c r="F660" s="64"/>
    </row>
    <row r="661" spans="2:6" x14ac:dyDescent="0.4">
      <c r="B661" s="63"/>
      <c r="C661" s="19" t="s">
        <v>412</v>
      </c>
      <c r="D661" s="59" t="s">
        <v>184</v>
      </c>
      <c r="E661" s="59"/>
      <c r="F661" s="59"/>
    </row>
    <row r="662" spans="2:6" s="23" customFormat="1" x14ac:dyDescent="0.4">
      <c r="B662" s="22"/>
      <c r="D662" s="24"/>
      <c r="E662" s="24"/>
      <c r="F662" s="24"/>
    </row>
    <row r="663" spans="2:6" ht="25.2" x14ac:dyDescent="0.4">
      <c r="B663" s="66" t="s">
        <v>569</v>
      </c>
      <c r="C663" s="66"/>
      <c r="D663" s="66"/>
      <c r="E663" s="66"/>
      <c r="F663" s="66"/>
    </row>
    <row r="664" spans="2:6" x14ac:dyDescent="0.4">
      <c r="B664" s="63" t="s">
        <v>402</v>
      </c>
      <c r="C664" s="63"/>
      <c r="D664" s="17" t="str">
        <f>'요구사항 정의서'!B76</f>
        <v>manager-014</v>
      </c>
      <c r="E664" s="18" t="s">
        <v>403</v>
      </c>
      <c r="F664" s="17" t="s">
        <v>209</v>
      </c>
    </row>
    <row r="665" spans="2:6" x14ac:dyDescent="0.4">
      <c r="B665" s="63" t="s">
        <v>405</v>
      </c>
      <c r="C665" s="63"/>
      <c r="D665" s="59" t="s">
        <v>841</v>
      </c>
      <c r="E665" s="59"/>
      <c r="F665" s="59"/>
    </row>
    <row r="666" spans="2:6" x14ac:dyDescent="0.4">
      <c r="B666" s="63" t="s">
        <v>407</v>
      </c>
      <c r="C666" s="56" t="s">
        <v>408</v>
      </c>
      <c r="D666" s="59" t="s">
        <v>842</v>
      </c>
      <c r="E666" s="59"/>
      <c r="F666" s="59"/>
    </row>
    <row r="667" spans="2:6" x14ac:dyDescent="0.4">
      <c r="B667" s="63"/>
      <c r="C667" s="57"/>
      <c r="D667" s="59" t="s">
        <v>843</v>
      </c>
      <c r="E667" s="59"/>
      <c r="F667" s="59"/>
    </row>
    <row r="668" spans="2:6" x14ac:dyDescent="0.4">
      <c r="B668" s="63"/>
      <c r="C668" s="58"/>
      <c r="D668" s="59" t="s">
        <v>844</v>
      </c>
      <c r="E668" s="59"/>
      <c r="F668" s="59"/>
    </row>
    <row r="669" spans="2:6" x14ac:dyDescent="0.4">
      <c r="B669" s="63"/>
      <c r="C669" s="19" t="s">
        <v>409</v>
      </c>
      <c r="D669" s="59" t="s">
        <v>84</v>
      </c>
      <c r="E669" s="59"/>
      <c r="F669" s="59"/>
    </row>
    <row r="670" spans="2:6" x14ac:dyDescent="0.4">
      <c r="B670" s="63"/>
      <c r="C670" s="19" t="s">
        <v>411</v>
      </c>
      <c r="D670" s="64"/>
      <c r="E670" s="64"/>
      <c r="F670" s="64"/>
    </row>
    <row r="671" spans="2:6" x14ac:dyDescent="0.4">
      <c r="B671" s="63"/>
      <c r="C671" s="19" t="s">
        <v>412</v>
      </c>
      <c r="D671" s="59"/>
      <c r="E671" s="59"/>
      <c r="F671" s="59"/>
    </row>
    <row r="672" spans="2:6" x14ac:dyDescent="0.4">
      <c r="B672" s="14"/>
    </row>
    <row r="673" spans="2:6" x14ac:dyDescent="0.4">
      <c r="B673" s="63" t="s">
        <v>402</v>
      </c>
      <c r="C673" s="63"/>
      <c r="D673" s="17" t="str">
        <f>'요구사항 정의서'!B77</f>
        <v>manager-015</v>
      </c>
      <c r="E673" s="18" t="s">
        <v>403</v>
      </c>
      <c r="F673" s="17" t="s">
        <v>847</v>
      </c>
    </row>
    <row r="674" spans="2:6" x14ac:dyDescent="0.4">
      <c r="B674" s="63" t="s">
        <v>405</v>
      </c>
      <c r="C674" s="63"/>
      <c r="D674" s="59" t="s">
        <v>848</v>
      </c>
      <c r="E674" s="59"/>
      <c r="F674" s="59"/>
    </row>
    <row r="675" spans="2:6" x14ac:dyDescent="0.4">
      <c r="B675" s="63" t="s">
        <v>407</v>
      </c>
      <c r="C675" s="56" t="s">
        <v>408</v>
      </c>
      <c r="D675" s="59" t="s">
        <v>849</v>
      </c>
      <c r="E675" s="59"/>
      <c r="F675" s="59"/>
    </row>
    <row r="676" spans="2:6" x14ac:dyDescent="0.4">
      <c r="B676" s="63"/>
      <c r="C676" s="57"/>
      <c r="D676" s="59" t="s">
        <v>857</v>
      </c>
      <c r="E676" s="59"/>
      <c r="F676" s="59"/>
    </row>
    <row r="677" spans="2:6" x14ac:dyDescent="0.4">
      <c r="B677" s="63"/>
      <c r="C677" s="57"/>
      <c r="D677" s="59" t="s">
        <v>850</v>
      </c>
      <c r="E677" s="59"/>
      <c r="F677" s="59"/>
    </row>
    <row r="678" spans="2:6" x14ac:dyDescent="0.4">
      <c r="B678" s="63"/>
      <c r="C678" s="58"/>
      <c r="D678" s="59" t="s">
        <v>851</v>
      </c>
      <c r="E678" s="59"/>
      <c r="F678" s="59"/>
    </row>
    <row r="679" spans="2:6" x14ac:dyDescent="0.4">
      <c r="B679" s="63"/>
      <c r="C679" s="19" t="s">
        <v>409</v>
      </c>
      <c r="D679" s="59" t="s">
        <v>84</v>
      </c>
      <c r="E679" s="59"/>
      <c r="F679" s="59"/>
    </row>
    <row r="680" spans="2:6" x14ac:dyDescent="0.4">
      <c r="B680" s="63"/>
      <c r="C680" s="19" t="s">
        <v>411</v>
      </c>
      <c r="D680" s="64"/>
      <c r="E680" s="64"/>
      <c r="F680" s="64"/>
    </row>
    <row r="681" spans="2:6" x14ac:dyDescent="0.4">
      <c r="B681" s="63"/>
      <c r="C681" s="19" t="s">
        <v>412</v>
      </c>
      <c r="D681" s="59" t="s">
        <v>852</v>
      </c>
      <c r="E681" s="59"/>
      <c r="F681" s="59"/>
    </row>
    <row r="682" spans="2:6" x14ac:dyDescent="0.4">
      <c r="B682" s="15"/>
    </row>
    <row r="683" spans="2:6" x14ac:dyDescent="0.4">
      <c r="B683" s="63" t="s">
        <v>402</v>
      </c>
      <c r="C683" s="63"/>
      <c r="D683" s="17" t="str">
        <f>'요구사항 정의서'!B78</f>
        <v>manager-016</v>
      </c>
      <c r="E683" s="18" t="s">
        <v>403</v>
      </c>
      <c r="F683" s="17" t="s">
        <v>853</v>
      </c>
    </row>
    <row r="684" spans="2:6" x14ac:dyDescent="0.4">
      <c r="B684" s="63" t="s">
        <v>405</v>
      </c>
      <c r="C684" s="63"/>
      <c r="D684" s="59" t="s">
        <v>854</v>
      </c>
      <c r="E684" s="59"/>
      <c r="F684" s="59"/>
    </row>
    <row r="685" spans="2:6" x14ac:dyDescent="0.4">
      <c r="B685" s="63" t="s">
        <v>407</v>
      </c>
      <c r="C685" s="56" t="s">
        <v>408</v>
      </c>
      <c r="D685" s="59" t="s">
        <v>855</v>
      </c>
      <c r="E685" s="59"/>
      <c r="F685" s="59"/>
    </row>
    <row r="686" spans="2:6" x14ac:dyDescent="0.4">
      <c r="B686" s="63"/>
      <c r="C686" s="58"/>
      <c r="D686" s="59" t="s">
        <v>856</v>
      </c>
      <c r="E686" s="59"/>
      <c r="F686" s="59"/>
    </row>
    <row r="687" spans="2:6" x14ac:dyDescent="0.4">
      <c r="B687" s="63"/>
      <c r="C687" s="19" t="s">
        <v>409</v>
      </c>
      <c r="D687" s="59" t="s">
        <v>84</v>
      </c>
      <c r="E687" s="59"/>
      <c r="F687" s="59"/>
    </row>
    <row r="688" spans="2:6" x14ac:dyDescent="0.4">
      <c r="B688" s="63"/>
      <c r="C688" s="19" t="s">
        <v>411</v>
      </c>
      <c r="D688" s="64" t="str">
        <f>VLOOKUP(D683,'요구사항 정의서'!$B$6:$H$131,7,)</f>
        <v>manager-015</v>
      </c>
      <c r="E688" s="64"/>
      <c r="F688" s="64"/>
    </row>
    <row r="689" spans="2:6" x14ac:dyDescent="0.4">
      <c r="B689" s="63"/>
      <c r="C689" s="19" t="s">
        <v>412</v>
      </c>
      <c r="D689" s="59" t="s">
        <v>852</v>
      </c>
      <c r="E689" s="59"/>
      <c r="F689" s="59"/>
    </row>
    <row r="690" spans="2:6" x14ac:dyDescent="0.4">
      <c r="B690" s="14"/>
    </row>
    <row r="691" spans="2:6" x14ac:dyDescent="0.4">
      <c r="B691" s="63" t="s">
        <v>402</v>
      </c>
      <c r="C691" s="63"/>
      <c r="D691" s="17" t="str">
        <f>'요구사항 정의서'!B79</f>
        <v>manager-017</v>
      </c>
      <c r="E691" s="18" t="s">
        <v>403</v>
      </c>
      <c r="F691" s="17" t="s">
        <v>862</v>
      </c>
    </row>
    <row r="692" spans="2:6" x14ac:dyDescent="0.4">
      <c r="B692" s="63" t="s">
        <v>405</v>
      </c>
      <c r="C692" s="63"/>
      <c r="D692" s="59" t="s">
        <v>845</v>
      </c>
      <c r="E692" s="59"/>
      <c r="F692" s="59"/>
    </row>
    <row r="693" spans="2:6" x14ac:dyDescent="0.4">
      <c r="B693" s="63" t="s">
        <v>407</v>
      </c>
      <c r="C693" s="56" t="s">
        <v>408</v>
      </c>
      <c r="D693" s="59" t="s">
        <v>846</v>
      </c>
      <c r="E693" s="59"/>
      <c r="F693" s="59"/>
    </row>
    <row r="694" spans="2:6" x14ac:dyDescent="0.4">
      <c r="B694" s="63"/>
      <c r="C694" s="57"/>
      <c r="D694" s="59" t="s">
        <v>858</v>
      </c>
      <c r="E694" s="59"/>
      <c r="F694" s="59"/>
    </row>
    <row r="695" spans="2:6" x14ac:dyDescent="0.4">
      <c r="B695" s="63"/>
      <c r="C695" s="58"/>
      <c r="D695" s="59" t="s">
        <v>861</v>
      </c>
      <c r="E695" s="59"/>
      <c r="F695" s="59"/>
    </row>
    <row r="696" spans="2:6" x14ac:dyDescent="0.4">
      <c r="B696" s="63"/>
      <c r="C696" s="19" t="s">
        <v>409</v>
      </c>
      <c r="D696" s="59" t="s">
        <v>84</v>
      </c>
      <c r="E696" s="59"/>
      <c r="F696" s="59"/>
    </row>
    <row r="697" spans="2:6" x14ac:dyDescent="0.4">
      <c r="B697" s="63"/>
      <c r="C697" s="19" t="s">
        <v>411</v>
      </c>
      <c r="D697" s="64" t="str">
        <f>VLOOKUP(D691,'요구사항 정의서'!$B$6:$H$131,7,)</f>
        <v>manager-015</v>
      </c>
      <c r="E697" s="64"/>
      <c r="F697" s="64"/>
    </row>
    <row r="698" spans="2:6" x14ac:dyDescent="0.4">
      <c r="B698" s="63"/>
      <c r="C698" s="19" t="s">
        <v>412</v>
      </c>
      <c r="D698" s="59" t="s">
        <v>852</v>
      </c>
      <c r="E698" s="59"/>
      <c r="F698" s="59"/>
    </row>
    <row r="699" spans="2:6" x14ac:dyDescent="0.4">
      <c r="B699" s="15"/>
    </row>
    <row r="700" spans="2:6" x14ac:dyDescent="0.4">
      <c r="B700" s="63" t="s">
        <v>402</v>
      </c>
      <c r="C700" s="63"/>
      <c r="D700" s="17" t="str">
        <f>'요구사항 정의서'!B80</f>
        <v>manager-018</v>
      </c>
      <c r="E700" s="18" t="s">
        <v>403</v>
      </c>
      <c r="F700" s="17" t="s">
        <v>859</v>
      </c>
    </row>
    <row r="701" spans="2:6" x14ac:dyDescent="0.4">
      <c r="B701" s="63" t="s">
        <v>405</v>
      </c>
      <c r="C701" s="63"/>
      <c r="D701" s="59" t="s">
        <v>860</v>
      </c>
      <c r="E701" s="59"/>
      <c r="F701" s="59"/>
    </row>
    <row r="702" spans="2:6" x14ac:dyDescent="0.4">
      <c r="B702" s="63" t="s">
        <v>407</v>
      </c>
      <c r="C702" s="19" t="s">
        <v>408</v>
      </c>
      <c r="D702" s="59" t="s">
        <v>863</v>
      </c>
      <c r="E702" s="59"/>
      <c r="F702" s="59"/>
    </row>
    <row r="703" spans="2:6" x14ac:dyDescent="0.4">
      <c r="B703" s="63"/>
      <c r="C703" s="19" t="s">
        <v>409</v>
      </c>
      <c r="D703" s="59" t="s">
        <v>84</v>
      </c>
      <c r="E703" s="59"/>
      <c r="F703" s="59"/>
    </row>
    <row r="704" spans="2:6" x14ac:dyDescent="0.4">
      <c r="B704" s="63"/>
      <c r="C704" s="19" t="s">
        <v>411</v>
      </c>
      <c r="D704" s="64" t="str">
        <f>VLOOKUP(D700,'요구사항 정의서'!$B$6:$H$131,7,)</f>
        <v>manager-017</v>
      </c>
      <c r="E704" s="64"/>
      <c r="F704" s="64"/>
    </row>
    <row r="705" spans="2:6" x14ac:dyDescent="0.4">
      <c r="B705" s="63"/>
      <c r="C705" s="19" t="s">
        <v>412</v>
      </c>
      <c r="D705" s="59" t="s">
        <v>864</v>
      </c>
      <c r="E705" s="59"/>
      <c r="F705" s="59"/>
    </row>
    <row r="706" spans="2:6" x14ac:dyDescent="0.4">
      <c r="B706" s="15"/>
    </row>
    <row r="707" spans="2:6" x14ac:dyDescent="0.4">
      <c r="B707" s="63" t="s">
        <v>402</v>
      </c>
      <c r="C707" s="63"/>
      <c r="D707" s="17" t="str">
        <f>'요구사항 정의서'!B81</f>
        <v>manager-019</v>
      </c>
      <c r="E707" s="18" t="s">
        <v>403</v>
      </c>
      <c r="F707" s="17" t="s">
        <v>865</v>
      </c>
    </row>
    <row r="708" spans="2:6" x14ac:dyDescent="0.4">
      <c r="B708" s="63" t="s">
        <v>405</v>
      </c>
      <c r="C708" s="63"/>
      <c r="D708" s="59" t="s">
        <v>866</v>
      </c>
      <c r="E708" s="59"/>
      <c r="F708" s="59"/>
    </row>
    <row r="709" spans="2:6" x14ac:dyDescent="0.4">
      <c r="B709" s="63" t="s">
        <v>407</v>
      </c>
      <c r="C709" s="56" t="s">
        <v>408</v>
      </c>
      <c r="D709" s="59" t="s">
        <v>293</v>
      </c>
      <c r="E709" s="59"/>
      <c r="F709" s="59"/>
    </row>
    <row r="710" spans="2:6" x14ac:dyDescent="0.4">
      <c r="B710" s="63"/>
      <c r="C710" s="57"/>
      <c r="D710" s="59" t="s">
        <v>867</v>
      </c>
      <c r="E710" s="59"/>
      <c r="F710" s="59"/>
    </row>
    <row r="711" spans="2:6" x14ac:dyDescent="0.4">
      <c r="B711" s="63"/>
      <c r="C711" s="58"/>
      <c r="D711" s="59" t="s">
        <v>868</v>
      </c>
      <c r="E711" s="59"/>
      <c r="F711" s="59"/>
    </row>
    <row r="712" spans="2:6" x14ac:dyDescent="0.4">
      <c r="B712" s="63"/>
      <c r="C712" s="19" t="s">
        <v>409</v>
      </c>
      <c r="D712" s="59" t="s">
        <v>84</v>
      </c>
      <c r="E712" s="59"/>
      <c r="F712" s="59"/>
    </row>
    <row r="713" spans="2:6" x14ac:dyDescent="0.4">
      <c r="B713" s="63"/>
      <c r="C713" s="19" t="s">
        <v>411</v>
      </c>
      <c r="D713" s="64" t="str">
        <f>VLOOKUP(D707,'요구사항 정의서'!$B$6:$H$131,7,)</f>
        <v>manager-016</v>
      </c>
      <c r="E713" s="64"/>
      <c r="F713" s="64"/>
    </row>
    <row r="714" spans="2:6" x14ac:dyDescent="0.4">
      <c r="B714" s="63"/>
      <c r="C714" s="19" t="s">
        <v>412</v>
      </c>
      <c r="D714" s="59" t="s">
        <v>869</v>
      </c>
      <c r="E714" s="59"/>
      <c r="F714" s="59"/>
    </row>
    <row r="715" spans="2:6" x14ac:dyDescent="0.4">
      <c r="B715" s="14"/>
    </row>
    <row r="716" spans="2:6" x14ac:dyDescent="0.4">
      <c r="B716" s="63" t="s">
        <v>402</v>
      </c>
      <c r="C716" s="63"/>
      <c r="D716" s="17" t="str">
        <f>'요구사항 정의서'!B82</f>
        <v>manager-020</v>
      </c>
      <c r="E716" s="18" t="s">
        <v>403</v>
      </c>
      <c r="F716" s="17" t="s">
        <v>214</v>
      </c>
    </row>
    <row r="717" spans="2:6" x14ac:dyDescent="0.4">
      <c r="B717" s="63" t="s">
        <v>405</v>
      </c>
      <c r="C717" s="63"/>
      <c r="D717" s="59" t="s">
        <v>870</v>
      </c>
      <c r="E717" s="59"/>
      <c r="F717" s="59"/>
    </row>
    <row r="718" spans="2:6" x14ac:dyDescent="0.4">
      <c r="B718" s="63" t="s">
        <v>407</v>
      </c>
      <c r="C718" s="20" t="s">
        <v>408</v>
      </c>
      <c r="D718" s="59" t="s">
        <v>871</v>
      </c>
      <c r="E718" s="59"/>
      <c r="F718" s="59"/>
    </row>
    <row r="719" spans="2:6" x14ac:dyDescent="0.4">
      <c r="B719" s="63"/>
      <c r="C719" s="19" t="s">
        <v>409</v>
      </c>
      <c r="D719" s="59" t="s">
        <v>84</v>
      </c>
      <c r="E719" s="59"/>
      <c r="F719" s="59"/>
    </row>
    <row r="720" spans="2:6" x14ac:dyDescent="0.4">
      <c r="B720" s="63"/>
      <c r="C720" s="19" t="s">
        <v>411</v>
      </c>
      <c r="D720" s="64"/>
      <c r="E720" s="64"/>
      <c r="F720" s="64"/>
    </row>
    <row r="721" spans="2:6" x14ac:dyDescent="0.4">
      <c r="B721" s="63"/>
      <c r="C721" s="19" t="s">
        <v>412</v>
      </c>
      <c r="D721" s="59"/>
      <c r="E721" s="59"/>
      <c r="F721" s="59"/>
    </row>
    <row r="722" spans="2:6" x14ac:dyDescent="0.4">
      <c r="B722" s="15"/>
    </row>
    <row r="723" spans="2:6" x14ac:dyDescent="0.4">
      <c r="B723" s="63" t="s">
        <v>402</v>
      </c>
      <c r="C723" s="63"/>
      <c r="D723" s="17" t="str">
        <f>'요구사항 정의서'!B83</f>
        <v>manager-021</v>
      </c>
      <c r="E723" s="18" t="s">
        <v>403</v>
      </c>
      <c r="F723" s="17" t="s">
        <v>217</v>
      </c>
    </row>
    <row r="724" spans="2:6" x14ac:dyDescent="0.4">
      <c r="B724" s="63" t="s">
        <v>405</v>
      </c>
      <c r="C724" s="63"/>
      <c r="D724" s="59" t="s">
        <v>872</v>
      </c>
      <c r="E724" s="59"/>
      <c r="F724" s="59"/>
    </row>
    <row r="725" spans="2:6" x14ac:dyDescent="0.4">
      <c r="B725" s="63" t="s">
        <v>407</v>
      </c>
      <c r="C725" s="56" t="s">
        <v>408</v>
      </c>
      <c r="D725" s="59" t="s">
        <v>873</v>
      </c>
      <c r="E725" s="59"/>
      <c r="F725" s="59"/>
    </row>
    <row r="726" spans="2:6" x14ac:dyDescent="0.4">
      <c r="B726" s="63"/>
      <c r="C726" s="57"/>
      <c r="D726" s="60" t="s">
        <v>874</v>
      </c>
      <c r="E726" s="61"/>
      <c r="F726" s="62"/>
    </row>
    <row r="727" spans="2:6" x14ac:dyDescent="0.4">
      <c r="B727" s="63"/>
      <c r="C727" s="19" t="s">
        <v>409</v>
      </c>
      <c r="D727" s="59" t="str">
        <f>IF(LEFT(D723,2)="ma","관리자",IF(LEFT(D723,2)="us","사용자","회원"))</f>
        <v>관리자</v>
      </c>
      <c r="E727" s="59"/>
      <c r="F727" s="59"/>
    </row>
    <row r="728" spans="2:6" x14ac:dyDescent="0.4">
      <c r="B728" s="63"/>
      <c r="C728" s="19" t="s">
        <v>411</v>
      </c>
      <c r="D728" s="64"/>
      <c r="E728" s="64"/>
      <c r="F728" s="64"/>
    </row>
    <row r="729" spans="2:6" x14ac:dyDescent="0.4">
      <c r="B729" s="63"/>
      <c r="C729" s="19" t="s">
        <v>412</v>
      </c>
      <c r="D729" s="59" t="s">
        <v>875</v>
      </c>
      <c r="E729" s="59"/>
      <c r="F729" s="59"/>
    </row>
    <row r="730" spans="2:6" x14ac:dyDescent="0.4">
      <c r="B730" s="14"/>
    </row>
    <row r="731" spans="2:6" x14ac:dyDescent="0.4">
      <c r="B731" s="63" t="s">
        <v>402</v>
      </c>
      <c r="C731" s="63"/>
      <c r="D731" s="17" t="str">
        <f>'요구사항 정의서'!B84</f>
        <v>user-032</v>
      </c>
      <c r="E731" s="18" t="s">
        <v>403</v>
      </c>
      <c r="F731" s="17" t="s">
        <v>876</v>
      </c>
    </row>
    <row r="732" spans="2:6" x14ac:dyDescent="0.4">
      <c r="B732" s="63" t="s">
        <v>405</v>
      </c>
      <c r="C732" s="63"/>
      <c r="D732" s="59" t="s">
        <v>877</v>
      </c>
      <c r="E732" s="59"/>
      <c r="F732" s="59"/>
    </row>
    <row r="733" spans="2:6" x14ac:dyDescent="0.4">
      <c r="B733" s="63" t="s">
        <v>407</v>
      </c>
      <c r="C733" s="19" t="s">
        <v>408</v>
      </c>
      <c r="D733" s="59" t="s">
        <v>878</v>
      </c>
      <c r="E733" s="59"/>
      <c r="F733" s="59"/>
    </row>
    <row r="734" spans="2:6" x14ac:dyDescent="0.4">
      <c r="B734" s="63"/>
      <c r="C734" s="19" t="s">
        <v>409</v>
      </c>
      <c r="D734" s="59" t="str">
        <f>IF(LEFT(D731,2)="ma","관리자",IF(LEFT(D731,2)="us","사용자","회원"))</f>
        <v>사용자</v>
      </c>
      <c r="E734" s="59"/>
      <c r="F734" s="59"/>
    </row>
    <row r="735" spans="2:6" x14ac:dyDescent="0.4">
      <c r="B735" s="63"/>
      <c r="C735" s="19" t="s">
        <v>411</v>
      </c>
      <c r="D735" s="64"/>
      <c r="E735" s="64"/>
      <c r="F735" s="64"/>
    </row>
    <row r="736" spans="2:6" x14ac:dyDescent="0.4">
      <c r="B736" s="63"/>
      <c r="C736" s="19" t="s">
        <v>412</v>
      </c>
      <c r="D736" s="59" t="s">
        <v>879</v>
      </c>
      <c r="E736" s="59"/>
      <c r="F736" s="59"/>
    </row>
    <row r="737" spans="2:6" x14ac:dyDescent="0.4">
      <c r="B737" s="15"/>
    </row>
    <row r="738" spans="2:6" x14ac:dyDescent="0.4">
      <c r="B738" s="63" t="s">
        <v>402</v>
      </c>
      <c r="C738" s="63"/>
      <c r="D738" s="17" t="str">
        <f>'요구사항 정의서'!B85</f>
        <v>user-033</v>
      </c>
      <c r="E738" s="18" t="s">
        <v>403</v>
      </c>
      <c r="F738" s="17" t="s">
        <v>869</v>
      </c>
    </row>
    <row r="739" spans="2:6" x14ac:dyDescent="0.4">
      <c r="B739" s="63" t="s">
        <v>405</v>
      </c>
      <c r="C739" s="63"/>
      <c r="D739" s="59" t="s">
        <v>880</v>
      </c>
      <c r="E739" s="59"/>
      <c r="F739" s="59"/>
    </row>
    <row r="740" spans="2:6" x14ac:dyDescent="0.4">
      <c r="B740" s="63" t="s">
        <v>407</v>
      </c>
      <c r="C740" s="20" t="s">
        <v>408</v>
      </c>
      <c r="D740" s="59" t="s">
        <v>881</v>
      </c>
      <c r="E740" s="59"/>
      <c r="F740" s="59"/>
    </row>
    <row r="741" spans="2:6" x14ac:dyDescent="0.4">
      <c r="B741" s="63"/>
      <c r="C741" s="19" t="s">
        <v>409</v>
      </c>
      <c r="D741" s="59" t="str">
        <f>IF(LEFT(D738,2)="ma","관리자",IF(LEFT(D738,2)="us","사용자","회원"))</f>
        <v>사용자</v>
      </c>
      <c r="E741" s="59"/>
      <c r="F741" s="59"/>
    </row>
    <row r="742" spans="2:6" x14ac:dyDescent="0.4">
      <c r="B742" s="63"/>
      <c r="C742" s="19" t="s">
        <v>411</v>
      </c>
      <c r="D742" s="64"/>
      <c r="E742" s="64"/>
      <c r="F742" s="64"/>
    </row>
    <row r="743" spans="2:6" x14ac:dyDescent="0.4">
      <c r="B743" s="63"/>
      <c r="C743" s="19" t="s">
        <v>412</v>
      </c>
      <c r="D743" s="60"/>
      <c r="E743" s="61"/>
      <c r="F743" s="62"/>
    </row>
    <row r="744" spans="2:6" x14ac:dyDescent="0.4">
      <c r="B744" s="14"/>
    </row>
    <row r="745" spans="2:6" x14ac:dyDescent="0.4">
      <c r="B745" s="63" t="s">
        <v>402</v>
      </c>
      <c r="C745" s="63"/>
      <c r="D745" s="17" t="str">
        <f>'요구사항 정의서'!B86</f>
        <v>user-034</v>
      </c>
      <c r="E745" s="18" t="s">
        <v>403</v>
      </c>
      <c r="F745" s="17" t="s">
        <v>886</v>
      </c>
    </row>
    <row r="746" spans="2:6" x14ac:dyDescent="0.4">
      <c r="B746" s="63" t="s">
        <v>405</v>
      </c>
      <c r="C746" s="63"/>
      <c r="D746" s="59" t="s">
        <v>887</v>
      </c>
      <c r="E746" s="59"/>
      <c r="F746" s="59"/>
    </row>
    <row r="747" spans="2:6" x14ac:dyDescent="0.4">
      <c r="B747" s="63" t="s">
        <v>407</v>
      </c>
      <c r="C747" s="19" t="s">
        <v>408</v>
      </c>
      <c r="D747" s="59" t="s">
        <v>888</v>
      </c>
      <c r="E747" s="59"/>
      <c r="F747" s="59"/>
    </row>
    <row r="748" spans="2:6" x14ac:dyDescent="0.4">
      <c r="B748" s="63"/>
      <c r="C748" s="19" t="s">
        <v>409</v>
      </c>
      <c r="D748" s="59" t="str">
        <f>IF(LEFT(D744,2)="ma","관리자",IF(LEFT(D744,2)="us","사용자","회원"))</f>
        <v>회원</v>
      </c>
      <c r="E748" s="59"/>
      <c r="F748" s="59"/>
    </row>
    <row r="749" spans="2:6" x14ac:dyDescent="0.4">
      <c r="B749" s="63"/>
      <c r="C749" s="19" t="s">
        <v>411</v>
      </c>
      <c r="D749" s="64" t="str">
        <f>VLOOKUP(D745,'요구사항 정의서'!$B$6:$H$131,7,)</f>
        <v>member-027</v>
      </c>
      <c r="E749" s="64"/>
      <c r="F749" s="64"/>
    </row>
    <row r="750" spans="2:6" x14ac:dyDescent="0.4">
      <c r="B750" s="63"/>
      <c r="C750" s="19" t="s">
        <v>412</v>
      </c>
      <c r="D750" s="59"/>
      <c r="E750" s="59"/>
      <c r="F750" s="59"/>
    </row>
    <row r="751" spans="2:6" x14ac:dyDescent="0.4">
      <c r="B751" s="14"/>
    </row>
    <row r="752" spans="2:6" x14ac:dyDescent="0.4">
      <c r="B752" s="63" t="s">
        <v>402</v>
      </c>
      <c r="C752" s="63"/>
      <c r="D752" s="17" t="str">
        <f>'요구사항 정의서'!B87</f>
        <v>user-035</v>
      </c>
      <c r="E752" s="18" t="s">
        <v>403</v>
      </c>
      <c r="F752" s="17" t="s">
        <v>889</v>
      </c>
    </row>
    <row r="753" spans="2:6" x14ac:dyDescent="0.4">
      <c r="B753" s="63" t="s">
        <v>405</v>
      </c>
      <c r="C753" s="63"/>
      <c r="D753" s="59" t="s">
        <v>890</v>
      </c>
      <c r="E753" s="59"/>
      <c r="F753" s="59"/>
    </row>
    <row r="754" spans="2:6" x14ac:dyDescent="0.4">
      <c r="B754" s="63" t="s">
        <v>407</v>
      </c>
      <c r="C754" s="56" t="s">
        <v>408</v>
      </c>
      <c r="D754" s="59" t="s">
        <v>891</v>
      </c>
      <c r="E754" s="59"/>
      <c r="F754" s="59"/>
    </row>
    <row r="755" spans="2:6" x14ac:dyDescent="0.4">
      <c r="B755" s="63"/>
      <c r="C755" s="58"/>
      <c r="D755" s="59" t="s">
        <v>893</v>
      </c>
      <c r="E755" s="59"/>
      <c r="F755" s="59"/>
    </row>
    <row r="756" spans="2:6" x14ac:dyDescent="0.4">
      <c r="B756" s="63"/>
      <c r="C756" s="19" t="s">
        <v>409</v>
      </c>
      <c r="D756" s="59" t="str">
        <f>IF(LEFT(D751,2)="ma","관리자",IF(LEFT(D751,2)="us","사용자","회원"))</f>
        <v>회원</v>
      </c>
      <c r="E756" s="59"/>
      <c r="F756" s="59"/>
    </row>
    <row r="757" spans="2:6" x14ac:dyDescent="0.4">
      <c r="B757" s="63"/>
      <c r="C757" s="19" t="s">
        <v>411</v>
      </c>
      <c r="D757" s="64" t="str">
        <f>VLOOKUP(D752,'요구사항 정의서'!$B$6:$H$131,7,)</f>
        <v>user-032</v>
      </c>
      <c r="E757" s="64"/>
      <c r="F757" s="64"/>
    </row>
    <row r="758" spans="2:6" x14ac:dyDescent="0.4">
      <c r="B758" s="63"/>
      <c r="C758" s="19" t="s">
        <v>412</v>
      </c>
      <c r="D758" s="59"/>
      <c r="E758" s="59"/>
      <c r="F758" s="59"/>
    </row>
    <row r="759" spans="2:6" x14ac:dyDescent="0.4">
      <c r="B759" s="15"/>
    </row>
    <row r="760" spans="2:6" ht="25.2" x14ac:dyDescent="0.4">
      <c r="B760" s="66" t="s">
        <v>570</v>
      </c>
      <c r="C760" s="66"/>
      <c r="D760" s="66"/>
      <c r="E760" s="66"/>
      <c r="F760" s="66"/>
    </row>
    <row r="761" spans="2:6" x14ac:dyDescent="0.4">
      <c r="B761" s="63" t="s">
        <v>402</v>
      </c>
      <c r="C761" s="63"/>
      <c r="D761" s="17" t="str">
        <f>'요구사항 정의서'!B88</f>
        <v>member-027</v>
      </c>
      <c r="E761" s="18" t="s">
        <v>403</v>
      </c>
      <c r="F761" s="17" t="s">
        <v>894</v>
      </c>
    </row>
    <row r="762" spans="2:6" x14ac:dyDescent="0.4">
      <c r="B762" s="63" t="s">
        <v>405</v>
      </c>
      <c r="C762" s="63"/>
      <c r="D762" s="59" t="s">
        <v>895</v>
      </c>
      <c r="E762" s="59"/>
      <c r="F762" s="59"/>
    </row>
    <row r="763" spans="2:6" x14ac:dyDescent="0.4">
      <c r="B763" s="63" t="s">
        <v>407</v>
      </c>
      <c r="C763" s="56" t="s">
        <v>408</v>
      </c>
      <c r="D763" s="59" t="s">
        <v>896</v>
      </c>
      <c r="E763" s="59"/>
      <c r="F763" s="59"/>
    </row>
    <row r="764" spans="2:6" x14ac:dyDescent="0.4">
      <c r="B764" s="63"/>
      <c r="C764" s="57"/>
      <c r="D764" s="59" t="s">
        <v>897</v>
      </c>
      <c r="E764" s="59"/>
      <c r="F764" s="59"/>
    </row>
    <row r="765" spans="2:6" x14ac:dyDescent="0.4">
      <c r="B765" s="63"/>
      <c r="C765" s="57"/>
      <c r="D765" s="59" t="s">
        <v>898</v>
      </c>
      <c r="E765" s="59"/>
      <c r="F765" s="59"/>
    </row>
    <row r="766" spans="2:6" x14ac:dyDescent="0.4">
      <c r="B766" s="63"/>
      <c r="C766" s="19" t="s">
        <v>409</v>
      </c>
      <c r="D766" s="59" t="str">
        <f>IF(LEFT(D761,2)="ma","관리자",IF(LEFT(D761,2)="us","사용자","회원"))</f>
        <v>회원</v>
      </c>
      <c r="E766" s="59"/>
      <c r="F766" s="59"/>
    </row>
    <row r="767" spans="2:6" x14ac:dyDescent="0.4">
      <c r="B767" s="63"/>
      <c r="C767" s="19" t="s">
        <v>411</v>
      </c>
      <c r="D767" s="64" t="str">
        <f>VLOOKUP(D761,'요구사항 정의서'!$B$6:$H$131,7,)</f>
        <v>member-034</v>
      </c>
      <c r="E767" s="64"/>
      <c r="F767" s="64"/>
    </row>
    <row r="768" spans="2:6" x14ac:dyDescent="0.4">
      <c r="B768" s="63"/>
      <c r="C768" s="19" t="s">
        <v>412</v>
      </c>
      <c r="D768" s="59"/>
      <c r="E768" s="59"/>
      <c r="F768" s="59"/>
    </row>
    <row r="769" spans="2:6" x14ac:dyDescent="0.4">
      <c r="B769" s="15"/>
    </row>
    <row r="770" spans="2:6" x14ac:dyDescent="0.4">
      <c r="B770" s="63" t="s">
        <v>402</v>
      </c>
      <c r="C770" s="63"/>
      <c r="D770" s="17" t="str">
        <f>'요구사항 정의서'!B89</f>
        <v>member-028</v>
      </c>
      <c r="E770" s="18" t="s">
        <v>403</v>
      </c>
      <c r="F770" s="17" t="s">
        <v>299</v>
      </c>
    </row>
    <row r="771" spans="2:6" x14ac:dyDescent="0.4">
      <c r="B771" s="63" t="s">
        <v>405</v>
      </c>
      <c r="C771" s="63"/>
      <c r="D771" s="59" t="s">
        <v>899</v>
      </c>
      <c r="E771" s="59"/>
      <c r="F771" s="59"/>
    </row>
    <row r="772" spans="2:6" x14ac:dyDescent="0.4">
      <c r="B772" s="63" t="s">
        <v>407</v>
      </c>
      <c r="C772" s="19" t="s">
        <v>408</v>
      </c>
      <c r="D772" s="65" t="s">
        <v>830</v>
      </c>
      <c r="E772" s="59"/>
      <c r="F772" s="59"/>
    </row>
    <row r="773" spans="2:6" x14ac:dyDescent="0.4">
      <c r="B773" s="63"/>
      <c r="C773" s="19" t="s">
        <v>409</v>
      </c>
      <c r="D773" s="59" t="str">
        <f>IF(LEFT(D770,2)="ma","관리자",IF(LEFT(D770,2)="us","사용자","회원"))</f>
        <v>회원</v>
      </c>
      <c r="E773" s="59"/>
      <c r="F773" s="59"/>
    </row>
    <row r="774" spans="2:6" x14ac:dyDescent="0.4">
      <c r="B774" s="63"/>
      <c r="C774" s="19" t="s">
        <v>411</v>
      </c>
      <c r="D774" s="64"/>
      <c r="E774" s="64"/>
      <c r="F774" s="64"/>
    </row>
    <row r="775" spans="2:6" x14ac:dyDescent="0.4">
      <c r="B775" s="63"/>
      <c r="C775" s="19" t="s">
        <v>412</v>
      </c>
      <c r="D775" s="59" t="s">
        <v>297</v>
      </c>
      <c r="E775" s="59"/>
      <c r="F775" s="59"/>
    </row>
    <row r="776" spans="2:6" x14ac:dyDescent="0.4">
      <c r="B776" s="14"/>
    </row>
    <row r="777" spans="2:6" x14ac:dyDescent="0.4">
      <c r="B777" s="63" t="s">
        <v>402</v>
      </c>
      <c r="C777" s="63"/>
      <c r="D777" s="17" t="str">
        <f>'요구사항 정의서'!B90</f>
        <v>member-029</v>
      </c>
      <c r="E777" s="18" t="s">
        <v>403</v>
      </c>
      <c r="F777" s="17" t="str">
        <f>VLOOKUP(D777,'요구사항 정의서'!$B$88:$E$131,4,FALSE)</f>
        <v>메인페이지 버튼</v>
      </c>
    </row>
    <row r="778" spans="2:6" x14ac:dyDescent="0.4">
      <c r="B778" s="63" t="s">
        <v>405</v>
      </c>
      <c r="C778" s="63"/>
      <c r="D778" s="59" t="s">
        <v>900</v>
      </c>
      <c r="E778" s="59"/>
      <c r="F778" s="59"/>
    </row>
    <row r="779" spans="2:6" x14ac:dyDescent="0.4">
      <c r="B779" s="63" t="s">
        <v>407</v>
      </c>
      <c r="C779" s="19" t="s">
        <v>408</v>
      </c>
      <c r="D779" s="59" t="s">
        <v>901</v>
      </c>
      <c r="E779" s="59"/>
      <c r="F779" s="59"/>
    </row>
    <row r="780" spans="2:6" x14ac:dyDescent="0.4">
      <c r="B780" s="63"/>
      <c r="C780" s="19" t="s">
        <v>409</v>
      </c>
      <c r="D780" s="59" t="str">
        <f>IF(LEFT(D777,2)="ma","관리자",IF(LEFT(D777,2)="us","사용자","회원"))</f>
        <v>회원</v>
      </c>
      <c r="E780" s="59"/>
      <c r="F780" s="59"/>
    </row>
    <row r="781" spans="2:6" x14ac:dyDescent="0.4">
      <c r="B781" s="63"/>
      <c r="C781" s="19" t="s">
        <v>411</v>
      </c>
      <c r="D781" s="64" t="str">
        <f>VLOOKUP(D777,'요구사항 정의서'!$B$6:$H$131,7,)</f>
        <v>user-008, member-028</v>
      </c>
      <c r="E781" s="64"/>
      <c r="F781" s="64"/>
    </row>
    <row r="782" spans="2:6" x14ac:dyDescent="0.4">
      <c r="B782" s="63"/>
      <c r="C782" s="19" t="s">
        <v>412</v>
      </c>
      <c r="D782" s="59" t="s">
        <v>299</v>
      </c>
      <c r="E782" s="59"/>
      <c r="F782" s="59"/>
    </row>
    <row r="783" spans="2:6" x14ac:dyDescent="0.4">
      <c r="B783" s="15"/>
    </row>
    <row r="784" spans="2:6" x14ac:dyDescent="0.4">
      <c r="B784" s="63" t="s">
        <v>402</v>
      </c>
      <c r="C784" s="63"/>
      <c r="D784" s="17" t="str">
        <f>'요구사항 정의서'!B91</f>
        <v>member-030</v>
      </c>
      <c r="E784" s="18" t="s">
        <v>403</v>
      </c>
      <c r="F784" s="17" t="str">
        <f>VLOOKUP(D784,'요구사항 정의서'!$B$88:$E$131,4,FALSE)</f>
        <v>상세내역 버튼</v>
      </c>
    </row>
    <row r="785" spans="2:6" x14ac:dyDescent="0.4">
      <c r="B785" s="63" t="s">
        <v>405</v>
      </c>
      <c r="C785" s="63"/>
      <c r="D785" s="59" t="s">
        <v>902</v>
      </c>
      <c r="E785" s="59"/>
      <c r="F785" s="59"/>
    </row>
    <row r="786" spans="2:6" x14ac:dyDescent="0.4">
      <c r="B786" s="63" t="s">
        <v>407</v>
      </c>
      <c r="C786" s="19" t="s">
        <v>408</v>
      </c>
      <c r="D786" s="59" t="s">
        <v>304</v>
      </c>
      <c r="E786" s="59"/>
      <c r="F786" s="59"/>
    </row>
    <row r="787" spans="2:6" x14ac:dyDescent="0.4">
      <c r="B787" s="63"/>
      <c r="C787" s="19" t="s">
        <v>409</v>
      </c>
      <c r="D787" s="59" t="str">
        <f>IF(LEFT(D784,2)="ma","관리자",IF(LEFT(D784,2)="us","사용자","회원"))</f>
        <v>회원</v>
      </c>
      <c r="E787" s="59"/>
      <c r="F787" s="59"/>
    </row>
    <row r="788" spans="2:6" x14ac:dyDescent="0.4">
      <c r="B788" s="63"/>
      <c r="C788" s="19" t="s">
        <v>411</v>
      </c>
      <c r="D788" s="64" t="str">
        <f>VLOOKUP(D784,'요구사항 정의서'!$B$6:$H$131,7,)</f>
        <v>member-036, member-028</v>
      </c>
      <c r="E788" s="64"/>
      <c r="F788" s="64"/>
    </row>
    <row r="789" spans="2:6" x14ac:dyDescent="0.4">
      <c r="B789" s="63"/>
      <c r="C789" s="19" t="s">
        <v>412</v>
      </c>
      <c r="D789" s="59" t="s">
        <v>299</v>
      </c>
      <c r="E789" s="59"/>
      <c r="F789" s="59"/>
    </row>
    <row r="790" spans="2:6" x14ac:dyDescent="0.4">
      <c r="B790" s="14"/>
    </row>
    <row r="791" spans="2:6" ht="25.2" x14ac:dyDescent="0.4">
      <c r="B791" s="66" t="s">
        <v>571</v>
      </c>
      <c r="C791" s="66"/>
      <c r="D791" s="66"/>
      <c r="E791" s="66"/>
      <c r="F791" s="66"/>
    </row>
    <row r="792" spans="2:6" x14ac:dyDescent="0.4">
      <c r="B792" s="63" t="s">
        <v>402</v>
      </c>
      <c r="C792" s="63"/>
      <c r="D792" s="17" t="str">
        <f>'요구사항 정의서'!B92</f>
        <v>member-031</v>
      </c>
      <c r="E792" s="18" t="s">
        <v>403</v>
      </c>
      <c r="F792" s="17" t="str">
        <f>VLOOKUP(D792,'요구사항 정의서'!$B$88:$E$131,4,FALSE)</f>
        <v>출석체크 확인</v>
      </c>
    </row>
    <row r="793" spans="2:6" x14ac:dyDescent="0.4">
      <c r="B793" s="63" t="s">
        <v>405</v>
      </c>
      <c r="C793" s="63"/>
      <c r="D793" s="59" t="s">
        <v>228</v>
      </c>
      <c r="E793" s="59"/>
      <c r="F793" s="59"/>
    </row>
    <row r="794" spans="2:6" x14ac:dyDescent="0.4">
      <c r="B794" s="63" t="s">
        <v>407</v>
      </c>
      <c r="C794" s="56" t="s">
        <v>408</v>
      </c>
      <c r="D794" s="59" t="s">
        <v>904</v>
      </c>
      <c r="E794" s="59"/>
      <c r="F794" s="59"/>
    </row>
    <row r="795" spans="2:6" x14ac:dyDescent="0.4">
      <c r="B795" s="63"/>
      <c r="C795" s="58"/>
      <c r="D795" s="59" t="s">
        <v>905</v>
      </c>
      <c r="E795" s="59"/>
      <c r="F795" s="59"/>
    </row>
    <row r="796" spans="2:6" x14ac:dyDescent="0.4">
      <c r="B796" s="63"/>
      <c r="C796" s="19" t="s">
        <v>409</v>
      </c>
      <c r="D796" s="59" t="str">
        <f>IF(LEFT(D792,2)="ma","관리자",IF(LEFT(D792,2)="us","사용자","회원"))</f>
        <v>회원</v>
      </c>
      <c r="E796" s="59"/>
      <c r="F796" s="59"/>
    </row>
    <row r="797" spans="2:6" x14ac:dyDescent="0.4">
      <c r="B797" s="63"/>
      <c r="C797" s="19" t="s">
        <v>411</v>
      </c>
      <c r="D797" s="64"/>
      <c r="E797" s="64"/>
      <c r="F797" s="64"/>
    </row>
    <row r="798" spans="2:6" x14ac:dyDescent="0.4">
      <c r="B798" s="63"/>
      <c r="C798" s="19" t="s">
        <v>412</v>
      </c>
      <c r="D798" s="59" t="s">
        <v>55</v>
      </c>
      <c r="E798" s="59"/>
      <c r="F798" s="59"/>
    </row>
    <row r="799" spans="2:6" x14ac:dyDescent="0.4">
      <c r="B799" s="15"/>
    </row>
    <row r="800" spans="2:6" x14ac:dyDescent="0.4">
      <c r="B800" s="63" t="s">
        <v>402</v>
      </c>
      <c r="C800" s="63"/>
      <c r="D800" s="17" t="str">
        <f>'요구사항 정의서'!B93</f>
        <v>member-032</v>
      </c>
      <c r="E800" s="18" t="s">
        <v>403</v>
      </c>
      <c r="F800" s="17" t="str">
        <f>VLOOKUP(D800,'요구사항 정의서'!$B$88:$E$131,4,FALSE)</f>
        <v>내 포인트 확인</v>
      </c>
    </row>
    <row r="801" spans="2:7" x14ac:dyDescent="0.4">
      <c r="B801" s="63" t="s">
        <v>405</v>
      </c>
      <c r="C801" s="63"/>
      <c r="D801" s="59" t="s">
        <v>232</v>
      </c>
      <c r="E801" s="59"/>
      <c r="F801" s="59"/>
    </row>
    <row r="802" spans="2:7" x14ac:dyDescent="0.4">
      <c r="B802" s="63" t="s">
        <v>407</v>
      </c>
      <c r="C802" s="19" t="s">
        <v>408</v>
      </c>
      <c r="D802" s="59" t="s">
        <v>911</v>
      </c>
      <c r="E802" s="59"/>
      <c r="F802" s="59"/>
    </row>
    <row r="803" spans="2:7" x14ac:dyDescent="0.4">
      <c r="B803" s="63"/>
      <c r="C803" s="19" t="s">
        <v>409</v>
      </c>
      <c r="D803" s="59" t="str">
        <f>IF(LEFT(D800,2)="ma","관리자",IF(LEFT(D800,2)="us","사용자","회원"))</f>
        <v>회원</v>
      </c>
      <c r="E803" s="59"/>
      <c r="F803" s="59"/>
    </row>
    <row r="804" spans="2:7" x14ac:dyDescent="0.4">
      <c r="B804" s="63"/>
      <c r="C804" s="19" t="s">
        <v>411</v>
      </c>
      <c r="D804" s="64" t="str">
        <f>VLOOKUP(D800,'요구사항 정의서'!$B$6:$H$131,7,)</f>
        <v>member-034</v>
      </c>
      <c r="E804" s="64"/>
      <c r="F804" s="64"/>
    </row>
    <row r="805" spans="2:7" x14ac:dyDescent="0.4">
      <c r="B805" s="63"/>
      <c r="C805" s="19" t="s">
        <v>412</v>
      </c>
      <c r="D805" s="59"/>
      <c r="E805" s="59"/>
      <c r="F805" s="59"/>
    </row>
    <row r="806" spans="2:7" x14ac:dyDescent="0.4">
      <c r="B806" s="14"/>
    </row>
    <row r="807" spans="2:7" x14ac:dyDescent="0.4">
      <c r="B807" s="63" t="s">
        <v>402</v>
      </c>
      <c r="C807" s="63"/>
      <c r="D807" s="17" t="str">
        <f>'요구사항 정의서'!B94</f>
        <v>member-033</v>
      </c>
      <c r="E807" s="18" t="s">
        <v>403</v>
      </c>
      <c r="F807" s="17" t="str">
        <f>VLOOKUP(D807,'요구사항 정의서'!$B$88:$E$131,4,FALSE)</f>
        <v>내글확인</v>
      </c>
    </row>
    <row r="808" spans="2:7" x14ac:dyDescent="0.4">
      <c r="B808" s="63" t="s">
        <v>405</v>
      </c>
      <c r="C808" s="63"/>
      <c r="D808" s="59" t="s">
        <v>912</v>
      </c>
      <c r="E808" s="59"/>
      <c r="F808" s="59"/>
    </row>
    <row r="809" spans="2:7" x14ac:dyDescent="0.4">
      <c r="B809" s="63" t="s">
        <v>407</v>
      </c>
      <c r="C809" s="56" t="s">
        <v>408</v>
      </c>
      <c r="D809" s="60" t="s">
        <v>913</v>
      </c>
      <c r="E809" s="61"/>
      <c r="F809" s="62"/>
    </row>
    <row r="810" spans="2:7" x14ac:dyDescent="0.4">
      <c r="B810" s="63"/>
      <c r="C810" s="57"/>
      <c r="D810" s="60" t="s">
        <v>914</v>
      </c>
      <c r="E810" s="61"/>
      <c r="F810" s="62"/>
    </row>
    <row r="811" spans="2:7" x14ac:dyDescent="0.4">
      <c r="B811" s="63"/>
      <c r="C811" s="58"/>
      <c r="D811" s="60" t="s">
        <v>915</v>
      </c>
      <c r="E811" s="61"/>
      <c r="F811" s="62"/>
    </row>
    <row r="812" spans="2:7" x14ac:dyDescent="0.4">
      <c r="B812" s="63"/>
      <c r="C812" s="19" t="s">
        <v>409</v>
      </c>
      <c r="D812" s="59" t="str">
        <f>IF(LEFT(D807,2)="ma","관리자",IF(LEFT(D807,2)="us","사용자","회원"))</f>
        <v>회원</v>
      </c>
      <c r="E812" s="59"/>
      <c r="F812" s="59"/>
    </row>
    <row r="813" spans="2:7" x14ac:dyDescent="0.4">
      <c r="B813" s="63"/>
      <c r="C813" s="19" t="s">
        <v>411</v>
      </c>
      <c r="D813" s="64" t="str">
        <f>VLOOKUP(D807,'요구사항 정의서'!$B$6:$H$131,7,)</f>
        <v>user-029</v>
      </c>
      <c r="E813" s="64"/>
      <c r="F813" s="64"/>
    </row>
    <row r="814" spans="2:7" x14ac:dyDescent="0.4">
      <c r="B814" s="63"/>
      <c r="C814" s="19" t="s">
        <v>412</v>
      </c>
      <c r="D814" s="59" t="s">
        <v>916</v>
      </c>
      <c r="E814" s="59"/>
      <c r="F814" s="59"/>
    </row>
    <row r="815" spans="2:7" x14ac:dyDescent="0.4">
      <c r="B815" s="14"/>
    </row>
    <row r="816" spans="2:7" x14ac:dyDescent="0.4">
      <c r="B816" s="63" t="s">
        <v>402</v>
      </c>
      <c r="C816" s="63"/>
      <c r="D816" s="17" t="str">
        <f>'요구사항 정의서'!B95</f>
        <v>member-034</v>
      </c>
      <c r="E816" s="18" t="s">
        <v>403</v>
      </c>
      <c r="F816" s="17" t="str">
        <f>VLOOKUP(D816,'요구사항 정의서'!$B$88:$E$131,4,FALSE)</f>
        <v>내정보확인</v>
      </c>
      <c r="G816" t="s">
        <v>920</v>
      </c>
    </row>
    <row r="817" spans="2:6" x14ac:dyDescent="0.4">
      <c r="B817" s="63" t="s">
        <v>405</v>
      </c>
      <c r="C817" s="63"/>
      <c r="D817" s="59" t="s">
        <v>917</v>
      </c>
      <c r="E817" s="59"/>
      <c r="F817" s="59"/>
    </row>
    <row r="818" spans="2:6" x14ac:dyDescent="0.4">
      <c r="B818" s="63" t="s">
        <v>407</v>
      </c>
      <c r="C818" s="56" t="s">
        <v>408</v>
      </c>
      <c r="D818" s="59" t="s">
        <v>918</v>
      </c>
      <c r="E818" s="59"/>
      <c r="F818" s="59"/>
    </row>
    <row r="819" spans="2:6" x14ac:dyDescent="0.4">
      <c r="B819" s="63"/>
      <c r="C819" s="57"/>
      <c r="D819" s="59" t="s">
        <v>919</v>
      </c>
      <c r="E819" s="59"/>
      <c r="F819" s="59"/>
    </row>
    <row r="820" spans="2:6" x14ac:dyDescent="0.4">
      <c r="B820" s="63"/>
      <c r="C820" s="57"/>
      <c r="D820" s="59" t="s">
        <v>921</v>
      </c>
      <c r="E820" s="59"/>
      <c r="F820" s="59"/>
    </row>
    <row r="821" spans="2:6" x14ac:dyDescent="0.4">
      <c r="B821" s="63"/>
      <c r="C821" s="19" t="s">
        <v>409</v>
      </c>
      <c r="D821" s="59" t="str">
        <f>IF(LEFT(D816,2)="ma","관리자",IF(LEFT(D816,2)="us","사용자","회원"))</f>
        <v>회원</v>
      </c>
      <c r="E821" s="59"/>
      <c r="F821" s="59"/>
    </row>
    <row r="822" spans="2:6" x14ac:dyDescent="0.4">
      <c r="B822" s="63"/>
      <c r="C822" s="19" t="s">
        <v>411</v>
      </c>
      <c r="D822" s="64" t="str">
        <f>VLOOKUP(D816,'요구사항 정의서'!$B$6:$H$131,7,)</f>
        <v>user-042</v>
      </c>
      <c r="E822" s="64"/>
      <c r="F822" s="64"/>
    </row>
    <row r="823" spans="2:6" x14ac:dyDescent="0.4">
      <c r="B823" s="63"/>
      <c r="C823" s="19" t="s">
        <v>412</v>
      </c>
      <c r="D823" s="59"/>
      <c r="E823" s="59"/>
      <c r="F823" s="59"/>
    </row>
    <row r="824" spans="2:6" x14ac:dyDescent="0.4">
      <c r="B824" s="15"/>
    </row>
    <row r="825" spans="2:6" x14ac:dyDescent="0.4">
      <c r="B825" s="63" t="s">
        <v>402</v>
      </c>
      <c r="C825" s="63"/>
      <c r="D825" s="17" t="str">
        <f>'요구사항 정의서'!B96</f>
        <v>member-035</v>
      </c>
      <c r="E825" s="18" t="s">
        <v>403</v>
      </c>
      <c r="F825" s="17" t="str">
        <f>VLOOKUP(D825,'요구사항 정의서'!$B$88:$E$131,4,FALSE)</f>
        <v>내정보수정</v>
      </c>
    </row>
    <row r="826" spans="2:6" x14ac:dyDescent="0.4">
      <c r="B826" s="63" t="s">
        <v>405</v>
      </c>
      <c r="C826" s="63"/>
      <c r="D826" s="59" t="s">
        <v>922</v>
      </c>
      <c r="E826" s="59"/>
      <c r="F826" s="59"/>
    </row>
    <row r="827" spans="2:6" x14ac:dyDescent="0.4">
      <c r="B827" s="63" t="s">
        <v>407</v>
      </c>
      <c r="C827" s="56" t="s">
        <v>408</v>
      </c>
      <c r="D827" s="59" t="s">
        <v>923</v>
      </c>
      <c r="E827" s="59"/>
      <c r="F827" s="59"/>
    </row>
    <row r="828" spans="2:6" x14ac:dyDescent="0.4">
      <c r="B828" s="63"/>
      <c r="C828" s="57"/>
      <c r="D828" s="59" t="s">
        <v>919</v>
      </c>
      <c r="E828" s="59"/>
      <c r="F828" s="59"/>
    </row>
    <row r="829" spans="2:6" x14ac:dyDescent="0.4">
      <c r="B829" s="63"/>
      <c r="C829" s="57"/>
      <c r="D829" s="60" t="s">
        <v>924</v>
      </c>
      <c r="E829" s="61"/>
      <c r="F829" s="62"/>
    </row>
    <row r="830" spans="2:6" x14ac:dyDescent="0.4">
      <c r="B830" s="63"/>
      <c r="C830" s="58"/>
      <c r="D830" s="59" t="s">
        <v>925</v>
      </c>
      <c r="E830" s="59"/>
      <c r="F830" s="59"/>
    </row>
    <row r="831" spans="2:6" x14ac:dyDescent="0.4">
      <c r="B831" s="63"/>
      <c r="C831" s="19" t="s">
        <v>409</v>
      </c>
      <c r="D831" s="59" t="str">
        <f>IF(LEFT(D825,2)="ma","관리자",IF(LEFT(D825,2)="us","사용자","회원"))</f>
        <v>회원</v>
      </c>
      <c r="E831" s="59"/>
      <c r="F831" s="59"/>
    </row>
    <row r="832" spans="2:6" x14ac:dyDescent="0.4">
      <c r="B832" s="63"/>
      <c r="C832" s="19" t="s">
        <v>411</v>
      </c>
      <c r="D832" s="64" t="str">
        <f>VLOOKUP(D825,'요구사항 정의서'!$B$6:$H$131,7,)</f>
        <v>user-042, member-034</v>
      </c>
      <c r="E832" s="64"/>
      <c r="F832" s="64"/>
    </row>
    <row r="833" spans="2:6" x14ac:dyDescent="0.4">
      <c r="B833" s="63"/>
      <c r="C833" s="19" t="s">
        <v>412</v>
      </c>
      <c r="D833" s="59" t="s">
        <v>237</v>
      </c>
      <c r="E833" s="59"/>
      <c r="F833" s="59"/>
    </row>
    <row r="834" spans="2:6" x14ac:dyDescent="0.4">
      <c r="B834" s="14"/>
    </row>
    <row r="835" spans="2:6" x14ac:dyDescent="0.4">
      <c r="B835" s="63" t="s">
        <v>402</v>
      </c>
      <c r="C835" s="63"/>
      <c r="D835" s="17" t="str">
        <f>'요구사항 정의서'!B97</f>
        <v>member-036</v>
      </c>
      <c r="E835" s="18" t="s">
        <v>403</v>
      </c>
      <c r="F835" s="17" t="str">
        <f>VLOOKUP(D835,'요구사항 정의서'!$B$88:$E$131,4,FALSE)</f>
        <v>배송조회</v>
      </c>
    </row>
    <row r="836" spans="2:6" x14ac:dyDescent="0.4">
      <c r="B836" s="63" t="s">
        <v>405</v>
      </c>
      <c r="C836" s="63"/>
      <c r="D836" s="59" t="s">
        <v>927</v>
      </c>
      <c r="E836" s="59"/>
      <c r="F836" s="59"/>
    </row>
    <row r="837" spans="2:6" x14ac:dyDescent="0.4">
      <c r="B837" s="63" t="s">
        <v>407</v>
      </c>
      <c r="C837" s="19" t="s">
        <v>408</v>
      </c>
      <c r="D837" s="59" t="s">
        <v>928</v>
      </c>
      <c r="E837" s="59"/>
      <c r="F837" s="59"/>
    </row>
    <row r="838" spans="2:6" x14ac:dyDescent="0.4">
      <c r="B838" s="63"/>
      <c r="C838" s="19" t="s">
        <v>409</v>
      </c>
      <c r="D838" s="59" t="str">
        <f>IF(LEFT(D835,2)="ma","관리자",IF(LEFT(D835,2)="us","사용자","회원"))</f>
        <v>회원</v>
      </c>
      <c r="E838" s="59"/>
      <c r="F838" s="59"/>
    </row>
    <row r="839" spans="2:6" x14ac:dyDescent="0.4">
      <c r="B839" s="63"/>
      <c r="C839" s="19" t="s">
        <v>411</v>
      </c>
      <c r="D839" s="64"/>
      <c r="E839" s="64"/>
      <c r="F839" s="64"/>
    </row>
    <row r="840" spans="2:6" x14ac:dyDescent="0.4">
      <c r="B840" s="63"/>
      <c r="C840" s="19" t="s">
        <v>412</v>
      </c>
      <c r="D840" s="59" t="s">
        <v>297</v>
      </c>
      <c r="E840" s="59"/>
      <c r="F840" s="59"/>
    </row>
    <row r="841" spans="2:6" x14ac:dyDescent="0.4">
      <c r="B841" s="15"/>
    </row>
    <row r="842" spans="2:6" x14ac:dyDescent="0.4">
      <c r="B842" s="63" t="s">
        <v>402</v>
      </c>
      <c r="C842" s="63"/>
      <c r="D842" s="17" t="str">
        <f>'요구사항 정의서'!B98</f>
        <v>member-037</v>
      </c>
      <c r="E842" s="18" t="s">
        <v>403</v>
      </c>
      <c r="F842" s="17" t="str">
        <f>VLOOKUP(D842,'요구사항 정의서'!$B$88:$E$131,4,FALSE)</f>
        <v>회원탈퇴버튼</v>
      </c>
    </row>
    <row r="843" spans="2:6" x14ac:dyDescent="0.4">
      <c r="B843" s="63" t="s">
        <v>405</v>
      </c>
      <c r="C843" s="63"/>
      <c r="D843" s="59" t="s">
        <v>929</v>
      </c>
      <c r="E843" s="59"/>
      <c r="F843" s="59"/>
    </row>
    <row r="844" spans="2:6" x14ac:dyDescent="0.4">
      <c r="B844" s="63" t="s">
        <v>407</v>
      </c>
      <c r="C844" s="20" t="s">
        <v>408</v>
      </c>
      <c r="D844" s="59" t="s">
        <v>932</v>
      </c>
      <c r="E844" s="59"/>
      <c r="F844" s="59"/>
    </row>
    <row r="845" spans="2:6" x14ac:dyDescent="0.4">
      <c r="B845" s="63"/>
      <c r="C845" s="19" t="s">
        <v>409</v>
      </c>
      <c r="D845" s="59" t="str">
        <f>IF(LEFT(D842,2)="ma","관리자",IF(LEFT(D842,2)="us","사용자","회원"))</f>
        <v>회원</v>
      </c>
      <c r="E845" s="59"/>
      <c r="F845" s="59"/>
    </row>
    <row r="846" spans="2:6" x14ac:dyDescent="0.4">
      <c r="B846" s="63"/>
      <c r="C846" s="19" t="s">
        <v>411</v>
      </c>
      <c r="D846" s="64" t="str">
        <f>VLOOKUP(D842,'요구사항 정의서'!$B$6:$H$131,7,)</f>
        <v>user-042, member-034</v>
      </c>
      <c r="E846" s="64"/>
      <c r="F846" s="64"/>
    </row>
    <row r="847" spans="2:6" x14ac:dyDescent="0.4">
      <c r="B847" s="63"/>
      <c r="C847" s="19" t="s">
        <v>412</v>
      </c>
      <c r="D847" s="59" t="s">
        <v>237</v>
      </c>
      <c r="E847" s="59"/>
      <c r="F847" s="59"/>
    </row>
    <row r="848" spans="2:6" x14ac:dyDescent="0.4">
      <c r="B848" s="15"/>
    </row>
    <row r="849" spans="2:6" x14ac:dyDescent="0.4">
      <c r="B849" s="63" t="s">
        <v>402</v>
      </c>
      <c r="C849" s="63"/>
      <c r="D849" s="17" t="str">
        <f>'요구사항 정의서'!B108</f>
        <v>member-039</v>
      </c>
      <c r="E849" s="18" t="s">
        <v>403</v>
      </c>
      <c r="F849" s="17" t="str">
        <f>VLOOKUP(D849,'요구사항 정의서'!$B$88:$E$131,4,FALSE)</f>
        <v>고객문의 입력버튼</v>
      </c>
    </row>
    <row r="850" spans="2:6" x14ac:dyDescent="0.4">
      <c r="B850" s="63" t="s">
        <v>405</v>
      </c>
      <c r="C850" s="63"/>
      <c r="D850" s="59" t="s">
        <v>935</v>
      </c>
      <c r="E850" s="59"/>
      <c r="F850" s="59"/>
    </row>
    <row r="851" spans="2:6" x14ac:dyDescent="0.4">
      <c r="B851" s="63" t="s">
        <v>407</v>
      </c>
      <c r="C851" s="56" t="s">
        <v>408</v>
      </c>
      <c r="D851" s="59" t="s">
        <v>936</v>
      </c>
      <c r="E851" s="59"/>
      <c r="F851" s="59"/>
    </row>
    <row r="852" spans="2:6" x14ac:dyDescent="0.4">
      <c r="B852" s="63"/>
      <c r="C852" s="57"/>
      <c r="D852" s="59" t="s">
        <v>937</v>
      </c>
      <c r="E852" s="59"/>
      <c r="F852" s="59"/>
    </row>
    <row r="853" spans="2:6" x14ac:dyDescent="0.4">
      <c r="B853" s="63"/>
      <c r="C853" s="57"/>
      <c r="D853" s="59" t="s">
        <v>939</v>
      </c>
      <c r="E853" s="59"/>
      <c r="F853" s="59"/>
    </row>
    <row r="854" spans="2:6" x14ac:dyDescent="0.4">
      <c r="B854" s="63"/>
      <c r="C854" s="58"/>
      <c r="D854" s="59" t="s">
        <v>938</v>
      </c>
      <c r="E854" s="59"/>
      <c r="F854" s="59"/>
    </row>
    <row r="855" spans="2:6" x14ac:dyDescent="0.4">
      <c r="B855" s="63"/>
      <c r="C855" s="19" t="s">
        <v>409</v>
      </c>
      <c r="D855" s="59" t="str">
        <f>IF(LEFT(D849,2)="ma","관리자",IF(LEFT(D849,2)="us","사용자","회원"))</f>
        <v>회원</v>
      </c>
      <c r="E855" s="59"/>
      <c r="F855" s="59"/>
    </row>
    <row r="856" spans="2:6" x14ac:dyDescent="0.4">
      <c r="B856" s="63"/>
      <c r="C856" s="19" t="s">
        <v>411</v>
      </c>
      <c r="D856" s="64" t="str">
        <f>VLOOKUP(D849,'요구사항 정의서'!$B$6:$H$131,7,)</f>
        <v>member-040</v>
      </c>
      <c r="E856" s="64"/>
      <c r="F856" s="64"/>
    </row>
    <row r="857" spans="2:6" x14ac:dyDescent="0.4">
      <c r="B857" s="63"/>
      <c r="C857" s="19" t="s">
        <v>412</v>
      </c>
      <c r="D857" s="59"/>
      <c r="E857" s="59"/>
      <c r="F857" s="59"/>
    </row>
    <row r="858" spans="2:6" x14ac:dyDescent="0.4">
      <c r="B858" s="15"/>
    </row>
    <row r="859" spans="2:6" ht="25.2" x14ac:dyDescent="0.4">
      <c r="B859" s="66" t="s">
        <v>572</v>
      </c>
      <c r="C859" s="66"/>
      <c r="D859" s="66"/>
      <c r="E859" s="66"/>
      <c r="F859" s="66"/>
    </row>
    <row r="860" spans="2:6" x14ac:dyDescent="0.4">
      <c r="B860" s="63" t="s">
        <v>402</v>
      </c>
      <c r="C860" s="63"/>
      <c r="D860" s="17" t="str">
        <f>'요구사항 정의서'!B100</f>
        <v>manager-022</v>
      </c>
      <c r="E860" s="18" t="s">
        <v>403</v>
      </c>
      <c r="F860" s="17" t="str">
        <f>VLOOKUP(D860,'요구사항 정의서'!$B$88:$E$131,4,FALSE)</f>
        <v>Q&amp;A 등록</v>
      </c>
    </row>
    <row r="861" spans="2:6" x14ac:dyDescent="0.4">
      <c r="B861" s="63" t="s">
        <v>405</v>
      </c>
      <c r="C861" s="63"/>
      <c r="D861" s="59" t="s">
        <v>940</v>
      </c>
      <c r="E861" s="59"/>
      <c r="F861" s="59"/>
    </row>
    <row r="862" spans="2:6" x14ac:dyDescent="0.4">
      <c r="B862" s="63" t="s">
        <v>407</v>
      </c>
      <c r="C862" s="19" t="s">
        <v>408</v>
      </c>
      <c r="D862" s="65" t="s">
        <v>830</v>
      </c>
      <c r="E862" s="59"/>
      <c r="F862" s="59"/>
    </row>
    <row r="863" spans="2:6" x14ac:dyDescent="0.4">
      <c r="B863" s="63"/>
      <c r="C863" s="19" t="s">
        <v>409</v>
      </c>
      <c r="D863" s="59" t="str">
        <f>IF(LEFT(D860,2)="ma","관리자",IF(LEFT(D860,2)="us","사용자","회원"))</f>
        <v>관리자</v>
      </c>
      <c r="E863" s="59"/>
      <c r="F863" s="59"/>
    </row>
    <row r="864" spans="2:6" x14ac:dyDescent="0.4">
      <c r="B864" s="63"/>
      <c r="C864" s="19" t="s">
        <v>411</v>
      </c>
      <c r="D864" s="64" t="str">
        <f>VLOOKUP(D860,'요구사항 정의서'!$B$6:$H$131,7,)</f>
        <v>manager-035</v>
      </c>
      <c r="E864" s="64"/>
      <c r="F864" s="64"/>
    </row>
    <row r="865" spans="2:6" x14ac:dyDescent="0.4">
      <c r="B865" s="63"/>
      <c r="C865" s="19" t="s">
        <v>412</v>
      </c>
      <c r="D865" s="59"/>
      <c r="E865" s="59"/>
      <c r="F865" s="59"/>
    </row>
    <row r="866" spans="2:6" x14ac:dyDescent="0.4">
      <c r="B866" s="14"/>
    </row>
    <row r="867" spans="2:6" x14ac:dyDescent="0.4">
      <c r="B867" s="63" t="s">
        <v>402</v>
      </c>
      <c r="C867" s="63"/>
      <c r="D867" s="17" t="str">
        <f>'요구사항 정의서'!B101</f>
        <v>manager-023</v>
      </c>
      <c r="E867" s="18" t="s">
        <v>403</v>
      </c>
      <c r="F867" s="17" t="str">
        <f>VLOOKUP(D867,'요구사항 정의서'!$B$88:$E$131,4,FALSE)</f>
        <v>Q&amp;A 수정</v>
      </c>
    </row>
    <row r="868" spans="2:6" x14ac:dyDescent="0.4">
      <c r="B868" s="63" t="s">
        <v>405</v>
      </c>
      <c r="C868" s="63"/>
      <c r="D868" s="59" t="s">
        <v>941</v>
      </c>
      <c r="E868" s="59"/>
      <c r="F868" s="59"/>
    </row>
    <row r="869" spans="2:6" x14ac:dyDescent="0.4">
      <c r="B869" s="63" t="s">
        <v>407</v>
      </c>
      <c r="C869" s="19" t="s">
        <v>408</v>
      </c>
      <c r="D869" s="65" t="s">
        <v>830</v>
      </c>
      <c r="E869" s="59"/>
      <c r="F869" s="59"/>
    </row>
    <row r="870" spans="2:6" x14ac:dyDescent="0.4">
      <c r="B870" s="63"/>
      <c r="C870" s="19" t="s">
        <v>409</v>
      </c>
      <c r="D870" s="59" t="str">
        <f>IF(LEFT(D867,2)="ma","관리자",IF(LEFT(D867,2)="us","사용자","회원"))</f>
        <v>관리자</v>
      </c>
      <c r="E870" s="59"/>
      <c r="F870" s="59"/>
    </row>
    <row r="871" spans="2:6" x14ac:dyDescent="0.4">
      <c r="B871" s="63"/>
      <c r="C871" s="19" t="s">
        <v>411</v>
      </c>
      <c r="D871" s="64"/>
      <c r="E871" s="64"/>
      <c r="F871" s="64"/>
    </row>
    <row r="872" spans="2:6" x14ac:dyDescent="0.4">
      <c r="B872" s="63"/>
      <c r="C872" s="19" t="s">
        <v>412</v>
      </c>
      <c r="D872" s="59" t="s">
        <v>942</v>
      </c>
      <c r="E872" s="59"/>
      <c r="F872" s="59"/>
    </row>
    <row r="873" spans="2:6" x14ac:dyDescent="0.4">
      <c r="B873" s="15"/>
    </row>
    <row r="874" spans="2:6" x14ac:dyDescent="0.4">
      <c r="B874" s="63" t="s">
        <v>402</v>
      </c>
      <c r="C874" s="63"/>
      <c r="D874" s="17" t="str">
        <f>'요구사항 정의서'!B102</f>
        <v>manager-024</v>
      </c>
      <c r="E874" s="18" t="s">
        <v>403</v>
      </c>
      <c r="F874" s="17" t="str">
        <f>VLOOKUP(D874,'요구사항 정의서'!$B$88:$E$131,4,FALSE)</f>
        <v>Q&amp;A 수정 버튼</v>
      </c>
    </row>
    <row r="875" spans="2:6" x14ac:dyDescent="0.4">
      <c r="B875" s="63" t="s">
        <v>405</v>
      </c>
      <c r="C875" s="63"/>
      <c r="D875" s="59" t="s">
        <v>946</v>
      </c>
      <c r="E875" s="59"/>
      <c r="F875" s="59"/>
    </row>
    <row r="876" spans="2:6" x14ac:dyDescent="0.4">
      <c r="B876" s="63" t="s">
        <v>407</v>
      </c>
      <c r="C876" s="19" t="s">
        <v>408</v>
      </c>
      <c r="D876" s="59" t="s">
        <v>947</v>
      </c>
      <c r="E876" s="59"/>
      <c r="F876" s="59"/>
    </row>
    <row r="877" spans="2:6" x14ac:dyDescent="0.4">
      <c r="B877" s="63"/>
      <c r="C877" s="19" t="s">
        <v>409</v>
      </c>
      <c r="D877" s="59" t="str">
        <f>IF(LEFT(D874,2)="ma","관리자",IF(LEFT(D874,2)="us","사용자","회원"))</f>
        <v>관리자</v>
      </c>
      <c r="E877" s="59"/>
      <c r="F877" s="59"/>
    </row>
    <row r="878" spans="2:6" x14ac:dyDescent="0.4">
      <c r="B878" s="63"/>
      <c r="C878" s="19" t="s">
        <v>411</v>
      </c>
      <c r="D878" s="64" t="str">
        <f>VLOOKUP(D874,'요구사항 정의서'!$B$6:$H$131,7,)</f>
        <v>manager-023</v>
      </c>
      <c r="E878" s="64"/>
      <c r="F878" s="64"/>
    </row>
    <row r="879" spans="2:6" x14ac:dyDescent="0.4">
      <c r="B879" s="63"/>
      <c r="C879" s="19" t="s">
        <v>412</v>
      </c>
      <c r="D879" s="59"/>
      <c r="E879" s="59"/>
      <c r="F879" s="59"/>
    </row>
    <row r="880" spans="2:6" x14ac:dyDescent="0.4">
      <c r="B880" s="14"/>
    </row>
    <row r="881" spans="2:6" x14ac:dyDescent="0.4">
      <c r="B881" s="63" t="s">
        <v>402</v>
      </c>
      <c r="C881" s="63"/>
      <c r="D881" s="17" t="str">
        <f>'요구사항 정의서'!B103</f>
        <v>manager-025</v>
      </c>
      <c r="E881" s="18" t="s">
        <v>403</v>
      </c>
      <c r="F881" s="17" t="str">
        <f>VLOOKUP(D881,'요구사항 정의서'!$B$88:$E$131,4,FALSE)</f>
        <v>Q&amp;A 목록조회</v>
      </c>
    </row>
    <row r="882" spans="2:6" x14ac:dyDescent="0.4">
      <c r="B882" s="63" t="s">
        <v>405</v>
      </c>
      <c r="C882" s="63"/>
      <c r="D882" s="59" t="s">
        <v>948</v>
      </c>
      <c r="E882" s="59"/>
      <c r="F882" s="59"/>
    </row>
    <row r="883" spans="2:6" x14ac:dyDescent="0.4">
      <c r="B883" s="63" t="s">
        <v>407</v>
      </c>
      <c r="C883" s="19" t="s">
        <v>408</v>
      </c>
      <c r="D883" s="65" t="s">
        <v>830</v>
      </c>
      <c r="E883" s="59"/>
      <c r="F883" s="59"/>
    </row>
    <row r="884" spans="2:6" x14ac:dyDescent="0.4">
      <c r="B884" s="63"/>
      <c r="C884" s="19" t="s">
        <v>409</v>
      </c>
      <c r="D884" s="59" t="str">
        <f>IF(LEFT(D881,2)="ma","관리자",IF(LEFT(D881,2)="us","사용자","회원"))</f>
        <v>관리자</v>
      </c>
      <c r="E884" s="59"/>
      <c r="F884" s="59"/>
    </row>
    <row r="885" spans="2:6" x14ac:dyDescent="0.4">
      <c r="B885" s="63"/>
      <c r="C885" s="19" t="s">
        <v>411</v>
      </c>
      <c r="D885" s="64"/>
      <c r="E885" s="64"/>
      <c r="F885" s="64"/>
    </row>
    <row r="886" spans="2:6" x14ac:dyDescent="0.4">
      <c r="B886" s="63"/>
      <c r="C886" s="19" t="s">
        <v>412</v>
      </c>
      <c r="D886" s="59" t="s">
        <v>942</v>
      </c>
      <c r="E886" s="59"/>
      <c r="F886" s="59"/>
    </row>
    <row r="887" spans="2:6" x14ac:dyDescent="0.4">
      <c r="B887" s="15"/>
    </row>
    <row r="888" spans="2:6" x14ac:dyDescent="0.4">
      <c r="B888" s="63" t="s">
        <v>402</v>
      </c>
      <c r="C888" s="63"/>
      <c r="D888" s="17" t="str">
        <f>'요구사항 정의서'!B104</f>
        <v>manager-026</v>
      </c>
      <c r="E888" s="18" t="s">
        <v>403</v>
      </c>
      <c r="F888" s="17" t="str">
        <f>VLOOKUP(D888,'요구사항 정의서'!$B$88:$E$131,4,FALSE)</f>
        <v>고객문의 조회</v>
      </c>
    </row>
    <row r="889" spans="2:6" x14ac:dyDescent="0.4">
      <c r="B889" s="63" t="s">
        <v>405</v>
      </c>
      <c r="C889" s="63"/>
      <c r="D889" s="59" t="s">
        <v>949</v>
      </c>
      <c r="E889" s="59"/>
      <c r="F889" s="59"/>
    </row>
    <row r="890" spans="2:6" x14ac:dyDescent="0.4">
      <c r="B890" s="63" t="s">
        <v>407</v>
      </c>
      <c r="C890" s="56" t="s">
        <v>408</v>
      </c>
      <c r="D890" s="59" t="s">
        <v>950</v>
      </c>
      <c r="E890" s="59"/>
      <c r="F890" s="59"/>
    </row>
    <row r="891" spans="2:6" x14ac:dyDescent="0.4">
      <c r="B891" s="63"/>
      <c r="C891" s="58"/>
      <c r="D891" s="59" t="s">
        <v>951</v>
      </c>
      <c r="E891" s="59"/>
      <c r="F891" s="59"/>
    </row>
    <row r="892" spans="2:6" x14ac:dyDescent="0.4">
      <c r="B892" s="63"/>
      <c r="C892" s="19" t="s">
        <v>409</v>
      </c>
      <c r="D892" s="59" t="str">
        <f>IF(LEFT(D888,2)="ma","관리자",IF(LEFT(D888,2)="us","사용자","회원"))</f>
        <v>관리자</v>
      </c>
      <c r="E892" s="59"/>
      <c r="F892" s="59"/>
    </row>
    <row r="893" spans="2:6" x14ac:dyDescent="0.4">
      <c r="B893" s="63"/>
      <c r="C893" s="19" t="s">
        <v>411</v>
      </c>
      <c r="D893" s="64" t="str">
        <f>VLOOKUP(D888,'요구사항 정의서'!$B$6:$H$131,7,)</f>
        <v>manager-027</v>
      </c>
      <c r="E893" s="64"/>
      <c r="F893" s="64"/>
    </row>
    <row r="894" spans="2:6" x14ac:dyDescent="0.4">
      <c r="B894" s="63"/>
      <c r="C894" s="19" t="s">
        <v>412</v>
      </c>
      <c r="D894" s="59" t="s">
        <v>952</v>
      </c>
      <c r="E894" s="59"/>
      <c r="F894" s="59"/>
    </row>
    <row r="895" spans="2:6" x14ac:dyDescent="0.4">
      <c r="B895" s="14"/>
    </row>
    <row r="896" spans="2:6" x14ac:dyDescent="0.4">
      <c r="B896" s="63" t="s">
        <v>402</v>
      </c>
      <c r="C896" s="63"/>
      <c r="D896" s="17" t="str">
        <f>'요구사항 정의서'!B105</f>
        <v>manager-027</v>
      </c>
      <c r="E896" s="18" t="s">
        <v>403</v>
      </c>
      <c r="F896" s="17" t="str">
        <f>VLOOKUP(D896,'요구사항 정의서'!$B$88:$E$131,4,FALSE)</f>
        <v>고객문의 답변페이지</v>
      </c>
    </row>
    <row r="897" spans="2:6" x14ac:dyDescent="0.4">
      <c r="B897" s="63" t="s">
        <v>405</v>
      </c>
      <c r="C897" s="63"/>
      <c r="D897" s="59" t="s">
        <v>953</v>
      </c>
      <c r="E897" s="59"/>
      <c r="F897" s="59"/>
    </row>
    <row r="898" spans="2:6" x14ac:dyDescent="0.4">
      <c r="B898" s="63" t="s">
        <v>407</v>
      </c>
      <c r="C898" s="19" t="s">
        <v>408</v>
      </c>
      <c r="D898" s="65" t="s">
        <v>830</v>
      </c>
      <c r="E898" s="59"/>
      <c r="F898" s="59"/>
    </row>
    <row r="899" spans="2:6" x14ac:dyDescent="0.4">
      <c r="B899" s="63"/>
      <c r="C899" s="19" t="s">
        <v>409</v>
      </c>
      <c r="D899" s="59" t="str">
        <f>IF(LEFT(D896,2)="ma","관리자",IF(LEFT(D896,2)="us","사용자","회원"))</f>
        <v>관리자</v>
      </c>
      <c r="E899" s="59"/>
      <c r="F899" s="59"/>
    </row>
    <row r="900" spans="2:6" x14ac:dyDescent="0.4">
      <c r="B900" s="63"/>
      <c r="C900" s="19" t="s">
        <v>411</v>
      </c>
      <c r="D900" s="64" t="str">
        <f>VLOOKUP(D896,'요구사항 정의서'!$B$6:$H$131,7,)</f>
        <v>manager-026</v>
      </c>
      <c r="E900" s="64"/>
      <c r="F900" s="64"/>
    </row>
    <row r="901" spans="2:6" x14ac:dyDescent="0.4">
      <c r="B901" s="63"/>
      <c r="C901" s="19" t="s">
        <v>412</v>
      </c>
      <c r="D901" s="59"/>
      <c r="E901" s="59"/>
      <c r="F901" s="59"/>
    </row>
    <row r="902" spans="2:6" x14ac:dyDescent="0.4">
      <c r="B902" s="15"/>
    </row>
    <row r="903" spans="2:6" x14ac:dyDescent="0.4">
      <c r="B903" s="63" t="s">
        <v>402</v>
      </c>
      <c r="C903" s="63"/>
      <c r="D903" s="17" t="str">
        <f>'요구사항 정의서'!B106</f>
        <v>manager-028</v>
      </c>
      <c r="E903" s="18" t="s">
        <v>403</v>
      </c>
      <c r="F903" s="17" t="str">
        <f>VLOOKUP(D903,'요구사항 정의서'!$B$88:$E$131,4,FALSE)</f>
        <v>고객문의 답변완료</v>
      </c>
    </row>
    <row r="904" spans="2:6" x14ac:dyDescent="0.4">
      <c r="B904" s="63" t="s">
        <v>405</v>
      </c>
      <c r="C904" s="63"/>
      <c r="D904" s="59" t="s">
        <v>955</v>
      </c>
      <c r="E904" s="59"/>
      <c r="F904" s="59"/>
    </row>
    <row r="905" spans="2:6" x14ac:dyDescent="0.4">
      <c r="B905" s="63" t="s">
        <v>407</v>
      </c>
      <c r="C905" s="19" t="s">
        <v>408</v>
      </c>
      <c r="D905" s="59" t="s">
        <v>954</v>
      </c>
      <c r="E905" s="59"/>
      <c r="F905" s="59"/>
    </row>
    <row r="906" spans="2:6" x14ac:dyDescent="0.4">
      <c r="B906" s="63"/>
      <c r="C906" s="19" t="s">
        <v>409</v>
      </c>
      <c r="D906" s="59" t="str">
        <f>IF(LEFT(D903,2)="ma","관리자",IF(LEFT(D903,2)="us","사용자","회원"))</f>
        <v>관리자</v>
      </c>
      <c r="E906" s="59"/>
      <c r="F906" s="59"/>
    </row>
    <row r="907" spans="2:6" x14ac:dyDescent="0.4">
      <c r="B907" s="63"/>
      <c r="C907" s="19" t="s">
        <v>411</v>
      </c>
      <c r="D907" s="64" t="str">
        <f>VLOOKUP(D903,'요구사항 정의서'!$B$6:$H$131,7,)</f>
        <v>manager-026</v>
      </c>
      <c r="E907" s="64"/>
      <c r="F907" s="64"/>
    </row>
    <row r="908" spans="2:6" x14ac:dyDescent="0.4">
      <c r="B908" s="63"/>
      <c r="C908" s="19" t="s">
        <v>412</v>
      </c>
      <c r="D908" s="59" t="s">
        <v>956</v>
      </c>
      <c r="E908" s="59"/>
      <c r="F908" s="59"/>
    </row>
    <row r="909" spans="2:6" x14ac:dyDescent="0.4">
      <c r="B909" s="14"/>
    </row>
    <row r="910" spans="2:6" x14ac:dyDescent="0.4">
      <c r="B910" s="63" t="s">
        <v>402</v>
      </c>
      <c r="C910" s="63"/>
      <c r="D910" s="17" t="str">
        <f>'요구사항 정의서'!B107</f>
        <v>user-036</v>
      </c>
      <c r="E910" s="18" t="s">
        <v>403</v>
      </c>
      <c r="F910" s="17" t="str">
        <f>VLOOKUP(D910,'요구사항 정의서'!$B$88:$E$131,4,FALSE)</f>
        <v>Q&amp;A 목록조회</v>
      </c>
    </row>
    <row r="911" spans="2:6" x14ac:dyDescent="0.4">
      <c r="B911" s="63" t="s">
        <v>405</v>
      </c>
      <c r="C911" s="63"/>
      <c r="D911" s="59" t="s">
        <v>948</v>
      </c>
      <c r="E911" s="59"/>
      <c r="F911" s="59"/>
    </row>
    <row r="912" spans="2:6" x14ac:dyDescent="0.4">
      <c r="B912" s="63" t="s">
        <v>407</v>
      </c>
      <c r="C912" s="19" t="s">
        <v>408</v>
      </c>
      <c r="D912" s="65" t="s">
        <v>830</v>
      </c>
      <c r="E912" s="59"/>
      <c r="F912" s="59"/>
    </row>
    <row r="913" spans="2:6" x14ac:dyDescent="0.4">
      <c r="B913" s="63"/>
      <c r="C913" s="19" t="s">
        <v>409</v>
      </c>
      <c r="D913" s="59" t="str">
        <f>IF(LEFT(D910,2)="ma","관리자",IF(LEFT(D910,2)="us","사용자","회원"))</f>
        <v>사용자</v>
      </c>
      <c r="E913" s="59"/>
      <c r="F913" s="59"/>
    </row>
    <row r="914" spans="2:6" x14ac:dyDescent="0.4">
      <c r="B914" s="63"/>
      <c r="C914" s="19" t="s">
        <v>411</v>
      </c>
      <c r="D914" s="64"/>
      <c r="E914" s="64"/>
      <c r="F914" s="64"/>
    </row>
    <row r="915" spans="2:6" x14ac:dyDescent="0.4">
      <c r="B915" s="63"/>
      <c r="C915" s="19" t="s">
        <v>412</v>
      </c>
      <c r="D915" s="59" t="s">
        <v>942</v>
      </c>
      <c r="E915" s="59"/>
      <c r="F915" s="59"/>
    </row>
    <row r="916" spans="2:6" x14ac:dyDescent="0.4">
      <c r="B916" s="15"/>
    </row>
    <row r="917" spans="2:6" x14ac:dyDescent="0.4">
      <c r="B917" s="63" t="s">
        <v>402</v>
      </c>
      <c r="C917" s="63"/>
      <c r="D917" s="17" t="str">
        <f>'요구사항 정의서'!B108</f>
        <v>member-039</v>
      </c>
      <c r="E917" s="18" t="s">
        <v>403</v>
      </c>
      <c r="F917" s="17" t="str">
        <f>VLOOKUP(D917,'요구사항 정의서'!$B$88:$E$131,4,FALSE)</f>
        <v>고객문의 입력버튼</v>
      </c>
    </row>
    <row r="918" spans="2:6" x14ac:dyDescent="0.4">
      <c r="B918" s="63" t="s">
        <v>405</v>
      </c>
      <c r="C918" s="63"/>
      <c r="D918" s="59" t="s">
        <v>969</v>
      </c>
      <c r="E918" s="59"/>
      <c r="F918" s="59"/>
    </row>
    <row r="919" spans="2:6" x14ac:dyDescent="0.4">
      <c r="B919" s="63" t="s">
        <v>407</v>
      </c>
      <c r="C919" s="20" t="s">
        <v>408</v>
      </c>
      <c r="D919" s="65" t="s">
        <v>970</v>
      </c>
      <c r="E919" s="59"/>
      <c r="F919" s="59"/>
    </row>
    <row r="920" spans="2:6" x14ac:dyDescent="0.4">
      <c r="B920" s="63"/>
      <c r="C920" s="19" t="s">
        <v>409</v>
      </c>
      <c r="D920" s="60" t="str">
        <f>IF(LEFT(D924,2)="ma","관리자",IF(LEFT(D924,2)="us","사용자","회원"))</f>
        <v>회원</v>
      </c>
      <c r="E920" s="61"/>
      <c r="F920" s="62"/>
    </row>
    <row r="921" spans="2:6" x14ac:dyDescent="0.4">
      <c r="B921" s="63"/>
      <c r="C921" s="19" t="s">
        <v>411</v>
      </c>
      <c r="D921" s="64" t="str">
        <f>VLOOKUP(D917,'요구사항 정의서'!$B$6:$H$131,7,)</f>
        <v>member-040</v>
      </c>
      <c r="E921" s="64"/>
      <c r="F921" s="64"/>
    </row>
    <row r="922" spans="2:6" x14ac:dyDescent="0.4">
      <c r="B922" s="63"/>
      <c r="C922" s="19" t="s">
        <v>412</v>
      </c>
      <c r="D922" s="59"/>
      <c r="E922" s="59"/>
      <c r="F922" s="59"/>
    </row>
    <row r="923" spans="2:6" x14ac:dyDescent="0.4">
      <c r="B923" s="14"/>
    </row>
    <row r="924" spans="2:6" x14ac:dyDescent="0.4">
      <c r="B924" s="63" t="s">
        <v>402</v>
      </c>
      <c r="C924" s="63"/>
      <c r="D924" s="17" t="str">
        <f>'요구사항 정의서'!B109</f>
        <v>member-040</v>
      </c>
      <c r="E924" s="18" t="s">
        <v>403</v>
      </c>
      <c r="F924" s="17" t="str">
        <f>VLOOKUP(D924,'요구사항 정의서'!$B$88:$E$131,4,FALSE)</f>
        <v>고객문의 입력</v>
      </c>
    </row>
    <row r="925" spans="2:6" x14ac:dyDescent="0.4">
      <c r="B925" s="63" t="s">
        <v>405</v>
      </c>
      <c r="C925" s="63"/>
      <c r="D925" s="59" t="s">
        <v>961</v>
      </c>
      <c r="E925" s="59"/>
      <c r="F925" s="59"/>
    </row>
    <row r="926" spans="2:6" x14ac:dyDescent="0.4">
      <c r="B926" s="63" t="s">
        <v>407</v>
      </c>
      <c r="C926" s="56" t="s">
        <v>408</v>
      </c>
      <c r="D926" s="59" t="s">
        <v>962</v>
      </c>
      <c r="E926" s="59"/>
      <c r="F926" s="59"/>
    </row>
    <row r="927" spans="2:6" x14ac:dyDescent="0.4">
      <c r="B927" s="63"/>
      <c r="C927" s="57"/>
      <c r="D927" s="59" t="s">
        <v>963</v>
      </c>
      <c r="E927" s="59"/>
      <c r="F927" s="59"/>
    </row>
    <row r="928" spans="2:6" x14ac:dyDescent="0.4">
      <c r="B928" s="63"/>
      <c r="C928" s="58"/>
      <c r="D928" s="59" t="s">
        <v>964</v>
      </c>
      <c r="E928" s="59"/>
      <c r="F928" s="59"/>
    </row>
    <row r="929" spans="2:6" x14ac:dyDescent="0.4">
      <c r="B929" s="63"/>
      <c r="C929" s="19" t="s">
        <v>409</v>
      </c>
      <c r="D929" s="59" t="str">
        <f>IF(LEFT(D917,2)="ma","관리자",IF(LEFT(D917,2)="us","사용자","회원"))</f>
        <v>회원</v>
      </c>
      <c r="E929" s="59"/>
      <c r="F929" s="59"/>
    </row>
    <row r="930" spans="2:6" x14ac:dyDescent="0.4">
      <c r="B930" s="63"/>
      <c r="C930" s="19" t="s">
        <v>411</v>
      </c>
      <c r="D930" s="64" t="str">
        <f>VLOOKUP(D924,'요구사항 정의서'!$B$6:$H$131,7,)</f>
        <v>member-041</v>
      </c>
      <c r="E930" s="64"/>
      <c r="F930" s="64"/>
    </row>
    <row r="931" spans="2:6" x14ac:dyDescent="0.4">
      <c r="B931" s="63"/>
      <c r="C931" s="19" t="s">
        <v>412</v>
      </c>
      <c r="D931" s="59"/>
      <c r="E931" s="59"/>
      <c r="F931" s="59"/>
    </row>
    <row r="932" spans="2:6" x14ac:dyDescent="0.4">
      <c r="B932" s="15"/>
    </row>
    <row r="933" spans="2:6" x14ac:dyDescent="0.4">
      <c r="B933" s="63" t="s">
        <v>402</v>
      </c>
      <c r="C933" s="63"/>
      <c r="D933" s="17" t="str">
        <f>'요구사항 정의서'!B110</f>
        <v>member-041</v>
      </c>
      <c r="E933" s="18" t="s">
        <v>403</v>
      </c>
      <c r="F933" s="17" t="str">
        <f>VLOOKUP(D933,'요구사항 정의서'!$B$88:$E$131,4,FALSE)</f>
        <v>고객문의 조회</v>
      </c>
    </row>
    <row r="934" spans="2:6" x14ac:dyDescent="0.4">
      <c r="B934" s="63" t="s">
        <v>405</v>
      </c>
      <c r="C934" s="63"/>
      <c r="D934" s="59" t="s">
        <v>958</v>
      </c>
      <c r="E934" s="59"/>
      <c r="F934" s="59"/>
    </row>
    <row r="935" spans="2:6" x14ac:dyDescent="0.4">
      <c r="B935" s="63" t="s">
        <v>407</v>
      </c>
      <c r="C935" s="56" t="s">
        <v>408</v>
      </c>
      <c r="D935" s="59" t="s">
        <v>957</v>
      </c>
      <c r="E935" s="59"/>
      <c r="F935" s="59"/>
    </row>
    <row r="936" spans="2:6" x14ac:dyDescent="0.4">
      <c r="B936" s="63"/>
      <c r="C936" s="57"/>
      <c r="D936" s="59" t="s">
        <v>959</v>
      </c>
      <c r="E936" s="59"/>
      <c r="F936" s="59"/>
    </row>
    <row r="937" spans="2:6" x14ac:dyDescent="0.4">
      <c r="B937" s="63"/>
      <c r="C937" s="58"/>
      <c r="D937" s="59" t="s">
        <v>960</v>
      </c>
      <c r="E937" s="59"/>
      <c r="F937" s="59"/>
    </row>
    <row r="938" spans="2:6" x14ac:dyDescent="0.4">
      <c r="B938" s="63"/>
      <c r="C938" s="19" t="s">
        <v>409</v>
      </c>
      <c r="D938" s="60" t="str">
        <f>IF(LEFT(D933,2)="ma","관리자",IF(LEFT(D933,2)="us","사용자","회원"))</f>
        <v>회원</v>
      </c>
      <c r="E938" s="61"/>
      <c r="F938" s="62"/>
    </row>
    <row r="939" spans="2:6" x14ac:dyDescent="0.4">
      <c r="B939" s="63"/>
      <c r="C939" s="19" t="s">
        <v>411</v>
      </c>
      <c r="D939" s="64"/>
      <c r="E939" s="64"/>
      <c r="F939" s="64"/>
    </row>
    <row r="940" spans="2:6" x14ac:dyDescent="0.4">
      <c r="B940" s="63"/>
      <c r="C940" s="19" t="s">
        <v>412</v>
      </c>
      <c r="D940" s="59" t="s">
        <v>965</v>
      </c>
      <c r="E940" s="59"/>
      <c r="F940" s="59"/>
    </row>
    <row r="941" spans="2:6" x14ac:dyDescent="0.4">
      <c r="D941"/>
      <c r="E941"/>
      <c r="F941"/>
    </row>
    <row r="942" spans="2:6" x14ac:dyDescent="0.4">
      <c r="B942" s="63" t="s">
        <v>402</v>
      </c>
      <c r="C942" s="63"/>
      <c r="D942" s="17" t="str">
        <f>'요구사항 정의서'!B111</f>
        <v>member-042</v>
      </c>
      <c r="E942" s="18" t="s">
        <v>403</v>
      </c>
      <c r="F942" s="17" t="str">
        <f>VLOOKUP(D942,'요구사항 정의서'!$B$88:$E$131,4,FALSE)</f>
        <v>고객문의 답변완료</v>
      </c>
    </row>
    <row r="943" spans="2:6" x14ac:dyDescent="0.4">
      <c r="B943" s="63" t="s">
        <v>405</v>
      </c>
      <c r="C943" s="63"/>
      <c r="D943" s="59" t="s">
        <v>966</v>
      </c>
      <c r="E943" s="59"/>
      <c r="F943" s="59"/>
    </row>
    <row r="944" spans="2:6" x14ac:dyDescent="0.4">
      <c r="B944" s="63" t="s">
        <v>407</v>
      </c>
      <c r="C944" s="56" t="s">
        <v>408</v>
      </c>
      <c r="D944" s="59" t="s">
        <v>967</v>
      </c>
      <c r="E944" s="59"/>
      <c r="F944" s="59"/>
    </row>
    <row r="945" spans="2:6" x14ac:dyDescent="0.4">
      <c r="B945" s="63"/>
      <c r="C945" s="57"/>
      <c r="D945" s="59" t="s">
        <v>968</v>
      </c>
      <c r="E945" s="59"/>
      <c r="F945" s="59"/>
    </row>
    <row r="946" spans="2:6" x14ac:dyDescent="0.4">
      <c r="B946" s="63"/>
      <c r="C946" s="19" t="s">
        <v>409</v>
      </c>
      <c r="D946" s="59" t="str">
        <f>IF(LEFT(D942,2)="ma","관리자",IF(LEFT(D942,2)="us","사용자","회원"))</f>
        <v>회원</v>
      </c>
      <c r="E946" s="59"/>
      <c r="F946" s="59"/>
    </row>
    <row r="947" spans="2:6" x14ac:dyDescent="0.4">
      <c r="B947" s="63"/>
      <c r="C947" s="19" t="s">
        <v>411</v>
      </c>
      <c r="D947" s="64" t="str">
        <f>VLOOKUP(D942,'요구사항 정의서'!$B$6:$H$131,7,)</f>
        <v>manager-028</v>
      </c>
      <c r="E947" s="64"/>
      <c r="F947" s="64"/>
    </row>
    <row r="948" spans="2:6" x14ac:dyDescent="0.4">
      <c r="B948" s="63"/>
      <c r="C948" s="19" t="s">
        <v>412</v>
      </c>
      <c r="D948" s="59" t="s">
        <v>971</v>
      </c>
      <c r="E948" s="59"/>
      <c r="F948" s="59"/>
    </row>
    <row r="949" spans="2:6" x14ac:dyDescent="0.4">
      <c r="D949"/>
      <c r="E949"/>
      <c r="F949"/>
    </row>
    <row r="950" spans="2:6" ht="25.2" x14ac:dyDescent="0.4">
      <c r="B950" s="66" t="s">
        <v>573</v>
      </c>
      <c r="C950" s="66"/>
      <c r="D950" s="66"/>
      <c r="E950" s="66"/>
      <c r="F950" s="66"/>
    </row>
    <row r="951" spans="2:6" x14ac:dyDescent="0.4">
      <c r="B951" s="63" t="s">
        <v>402</v>
      </c>
      <c r="C951" s="63"/>
      <c r="D951" s="17" t="str">
        <f>'요구사항 정의서'!B112</f>
        <v>user-037</v>
      </c>
      <c r="E951" s="18" t="s">
        <v>403</v>
      </c>
      <c r="F951" s="17" t="s">
        <v>574</v>
      </c>
    </row>
    <row r="952" spans="2:6" x14ac:dyDescent="0.4">
      <c r="B952" s="63" t="s">
        <v>405</v>
      </c>
      <c r="C952" s="63"/>
      <c r="D952" s="59" t="s">
        <v>575</v>
      </c>
      <c r="E952" s="59"/>
      <c r="F952" s="59"/>
    </row>
    <row r="953" spans="2:6" x14ac:dyDescent="0.4">
      <c r="B953" s="63" t="s">
        <v>407</v>
      </c>
      <c r="C953" s="19" t="s">
        <v>408</v>
      </c>
      <c r="D953" s="59" t="s">
        <v>790</v>
      </c>
      <c r="E953" s="59"/>
      <c r="F953" s="59"/>
    </row>
    <row r="954" spans="2:6" x14ac:dyDescent="0.4">
      <c r="B954" s="63"/>
      <c r="C954" s="19" t="s">
        <v>409</v>
      </c>
      <c r="D954" s="59" t="str">
        <f>IF(LEFT(D951,2)="ma","관리자",IF(LEFT(D951,2)="us","사용자","회원"))</f>
        <v>사용자</v>
      </c>
      <c r="E954" s="59"/>
      <c r="F954" s="59"/>
    </row>
    <row r="955" spans="2:6" x14ac:dyDescent="0.4">
      <c r="B955" s="63"/>
      <c r="C955" s="19" t="s">
        <v>411</v>
      </c>
      <c r="D955" s="64" t="str">
        <f>VLOOKUP(D951,'요구사항 정의서'!$B$6:$H$131,7,)</f>
        <v>manager-029</v>
      </c>
      <c r="E955" s="64"/>
      <c r="F955" s="64"/>
    </row>
    <row r="956" spans="2:6" x14ac:dyDescent="0.4">
      <c r="B956" s="63"/>
      <c r="C956" s="19" t="s">
        <v>412</v>
      </c>
      <c r="D956" s="59"/>
      <c r="E956" s="59"/>
      <c r="F956" s="59"/>
    </row>
    <row r="957" spans="2:6" x14ac:dyDescent="0.4">
      <c r="B957" s="14"/>
    </row>
    <row r="958" spans="2:6" x14ac:dyDescent="0.4">
      <c r="B958" s="63" t="s">
        <v>402</v>
      </c>
      <c r="C958" s="63"/>
      <c r="D958" s="17" t="str">
        <f>'요구사항 정의서'!B113</f>
        <v>manager-029</v>
      </c>
      <c r="E958" s="18" t="s">
        <v>403</v>
      </c>
      <c r="F958" s="17" t="s">
        <v>576</v>
      </c>
    </row>
    <row r="959" spans="2:6" x14ac:dyDescent="0.4">
      <c r="B959" s="63" t="s">
        <v>405</v>
      </c>
      <c r="C959" s="63"/>
      <c r="D959" s="59" t="s">
        <v>577</v>
      </c>
      <c r="E959" s="59"/>
      <c r="F959" s="59"/>
    </row>
    <row r="960" spans="2:6" x14ac:dyDescent="0.4">
      <c r="B960" s="63" t="s">
        <v>407</v>
      </c>
      <c r="C960" s="63" t="s">
        <v>408</v>
      </c>
      <c r="D960" s="59" t="s">
        <v>825</v>
      </c>
      <c r="E960" s="59"/>
      <c r="F960" s="59"/>
    </row>
    <row r="961" spans="2:6" x14ac:dyDescent="0.4">
      <c r="B961" s="63"/>
      <c r="C961" s="63"/>
      <c r="D961" s="59" t="s">
        <v>791</v>
      </c>
      <c r="E961" s="59"/>
      <c r="F961" s="59"/>
    </row>
    <row r="962" spans="2:6" x14ac:dyDescent="0.4">
      <c r="B962" s="63"/>
      <c r="C962" s="63"/>
      <c r="D962" s="59" t="s">
        <v>792</v>
      </c>
      <c r="E962" s="59"/>
      <c r="F962" s="59"/>
    </row>
    <row r="963" spans="2:6" x14ac:dyDescent="0.4">
      <c r="B963" s="63"/>
      <c r="C963" s="19" t="s">
        <v>409</v>
      </c>
      <c r="D963" s="59" t="s">
        <v>485</v>
      </c>
      <c r="E963" s="59"/>
      <c r="F963" s="59"/>
    </row>
    <row r="964" spans="2:6" x14ac:dyDescent="0.4">
      <c r="B964" s="63"/>
      <c r="C964" s="19" t="s">
        <v>411</v>
      </c>
      <c r="D964" s="59"/>
      <c r="E964" s="59"/>
      <c r="F964" s="59"/>
    </row>
    <row r="965" spans="2:6" x14ac:dyDescent="0.4">
      <c r="B965" s="63"/>
      <c r="C965" s="19" t="s">
        <v>412</v>
      </c>
      <c r="D965" s="59" t="s">
        <v>578</v>
      </c>
      <c r="E965" s="59"/>
      <c r="F965" s="59"/>
    </row>
    <row r="966" spans="2:6" s="23" customFormat="1" x14ac:dyDescent="0.4">
      <c r="B966" s="22"/>
      <c r="D966" s="24"/>
      <c r="E966" s="24"/>
      <c r="F966" s="24"/>
    </row>
    <row r="967" spans="2:6" ht="25.2" x14ac:dyDescent="0.4">
      <c r="B967" s="66" t="s">
        <v>579</v>
      </c>
      <c r="C967" s="66"/>
      <c r="D967" s="66"/>
      <c r="E967" s="66"/>
      <c r="F967" s="66"/>
    </row>
    <row r="968" spans="2:6" x14ac:dyDescent="0.4">
      <c r="B968" s="63" t="s">
        <v>402</v>
      </c>
      <c r="C968" s="63"/>
      <c r="D968" s="17" t="str">
        <f>'요구사항 정의서'!B114</f>
        <v>user-038</v>
      </c>
      <c r="E968" s="18" t="s">
        <v>403</v>
      </c>
      <c r="F968" s="17" t="s">
        <v>580</v>
      </c>
    </row>
    <row r="969" spans="2:6" x14ac:dyDescent="0.4">
      <c r="B969" s="63" t="s">
        <v>405</v>
      </c>
      <c r="C969" s="63"/>
      <c r="D969" s="59" t="s">
        <v>581</v>
      </c>
      <c r="E969" s="59"/>
      <c r="F969" s="59"/>
    </row>
    <row r="970" spans="2:6" x14ac:dyDescent="0.4">
      <c r="B970" s="63" t="s">
        <v>407</v>
      </c>
      <c r="C970" s="63" t="s">
        <v>408</v>
      </c>
      <c r="D970" s="59" t="s">
        <v>793</v>
      </c>
      <c r="E970" s="59"/>
      <c r="F970" s="59"/>
    </row>
    <row r="971" spans="2:6" x14ac:dyDescent="0.4">
      <c r="B971" s="63"/>
      <c r="C971" s="63"/>
      <c r="D971" s="59" t="s">
        <v>794</v>
      </c>
      <c r="E971" s="59"/>
      <c r="F971" s="59"/>
    </row>
    <row r="972" spans="2:6" x14ac:dyDescent="0.4">
      <c r="B972" s="63"/>
      <c r="C972" s="63"/>
      <c r="D972" s="59" t="s">
        <v>795</v>
      </c>
      <c r="E972" s="59"/>
      <c r="F972" s="59"/>
    </row>
    <row r="973" spans="2:6" x14ac:dyDescent="0.4">
      <c r="B973" s="63"/>
      <c r="C973" s="63"/>
      <c r="D973" s="59" t="s">
        <v>796</v>
      </c>
      <c r="E973" s="59"/>
      <c r="F973" s="59"/>
    </row>
    <row r="974" spans="2:6" x14ac:dyDescent="0.4">
      <c r="B974" s="63"/>
      <c r="C974" s="63"/>
      <c r="D974" s="59" t="s">
        <v>797</v>
      </c>
      <c r="E974" s="59"/>
      <c r="F974" s="59"/>
    </row>
    <row r="975" spans="2:6" x14ac:dyDescent="0.4">
      <c r="B975" s="63"/>
      <c r="C975" s="19" t="s">
        <v>409</v>
      </c>
      <c r="D975" s="59" t="s">
        <v>485</v>
      </c>
      <c r="E975" s="59"/>
      <c r="F975" s="59"/>
    </row>
    <row r="976" spans="2:6" x14ac:dyDescent="0.4">
      <c r="B976" s="63"/>
      <c r="C976" s="19" t="s">
        <v>411</v>
      </c>
      <c r="D976" s="59"/>
      <c r="E976" s="59"/>
      <c r="F976" s="59"/>
    </row>
    <row r="977" spans="2:6" ht="12.45" customHeight="1" x14ac:dyDescent="0.4">
      <c r="B977" s="63"/>
      <c r="C977" s="19" t="s">
        <v>412</v>
      </c>
      <c r="D977" s="59"/>
      <c r="E977" s="59"/>
      <c r="F977" s="59"/>
    </row>
    <row r="978" spans="2:6" s="23" customFormat="1" x14ac:dyDescent="0.4">
      <c r="B978" s="22"/>
      <c r="D978" s="24"/>
      <c r="E978" s="24"/>
      <c r="F978" s="24"/>
    </row>
    <row r="979" spans="2:6" ht="25.2" x14ac:dyDescent="0.4">
      <c r="B979" s="66" t="s">
        <v>582</v>
      </c>
      <c r="C979" s="66"/>
      <c r="D979" s="66"/>
      <c r="E979" s="66"/>
      <c r="F979" s="66"/>
    </row>
    <row r="980" spans="2:6" x14ac:dyDescent="0.4">
      <c r="B980" s="63" t="s">
        <v>402</v>
      </c>
      <c r="C980" s="63"/>
      <c r="D980" s="17" t="str">
        <f>'요구사항 정의서'!B115</f>
        <v>user-039</v>
      </c>
      <c r="E980" s="18" t="s">
        <v>403</v>
      </c>
      <c r="F980" s="17" t="s">
        <v>583</v>
      </c>
    </row>
    <row r="981" spans="2:6" x14ac:dyDescent="0.4">
      <c r="B981" s="63" t="s">
        <v>405</v>
      </c>
      <c r="C981" s="63"/>
      <c r="D981" s="59" t="s">
        <v>584</v>
      </c>
      <c r="E981" s="59"/>
      <c r="F981" s="59"/>
    </row>
    <row r="982" spans="2:6" x14ac:dyDescent="0.4">
      <c r="B982" s="63" t="s">
        <v>407</v>
      </c>
      <c r="C982" s="63" t="s">
        <v>408</v>
      </c>
      <c r="D982" s="59" t="s">
        <v>798</v>
      </c>
      <c r="E982" s="59"/>
      <c r="F982" s="59"/>
    </row>
    <row r="983" spans="2:6" x14ac:dyDescent="0.4">
      <c r="B983" s="63"/>
      <c r="C983" s="63"/>
      <c r="D983" s="59" t="s">
        <v>799</v>
      </c>
      <c r="E983" s="59"/>
      <c r="F983" s="59"/>
    </row>
    <row r="984" spans="2:6" x14ac:dyDescent="0.4">
      <c r="B984" s="63"/>
      <c r="C984" s="19" t="s">
        <v>409</v>
      </c>
      <c r="D984" s="59" t="s">
        <v>410</v>
      </c>
      <c r="E984" s="59"/>
      <c r="F984" s="59"/>
    </row>
    <row r="985" spans="2:6" x14ac:dyDescent="0.4">
      <c r="B985" s="63"/>
      <c r="C985" s="19" t="s">
        <v>411</v>
      </c>
      <c r="D985" s="64" t="str">
        <f>VLOOKUP(D980,'요구사항 정의서'!$B$6:$H$131,7,)</f>
        <v>user-036</v>
      </c>
      <c r="E985" s="64"/>
      <c r="F985" s="64"/>
    </row>
    <row r="986" spans="2:6" x14ac:dyDescent="0.4">
      <c r="B986" s="63"/>
      <c r="C986" s="19" t="s">
        <v>412</v>
      </c>
      <c r="D986" s="59"/>
      <c r="E986" s="59"/>
      <c r="F986" s="59"/>
    </row>
    <row r="987" spans="2:6" x14ac:dyDescent="0.4">
      <c r="B987" s="14"/>
    </row>
    <row r="988" spans="2:6" x14ac:dyDescent="0.4">
      <c r="B988" s="63" t="s">
        <v>402</v>
      </c>
      <c r="C988" s="63"/>
      <c r="D988" s="17" t="str">
        <f>'요구사항 정의서'!B116</f>
        <v>user-040</v>
      </c>
      <c r="E988" s="18" t="s">
        <v>403</v>
      </c>
      <c r="F988" s="17" t="s">
        <v>585</v>
      </c>
    </row>
    <row r="989" spans="2:6" x14ac:dyDescent="0.4">
      <c r="B989" s="63" t="s">
        <v>405</v>
      </c>
      <c r="C989" s="63"/>
      <c r="D989" s="59" t="s">
        <v>586</v>
      </c>
      <c r="E989" s="59"/>
      <c r="F989" s="59"/>
    </row>
    <row r="990" spans="2:6" x14ac:dyDescent="0.4">
      <c r="B990" s="63" t="s">
        <v>407</v>
      </c>
      <c r="C990" s="63" t="s">
        <v>408</v>
      </c>
      <c r="D990" s="59" t="s">
        <v>798</v>
      </c>
      <c r="E990" s="59"/>
      <c r="F990" s="59"/>
    </row>
    <row r="991" spans="2:6" x14ac:dyDescent="0.4">
      <c r="B991" s="63"/>
      <c r="C991" s="63"/>
      <c r="D991" s="59" t="s">
        <v>800</v>
      </c>
      <c r="E991" s="59"/>
      <c r="F991" s="59"/>
    </row>
    <row r="992" spans="2:6" x14ac:dyDescent="0.4">
      <c r="B992" s="63"/>
      <c r="C992" s="63"/>
      <c r="D992" s="59" t="s">
        <v>801</v>
      </c>
      <c r="E992" s="59"/>
      <c r="F992" s="59"/>
    </row>
    <row r="993" spans="2:6" x14ac:dyDescent="0.4">
      <c r="B993" s="63"/>
      <c r="C993" s="19" t="s">
        <v>409</v>
      </c>
      <c r="D993" s="59" t="s">
        <v>410</v>
      </c>
      <c r="E993" s="59"/>
      <c r="F993" s="59"/>
    </row>
    <row r="994" spans="2:6" x14ac:dyDescent="0.4">
      <c r="B994" s="63"/>
      <c r="C994" s="19" t="s">
        <v>411</v>
      </c>
      <c r="D994" s="59"/>
      <c r="E994" s="59"/>
      <c r="F994" s="59"/>
    </row>
    <row r="995" spans="2:6" x14ac:dyDescent="0.4">
      <c r="B995" s="63"/>
      <c r="C995" s="19" t="s">
        <v>412</v>
      </c>
      <c r="D995" s="59"/>
      <c r="E995" s="59"/>
      <c r="F995" s="59"/>
    </row>
    <row r="996" spans="2:6" x14ac:dyDescent="0.4">
      <c r="B996" s="14"/>
    </row>
    <row r="997" spans="2:6" x14ac:dyDescent="0.4">
      <c r="B997" s="63" t="s">
        <v>402</v>
      </c>
      <c r="C997" s="63"/>
      <c r="D997" s="17" t="str">
        <f>'요구사항 정의서'!B117</f>
        <v>user-041</v>
      </c>
      <c r="E997" s="18" t="s">
        <v>403</v>
      </c>
      <c r="F997" s="17" t="s">
        <v>587</v>
      </c>
    </row>
    <row r="998" spans="2:6" x14ac:dyDescent="0.4">
      <c r="B998" s="63" t="s">
        <v>405</v>
      </c>
      <c r="C998" s="63"/>
      <c r="D998" s="59" t="s">
        <v>588</v>
      </c>
      <c r="E998" s="59"/>
      <c r="F998" s="59"/>
    </row>
    <row r="999" spans="2:6" x14ac:dyDescent="0.4">
      <c r="B999" s="63" t="s">
        <v>407</v>
      </c>
      <c r="C999" s="19" t="s">
        <v>408</v>
      </c>
      <c r="D999" s="59" t="s">
        <v>802</v>
      </c>
      <c r="E999" s="59"/>
      <c r="F999" s="59"/>
    </row>
    <row r="1000" spans="2:6" x14ac:dyDescent="0.4">
      <c r="B1000" s="63"/>
      <c r="C1000" s="19" t="s">
        <v>409</v>
      </c>
      <c r="D1000" s="59" t="s">
        <v>410</v>
      </c>
      <c r="E1000" s="59"/>
      <c r="F1000" s="59"/>
    </row>
    <row r="1001" spans="2:6" x14ac:dyDescent="0.4">
      <c r="B1001" s="63"/>
      <c r="C1001" s="19" t="s">
        <v>411</v>
      </c>
      <c r="D1001" s="59"/>
      <c r="E1001" s="59"/>
      <c r="F1001" s="59"/>
    </row>
    <row r="1002" spans="2:6" x14ac:dyDescent="0.4">
      <c r="B1002" s="63"/>
      <c r="C1002" s="19" t="s">
        <v>412</v>
      </c>
      <c r="D1002" s="59"/>
      <c r="E1002" s="59"/>
      <c r="F1002" s="59"/>
    </row>
    <row r="1003" spans="2:6" x14ac:dyDescent="0.4">
      <c r="B1003" s="14"/>
    </row>
    <row r="1004" spans="2:6" x14ac:dyDescent="0.4">
      <c r="B1004" s="63" t="s">
        <v>402</v>
      </c>
      <c r="C1004" s="63"/>
      <c r="D1004" s="17" t="str">
        <f>'요구사항 정의서'!B118</f>
        <v>manager-030</v>
      </c>
      <c r="E1004" s="18" t="s">
        <v>403</v>
      </c>
      <c r="F1004" s="17" t="s">
        <v>589</v>
      </c>
    </row>
    <row r="1005" spans="2:6" x14ac:dyDescent="0.4">
      <c r="B1005" s="63" t="s">
        <v>405</v>
      </c>
      <c r="C1005" s="63"/>
      <c r="D1005" s="59" t="s">
        <v>590</v>
      </c>
      <c r="E1005" s="59"/>
      <c r="F1005" s="59"/>
    </row>
    <row r="1006" spans="2:6" x14ac:dyDescent="0.4">
      <c r="B1006" s="63" t="s">
        <v>407</v>
      </c>
      <c r="C1006" s="19" t="s">
        <v>408</v>
      </c>
      <c r="D1006" s="59" t="s">
        <v>803</v>
      </c>
      <c r="E1006" s="59"/>
      <c r="F1006" s="59"/>
    </row>
    <row r="1007" spans="2:6" x14ac:dyDescent="0.4">
      <c r="B1007" s="63"/>
      <c r="C1007" s="19" t="s">
        <v>409</v>
      </c>
      <c r="D1007" s="59" t="s">
        <v>485</v>
      </c>
      <c r="E1007" s="59"/>
      <c r="F1007" s="59"/>
    </row>
    <row r="1008" spans="2:6" x14ac:dyDescent="0.4">
      <c r="B1008" s="63"/>
      <c r="C1008" s="19" t="s">
        <v>411</v>
      </c>
      <c r="D1008" s="64" t="str">
        <f>VLOOKUP(D1004,'요구사항 정의서'!$B$6:$H$131,7,)</f>
        <v>user-041</v>
      </c>
      <c r="E1008" s="64"/>
      <c r="F1008" s="64"/>
    </row>
    <row r="1009" spans="2:6" x14ac:dyDescent="0.4">
      <c r="B1009" s="63"/>
      <c r="C1009" s="19" t="s">
        <v>412</v>
      </c>
      <c r="D1009" s="59" t="s">
        <v>591</v>
      </c>
      <c r="E1009" s="59"/>
      <c r="F1009" s="59"/>
    </row>
    <row r="1010" spans="2:6" x14ac:dyDescent="0.4">
      <c r="B1010" s="14"/>
    </row>
    <row r="1011" spans="2:6" x14ac:dyDescent="0.4">
      <c r="B1011" s="63" t="s">
        <v>402</v>
      </c>
      <c r="C1011" s="63"/>
      <c r="D1011" s="17" t="str">
        <f>'요구사항 정의서'!B119</f>
        <v>manager-031</v>
      </c>
      <c r="E1011" s="18" t="s">
        <v>403</v>
      </c>
      <c r="F1011" s="17" t="s">
        <v>592</v>
      </c>
    </row>
    <row r="1012" spans="2:6" x14ac:dyDescent="0.4">
      <c r="B1012" s="63" t="s">
        <v>405</v>
      </c>
      <c r="C1012" s="63"/>
      <c r="D1012" s="59" t="s">
        <v>593</v>
      </c>
      <c r="E1012" s="59"/>
      <c r="F1012" s="59"/>
    </row>
    <row r="1013" spans="2:6" x14ac:dyDescent="0.4">
      <c r="B1013" s="63" t="s">
        <v>407</v>
      </c>
      <c r="C1013" s="19" t="s">
        <v>408</v>
      </c>
      <c r="D1013" s="59" t="s">
        <v>804</v>
      </c>
      <c r="E1013" s="59"/>
      <c r="F1013" s="59"/>
    </row>
    <row r="1014" spans="2:6" x14ac:dyDescent="0.4">
      <c r="B1014" s="63"/>
      <c r="C1014" s="19" t="s">
        <v>409</v>
      </c>
      <c r="D1014" s="59" t="s">
        <v>485</v>
      </c>
      <c r="E1014" s="59"/>
      <c r="F1014" s="59"/>
    </row>
    <row r="1015" spans="2:6" x14ac:dyDescent="0.4">
      <c r="B1015" s="63"/>
      <c r="C1015" s="19" t="s">
        <v>411</v>
      </c>
      <c r="D1015" s="64" t="str">
        <f>VLOOKUP(D1011,'요구사항 정의서'!$B$6:$H$131,7,)</f>
        <v>user-009, user-041</v>
      </c>
      <c r="E1015" s="64"/>
      <c r="F1015" s="64"/>
    </row>
    <row r="1016" spans="2:6" x14ac:dyDescent="0.4">
      <c r="B1016" s="63"/>
      <c r="C1016" s="19" t="s">
        <v>412</v>
      </c>
      <c r="D1016" s="59" t="s">
        <v>594</v>
      </c>
      <c r="E1016" s="59"/>
      <c r="F1016" s="59"/>
    </row>
    <row r="1017" spans="2:6" x14ac:dyDescent="0.4">
      <c r="B1017" s="14"/>
    </row>
    <row r="1018" spans="2:6" x14ac:dyDescent="0.4">
      <c r="B1018" s="63" t="s">
        <v>402</v>
      </c>
      <c r="C1018" s="63"/>
      <c r="D1018" s="17" t="str">
        <f>'요구사항 정의서'!B120</f>
        <v>manager-032</v>
      </c>
      <c r="E1018" s="18" t="s">
        <v>403</v>
      </c>
      <c r="F1018" s="17" t="s">
        <v>595</v>
      </c>
    </row>
    <row r="1019" spans="2:6" x14ac:dyDescent="0.4">
      <c r="B1019" s="63" t="s">
        <v>405</v>
      </c>
      <c r="C1019" s="63"/>
      <c r="D1019" s="59" t="s">
        <v>596</v>
      </c>
      <c r="E1019" s="59"/>
      <c r="F1019" s="59"/>
    </row>
    <row r="1020" spans="2:6" x14ac:dyDescent="0.4">
      <c r="B1020" s="63" t="s">
        <v>407</v>
      </c>
      <c r="C1020" s="19" t="s">
        <v>408</v>
      </c>
      <c r="D1020" s="59" t="s">
        <v>597</v>
      </c>
      <c r="E1020" s="59"/>
      <c r="F1020" s="59"/>
    </row>
    <row r="1021" spans="2:6" x14ac:dyDescent="0.4">
      <c r="B1021" s="63"/>
      <c r="C1021" s="19" t="s">
        <v>409</v>
      </c>
      <c r="D1021" s="59" t="s">
        <v>485</v>
      </c>
      <c r="E1021" s="59"/>
      <c r="F1021" s="59"/>
    </row>
    <row r="1022" spans="2:6" x14ac:dyDescent="0.4">
      <c r="B1022" s="63"/>
      <c r="C1022" s="19" t="s">
        <v>411</v>
      </c>
      <c r="D1022" s="64" t="str">
        <f>VLOOKUP(D1018,'요구사항 정의서'!$B$6:$H$131,7,)</f>
        <v>user-039, user-040</v>
      </c>
      <c r="E1022" s="64"/>
      <c r="F1022" s="64"/>
    </row>
    <row r="1023" spans="2:6" x14ac:dyDescent="0.4">
      <c r="B1023" s="63"/>
      <c r="C1023" s="19" t="s">
        <v>412</v>
      </c>
      <c r="D1023" s="59" t="s">
        <v>591</v>
      </c>
      <c r="E1023" s="59"/>
      <c r="F1023" s="59"/>
    </row>
    <row r="1024" spans="2:6" x14ac:dyDescent="0.4">
      <c r="B1024" s="14"/>
    </row>
    <row r="1025" spans="2:6" x14ac:dyDescent="0.4">
      <c r="B1025" s="63" t="s">
        <v>402</v>
      </c>
      <c r="C1025" s="63"/>
      <c r="D1025" s="17" t="str">
        <f>'요구사항 정의서'!B121</f>
        <v>manager-033</v>
      </c>
      <c r="E1025" s="18" t="s">
        <v>403</v>
      </c>
      <c r="F1025" s="17" t="s">
        <v>598</v>
      </c>
    </row>
    <row r="1026" spans="2:6" x14ac:dyDescent="0.4">
      <c r="B1026" s="63" t="s">
        <v>405</v>
      </c>
      <c r="C1026" s="63"/>
      <c r="D1026" s="59" t="s">
        <v>599</v>
      </c>
      <c r="E1026" s="59"/>
      <c r="F1026" s="59"/>
    </row>
    <row r="1027" spans="2:6" x14ac:dyDescent="0.4">
      <c r="B1027" s="63" t="s">
        <v>407</v>
      </c>
      <c r="C1027" s="63" t="s">
        <v>408</v>
      </c>
      <c r="D1027" s="59" t="s">
        <v>805</v>
      </c>
      <c r="E1027" s="59"/>
      <c r="F1027" s="59"/>
    </row>
    <row r="1028" spans="2:6" x14ac:dyDescent="0.4">
      <c r="B1028" s="63"/>
      <c r="C1028" s="63"/>
      <c r="D1028" s="59" t="s">
        <v>806</v>
      </c>
      <c r="E1028" s="59"/>
      <c r="F1028" s="59"/>
    </row>
    <row r="1029" spans="2:6" x14ac:dyDescent="0.4">
      <c r="B1029" s="63"/>
      <c r="C1029" s="63"/>
      <c r="D1029" s="59" t="s">
        <v>807</v>
      </c>
      <c r="E1029" s="59"/>
      <c r="F1029" s="59"/>
    </row>
    <row r="1030" spans="2:6" x14ac:dyDescent="0.4">
      <c r="B1030" s="63"/>
      <c r="C1030" s="19" t="s">
        <v>409</v>
      </c>
      <c r="D1030" s="59" t="s">
        <v>485</v>
      </c>
      <c r="E1030" s="59"/>
      <c r="F1030" s="59"/>
    </row>
    <row r="1031" spans="2:6" x14ac:dyDescent="0.4">
      <c r="B1031" s="63"/>
      <c r="C1031" s="19" t="s">
        <v>411</v>
      </c>
      <c r="D1031" s="64" t="str">
        <f>VLOOKUP(D1025,'요구사항 정의서'!$B$6:$H$131,7,)</f>
        <v>manager-032</v>
      </c>
      <c r="E1031" s="64"/>
      <c r="F1031" s="64"/>
    </row>
    <row r="1032" spans="2:6" x14ac:dyDescent="0.4">
      <c r="B1032" s="63"/>
      <c r="C1032" s="19" t="s">
        <v>412</v>
      </c>
      <c r="D1032" s="59" t="s">
        <v>591</v>
      </c>
      <c r="E1032" s="59"/>
      <c r="F1032" s="59"/>
    </row>
    <row r="1033" spans="2:6" x14ac:dyDescent="0.4">
      <c r="B1033" s="14"/>
    </row>
    <row r="1034" spans="2:6" x14ac:dyDescent="0.4">
      <c r="B1034" s="63" t="s">
        <v>402</v>
      </c>
      <c r="C1034" s="63"/>
      <c r="D1034" s="17" t="str">
        <f>'요구사항 정의서'!B122</f>
        <v>manager-034</v>
      </c>
      <c r="E1034" s="18" t="s">
        <v>403</v>
      </c>
      <c r="F1034" s="17" t="s">
        <v>600</v>
      </c>
    </row>
    <row r="1035" spans="2:6" x14ac:dyDescent="0.4">
      <c r="B1035" s="63" t="s">
        <v>405</v>
      </c>
      <c r="C1035" s="63"/>
      <c r="D1035" s="59" t="s">
        <v>601</v>
      </c>
      <c r="E1035" s="59"/>
      <c r="F1035" s="59"/>
    </row>
    <row r="1036" spans="2:6" x14ac:dyDescent="0.4">
      <c r="B1036" s="63" t="s">
        <v>407</v>
      </c>
      <c r="C1036" s="63" t="s">
        <v>408</v>
      </c>
      <c r="D1036" s="59" t="s">
        <v>808</v>
      </c>
      <c r="E1036" s="59"/>
      <c r="F1036" s="59"/>
    </row>
    <row r="1037" spans="2:6" x14ac:dyDescent="0.4">
      <c r="B1037" s="63"/>
      <c r="C1037" s="63"/>
      <c r="D1037" s="59" t="s">
        <v>809</v>
      </c>
      <c r="E1037" s="59"/>
      <c r="F1037" s="59"/>
    </row>
    <row r="1038" spans="2:6" x14ac:dyDescent="0.4">
      <c r="B1038" s="63"/>
      <c r="C1038" s="19" t="s">
        <v>409</v>
      </c>
      <c r="D1038" s="59" t="s">
        <v>485</v>
      </c>
      <c r="E1038" s="59"/>
      <c r="F1038" s="59"/>
    </row>
    <row r="1039" spans="2:6" x14ac:dyDescent="0.4">
      <c r="B1039" s="63"/>
      <c r="C1039" s="19" t="s">
        <v>411</v>
      </c>
      <c r="D1039" s="64" t="str">
        <f>VLOOKUP(D1034,'요구사항 정의서'!$B$6:$H$131,7,)</f>
        <v>manager-032</v>
      </c>
      <c r="E1039" s="64"/>
      <c r="F1039" s="64"/>
    </row>
    <row r="1040" spans="2:6" x14ac:dyDescent="0.4">
      <c r="B1040" s="63"/>
      <c r="C1040" s="19" t="s">
        <v>412</v>
      </c>
      <c r="D1040" s="59" t="s">
        <v>602</v>
      </c>
      <c r="E1040" s="59"/>
      <c r="F1040" s="59"/>
    </row>
    <row r="1041" spans="2:6" x14ac:dyDescent="0.4">
      <c r="B1041" s="14"/>
    </row>
    <row r="1042" spans="2:6" ht="25.2" x14ac:dyDescent="0.4">
      <c r="B1042" s="66" t="s">
        <v>603</v>
      </c>
      <c r="C1042" s="66"/>
      <c r="D1042" s="66"/>
      <c r="E1042" s="66"/>
      <c r="F1042" s="66"/>
    </row>
    <row r="1043" spans="2:6" x14ac:dyDescent="0.4">
      <c r="B1043" s="63" t="s">
        <v>402</v>
      </c>
      <c r="C1043" s="63"/>
      <c r="D1043" s="17" t="str">
        <f>'요구사항 정의서'!B123</f>
        <v>user-042</v>
      </c>
      <c r="E1043" s="18" t="s">
        <v>403</v>
      </c>
      <c r="F1043" s="17" t="s">
        <v>604</v>
      </c>
    </row>
    <row r="1044" spans="2:6" x14ac:dyDescent="0.4">
      <c r="B1044" s="63" t="s">
        <v>405</v>
      </c>
      <c r="C1044" s="63"/>
      <c r="D1044" s="59" t="s">
        <v>605</v>
      </c>
      <c r="E1044" s="59"/>
      <c r="F1044" s="59"/>
    </row>
    <row r="1045" spans="2:6" x14ac:dyDescent="0.4">
      <c r="B1045" s="63" t="s">
        <v>407</v>
      </c>
      <c r="C1045" s="19" t="s">
        <v>408</v>
      </c>
      <c r="D1045" s="59" t="s">
        <v>606</v>
      </c>
      <c r="E1045" s="59"/>
      <c r="F1045" s="59"/>
    </row>
    <row r="1046" spans="2:6" x14ac:dyDescent="0.4">
      <c r="B1046" s="63"/>
      <c r="C1046" s="19" t="s">
        <v>409</v>
      </c>
      <c r="D1046" s="59" t="s">
        <v>410</v>
      </c>
      <c r="E1046" s="59"/>
      <c r="F1046" s="59"/>
    </row>
    <row r="1047" spans="2:6" x14ac:dyDescent="0.4">
      <c r="B1047" s="63"/>
      <c r="C1047" s="19" t="s">
        <v>411</v>
      </c>
      <c r="D1047" s="59"/>
      <c r="E1047" s="59"/>
      <c r="F1047" s="59"/>
    </row>
    <row r="1048" spans="2:6" x14ac:dyDescent="0.4">
      <c r="B1048" s="63"/>
      <c r="C1048" s="19" t="s">
        <v>412</v>
      </c>
      <c r="D1048" s="59" t="s">
        <v>607</v>
      </c>
      <c r="E1048" s="59"/>
      <c r="F1048" s="59"/>
    </row>
    <row r="1049" spans="2:6" x14ac:dyDescent="0.4">
      <c r="B1049" s="14"/>
    </row>
    <row r="1050" spans="2:6" x14ac:dyDescent="0.4">
      <c r="B1050" s="63" t="s">
        <v>402</v>
      </c>
      <c r="C1050" s="63"/>
      <c r="D1050" s="17" t="str">
        <f>'요구사항 정의서'!B124</f>
        <v>manager-035</v>
      </c>
      <c r="E1050" s="18" t="s">
        <v>403</v>
      </c>
      <c r="F1050" s="17" t="s">
        <v>604</v>
      </c>
    </row>
    <row r="1051" spans="2:6" x14ac:dyDescent="0.4">
      <c r="B1051" s="63" t="s">
        <v>405</v>
      </c>
      <c r="C1051" s="63"/>
      <c r="D1051" s="59" t="s">
        <v>605</v>
      </c>
      <c r="E1051" s="59"/>
      <c r="F1051" s="59"/>
    </row>
    <row r="1052" spans="2:6" x14ac:dyDescent="0.4">
      <c r="B1052" s="63" t="s">
        <v>407</v>
      </c>
      <c r="C1052" s="19" t="s">
        <v>408</v>
      </c>
      <c r="D1052" s="59" t="s">
        <v>606</v>
      </c>
      <c r="E1052" s="59"/>
      <c r="F1052" s="59"/>
    </row>
    <row r="1053" spans="2:6" x14ac:dyDescent="0.4">
      <c r="B1053" s="63"/>
      <c r="C1053" s="19" t="s">
        <v>409</v>
      </c>
      <c r="D1053" s="59" t="s">
        <v>485</v>
      </c>
      <c r="E1053" s="59"/>
      <c r="F1053" s="59"/>
    </row>
    <row r="1054" spans="2:6" x14ac:dyDescent="0.4">
      <c r="B1054" s="63"/>
      <c r="C1054" s="19" t="s">
        <v>411</v>
      </c>
      <c r="D1054" s="59"/>
      <c r="E1054" s="59"/>
      <c r="F1054" s="59"/>
    </row>
    <row r="1055" spans="2:6" x14ac:dyDescent="0.4">
      <c r="B1055" s="63"/>
      <c r="C1055" s="19" t="s">
        <v>412</v>
      </c>
      <c r="D1055" s="59" t="s">
        <v>607</v>
      </c>
      <c r="E1055" s="59"/>
      <c r="F1055" s="59"/>
    </row>
    <row r="1056" spans="2:6" x14ac:dyDescent="0.4">
      <c r="B1056" s="14"/>
    </row>
  </sheetData>
  <mergeCells count="1258">
    <mergeCell ref="B10:C10"/>
    <mergeCell ref="B11:C11"/>
    <mergeCell ref="D11:F11"/>
    <mergeCell ref="B12:B18"/>
    <mergeCell ref="C12:C15"/>
    <mergeCell ref="D12:F12"/>
    <mergeCell ref="D13:F13"/>
    <mergeCell ref="D14:F14"/>
    <mergeCell ref="D15:F15"/>
    <mergeCell ref="D16:F16"/>
    <mergeCell ref="B2:C2"/>
    <mergeCell ref="B3:C3"/>
    <mergeCell ref="D3:F3"/>
    <mergeCell ref="B4:B8"/>
    <mergeCell ref="C4:C5"/>
    <mergeCell ref="D4:F4"/>
    <mergeCell ref="D5:F5"/>
    <mergeCell ref="D6:F6"/>
    <mergeCell ref="D7:F7"/>
    <mergeCell ref="D8:F8"/>
    <mergeCell ref="D25:F25"/>
    <mergeCell ref="D26:F26"/>
    <mergeCell ref="D27:F27"/>
    <mergeCell ref="D28:F28"/>
    <mergeCell ref="B30:C30"/>
    <mergeCell ref="B31:C31"/>
    <mergeCell ref="D31:F31"/>
    <mergeCell ref="D17:F17"/>
    <mergeCell ref="D18:F18"/>
    <mergeCell ref="B20:C20"/>
    <mergeCell ref="B21:C21"/>
    <mergeCell ref="D21:F21"/>
    <mergeCell ref="B22:B28"/>
    <mergeCell ref="C22:C25"/>
    <mergeCell ref="D22:F22"/>
    <mergeCell ref="D23:F23"/>
    <mergeCell ref="D24:F24"/>
    <mergeCell ref="B41:C41"/>
    <mergeCell ref="B42:C42"/>
    <mergeCell ref="D42:F42"/>
    <mergeCell ref="B43:B49"/>
    <mergeCell ref="C43:C46"/>
    <mergeCell ref="D43:F43"/>
    <mergeCell ref="D44:F44"/>
    <mergeCell ref="D45:F45"/>
    <mergeCell ref="D46:F46"/>
    <mergeCell ref="D47:F47"/>
    <mergeCell ref="B32:B39"/>
    <mergeCell ref="C32:C36"/>
    <mergeCell ref="D32:F32"/>
    <mergeCell ref="D33:F33"/>
    <mergeCell ref="D34:F34"/>
    <mergeCell ref="D35:F35"/>
    <mergeCell ref="D36:F36"/>
    <mergeCell ref="D37:F37"/>
    <mergeCell ref="D38:F38"/>
    <mergeCell ref="D39:F39"/>
    <mergeCell ref="D65:F65"/>
    <mergeCell ref="D66:F66"/>
    <mergeCell ref="B69:C69"/>
    <mergeCell ref="B70:C70"/>
    <mergeCell ref="D70:F70"/>
    <mergeCell ref="B71:B75"/>
    <mergeCell ref="C71:C72"/>
    <mergeCell ref="D71:F71"/>
    <mergeCell ref="D72:F72"/>
    <mergeCell ref="D73:F73"/>
    <mergeCell ref="D48:F48"/>
    <mergeCell ref="D49:F49"/>
    <mergeCell ref="B60:C60"/>
    <mergeCell ref="B61:C61"/>
    <mergeCell ref="D61:F61"/>
    <mergeCell ref="B62:B66"/>
    <mergeCell ref="C62:C63"/>
    <mergeCell ref="D62:F62"/>
    <mergeCell ref="D63:F63"/>
    <mergeCell ref="D64:F64"/>
    <mergeCell ref="D82:F82"/>
    <mergeCell ref="D83:F83"/>
    <mergeCell ref="B85:C85"/>
    <mergeCell ref="B86:C86"/>
    <mergeCell ref="D86:F86"/>
    <mergeCell ref="B87:B91"/>
    <mergeCell ref="C87:C88"/>
    <mergeCell ref="D87:F87"/>
    <mergeCell ref="D88:F88"/>
    <mergeCell ref="D89:F89"/>
    <mergeCell ref="D74:F74"/>
    <mergeCell ref="D75:F75"/>
    <mergeCell ref="B77:C77"/>
    <mergeCell ref="B78:C78"/>
    <mergeCell ref="D78:F78"/>
    <mergeCell ref="B79:B83"/>
    <mergeCell ref="C79:C80"/>
    <mergeCell ref="D79:F79"/>
    <mergeCell ref="D80:F80"/>
    <mergeCell ref="D81:F81"/>
    <mergeCell ref="B102:C102"/>
    <mergeCell ref="B103:C103"/>
    <mergeCell ref="D103:F103"/>
    <mergeCell ref="B104:B112"/>
    <mergeCell ref="C104:C109"/>
    <mergeCell ref="D104:F104"/>
    <mergeCell ref="D105:F105"/>
    <mergeCell ref="D106:F106"/>
    <mergeCell ref="D107:F107"/>
    <mergeCell ref="D108:F108"/>
    <mergeCell ref="D90:F90"/>
    <mergeCell ref="D91:F91"/>
    <mergeCell ref="B94:C94"/>
    <mergeCell ref="B95:C95"/>
    <mergeCell ref="D95:F95"/>
    <mergeCell ref="B96:B99"/>
    <mergeCell ref="D96:F96"/>
    <mergeCell ref="D97:F97"/>
    <mergeCell ref="D98:F98"/>
    <mergeCell ref="D99:F99"/>
    <mergeCell ref="D125:F125"/>
    <mergeCell ref="D126:F126"/>
    <mergeCell ref="D127:F127"/>
    <mergeCell ref="D128:F128"/>
    <mergeCell ref="D129:F129"/>
    <mergeCell ref="B131:C131"/>
    <mergeCell ref="B116:B129"/>
    <mergeCell ref="C116:C126"/>
    <mergeCell ref="D116:F116"/>
    <mergeCell ref="D117:F117"/>
    <mergeCell ref="D118:F118"/>
    <mergeCell ref="D119:F119"/>
    <mergeCell ref="D120:F120"/>
    <mergeCell ref="D122:F122"/>
    <mergeCell ref="D123:F123"/>
    <mergeCell ref="D124:F124"/>
    <mergeCell ref="D109:F109"/>
    <mergeCell ref="D110:F110"/>
    <mergeCell ref="D111:F111"/>
    <mergeCell ref="D112:F112"/>
    <mergeCell ref="B114:C114"/>
    <mergeCell ref="B115:C115"/>
    <mergeCell ref="D115:F115"/>
    <mergeCell ref="B140:C140"/>
    <mergeCell ref="B141:C141"/>
    <mergeCell ref="D141:F141"/>
    <mergeCell ref="B142:B150"/>
    <mergeCell ref="C142:C147"/>
    <mergeCell ref="D142:F142"/>
    <mergeCell ref="D143:F143"/>
    <mergeCell ref="D144:F144"/>
    <mergeCell ref="D145:F145"/>
    <mergeCell ref="D146:F146"/>
    <mergeCell ref="B132:C132"/>
    <mergeCell ref="D132:F132"/>
    <mergeCell ref="B133:B138"/>
    <mergeCell ref="C133:C135"/>
    <mergeCell ref="D133:F133"/>
    <mergeCell ref="D134:F134"/>
    <mergeCell ref="D135:F135"/>
    <mergeCell ref="D136:F136"/>
    <mergeCell ref="D137:F137"/>
    <mergeCell ref="D138:F138"/>
    <mergeCell ref="B160:C160"/>
    <mergeCell ref="D160:F160"/>
    <mergeCell ref="B161:B164"/>
    <mergeCell ref="D161:F161"/>
    <mergeCell ref="D162:F162"/>
    <mergeCell ref="D163:F163"/>
    <mergeCell ref="D164:F164"/>
    <mergeCell ref="B154:B157"/>
    <mergeCell ref="D154:F154"/>
    <mergeCell ref="D155:F155"/>
    <mergeCell ref="D156:F156"/>
    <mergeCell ref="D157:F157"/>
    <mergeCell ref="B159:C159"/>
    <mergeCell ref="D147:F147"/>
    <mergeCell ref="D148:F148"/>
    <mergeCell ref="D149:F149"/>
    <mergeCell ref="D150:F150"/>
    <mergeCell ref="B152:C152"/>
    <mergeCell ref="B153:C153"/>
    <mergeCell ref="D153:F153"/>
    <mergeCell ref="B174:C174"/>
    <mergeCell ref="B175:C175"/>
    <mergeCell ref="D175:F175"/>
    <mergeCell ref="B176:B181"/>
    <mergeCell ref="C176:C178"/>
    <mergeCell ref="D176:F176"/>
    <mergeCell ref="D177:F177"/>
    <mergeCell ref="D178:F178"/>
    <mergeCell ref="D179:F179"/>
    <mergeCell ref="D180:F180"/>
    <mergeCell ref="B166:C166"/>
    <mergeCell ref="B167:C167"/>
    <mergeCell ref="D167:F167"/>
    <mergeCell ref="B168:B171"/>
    <mergeCell ref="D168:F168"/>
    <mergeCell ref="D169:F169"/>
    <mergeCell ref="D170:F170"/>
    <mergeCell ref="D171:F171"/>
    <mergeCell ref="B195:B201"/>
    <mergeCell ref="C195:C198"/>
    <mergeCell ref="D195:F195"/>
    <mergeCell ref="D196:F196"/>
    <mergeCell ref="D197:F197"/>
    <mergeCell ref="D198:F198"/>
    <mergeCell ref="D199:F199"/>
    <mergeCell ref="D200:F200"/>
    <mergeCell ref="D201:F201"/>
    <mergeCell ref="D189:F189"/>
    <mergeCell ref="D190:F190"/>
    <mergeCell ref="D191:F191"/>
    <mergeCell ref="B193:C193"/>
    <mergeCell ref="B194:C194"/>
    <mergeCell ref="D194:F194"/>
    <mergeCell ref="D181:F181"/>
    <mergeCell ref="B183:C183"/>
    <mergeCell ref="B184:C184"/>
    <mergeCell ref="D184:F184"/>
    <mergeCell ref="B185:B191"/>
    <mergeCell ref="C185:C188"/>
    <mergeCell ref="D185:F185"/>
    <mergeCell ref="D186:F186"/>
    <mergeCell ref="D187:F187"/>
    <mergeCell ref="D188:F188"/>
    <mergeCell ref="B211:C211"/>
    <mergeCell ref="B212:C212"/>
    <mergeCell ref="D212:F212"/>
    <mergeCell ref="B213:B218"/>
    <mergeCell ref="C213:C215"/>
    <mergeCell ref="D213:F213"/>
    <mergeCell ref="D214:F214"/>
    <mergeCell ref="D215:F215"/>
    <mergeCell ref="D216:F216"/>
    <mergeCell ref="D217:F217"/>
    <mergeCell ref="B203:C203"/>
    <mergeCell ref="B204:C204"/>
    <mergeCell ref="D204:F204"/>
    <mergeCell ref="B205:B209"/>
    <mergeCell ref="C205:C206"/>
    <mergeCell ref="D205:F205"/>
    <mergeCell ref="D206:F206"/>
    <mergeCell ref="D207:F207"/>
    <mergeCell ref="D208:F208"/>
    <mergeCell ref="D209:F209"/>
    <mergeCell ref="D226:F226"/>
    <mergeCell ref="B228:C228"/>
    <mergeCell ref="B229:C229"/>
    <mergeCell ref="D229:F229"/>
    <mergeCell ref="B230:B234"/>
    <mergeCell ref="C230:C231"/>
    <mergeCell ref="D230:F230"/>
    <mergeCell ref="D231:F231"/>
    <mergeCell ref="D232:F232"/>
    <mergeCell ref="D233:F233"/>
    <mergeCell ref="D218:F218"/>
    <mergeCell ref="B220:C220"/>
    <mergeCell ref="B221:C221"/>
    <mergeCell ref="D221:F221"/>
    <mergeCell ref="B222:B226"/>
    <mergeCell ref="C222:C223"/>
    <mergeCell ref="D222:F222"/>
    <mergeCell ref="D223:F223"/>
    <mergeCell ref="D224:F224"/>
    <mergeCell ref="D225:F225"/>
    <mergeCell ref="D243:F243"/>
    <mergeCell ref="B245:C245"/>
    <mergeCell ref="B246:C246"/>
    <mergeCell ref="D246:F246"/>
    <mergeCell ref="B247:B251"/>
    <mergeCell ref="C247:C248"/>
    <mergeCell ref="D247:F247"/>
    <mergeCell ref="D248:F248"/>
    <mergeCell ref="D249:F249"/>
    <mergeCell ref="D250:F250"/>
    <mergeCell ref="D234:F234"/>
    <mergeCell ref="B237:C237"/>
    <mergeCell ref="B238:C238"/>
    <mergeCell ref="D238:F238"/>
    <mergeCell ref="B239:B243"/>
    <mergeCell ref="C239:C240"/>
    <mergeCell ref="D239:F239"/>
    <mergeCell ref="D240:F240"/>
    <mergeCell ref="D241:F241"/>
    <mergeCell ref="D242:F242"/>
    <mergeCell ref="B267:B272"/>
    <mergeCell ref="C267:C269"/>
    <mergeCell ref="D267:F267"/>
    <mergeCell ref="D268:F268"/>
    <mergeCell ref="D269:F269"/>
    <mergeCell ref="D270:F270"/>
    <mergeCell ref="D271:F271"/>
    <mergeCell ref="D272:F272"/>
    <mergeCell ref="D259:F259"/>
    <mergeCell ref="D260:F260"/>
    <mergeCell ref="D261:F261"/>
    <mergeCell ref="D262:F262"/>
    <mergeCell ref="B265:C265"/>
    <mergeCell ref="B266:C266"/>
    <mergeCell ref="D266:F266"/>
    <mergeCell ref="D251:F251"/>
    <mergeCell ref="B253:C253"/>
    <mergeCell ref="B254:C254"/>
    <mergeCell ref="D254:F254"/>
    <mergeCell ref="B255:B262"/>
    <mergeCell ref="C255:C259"/>
    <mergeCell ref="D255:F255"/>
    <mergeCell ref="D256:F256"/>
    <mergeCell ref="D257:F257"/>
    <mergeCell ref="D258:F258"/>
    <mergeCell ref="B287:B292"/>
    <mergeCell ref="C287:C289"/>
    <mergeCell ref="D287:F287"/>
    <mergeCell ref="D288:F288"/>
    <mergeCell ref="D289:F289"/>
    <mergeCell ref="D290:F290"/>
    <mergeCell ref="D291:F291"/>
    <mergeCell ref="D292:F292"/>
    <mergeCell ref="D281:F281"/>
    <mergeCell ref="D282:F282"/>
    <mergeCell ref="D283:F283"/>
    <mergeCell ref="B285:C285"/>
    <mergeCell ref="B286:C286"/>
    <mergeCell ref="D286:F286"/>
    <mergeCell ref="B274:C274"/>
    <mergeCell ref="B275:C275"/>
    <mergeCell ref="D275:F275"/>
    <mergeCell ref="B276:B283"/>
    <mergeCell ref="C276:C280"/>
    <mergeCell ref="D276:F276"/>
    <mergeCell ref="D277:F277"/>
    <mergeCell ref="D278:F278"/>
    <mergeCell ref="D279:F279"/>
    <mergeCell ref="D280:F280"/>
    <mergeCell ref="D301:F301"/>
    <mergeCell ref="B304:C304"/>
    <mergeCell ref="B305:C305"/>
    <mergeCell ref="D305:F305"/>
    <mergeCell ref="B306:B310"/>
    <mergeCell ref="C306:C307"/>
    <mergeCell ref="D306:F306"/>
    <mergeCell ref="D307:F307"/>
    <mergeCell ref="D308:F308"/>
    <mergeCell ref="D309:F309"/>
    <mergeCell ref="B294:C294"/>
    <mergeCell ref="B295:C295"/>
    <mergeCell ref="D295:F295"/>
    <mergeCell ref="B296:B301"/>
    <mergeCell ref="C296:C298"/>
    <mergeCell ref="D296:F296"/>
    <mergeCell ref="D297:F297"/>
    <mergeCell ref="D298:F298"/>
    <mergeCell ref="D299:F299"/>
    <mergeCell ref="D300:F300"/>
    <mergeCell ref="D326:F326"/>
    <mergeCell ref="D327:F327"/>
    <mergeCell ref="D328:F328"/>
    <mergeCell ref="B330:C330"/>
    <mergeCell ref="B331:C331"/>
    <mergeCell ref="D331:F331"/>
    <mergeCell ref="D318:F318"/>
    <mergeCell ref="B320:C320"/>
    <mergeCell ref="B321:C321"/>
    <mergeCell ref="D321:F321"/>
    <mergeCell ref="B322:B328"/>
    <mergeCell ref="C322:C325"/>
    <mergeCell ref="D322:F322"/>
    <mergeCell ref="D323:F323"/>
    <mergeCell ref="D324:F324"/>
    <mergeCell ref="D325:F325"/>
    <mergeCell ref="D310:F310"/>
    <mergeCell ref="B312:C312"/>
    <mergeCell ref="B313:C313"/>
    <mergeCell ref="D313:F313"/>
    <mergeCell ref="B314:B318"/>
    <mergeCell ref="C314:C315"/>
    <mergeCell ref="D314:F314"/>
    <mergeCell ref="D315:F315"/>
    <mergeCell ref="D316:F316"/>
    <mergeCell ref="D317:F317"/>
    <mergeCell ref="B338:C338"/>
    <mergeCell ref="B339:C339"/>
    <mergeCell ref="D339:F339"/>
    <mergeCell ref="B340:B345"/>
    <mergeCell ref="C340:C342"/>
    <mergeCell ref="D340:F340"/>
    <mergeCell ref="D341:F341"/>
    <mergeCell ref="D342:F342"/>
    <mergeCell ref="D343:F343"/>
    <mergeCell ref="D344:F344"/>
    <mergeCell ref="B332:B336"/>
    <mergeCell ref="C332:C333"/>
    <mergeCell ref="D332:F332"/>
    <mergeCell ref="D333:F333"/>
    <mergeCell ref="D334:F334"/>
    <mergeCell ref="D335:F335"/>
    <mergeCell ref="D336:F336"/>
    <mergeCell ref="D362:F362"/>
    <mergeCell ref="D363:F363"/>
    <mergeCell ref="D364:F364"/>
    <mergeCell ref="B367:C367"/>
    <mergeCell ref="B368:C368"/>
    <mergeCell ref="D368:F368"/>
    <mergeCell ref="D353:F353"/>
    <mergeCell ref="D354:F354"/>
    <mergeCell ref="B357:C357"/>
    <mergeCell ref="B358:C358"/>
    <mergeCell ref="D358:F358"/>
    <mergeCell ref="B359:B364"/>
    <mergeCell ref="C359:C361"/>
    <mergeCell ref="D359:F359"/>
    <mergeCell ref="D360:F360"/>
    <mergeCell ref="D361:F361"/>
    <mergeCell ref="D345:F345"/>
    <mergeCell ref="B347:C347"/>
    <mergeCell ref="B348:C348"/>
    <mergeCell ref="D348:F348"/>
    <mergeCell ref="B349:B354"/>
    <mergeCell ref="C349:C351"/>
    <mergeCell ref="D349:F349"/>
    <mergeCell ref="D350:F350"/>
    <mergeCell ref="D351:F351"/>
    <mergeCell ref="D352:F352"/>
    <mergeCell ref="B377:C377"/>
    <mergeCell ref="B378:C378"/>
    <mergeCell ref="D378:F378"/>
    <mergeCell ref="B379:B384"/>
    <mergeCell ref="C379:C381"/>
    <mergeCell ref="D379:F379"/>
    <mergeCell ref="D380:F380"/>
    <mergeCell ref="D381:F381"/>
    <mergeCell ref="D382:F382"/>
    <mergeCell ref="D383:F383"/>
    <mergeCell ref="B369:B375"/>
    <mergeCell ref="C369:C372"/>
    <mergeCell ref="D369:F369"/>
    <mergeCell ref="D370:F370"/>
    <mergeCell ref="D371:F371"/>
    <mergeCell ref="D372:F372"/>
    <mergeCell ref="D373:F373"/>
    <mergeCell ref="D374:F374"/>
    <mergeCell ref="D375:F375"/>
    <mergeCell ref="D401:F401"/>
    <mergeCell ref="D402:F402"/>
    <mergeCell ref="D403:F403"/>
    <mergeCell ref="B405:C405"/>
    <mergeCell ref="B406:C406"/>
    <mergeCell ref="D406:F406"/>
    <mergeCell ref="D392:F392"/>
    <mergeCell ref="D393:F393"/>
    <mergeCell ref="B396:C396"/>
    <mergeCell ref="B397:C397"/>
    <mergeCell ref="D397:F397"/>
    <mergeCell ref="B398:B403"/>
    <mergeCell ref="C398:C400"/>
    <mergeCell ref="D398:F398"/>
    <mergeCell ref="D399:F399"/>
    <mergeCell ref="D400:F400"/>
    <mergeCell ref="D384:F384"/>
    <mergeCell ref="B386:C386"/>
    <mergeCell ref="B387:C387"/>
    <mergeCell ref="D387:F387"/>
    <mergeCell ref="B388:B393"/>
    <mergeCell ref="C388:C390"/>
    <mergeCell ref="D388:F388"/>
    <mergeCell ref="D389:F389"/>
    <mergeCell ref="D390:F390"/>
    <mergeCell ref="D391:F391"/>
    <mergeCell ref="B415:C415"/>
    <mergeCell ref="B416:C416"/>
    <mergeCell ref="D416:F416"/>
    <mergeCell ref="B417:B423"/>
    <mergeCell ref="C417:C420"/>
    <mergeCell ref="D417:F417"/>
    <mergeCell ref="D418:F418"/>
    <mergeCell ref="D419:F419"/>
    <mergeCell ref="D420:F420"/>
    <mergeCell ref="D421:F421"/>
    <mergeCell ref="B407:B412"/>
    <mergeCell ref="C407:C409"/>
    <mergeCell ref="D407:F407"/>
    <mergeCell ref="D408:F408"/>
    <mergeCell ref="D409:F409"/>
    <mergeCell ref="D410:F410"/>
    <mergeCell ref="D411:F411"/>
    <mergeCell ref="D412:F412"/>
    <mergeCell ref="D439:F439"/>
    <mergeCell ref="D440:F440"/>
    <mergeCell ref="D441:F441"/>
    <mergeCell ref="D442:F442"/>
    <mergeCell ref="D443:F443"/>
    <mergeCell ref="B445:C445"/>
    <mergeCell ref="B432:C432"/>
    <mergeCell ref="B433:C433"/>
    <mergeCell ref="D433:F433"/>
    <mergeCell ref="B434:B443"/>
    <mergeCell ref="C434:C440"/>
    <mergeCell ref="D434:F434"/>
    <mergeCell ref="D435:F435"/>
    <mergeCell ref="D436:F436"/>
    <mergeCell ref="D437:F437"/>
    <mergeCell ref="D438:F438"/>
    <mergeCell ref="D422:F422"/>
    <mergeCell ref="D423:F423"/>
    <mergeCell ref="B425:C425"/>
    <mergeCell ref="B426:C426"/>
    <mergeCell ref="D426:F426"/>
    <mergeCell ref="B427:B430"/>
    <mergeCell ref="D427:F427"/>
    <mergeCell ref="D428:F428"/>
    <mergeCell ref="D429:F429"/>
    <mergeCell ref="D430:F430"/>
    <mergeCell ref="D453:F453"/>
    <mergeCell ref="D454:F454"/>
    <mergeCell ref="D455:F455"/>
    <mergeCell ref="D456:F456"/>
    <mergeCell ref="B459:C459"/>
    <mergeCell ref="B460:C460"/>
    <mergeCell ref="D460:F460"/>
    <mergeCell ref="B446:C446"/>
    <mergeCell ref="D446:F446"/>
    <mergeCell ref="B447:B456"/>
    <mergeCell ref="C447:C453"/>
    <mergeCell ref="D447:F447"/>
    <mergeCell ref="D448:F448"/>
    <mergeCell ref="D449:F449"/>
    <mergeCell ref="D450:F450"/>
    <mergeCell ref="D451:F451"/>
    <mergeCell ref="D452:F452"/>
    <mergeCell ref="D469:F469"/>
    <mergeCell ref="B471:C471"/>
    <mergeCell ref="B472:C472"/>
    <mergeCell ref="D472:F472"/>
    <mergeCell ref="B473:B477"/>
    <mergeCell ref="C473:C474"/>
    <mergeCell ref="D473:F473"/>
    <mergeCell ref="D474:F474"/>
    <mergeCell ref="D475:F475"/>
    <mergeCell ref="D476:F476"/>
    <mergeCell ref="B461:B469"/>
    <mergeCell ref="C461:C466"/>
    <mergeCell ref="D461:F461"/>
    <mergeCell ref="D462:F462"/>
    <mergeCell ref="D463:F463"/>
    <mergeCell ref="D464:F464"/>
    <mergeCell ref="D465:F465"/>
    <mergeCell ref="D466:F466"/>
    <mergeCell ref="D467:F467"/>
    <mergeCell ref="D468:F468"/>
    <mergeCell ref="D485:F485"/>
    <mergeCell ref="B487:C487"/>
    <mergeCell ref="B488:C488"/>
    <mergeCell ref="D488:F488"/>
    <mergeCell ref="B489:B493"/>
    <mergeCell ref="C489:C490"/>
    <mergeCell ref="D489:F489"/>
    <mergeCell ref="D490:F490"/>
    <mergeCell ref="D491:F491"/>
    <mergeCell ref="D492:F492"/>
    <mergeCell ref="D477:F477"/>
    <mergeCell ref="B479:C479"/>
    <mergeCell ref="B480:C480"/>
    <mergeCell ref="D480:F480"/>
    <mergeCell ref="B481:B485"/>
    <mergeCell ref="C481:C482"/>
    <mergeCell ref="D481:F481"/>
    <mergeCell ref="D482:F482"/>
    <mergeCell ref="D483:F483"/>
    <mergeCell ref="D484:F484"/>
    <mergeCell ref="D501:F501"/>
    <mergeCell ref="B503:C503"/>
    <mergeCell ref="B504:C504"/>
    <mergeCell ref="D504:F504"/>
    <mergeCell ref="B505:B509"/>
    <mergeCell ref="C505:C506"/>
    <mergeCell ref="D505:F505"/>
    <mergeCell ref="D506:F506"/>
    <mergeCell ref="D507:F507"/>
    <mergeCell ref="D508:F508"/>
    <mergeCell ref="D493:F493"/>
    <mergeCell ref="B495:C495"/>
    <mergeCell ref="B496:C496"/>
    <mergeCell ref="D496:F496"/>
    <mergeCell ref="B497:B501"/>
    <mergeCell ref="C497:C498"/>
    <mergeCell ref="D497:F497"/>
    <mergeCell ref="D498:F498"/>
    <mergeCell ref="D499:F499"/>
    <mergeCell ref="D500:F500"/>
    <mergeCell ref="D524:F524"/>
    <mergeCell ref="D525:F525"/>
    <mergeCell ref="D526:F526"/>
    <mergeCell ref="D527:F527"/>
    <mergeCell ref="B530:C530"/>
    <mergeCell ref="B531:C531"/>
    <mergeCell ref="D531:F531"/>
    <mergeCell ref="B529:F529"/>
    <mergeCell ref="B519:C519"/>
    <mergeCell ref="B520:C520"/>
    <mergeCell ref="D520:F520"/>
    <mergeCell ref="B521:B527"/>
    <mergeCell ref="C521:C524"/>
    <mergeCell ref="D521:F521"/>
    <mergeCell ref="D522:F522"/>
    <mergeCell ref="D523:F523"/>
    <mergeCell ref="D509:F509"/>
    <mergeCell ref="B512:C512"/>
    <mergeCell ref="B513:C513"/>
    <mergeCell ref="D513:F513"/>
    <mergeCell ref="B514:B517"/>
    <mergeCell ref="D514:F514"/>
    <mergeCell ref="D515:F515"/>
    <mergeCell ref="D516:F516"/>
    <mergeCell ref="D517:F517"/>
    <mergeCell ref="B511:F511"/>
    <mergeCell ref="D549:F549"/>
    <mergeCell ref="D550:F550"/>
    <mergeCell ref="D551:F551"/>
    <mergeCell ref="D552:F552"/>
    <mergeCell ref="D553:F553"/>
    <mergeCell ref="B556:C556"/>
    <mergeCell ref="D540:F540"/>
    <mergeCell ref="B543:C543"/>
    <mergeCell ref="B544:C544"/>
    <mergeCell ref="D544:F544"/>
    <mergeCell ref="B545:B553"/>
    <mergeCell ref="C545:C550"/>
    <mergeCell ref="D545:F545"/>
    <mergeCell ref="D546:F546"/>
    <mergeCell ref="D547:F547"/>
    <mergeCell ref="D548:F548"/>
    <mergeCell ref="B532:B540"/>
    <mergeCell ref="C532:C537"/>
    <mergeCell ref="D532:F532"/>
    <mergeCell ref="D533:F533"/>
    <mergeCell ref="D534:F534"/>
    <mergeCell ref="D535:F535"/>
    <mergeCell ref="D536:F536"/>
    <mergeCell ref="D537:F537"/>
    <mergeCell ref="D538:F538"/>
    <mergeCell ref="D539:F539"/>
    <mergeCell ref="D572:F572"/>
    <mergeCell ref="D573:F573"/>
    <mergeCell ref="D574:F574"/>
    <mergeCell ref="B576:C576"/>
    <mergeCell ref="B577:C577"/>
    <mergeCell ref="D577:F577"/>
    <mergeCell ref="D564:F564"/>
    <mergeCell ref="D565:F565"/>
    <mergeCell ref="B567:C567"/>
    <mergeCell ref="B568:C568"/>
    <mergeCell ref="D568:F568"/>
    <mergeCell ref="B569:B574"/>
    <mergeCell ref="C569:C571"/>
    <mergeCell ref="D569:F569"/>
    <mergeCell ref="D570:F570"/>
    <mergeCell ref="D571:F571"/>
    <mergeCell ref="B557:C557"/>
    <mergeCell ref="D557:F557"/>
    <mergeCell ref="B558:B565"/>
    <mergeCell ref="C558:C562"/>
    <mergeCell ref="D558:F558"/>
    <mergeCell ref="D559:F559"/>
    <mergeCell ref="D560:F560"/>
    <mergeCell ref="D561:F561"/>
    <mergeCell ref="D562:F562"/>
    <mergeCell ref="D563:F563"/>
    <mergeCell ref="B584:C584"/>
    <mergeCell ref="B585:C585"/>
    <mergeCell ref="D585:F585"/>
    <mergeCell ref="B586:B590"/>
    <mergeCell ref="C586:C587"/>
    <mergeCell ref="D586:F586"/>
    <mergeCell ref="D587:F587"/>
    <mergeCell ref="D588:F588"/>
    <mergeCell ref="D589:F589"/>
    <mergeCell ref="D590:F590"/>
    <mergeCell ref="B578:B582"/>
    <mergeCell ref="C578:C579"/>
    <mergeCell ref="D578:F578"/>
    <mergeCell ref="D579:F579"/>
    <mergeCell ref="D580:F580"/>
    <mergeCell ref="D581:F581"/>
    <mergeCell ref="D582:F582"/>
    <mergeCell ref="B606:B610"/>
    <mergeCell ref="C606:C607"/>
    <mergeCell ref="D606:F606"/>
    <mergeCell ref="D607:F607"/>
    <mergeCell ref="D608:F608"/>
    <mergeCell ref="D609:F609"/>
    <mergeCell ref="D610:F610"/>
    <mergeCell ref="D600:F600"/>
    <mergeCell ref="D601:F601"/>
    <mergeCell ref="D602:F602"/>
    <mergeCell ref="B604:C604"/>
    <mergeCell ref="B605:C605"/>
    <mergeCell ref="D605:F605"/>
    <mergeCell ref="B593:C593"/>
    <mergeCell ref="B594:C594"/>
    <mergeCell ref="D594:F594"/>
    <mergeCell ref="B595:B602"/>
    <mergeCell ref="C595:C599"/>
    <mergeCell ref="D595:F595"/>
    <mergeCell ref="D596:F596"/>
    <mergeCell ref="D597:F597"/>
    <mergeCell ref="D598:F598"/>
    <mergeCell ref="D599:F599"/>
    <mergeCell ref="B621:C621"/>
    <mergeCell ref="B622:C622"/>
    <mergeCell ref="D622:F622"/>
    <mergeCell ref="B623:B628"/>
    <mergeCell ref="C623:C625"/>
    <mergeCell ref="D623:F623"/>
    <mergeCell ref="D624:F624"/>
    <mergeCell ref="D625:F625"/>
    <mergeCell ref="D626:F626"/>
    <mergeCell ref="D627:F627"/>
    <mergeCell ref="B612:C612"/>
    <mergeCell ref="B613:C613"/>
    <mergeCell ref="D613:F613"/>
    <mergeCell ref="B614:B618"/>
    <mergeCell ref="C614:C615"/>
    <mergeCell ref="D614:F614"/>
    <mergeCell ref="D615:F615"/>
    <mergeCell ref="D616:F616"/>
    <mergeCell ref="D617:F617"/>
    <mergeCell ref="D618:F618"/>
    <mergeCell ref="B645:C645"/>
    <mergeCell ref="B646:C646"/>
    <mergeCell ref="D646:F646"/>
    <mergeCell ref="B647:B650"/>
    <mergeCell ref="D647:F647"/>
    <mergeCell ref="D648:F648"/>
    <mergeCell ref="D649:F649"/>
    <mergeCell ref="D650:F650"/>
    <mergeCell ref="B638:C638"/>
    <mergeCell ref="B639:C639"/>
    <mergeCell ref="D639:F639"/>
    <mergeCell ref="B640:B643"/>
    <mergeCell ref="D640:F640"/>
    <mergeCell ref="D641:F641"/>
    <mergeCell ref="D642:F642"/>
    <mergeCell ref="D643:F643"/>
    <mergeCell ref="D628:F628"/>
    <mergeCell ref="B631:C631"/>
    <mergeCell ref="B632:C632"/>
    <mergeCell ref="D632:F632"/>
    <mergeCell ref="B633:B636"/>
    <mergeCell ref="D633:F633"/>
    <mergeCell ref="D634:F634"/>
    <mergeCell ref="D635:F635"/>
    <mergeCell ref="D636:F636"/>
    <mergeCell ref="B673:C673"/>
    <mergeCell ref="B674:C674"/>
    <mergeCell ref="D674:F674"/>
    <mergeCell ref="B675:B681"/>
    <mergeCell ref="D675:F675"/>
    <mergeCell ref="D679:F679"/>
    <mergeCell ref="D680:F680"/>
    <mergeCell ref="D681:F681"/>
    <mergeCell ref="B664:C664"/>
    <mergeCell ref="B665:C665"/>
    <mergeCell ref="D665:F665"/>
    <mergeCell ref="B666:B671"/>
    <mergeCell ref="D666:F666"/>
    <mergeCell ref="D669:F669"/>
    <mergeCell ref="D670:F670"/>
    <mergeCell ref="D671:F671"/>
    <mergeCell ref="B652:C652"/>
    <mergeCell ref="B653:C653"/>
    <mergeCell ref="D653:F653"/>
    <mergeCell ref="B654:B661"/>
    <mergeCell ref="D654:F654"/>
    <mergeCell ref="D659:F659"/>
    <mergeCell ref="D660:F660"/>
    <mergeCell ref="D661:F661"/>
    <mergeCell ref="D655:F655"/>
    <mergeCell ref="D656:F656"/>
    <mergeCell ref="B691:C691"/>
    <mergeCell ref="B692:C692"/>
    <mergeCell ref="D692:F692"/>
    <mergeCell ref="B693:B698"/>
    <mergeCell ref="D693:F693"/>
    <mergeCell ref="D696:F696"/>
    <mergeCell ref="D697:F697"/>
    <mergeCell ref="D698:F698"/>
    <mergeCell ref="D694:F694"/>
    <mergeCell ref="B683:C683"/>
    <mergeCell ref="B684:C684"/>
    <mergeCell ref="D684:F684"/>
    <mergeCell ref="B685:B689"/>
    <mergeCell ref="D685:F685"/>
    <mergeCell ref="D687:F687"/>
    <mergeCell ref="D688:F688"/>
    <mergeCell ref="D689:F689"/>
    <mergeCell ref="D686:F686"/>
    <mergeCell ref="C685:C686"/>
    <mergeCell ref="B716:C716"/>
    <mergeCell ref="B717:C717"/>
    <mergeCell ref="D717:F717"/>
    <mergeCell ref="B718:B721"/>
    <mergeCell ref="D718:F718"/>
    <mergeCell ref="D719:F719"/>
    <mergeCell ref="D720:F720"/>
    <mergeCell ref="D721:F721"/>
    <mergeCell ref="B707:C707"/>
    <mergeCell ref="B708:C708"/>
    <mergeCell ref="D708:F708"/>
    <mergeCell ref="B709:B714"/>
    <mergeCell ref="D709:F709"/>
    <mergeCell ref="D712:F712"/>
    <mergeCell ref="D713:F713"/>
    <mergeCell ref="D714:F714"/>
    <mergeCell ref="D710:F710"/>
    <mergeCell ref="B738:C738"/>
    <mergeCell ref="B739:C739"/>
    <mergeCell ref="D739:F739"/>
    <mergeCell ref="B740:B743"/>
    <mergeCell ref="D740:F740"/>
    <mergeCell ref="D741:F741"/>
    <mergeCell ref="D742:F742"/>
    <mergeCell ref="D743:F743"/>
    <mergeCell ref="B731:C731"/>
    <mergeCell ref="B732:C732"/>
    <mergeCell ref="D732:F732"/>
    <mergeCell ref="B733:B736"/>
    <mergeCell ref="D733:F733"/>
    <mergeCell ref="D734:F734"/>
    <mergeCell ref="D735:F735"/>
    <mergeCell ref="D736:F736"/>
    <mergeCell ref="B723:C723"/>
    <mergeCell ref="B724:C724"/>
    <mergeCell ref="D724:F724"/>
    <mergeCell ref="B725:B729"/>
    <mergeCell ref="D725:F725"/>
    <mergeCell ref="D727:F727"/>
    <mergeCell ref="D728:F728"/>
    <mergeCell ref="D729:F729"/>
    <mergeCell ref="B761:C761"/>
    <mergeCell ref="B762:C762"/>
    <mergeCell ref="D762:F762"/>
    <mergeCell ref="B763:B768"/>
    <mergeCell ref="D763:F763"/>
    <mergeCell ref="D766:F766"/>
    <mergeCell ref="D767:F767"/>
    <mergeCell ref="D768:F768"/>
    <mergeCell ref="D764:F764"/>
    <mergeCell ref="D765:F765"/>
    <mergeCell ref="B752:C752"/>
    <mergeCell ref="B753:C753"/>
    <mergeCell ref="D753:F753"/>
    <mergeCell ref="B754:B758"/>
    <mergeCell ref="D754:F754"/>
    <mergeCell ref="D756:F756"/>
    <mergeCell ref="D757:F757"/>
    <mergeCell ref="D758:F758"/>
    <mergeCell ref="D755:F755"/>
    <mergeCell ref="C754:C755"/>
    <mergeCell ref="B784:C784"/>
    <mergeCell ref="B785:C785"/>
    <mergeCell ref="D785:F785"/>
    <mergeCell ref="B786:B789"/>
    <mergeCell ref="D786:F786"/>
    <mergeCell ref="D787:F787"/>
    <mergeCell ref="D788:F788"/>
    <mergeCell ref="D789:F789"/>
    <mergeCell ref="B777:C777"/>
    <mergeCell ref="B778:C778"/>
    <mergeCell ref="D778:F778"/>
    <mergeCell ref="B779:B782"/>
    <mergeCell ref="D779:F779"/>
    <mergeCell ref="D780:F780"/>
    <mergeCell ref="D781:F781"/>
    <mergeCell ref="D782:F782"/>
    <mergeCell ref="B770:C770"/>
    <mergeCell ref="B771:C771"/>
    <mergeCell ref="D771:F771"/>
    <mergeCell ref="B772:B775"/>
    <mergeCell ref="D772:F772"/>
    <mergeCell ref="D773:F773"/>
    <mergeCell ref="D774:F774"/>
    <mergeCell ref="D775:F775"/>
    <mergeCell ref="B816:C816"/>
    <mergeCell ref="B817:C817"/>
    <mergeCell ref="D817:F817"/>
    <mergeCell ref="B818:B823"/>
    <mergeCell ref="D818:F818"/>
    <mergeCell ref="D821:F821"/>
    <mergeCell ref="D822:F822"/>
    <mergeCell ref="D823:F823"/>
    <mergeCell ref="B800:C800"/>
    <mergeCell ref="B801:C801"/>
    <mergeCell ref="D801:F801"/>
    <mergeCell ref="B802:B805"/>
    <mergeCell ref="D802:F802"/>
    <mergeCell ref="D803:F803"/>
    <mergeCell ref="D804:F804"/>
    <mergeCell ref="D805:F805"/>
    <mergeCell ref="B792:C792"/>
    <mergeCell ref="B793:C793"/>
    <mergeCell ref="D793:F793"/>
    <mergeCell ref="B794:B798"/>
    <mergeCell ref="D794:F794"/>
    <mergeCell ref="D796:F796"/>
    <mergeCell ref="D797:F797"/>
    <mergeCell ref="D798:F798"/>
    <mergeCell ref="B835:C835"/>
    <mergeCell ref="B836:C836"/>
    <mergeCell ref="D836:F836"/>
    <mergeCell ref="B837:B840"/>
    <mergeCell ref="D837:F837"/>
    <mergeCell ref="D838:F838"/>
    <mergeCell ref="D839:F839"/>
    <mergeCell ref="D840:F840"/>
    <mergeCell ref="B825:C825"/>
    <mergeCell ref="B826:C826"/>
    <mergeCell ref="D826:F826"/>
    <mergeCell ref="B827:B833"/>
    <mergeCell ref="D827:F827"/>
    <mergeCell ref="D831:F831"/>
    <mergeCell ref="D832:F832"/>
    <mergeCell ref="D833:F833"/>
    <mergeCell ref="C827:C830"/>
    <mergeCell ref="D830:F830"/>
    <mergeCell ref="B842:C842"/>
    <mergeCell ref="B843:C843"/>
    <mergeCell ref="D843:F843"/>
    <mergeCell ref="B844:B847"/>
    <mergeCell ref="D844:F844"/>
    <mergeCell ref="D845:F845"/>
    <mergeCell ref="D846:F846"/>
    <mergeCell ref="D847:F847"/>
    <mergeCell ref="D855:F855"/>
    <mergeCell ref="D856:F856"/>
    <mergeCell ref="D857:F857"/>
    <mergeCell ref="B851:B857"/>
    <mergeCell ref="C851:C854"/>
    <mergeCell ref="D852:F852"/>
    <mergeCell ref="D850:F850"/>
    <mergeCell ref="D851:F851"/>
    <mergeCell ref="D853:F853"/>
    <mergeCell ref="D854:F854"/>
    <mergeCell ref="B874:C874"/>
    <mergeCell ref="B875:C875"/>
    <mergeCell ref="D875:F875"/>
    <mergeCell ref="B876:B879"/>
    <mergeCell ref="D876:F876"/>
    <mergeCell ref="D877:F877"/>
    <mergeCell ref="D878:F878"/>
    <mergeCell ref="D879:F879"/>
    <mergeCell ref="B867:C867"/>
    <mergeCell ref="B868:C868"/>
    <mergeCell ref="D868:F868"/>
    <mergeCell ref="B869:B872"/>
    <mergeCell ref="D869:F869"/>
    <mergeCell ref="D870:F870"/>
    <mergeCell ref="D871:F871"/>
    <mergeCell ref="D872:F872"/>
    <mergeCell ref="B860:C860"/>
    <mergeCell ref="B861:C861"/>
    <mergeCell ref="D861:F861"/>
    <mergeCell ref="B862:B865"/>
    <mergeCell ref="D862:F862"/>
    <mergeCell ref="D863:F863"/>
    <mergeCell ref="D864:F864"/>
    <mergeCell ref="D865:F865"/>
    <mergeCell ref="B888:C888"/>
    <mergeCell ref="B889:C889"/>
    <mergeCell ref="D889:F889"/>
    <mergeCell ref="B890:B894"/>
    <mergeCell ref="D890:F890"/>
    <mergeCell ref="D892:F892"/>
    <mergeCell ref="D893:F893"/>
    <mergeCell ref="D894:F894"/>
    <mergeCell ref="C890:C891"/>
    <mergeCell ref="B881:C881"/>
    <mergeCell ref="B882:C882"/>
    <mergeCell ref="D882:F882"/>
    <mergeCell ref="B883:B886"/>
    <mergeCell ref="D883:F883"/>
    <mergeCell ref="D884:F884"/>
    <mergeCell ref="D885:F885"/>
    <mergeCell ref="D886:F886"/>
    <mergeCell ref="D914:F914"/>
    <mergeCell ref="D915:F915"/>
    <mergeCell ref="B903:C903"/>
    <mergeCell ref="B904:C904"/>
    <mergeCell ref="D904:F904"/>
    <mergeCell ref="B905:B908"/>
    <mergeCell ref="D905:F905"/>
    <mergeCell ref="D906:F906"/>
    <mergeCell ref="D907:F907"/>
    <mergeCell ref="D908:F908"/>
    <mergeCell ref="B896:C896"/>
    <mergeCell ref="B897:C897"/>
    <mergeCell ref="D897:F897"/>
    <mergeCell ref="B898:B901"/>
    <mergeCell ref="D898:F898"/>
    <mergeCell ref="D899:F899"/>
    <mergeCell ref="D900:F900"/>
    <mergeCell ref="D901:F901"/>
    <mergeCell ref="B942:C942"/>
    <mergeCell ref="B943:C943"/>
    <mergeCell ref="D943:F943"/>
    <mergeCell ref="D944:F944"/>
    <mergeCell ref="D945:F945"/>
    <mergeCell ref="D946:F946"/>
    <mergeCell ref="D947:F947"/>
    <mergeCell ref="B944:B948"/>
    <mergeCell ref="C944:C945"/>
    <mergeCell ref="B933:C933"/>
    <mergeCell ref="B934:C934"/>
    <mergeCell ref="D934:F934"/>
    <mergeCell ref="D935:F935"/>
    <mergeCell ref="D938:F938"/>
    <mergeCell ref="D939:F939"/>
    <mergeCell ref="B935:B940"/>
    <mergeCell ref="B924:C924"/>
    <mergeCell ref="B925:C925"/>
    <mergeCell ref="D925:F925"/>
    <mergeCell ref="B926:B931"/>
    <mergeCell ref="D926:F926"/>
    <mergeCell ref="D929:F929"/>
    <mergeCell ref="D930:F930"/>
    <mergeCell ref="D931:F931"/>
    <mergeCell ref="C926:C928"/>
    <mergeCell ref="B958:C958"/>
    <mergeCell ref="B959:C959"/>
    <mergeCell ref="D959:F959"/>
    <mergeCell ref="B960:B965"/>
    <mergeCell ref="C960:C962"/>
    <mergeCell ref="D960:F960"/>
    <mergeCell ref="D961:F961"/>
    <mergeCell ref="D962:F962"/>
    <mergeCell ref="D963:F963"/>
    <mergeCell ref="D964:F964"/>
    <mergeCell ref="B951:C951"/>
    <mergeCell ref="B952:C952"/>
    <mergeCell ref="D952:F952"/>
    <mergeCell ref="B953:B956"/>
    <mergeCell ref="D953:F953"/>
    <mergeCell ref="D954:F954"/>
    <mergeCell ref="D955:F955"/>
    <mergeCell ref="D956:F956"/>
    <mergeCell ref="D974:F974"/>
    <mergeCell ref="D975:F975"/>
    <mergeCell ref="D976:F976"/>
    <mergeCell ref="D977:F977"/>
    <mergeCell ref="B980:C980"/>
    <mergeCell ref="B981:C981"/>
    <mergeCell ref="D981:F981"/>
    <mergeCell ref="D965:F965"/>
    <mergeCell ref="B968:C968"/>
    <mergeCell ref="B969:C969"/>
    <mergeCell ref="D969:F969"/>
    <mergeCell ref="B970:B977"/>
    <mergeCell ref="C970:C974"/>
    <mergeCell ref="D970:F970"/>
    <mergeCell ref="D971:F971"/>
    <mergeCell ref="D972:F972"/>
    <mergeCell ref="D973:F973"/>
    <mergeCell ref="B988:C988"/>
    <mergeCell ref="B989:C989"/>
    <mergeCell ref="D989:F989"/>
    <mergeCell ref="B990:B995"/>
    <mergeCell ref="C990:C992"/>
    <mergeCell ref="D990:F990"/>
    <mergeCell ref="D991:F991"/>
    <mergeCell ref="D992:F992"/>
    <mergeCell ref="D993:F993"/>
    <mergeCell ref="D994:F994"/>
    <mergeCell ref="B982:B986"/>
    <mergeCell ref="C982:C983"/>
    <mergeCell ref="D982:F982"/>
    <mergeCell ref="D983:F983"/>
    <mergeCell ref="D984:F984"/>
    <mergeCell ref="D985:F985"/>
    <mergeCell ref="D986:F986"/>
    <mergeCell ref="B1013:B1016"/>
    <mergeCell ref="D1013:F1013"/>
    <mergeCell ref="D1014:F1014"/>
    <mergeCell ref="D1015:F1015"/>
    <mergeCell ref="D1016:F1016"/>
    <mergeCell ref="B1004:C1004"/>
    <mergeCell ref="B1005:C1005"/>
    <mergeCell ref="D1005:F1005"/>
    <mergeCell ref="B1006:B1009"/>
    <mergeCell ref="D1006:F1006"/>
    <mergeCell ref="D1007:F1007"/>
    <mergeCell ref="D1008:F1008"/>
    <mergeCell ref="D1009:F1009"/>
    <mergeCell ref="D995:F995"/>
    <mergeCell ref="B997:C997"/>
    <mergeCell ref="B998:C998"/>
    <mergeCell ref="D998:F998"/>
    <mergeCell ref="B999:B1002"/>
    <mergeCell ref="D999:F999"/>
    <mergeCell ref="D1000:F1000"/>
    <mergeCell ref="D1001:F1001"/>
    <mergeCell ref="D1002:F1002"/>
    <mergeCell ref="B1052:B1055"/>
    <mergeCell ref="D1052:F1052"/>
    <mergeCell ref="D1053:F1053"/>
    <mergeCell ref="D1054:F1054"/>
    <mergeCell ref="D1055:F1055"/>
    <mergeCell ref="D1040:F1040"/>
    <mergeCell ref="B1043:C1043"/>
    <mergeCell ref="B1044:C1044"/>
    <mergeCell ref="D1044:F1044"/>
    <mergeCell ref="B1045:B1048"/>
    <mergeCell ref="D1045:F1045"/>
    <mergeCell ref="D1046:F1046"/>
    <mergeCell ref="D1047:F1047"/>
    <mergeCell ref="D1048:F1048"/>
    <mergeCell ref="B1042:F1042"/>
    <mergeCell ref="D1032:F1032"/>
    <mergeCell ref="B1034:C1034"/>
    <mergeCell ref="B1035:C1035"/>
    <mergeCell ref="D1035:F1035"/>
    <mergeCell ref="B1036:B1040"/>
    <mergeCell ref="C1036:C1037"/>
    <mergeCell ref="D1036:F1036"/>
    <mergeCell ref="D1037:F1037"/>
    <mergeCell ref="D1038:F1038"/>
    <mergeCell ref="D1039:F1039"/>
    <mergeCell ref="B1027:B1032"/>
    <mergeCell ref="C1027:C1029"/>
    <mergeCell ref="D1027:F1027"/>
    <mergeCell ref="D1028:F1028"/>
    <mergeCell ref="D1029:F1029"/>
    <mergeCell ref="D1030:F1030"/>
    <mergeCell ref="D1031:F1031"/>
    <mergeCell ref="B458:F458"/>
    <mergeCell ref="B1:F1"/>
    <mergeCell ref="B68:F68"/>
    <mergeCell ref="B93:F93"/>
    <mergeCell ref="B101:F101"/>
    <mergeCell ref="B173:F173"/>
    <mergeCell ref="B236:F236"/>
    <mergeCell ref="B264:F264"/>
    <mergeCell ref="D948:F948"/>
    <mergeCell ref="D936:F936"/>
    <mergeCell ref="D937:F937"/>
    <mergeCell ref="D927:F927"/>
    <mergeCell ref="D928:F928"/>
    <mergeCell ref="D891:F891"/>
    <mergeCell ref="D820:F820"/>
    <mergeCell ref="B1050:C1050"/>
    <mergeCell ref="B1051:C1051"/>
    <mergeCell ref="D1051:F1051"/>
    <mergeCell ref="B1025:C1025"/>
    <mergeCell ref="B1026:C1026"/>
    <mergeCell ref="D1026:F1026"/>
    <mergeCell ref="B1018:C1018"/>
    <mergeCell ref="B1019:C1019"/>
    <mergeCell ref="D1019:F1019"/>
    <mergeCell ref="B1020:B1023"/>
    <mergeCell ref="D1020:F1020"/>
    <mergeCell ref="D1021:F1021"/>
    <mergeCell ref="D1022:F1022"/>
    <mergeCell ref="D1023:F1023"/>
    <mergeCell ref="B1011:C1011"/>
    <mergeCell ref="B1012:C1012"/>
    <mergeCell ref="D1012:F1012"/>
    <mergeCell ref="D121:F121"/>
    <mergeCell ref="D657:F657"/>
    <mergeCell ref="D668:F668"/>
    <mergeCell ref="C666:C668"/>
    <mergeCell ref="D667:F667"/>
    <mergeCell ref="D677:F677"/>
    <mergeCell ref="D676:F676"/>
    <mergeCell ref="C675:C678"/>
    <mergeCell ref="D678:F678"/>
    <mergeCell ref="B760:F760"/>
    <mergeCell ref="B791:F791"/>
    <mergeCell ref="B859:F859"/>
    <mergeCell ref="B950:F950"/>
    <mergeCell ref="B967:F967"/>
    <mergeCell ref="B979:F979"/>
    <mergeCell ref="C763:C765"/>
    <mergeCell ref="C794:C795"/>
    <mergeCell ref="D795:F795"/>
    <mergeCell ref="B807:C807"/>
    <mergeCell ref="B542:F542"/>
    <mergeCell ref="B555:F555"/>
    <mergeCell ref="B592:F592"/>
    <mergeCell ref="B620:F620"/>
    <mergeCell ref="B630:F630"/>
    <mergeCell ref="B663:F663"/>
    <mergeCell ref="C654:C658"/>
    <mergeCell ref="D658:F658"/>
    <mergeCell ref="B303:F303"/>
    <mergeCell ref="B356:F356"/>
    <mergeCell ref="B366:F366"/>
    <mergeCell ref="B395:F395"/>
    <mergeCell ref="B414:F414"/>
    <mergeCell ref="B51:C51"/>
    <mergeCell ref="B52:C52"/>
    <mergeCell ref="D52:F52"/>
    <mergeCell ref="B53:B57"/>
    <mergeCell ref="D53:F53"/>
    <mergeCell ref="D55:F55"/>
    <mergeCell ref="D56:F56"/>
    <mergeCell ref="D57:F57"/>
    <mergeCell ref="C53:C54"/>
    <mergeCell ref="D54:F54"/>
    <mergeCell ref="B745:C745"/>
    <mergeCell ref="B746:C746"/>
    <mergeCell ref="D746:F746"/>
    <mergeCell ref="B747:B750"/>
    <mergeCell ref="D747:F747"/>
    <mergeCell ref="D748:F748"/>
    <mergeCell ref="D749:F749"/>
    <mergeCell ref="D750:F750"/>
    <mergeCell ref="C709:C711"/>
    <mergeCell ref="D711:F711"/>
    <mergeCell ref="C725:C726"/>
    <mergeCell ref="D726:F726"/>
    <mergeCell ref="C693:C695"/>
    <mergeCell ref="B700:C700"/>
    <mergeCell ref="B701:C701"/>
    <mergeCell ref="D701:F701"/>
    <mergeCell ref="B702:B705"/>
    <mergeCell ref="D702:F702"/>
    <mergeCell ref="D703:F703"/>
    <mergeCell ref="D704:F704"/>
    <mergeCell ref="D705:F705"/>
    <mergeCell ref="D695:F695"/>
    <mergeCell ref="C935:C937"/>
    <mergeCell ref="D940:F940"/>
    <mergeCell ref="D828:F828"/>
    <mergeCell ref="D829:F829"/>
    <mergeCell ref="B849:C849"/>
    <mergeCell ref="B850:C850"/>
    <mergeCell ref="C809:C811"/>
    <mergeCell ref="D811:F811"/>
    <mergeCell ref="D819:F819"/>
    <mergeCell ref="C818:C820"/>
    <mergeCell ref="B808:C808"/>
    <mergeCell ref="D808:F808"/>
    <mergeCell ref="B809:B814"/>
    <mergeCell ref="D809:F809"/>
    <mergeCell ref="D812:F812"/>
    <mergeCell ref="D813:F813"/>
    <mergeCell ref="D814:F814"/>
    <mergeCell ref="D810:F810"/>
    <mergeCell ref="B918:C918"/>
    <mergeCell ref="D918:F918"/>
    <mergeCell ref="B919:B922"/>
    <mergeCell ref="D919:F919"/>
    <mergeCell ref="D920:F920"/>
    <mergeCell ref="D921:F921"/>
    <mergeCell ref="D922:F922"/>
    <mergeCell ref="B917:C917"/>
    <mergeCell ref="B910:C910"/>
    <mergeCell ref="B911:C911"/>
    <mergeCell ref="D911:F911"/>
    <mergeCell ref="B912:B915"/>
    <mergeCell ref="D912:F912"/>
    <mergeCell ref="D913:F9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3B26-E4E8-42CE-8973-B71E8CC331BD}">
  <dimension ref="B1:G1056"/>
  <sheetViews>
    <sheetView tabSelected="1" zoomScaleNormal="100" workbookViewId="0"/>
  </sheetViews>
  <sheetFormatPr defaultColWidth="30.09765625" defaultRowHeight="17.399999999999999" x14ac:dyDescent="0.4"/>
  <cols>
    <col min="1" max="1" width="2.69921875" customWidth="1"/>
    <col min="2" max="2" width="10.09765625" customWidth="1"/>
    <col min="3" max="3" width="7.5" bestFit="1" customWidth="1"/>
    <col min="4" max="4" width="35.19921875" style="16" customWidth="1"/>
    <col min="5" max="5" width="12.296875" style="16" customWidth="1"/>
    <col min="6" max="6" width="35.19921875" style="16" customWidth="1"/>
  </cols>
  <sheetData>
    <row r="1" spans="2:6" ht="25.2" x14ac:dyDescent="0.4">
      <c r="B1" s="66" t="s">
        <v>401</v>
      </c>
      <c r="C1" s="66"/>
      <c r="D1" s="66"/>
      <c r="E1" s="66"/>
      <c r="F1" s="66"/>
    </row>
    <row r="2" spans="2:6" x14ac:dyDescent="0.4">
      <c r="B2" s="63" t="s">
        <v>402</v>
      </c>
      <c r="C2" s="63"/>
      <c r="D2" s="17" t="s">
        <v>385</v>
      </c>
      <c r="E2" s="18" t="s">
        <v>403</v>
      </c>
      <c r="F2" s="17" t="s">
        <v>404</v>
      </c>
    </row>
    <row r="3" spans="2:6" x14ac:dyDescent="0.4">
      <c r="B3" s="63" t="s">
        <v>405</v>
      </c>
      <c r="C3" s="63"/>
      <c r="D3" s="59" t="s">
        <v>406</v>
      </c>
      <c r="E3" s="59"/>
      <c r="F3" s="59"/>
    </row>
    <row r="4" spans="2:6" x14ac:dyDescent="0.4">
      <c r="B4" s="63" t="s">
        <v>407</v>
      </c>
      <c r="C4" s="63" t="s">
        <v>408</v>
      </c>
      <c r="D4" s="67" t="s">
        <v>608</v>
      </c>
      <c r="E4" s="59"/>
      <c r="F4" s="59"/>
    </row>
    <row r="5" spans="2:6" x14ac:dyDescent="0.4">
      <c r="B5" s="63"/>
      <c r="C5" s="63"/>
      <c r="D5" s="67" t="s">
        <v>810</v>
      </c>
      <c r="E5" s="59"/>
      <c r="F5" s="59"/>
    </row>
    <row r="6" spans="2:6" x14ac:dyDescent="0.4">
      <c r="B6" s="63"/>
      <c r="C6" s="19" t="s">
        <v>409</v>
      </c>
      <c r="D6" s="59" t="s">
        <v>410</v>
      </c>
      <c r="E6" s="59"/>
      <c r="F6" s="59"/>
    </row>
    <row r="7" spans="2:6" x14ac:dyDescent="0.4">
      <c r="B7" s="63"/>
      <c r="C7" s="19" t="s">
        <v>411</v>
      </c>
      <c r="D7" s="59"/>
      <c r="E7" s="59"/>
      <c r="F7" s="59"/>
    </row>
    <row r="8" spans="2:6" x14ac:dyDescent="0.4">
      <c r="B8" s="63"/>
      <c r="C8" s="19" t="s">
        <v>412</v>
      </c>
      <c r="D8" s="59"/>
      <c r="E8" s="59"/>
      <c r="F8" s="59"/>
    </row>
    <row r="9" spans="2:6" x14ac:dyDescent="0.4">
      <c r="B9" s="14"/>
    </row>
    <row r="10" spans="2:6" x14ac:dyDescent="0.4">
      <c r="B10" s="63" t="s">
        <v>402</v>
      </c>
      <c r="C10" s="63"/>
      <c r="D10" s="17" t="s">
        <v>17</v>
      </c>
      <c r="E10" s="18" t="s">
        <v>403</v>
      </c>
      <c r="F10" s="17" t="s">
        <v>413</v>
      </c>
    </row>
    <row r="11" spans="2:6" x14ac:dyDescent="0.4">
      <c r="B11" s="63" t="s">
        <v>405</v>
      </c>
      <c r="C11" s="63"/>
      <c r="D11" s="59" t="s">
        <v>414</v>
      </c>
      <c r="E11" s="59"/>
      <c r="F11" s="59"/>
    </row>
    <row r="12" spans="2:6" x14ac:dyDescent="0.4">
      <c r="B12" s="63" t="s">
        <v>407</v>
      </c>
      <c r="C12" s="63" t="s">
        <v>408</v>
      </c>
      <c r="D12" s="67" t="s">
        <v>811</v>
      </c>
      <c r="E12" s="59"/>
      <c r="F12" s="59"/>
    </row>
    <row r="13" spans="2:6" x14ac:dyDescent="0.4">
      <c r="B13" s="63"/>
      <c r="C13" s="63"/>
      <c r="D13" s="67" t="s">
        <v>812</v>
      </c>
      <c r="E13" s="59"/>
      <c r="F13" s="59"/>
    </row>
    <row r="14" spans="2:6" x14ac:dyDescent="0.4">
      <c r="B14" s="63"/>
      <c r="C14" s="63"/>
      <c r="D14" s="67" t="s">
        <v>813</v>
      </c>
      <c r="E14" s="59"/>
      <c r="F14" s="59"/>
    </row>
    <row r="15" spans="2:6" x14ac:dyDescent="0.4">
      <c r="B15" s="63"/>
      <c r="C15" s="63"/>
      <c r="D15" s="67" t="s">
        <v>814</v>
      </c>
      <c r="E15" s="59"/>
      <c r="F15" s="59"/>
    </row>
    <row r="16" spans="2:6" x14ac:dyDescent="0.4">
      <c r="B16" s="63"/>
      <c r="C16" s="19" t="s">
        <v>409</v>
      </c>
      <c r="D16" s="59" t="s">
        <v>410</v>
      </c>
      <c r="E16" s="59"/>
      <c r="F16" s="59"/>
    </row>
    <row r="17" spans="2:6" x14ac:dyDescent="0.4">
      <c r="B17" s="63"/>
      <c r="C17" s="19" t="s">
        <v>411</v>
      </c>
      <c r="D17" s="59" t="s">
        <v>43</v>
      </c>
      <c r="E17" s="59"/>
      <c r="F17" s="59"/>
    </row>
    <row r="18" spans="2:6" x14ac:dyDescent="0.4">
      <c r="B18" s="63"/>
      <c r="C18" s="19" t="s">
        <v>412</v>
      </c>
      <c r="D18" s="59" t="s">
        <v>415</v>
      </c>
      <c r="E18" s="59"/>
      <c r="F18" s="59"/>
    </row>
    <row r="19" spans="2:6" x14ac:dyDescent="0.4">
      <c r="B19" s="14"/>
    </row>
    <row r="20" spans="2:6" x14ac:dyDescent="0.4">
      <c r="B20" s="63" t="s">
        <v>402</v>
      </c>
      <c r="C20" s="63"/>
      <c r="D20" s="17" t="s">
        <v>384</v>
      </c>
      <c r="E20" s="18" t="s">
        <v>403</v>
      </c>
      <c r="F20" s="17" t="s">
        <v>416</v>
      </c>
    </row>
    <row r="21" spans="2:6" x14ac:dyDescent="0.4">
      <c r="B21" s="63" t="s">
        <v>405</v>
      </c>
      <c r="C21" s="63"/>
      <c r="D21" s="59" t="s">
        <v>417</v>
      </c>
      <c r="E21" s="59"/>
      <c r="F21" s="59"/>
    </row>
    <row r="22" spans="2:6" x14ac:dyDescent="0.4">
      <c r="B22" s="63" t="s">
        <v>407</v>
      </c>
      <c r="C22" s="63" t="s">
        <v>408</v>
      </c>
      <c r="D22" s="67" t="s">
        <v>811</v>
      </c>
      <c r="E22" s="59"/>
      <c r="F22" s="59"/>
    </row>
    <row r="23" spans="2:6" x14ac:dyDescent="0.4">
      <c r="B23" s="63"/>
      <c r="C23" s="63"/>
      <c r="D23" s="67" t="s">
        <v>812</v>
      </c>
      <c r="E23" s="59"/>
      <c r="F23" s="59"/>
    </row>
    <row r="24" spans="2:6" x14ac:dyDescent="0.4">
      <c r="B24" s="63"/>
      <c r="C24" s="63"/>
      <c r="D24" s="67" t="s">
        <v>815</v>
      </c>
      <c r="E24" s="59"/>
      <c r="F24" s="59"/>
    </row>
    <row r="25" spans="2:6" x14ac:dyDescent="0.4">
      <c r="B25" s="63"/>
      <c r="C25" s="63"/>
      <c r="D25" s="67" t="s">
        <v>816</v>
      </c>
      <c r="E25" s="59"/>
      <c r="F25" s="59"/>
    </row>
    <row r="26" spans="2:6" x14ac:dyDescent="0.4">
      <c r="B26" s="63"/>
      <c r="C26" s="19" t="s">
        <v>409</v>
      </c>
      <c r="D26" s="59" t="s">
        <v>410</v>
      </c>
      <c r="E26" s="59"/>
      <c r="F26" s="59"/>
    </row>
    <row r="27" spans="2:6" x14ac:dyDescent="0.4">
      <c r="B27" s="63"/>
      <c r="C27" s="19" t="s">
        <v>411</v>
      </c>
      <c r="D27" s="59" t="s">
        <v>62</v>
      </c>
      <c r="E27" s="59"/>
      <c r="F27" s="59"/>
    </row>
    <row r="28" spans="2:6" x14ac:dyDescent="0.4">
      <c r="B28" s="63"/>
      <c r="C28" s="19" t="s">
        <v>412</v>
      </c>
      <c r="D28" s="59" t="s">
        <v>415</v>
      </c>
      <c r="E28" s="59"/>
      <c r="F28" s="59"/>
    </row>
    <row r="29" spans="2:6" x14ac:dyDescent="0.4">
      <c r="B29" s="14"/>
    </row>
    <row r="30" spans="2:6" x14ac:dyDescent="0.4">
      <c r="B30" s="63" t="s">
        <v>402</v>
      </c>
      <c r="C30" s="63"/>
      <c r="D30" s="17" t="s">
        <v>386</v>
      </c>
      <c r="E30" s="18" t="s">
        <v>403</v>
      </c>
      <c r="F30" s="17" t="s">
        <v>418</v>
      </c>
    </row>
    <row r="31" spans="2:6" x14ac:dyDescent="0.4">
      <c r="B31" s="63" t="s">
        <v>405</v>
      </c>
      <c r="C31" s="63"/>
      <c r="D31" s="59" t="s">
        <v>419</v>
      </c>
      <c r="E31" s="59"/>
      <c r="F31" s="59"/>
    </row>
    <row r="32" spans="2:6" x14ac:dyDescent="0.4">
      <c r="B32" s="63" t="s">
        <v>407</v>
      </c>
      <c r="C32" s="63" t="s">
        <v>408</v>
      </c>
      <c r="D32" s="67" t="s">
        <v>817</v>
      </c>
      <c r="E32" s="59"/>
      <c r="F32" s="59"/>
    </row>
    <row r="33" spans="2:6" x14ac:dyDescent="0.4">
      <c r="B33" s="63"/>
      <c r="C33" s="63"/>
      <c r="D33" s="67" t="s">
        <v>818</v>
      </c>
      <c r="E33" s="59"/>
      <c r="F33" s="59"/>
    </row>
    <row r="34" spans="2:6" x14ac:dyDescent="0.4">
      <c r="B34" s="63"/>
      <c r="C34" s="63"/>
      <c r="D34" s="67" t="s">
        <v>819</v>
      </c>
      <c r="E34" s="59"/>
      <c r="F34" s="59"/>
    </row>
    <row r="35" spans="2:6" x14ac:dyDescent="0.4">
      <c r="B35" s="63"/>
      <c r="C35" s="63"/>
      <c r="D35" s="67" t="s">
        <v>820</v>
      </c>
      <c r="E35" s="59"/>
      <c r="F35" s="59"/>
    </row>
    <row r="36" spans="2:6" x14ac:dyDescent="0.4">
      <c r="B36" s="63"/>
      <c r="C36" s="63"/>
      <c r="D36" s="67" t="s">
        <v>821</v>
      </c>
      <c r="E36" s="59"/>
      <c r="F36" s="59"/>
    </row>
    <row r="37" spans="2:6" x14ac:dyDescent="0.4">
      <c r="B37" s="63"/>
      <c r="C37" s="19" t="s">
        <v>409</v>
      </c>
      <c r="D37" s="59" t="s">
        <v>420</v>
      </c>
      <c r="E37" s="59"/>
      <c r="F37" s="59"/>
    </row>
    <row r="38" spans="2:6" x14ac:dyDescent="0.4">
      <c r="B38" s="63"/>
      <c r="C38" s="19" t="s">
        <v>411</v>
      </c>
      <c r="D38" s="59" t="s">
        <v>40</v>
      </c>
      <c r="E38" s="59"/>
      <c r="F38" s="59"/>
    </row>
    <row r="39" spans="2:6" x14ac:dyDescent="0.4">
      <c r="B39" s="63"/>
      <c r="C39" s="19" t="s">
        <v>412</v>
      </c>
      <c r="D39" s="59" t="s">
        <v>421</v>
      </c>
      <c r="E39" s="59"/>
      <c r="F39" s="59"/>
    </row>
    <row r="40" spans="2:6" x14ac:dyDescent="0.4">
      <c r="B40" s="14"/>
    </row>
    <row r="41" spans="2:6" x14ac:dyDescent="0.4">
      <c r="B41" s="63" t="s">
        <v>402</v>
      </c>
      <c r="C41" s="63"/>
      <c r="D41" s="17" t="s">
        <v>26</v>
      </c>
      <c r="E41" s="18" t="s">
        <v>403</v>
      </c>
      <c r="F41" s="17" t="s">
        <v>422</v>
      </c>
    </row>
    <row r="42" spans="2:6" x14ac:dyDescent="0.4">
      <c r="B42" s="63" t="s">
        <v>405</v>
      </c>
      <c r="C42" s="63"/>
      <c r="D42" s="59" t="s">
        <v>423</v>
      </c>
      <c r="E42" s="59"/>
      <c r="F42" s="59"/>
    </row>
    <row r="43" spans="2:6" x14ac:dyDescent="0.4">
      <c r="B43" s="63" t="s">
        <v>407</v>
      </c>
      <c r="C43" s="63" t="s">
        <v>408</v>
      </c>
      <c r="D43" s="67" t="s">
        <v>817</v>
      </c>
      <c r="E43" s="59"/>
      <c r="F43" s="59"/>
    </row>
    <row r="44" spans="2:6" x14ac:dyDescent="0.4">
      <c r="B44" s="63"/>
      <c r="C44" s="63"/>
      <c r="D44" s="67" t="s">
        <v>818</v>
      </c>
      <c r="E44" s="59"/>
      <c r="F44" s="59"/>
    </row>
    <row r="45" spans="2:6" x14ac:dyDescent="0.4">
      <c r="B45" s="63"/>
      <c r="C45" s="63"/>
      <c r="D45" s="67" t="s">
        <v>819</v>
      </c>
      <c r="E45" s="59"/>
      <c r="F45" s="59"/>
    </row>
    <row r="46" spans="2:6" x14ac:dyDescent="0.4">
      <c r="B46" s="63"/>
      <c r="C46" s="63"/>
      <c r="D46" s="67" t="s">
        <v>822</v>
      </c>
      <c r="E46" s="59"/>
      <c r="F46" s="59"/>
    </row>
    <row r="47" spans="2:6" x14ac:dyDescent="0.4">
      <c r="B47" s="63"/>
      <c r="C47" s="19" t="s">
        <v>409</v>
      </c>
      <c r="D47" s="59" t="s">
        <v>420</v>
      </c>
      <c r="E47" s="59"/>
      <c r="F47" s="59"/>
    </row>
    <row r="48" spans="2:6" x14ac:dyDescent="0.4">
      <c r="B48" s="63"/>
      <c r="C48" s="19" t="s">
        <v>411</v>
      </c>
      <c r="D48" s="59" t="s">
        <v>241</v>
      </c>
      <c r="E48" s="59"/>
      <c r="F48" s="59"/>
    </row>
    <row r="49" spans="2:6" x14ac:dyDescent="0.4">
      <c r="B49" s="63"/>
      <c r="C49" s="19" t="s">
        <v>412</v>
      </c>
      <c r="D49" s="59" t="s">
        <v>421</v>
      </c>
      <c r="E49" s="59"/>
      <c r="F49" s="59"/>
    </row>
    <row r="50" spans="2:6" x14ac:dyDescent="0.4">
      <c r="B50" s="15"/>
    </row>
    <row r="51" spans="2:6" x14ac:dyDescent="0.4">
      <c r="B51" s="63" t="s">
        <v>402</v>
      </c>
      <c r="C51" s="63"/>
      <c r="D51" s="17" t="s">
        <v>64</v>
      </c>
      <c r="E51" s="18" t="s">
        <v>403</v>
      </c>
      <c r="F51" s="17" t="s">
        <v>903</v>
      </c>
    </row>
    <row r="52" spans="2:6" x14ac:dyDescent="0.4">
      <c r="B52" s="63" t="s">
        <v>405</v>
      </c>
      <c r="C52" s="63"/>
      <c r="D52" s="59" t="s">
        <v>228</v>
      </c>
      <c r="E52" s="59"/>
      <c r="F52" s="59"/>
    </row>
    <row r="53" spans="2:6" x14ac:dyDescent="0.4">
      <c r="B53" s="63" t="s">
        <v>407</v>
      </c>
      <c r="C53" s="56" t="s">
        <v>408</v>
      </c>
      <c r="D53" s="65" t="s">
        <v>906</v>
      </c>
      <c r="E53" s="59"/>
      <c r="F53" s="59"/>
    </row>
    <row r="54" spans="2:6" x14ac:dyDescent="0.4">
      <c r="B54" s="63"/>
      <c r="C54" s="58"/>
      <c r="D54" s="65" t="s">
        <v>907</v>
      </c>
      <c r="E54" s="59"/>
      <c r="F54" s="59"/>
    </row>
    <row r="55" spans="2:6" x14ac:dyDescent="0.4">
      <c r="B55" s="63"/>
      <c r="C55" s="19" t="s">
        <v>409</v>
      </c>
      <c r="D55" s="59" t="s">
        <v>420</v>
      </c>
      <c r="E55" s="59"/>
      <c r="F55" s="59"/>
    </row>
    <row r="56" spans="2:6" x14ac:dyDescent="0.4">
      <c r="B56" s="63"/>
      <c r="C56" s="19" t="s">
        <v>411</v>
      </c>
      <c r="D56" s="64" t="s">
        <v>236</v>
      </c>
      <c r="E56" s="64"/>
      <c r="F56" s="64"/>
    </row>
    <row r="57" spans="2:6" x14ac:dyDescent="0.4">
      <c r="B57" s="63"/>
      <c r="C57" s="19" t="s">
        <v>412</v>
      </c>
      <c r="D57" s="59" t="s">
        <v>55</v>
      </c>
      <c r="E57" s="59"/>
      <c r="F57" s="59"/>
    </row>
    <row r="58" spans="2:6" x14ac:dyDescent="0.4">
      <c r="B58" s="14"/>
    </row>
    <row r="59" spans="2:6" x14ac:dyDescent="0.4">
      <c r="B59" s="14"/>
    </row>
    <row r="60" spans="2:6" x14ac:dyDescent="0.4">
      <c r="B60" s="63" t="s">
        <v>402</v>
      </c>
      <c r="C60" s="63"/>
      <c r="D60" s="17" t="s">
        <v>29</v>
      </c>
      <c r="E60" s="18" t="s">
        <v>403</v>
      </c>
      <c r="F60" s="17" t="s">
        <v>424</v>
      </c>
    </row>
    <row r="61" spans="2:6" x14ac:dyDescent="0.4">
      <c r="B61" s="63" t="s">
        <v>405</v>
      </c>
      <c r="C61" s="63"/>
      <c r="D61" s="59" t="s">
        <v>425</v>
      </c>
      <c r="E61" s="59"/>
      <c r="F61" s="59"/>
    </row>
    <row r="62" spans="2:6" x14ac:dyDescent="0.4">
      <c r="B62" s="63" t="s">
        <v>407</v>
      </c>
      <c r="C62" s="63" t="s">
        <v>408</v>
      </c>
      <c r="D62" s="67" t="s">
        <v>823</v>
      </c>
      <c r="E62" s="59"/>
      <c r="F62" s="59"/>
    </row>
    <row r="63" spans="2:6" x14ac:dyDescent="0.4">
      <c r="B63" s="63"/>
      <c r="C63" s="63"/>
      <c r="D63" s="67" t="s">
        <v>824</v>
      </c>
      <c r="E63" s="59"/>
      <c r="F63" s="59"/>
    </row>
    <row r="64" spans="2:6" x14ac:dyDescent="0.4">
      <c r="B64" s="63"/>
      <c r="C64" s="19" t="s">
        <v>409</v>
      </c>
      <c r="D64" s="59" t="s">
        <v>410</v>
      </c>
      <c r="E64" s="59"/>
      <c r="F64" s="59"/>
    </row>
    <row r="65" spans="2:6" x14ac:dyDescent="0.4">
      <c r="B65" s="63"/>
      <c r="C65" s="19" t="s">
        <v>411</v>
      </c>
      <c r="D65" s="59" t="s">
        <v>311</v>
      </c>
      <c r="E65" s="59"/>
      <c r="F65" s="59"/>
    </row>
    <row r="66" spans="2:6" x14ac:dyDescent="0.4">
      <c r="B66" s="63"/>
      <c r="C66" s="19" t="s">
        <v>412</v>
      </c>
      <c r="D66" s="59"/>
      <c r="E66" s="59"/>
      <c r="F66" s="59"/>
    </row>
    <row r="67" spans="2:6" x14ac:dyDescent="0.4">
      <c r="B67" s="14"/>
    </row>
    <row r="68" spans="2:6" ht="25.2" x14ac:dyDescent="0.4">
      <c r="B68" s="66" t="s">
        <v>426</v>
      </c>
      <c r="C68" s="66"/>
      <c r="D68" s="66"/>
      <c r="E68" s="66"/>
      <c r="F68" s="66"/>
    </row>
    <row r="69" spans="2:6" x14ac:dyDescent="0.4">
      <c r="B69" s="63" t="s">
        <v>402</v>
      </c>
      <c r="C69" s="63"/>
      <c r="D69" s="17" t="s">
        <v>32</v>
      </c>
      <c r="E69" s="18" t="s">
        <v>403</v>
      </c>
      <c r="F69" s="17" t="s">
        <v>424</v>
      </c>
    </row>
    <row r="70" spans="2:6" x14ac:dyDescent="0.4">
      <c r="B70" s="63" t="s">
        <v>405</v>
      </c>
      <c r="C70" s="63"/>
      <c r="D70" s="59" t="s">
        <v>425</v>
      </c>
      <c r="E70" s="59"/>
      <c r="F70" s="59"/>
    </row>
    <row r="71" spans="2:6" x14ac:dyDescent="0.4">
      <c r="B71" s="63" t="s">
        <v>407</v>
      </c>
      <c r="C71" s="63" t="s">
        <v>408</v>
      </c>
      <c r="D71" s="59" t="s">
        <v>609</v>
      </c>
      <c r="E71" s="59"/>
      <c r="F71" s="59"/>
    </row>
    <row r="72" spans="2:6" x14ac:dyDescent="0.4">
      <c r="B72" s="63"/>
      <c r="C72" s="63"/>
      <c r="D72" s="59" t="s">
        <v>610</v>
      </c>
      <c r="E72" s="59"/>
      <c r="F72" s="59"/>
    </row>
    <row r="73" spans="2:6" x14ac:dyDescent="0.4">
      <c r="B73" s="63"/>
      <c r="C73" s="19" t="s">
        <v>409</v>
      </c>
      <c r="D73" s="59" t="s">
        <v>410</v>
      </c>
      <c r="E73" s="59"/>
      <c r="F73" s="59"/>
    </row>
    <row r="74" spans="2:6" x14ac:dyDescent="0.4">
      <c r="B74" s="63"/>
      <c r="C74" s="19" t="s">
        <v>411</v>
      </c>
      <c r="D74" s="59" t="s">
        <v>311</v>
      </c>
      <c r="E74" s="59"/>
      <c r="F74" s="59"/>
    </row>
    <row r="75" spans="2:6" x14ac:dyDescent="0.4">
      <c r="B75" s="63"/>
      <c r="C75" s="19" t="s">
        <v>412</v>
      </c>
      <c r="D75" s="59"/>
      <c r="E75" s="59"/>
      <c r="F75" s="59"/>
    </row>
    <row r="76" spans="2:6" x14ac:dyDescent="0.4">
      <c r="B76" s="14"/>
    </row>
    <row r="77" spans="2:6" x14ac:dyDescent="0.4">
      <c r="B77" s="63" t="s">
        <v>402</v>
      </c>
      <c r="C77" s="63"/>
      <c r="D77" s="17" t="s">
        <v>34</v>
      </c>
      <c r="E77" s="18" t="s">
        <v>403</v>
      </c>
      <c r="F77" s="17" t="s">
        <v>427</v>
      </c>
    </row>
    <row r="78" spans="2:6" x14ac:dyDescent="0.4">
      <c r="B78" s="63" t="s">
        <v>405</v>
      </c>
      <c r="C78" s="63"/>
      <c r="D78" s="59" t="s">
        <v>428</v>
      </c>
      <c r="E78" s="59"/>
      <c r="F78" s="59"/>
    </row>
    <row r="79" spans="2:6" x14ac:dyDescent="0.4">
      <c r="B79" s="63" t="s">
        <v>407</v>
      </c>
      <c r="C79" s="63" t="s">
        <v>408</v>
      </c>
      <c r="D79" s="59" t="s">
        <v>611</v>
      </c>
      <c r="E79" s="59"/>
      <c r="F79" s="59"/>
    </row>
    <row r="80" spans="2:6" x14ac:dyDescent="0.4">
      <c r="B80" s="63"/>
      <c r="C80" s="63"/>
      <c r="D80" s="59" t="s">
        <v>610</v>
      </c>
      <c r="E80" s="59"/>
      <c r="F80" s="59"/>
    </row>
    <row r="81" spans="2:6" x14ac:dyDescent="0.4">
      <c r="B81" s="63"/>
      <c r="C81" s="19" t="s">
        <v>409</v>
      </c>
      <c r="D81" s="59" t="s">
        <v>410</v>
      </c>
      <c r="E81" s="59"/>
      <c r="F81" s="59"/>
    </row>
    <row r="82" spans="2:6" x14ac:dyDescent="0.4">
      <c r="B82" s="63"/>
      <c r="C82" s="19" t="s">
        <v>411</v>
      </c>
      <c r="D82" s="59" t="s">
        <v>313</v>
      </c>
      <c r="E82" s="59"/>
      <c r="F82" s="59"/>
    </row>
    <row r="83" spans="2:6" x14ac:dyDescent="0.4">
      <c r="B83" s="63"/>
      <c r="C83" s="19" t="s">
        <v>412</v>
      </c>
      <c r="D83" s="59"/>
      <c r="E83" s="59"/>
      <c r="F83" s="59"/>
    </row>
    <row r="84" spans="2:6" x14ac:dyDescent="0.4">
      <c r="B84" s="14"/>
    </row>
    <row r="85" spans="2:6" x14ac:dyDescent="0.4">
      <c r="B85" s="63" t="s">
        <v>402</v>
      </c>
      <c r="C85" s="63"/>
      <c r="D85" s="17" t="s">
        <v>37</v>
      </c>
      <c r="E85" s="18" t="s">
        <v>403</v>
      </c>
      <c r="F85" s="17" t="s">
        <v>429</v>
      </c>
    </row>
    <row r="86" spans="2:6" x14ac:dyDescent="0.4">
      <c r="B86" s="63" t="s">
        <v>405</v>
      </c>
      <c r="C86" s="63"/>
      <c r="D86" s="59" t="s">
        <v>430</v>
      </c>
      <c r="E86" s="59"/>
      <c r="F86" s="59"/>
    </row>
    <row r="87" spans="2:6" x14ac:dyDescent="0.4">
      <c r="B87" s="63" t="s">
        <v>407</v>
      </c>
      <c r="C87" s="63" t="s">
        <v>408</v>
      </c>
      <c r="D87" s="59" t="s">
        <v>612</v>
      </c>
      <c r="E87" s="59"/>
      <c r="F87" s="59"/>
    </row>
    <row r="88" spans="2:6" x14ac:dyDescent="0.4">
      <c r="B88" s="63"/>
      <c r="C88" s="63"/>
      <c r="D88" s="59" t="s">
        <v>610</v>
      </c>
      <c r="E88" s="59"/>
      <c r="F88" s="59"/>
    </row>
    <row r="89" spans="2:6" x14ac:dyDescent="0.4">
      <c r="B89" s="63"/>
      <c r="C89" s="19" t="s">
        <v>409</v>
      </c>
      <c r="D89" s="59" t="s">
        <v>410</v>
      </c>
      <c r="E89" s="59"/>
      <c r="F89" s="59"/>
    </row>
    <row r="90" spans="2:6" x14ac:dyDescent="0.4">
      <c r="B90" s="63"/>
      <c r="C90" s="19" t="s">
        <v>411</v>
      </c>
      <c r="D90" s="59" t="s">
        <v>316</v>
      </c>
      <c r="E90" s="59"/>
      <c r="F90" s="59"/>
    </row>
    <row r="91" spans="2:6" x14ac:dyDescent="0.4">
      <c r="B91" s="63"/>
      <c r="C91" s="19" t="s">
        <v>412</v>
      </c>
      <c r="D91" s="59"/>
      <c r="E91" s="59"/>
      <c r="F91" s="59"/>
    </row>
    <row r="92" spans="2:6" x14ac:dyDescent="0.4">
      <c r="B92" s="14"/>
    </row>
    <row r="93" spans="2:6" ht="25.2" x14ac:dyDescent="0.4">
      <c r="B93" s="66" t="s">
        <v>431</v>
      </c>
      <c r="C93" s="66"/>
      <c r="D93" s="66"/>
      <c r="E93" s="66"/>
      <c r="F93" s="66"/>
    </row>
    <row r="94" spans="2:6" x14ac:dyDescent="0.4">
      <c r="B94" s="63" t="s">
        <v>402</v>
      </c>
      <c r="C94" s="63"/>
      <c r="D94" s="17" t="s">
        <v>40</v>
      </c>
      <c r="E94" s="18" t="s">
        <v>403</v>
      </c>
      <c r="F94" s="17" t="s">
        <v>404</v>
      </c>
    </row>
    <row r="95" spans="2:6" x14ac:dyDescent="0.4">
      <c r="B95" s="63" t="s">
        <v>405</v>
      </c>
      <c r="C95" s="63"/>
      <c r="D95" s="59" t="s">
        <v>432</v>
      </c>
      <c r="E95" s="59"/>
      <c r="F95" s="59"/>
    </row>
    <row r="96" spans="2:6" x14ac:dyDescent="0.4">
      <c r="B96" s="63" t="s">
        <v>407</v>
      </c>
      <c r="C96" s="19" t="s">
        <v>408</v>
      </c>
      <c r="D96" s="59" t="s">
        <v>613</v>
      </c>
      <c r="E96" s="59"/>
      <c r="F96" s="59"/>
    </row>
    <row r="97" spans="2:6" x14ac:dyDescent="0.4">
      <c r="B97" s="63"/>
      <c r="C97" s="19" t="s">
        <v>409</v>
      </c>
      <c r="D97" s="59" t="s">
        <v>410</v>
      </c>
      <c r="E97" s="59"/>
      <c r="F97" s="59"/>
    </row>
    <row r="98" spans="2:6" x14ac:dyDescent="0.4">
      <c r="B98" s="63"/>
      <c r="C98" s="19" t="s">
        <v>411</v>
      </c>
      <c r="D98" s="59" t="s">
        <v>359</v>
      </c>
      <c r="E98" s="59"/>
      <c r="F98" s="59"/>
    </row>
    <row r="99" spans="2:6" x14ac:dyDescent="0.4">
      <c r="B99" s="63"/>
      <c r="C99" s="19" t="s">
        <v>412</v>
      </c>
      <c r="D99" s="59"/>
      <c r="E99" s="59"/>
      <c r="F99" s="59"/>
    </row>
    <row r="100" spans="2:6" x14ac:dyDescent="0.4">
      <c r="B100" s="14"/>
    </row>
    <row r="101" spans="2:6" ht="25.2" x14ac:dyDescent="0.4">
      <c r="B101" s="66" t="s">
        <v>433</v>
      </c>
      <c r="C101" s="66"/>
      <c r="D101" s="66"/>
      <c r="E101" s="66"/>
      <c r="F101" s="66"/>
    </row>
    <row r="102" spans="2:6" x14ac:dyDescent="0.4">
      <c r="B102" s="63" t="s">
        <v>402</v>
      </c>
      <c r="C102" s="63"/>
      <c r="D102" s="17" t="s">
        <v>43</v>
      </c>
      <c r="E102" s="18" t="s">
        <v>403</v>
      </c>
      <c r="F102" s="17" t="s">
        <v>434</v>
      </c>
    </row>
    <row r="103" spans="2:6" x14ac:dyDescent="0.4">
      <c r="B103" s="63" t="s">
        <v>405</v>
      </c>
      <c r="C103" s="63"/>
      <c r="D103" s="59" t="s">
        <v>435</v>
      </c>
      <c r="E103" s="59"/>
      <c r="F103" s="59"/>
    </row>
    <row r="104" spans="2:6" x14ac:dyDescent="0.4">
      <c r="B104" s="63" t="s">
        <v>407</v>
      </c>
      <c r="C104" s="63" t="s">
        <v>408</v>
      </c>
      <c r="D104" s="59" t="s">
        <v>614</v>
      </c>
      <c r="E104" s="59"/>
      <c r="F104" s="59"/>
    </row>
    <row r="105" spans="2:6" x14ac:dyDescent="0.4">
      <c r="B105" s="63"/>
      <c r="C105" s="63"/>
      <c r="D105" s="59" t="s">
        <v>615</v>
      </c>
      <c r="E105" s="59"/>
      <c r="F105" s="59"/>
    </row>
    <row r="106" spans="2:6" x14ac:dyDescent="0.4">
      <c r="B106" s="63"/>
      <c r="C106" s="63"/>
      <c r="D106" s="59" t="s">
        <v>616</v>
      </c>
      <c r="E106" s="59"/>
      <c r="F106" s="59"/>
    </row>
    <row r="107" spans="2:6" x14ac:dyDescent="0.4">
      <c r="B107" s="63"/>
      <c r="C107" s="63"/>
      <c r="D107" s="59" t="s">
        <v>617</v>
      </c>
      <c r="E107" s="59"/>
      <c r="F107" s="59"/>
    </row>
    <row r="108" spans="2:6" x14ac:dyDescent="0.4">
      <c r="B108" s="63"/>
      <c r="C108" s="63"/>
      <c r="D108" s="59" t="s">
        <v>618</v>
      </c>
      <c r="E108" s="59"/>
      <c r="F108" s="59"/>
    </row>
    <row r="109" spans="2:6" x14ac:dyDescent="0.4">
      <c r="B109" s="63"/>
      <c r="C109" s="63"/>
      <c r="D109" s="59" t="s">
        <v>619</v>
      </c>
      <c r="E109" s="59"/>
      <c r="F109" s="59"/>
    </row>
    <row r="110" spans="2:6" x14ac:dyDescent="0.4">
      <c r="B110" s="63"/>
      <c r="C110" s="19" t="s">
        <v>409</v>
      </c>
      <c r="D110" s="59" t="s">
        <v>410</v>
      </c>
      <c r="E110" s="59"/>
      <c r="F110" s="59"/>
    </row>
    <row r="111" spans="2:6" x14ac:dyDescent="0.4">
      <c r="B111" s="63"/>
      <c r="C111" s="19" t="s">
        <v>411</v>
      </c>
      <c r="D111" s="59"/>
      <c r="E111" s="59"/>
      <c r="F111" s="59"/>
    </row>
    <row r="112" spans="2:6" x14ac:dyDescent="0.4">
      <c r="B112" s="63"/>
      <c r="C112" s="19" t="s">
        <v>412</v>
      </c>
      <c r="D112" s="59"/>
      <c r="E112" s="59"/>
      <c r="F112" s="59"/>
    </row>
    <row r="113" spans="2:6" x14ac:dyDescent="0.4">
      <c r="B113" s="14"/>
    </row>
    <row r="114" spans="2:6" x14ac:dyDescent="0.4">
      <c r="B114" s="63" t="s">
        <v>402</v>
      </c>
      <c r="C114" s="63"/>
      <c r="D114" s="17" t="s">
        <v>47</v>
      </c>
      <c r="E114" s="18" t="s">
        <v>403</v>
      </c>
      <c r="F114" s="17" t="s">
        <v>436</v>
      </c>
    </row>
    <row r="115" spans="2:6" x14ac:dyDescent="0.4">
      <c r="B115" s="63" t="s">
        <v>405</v>
      </c>
      <c r="C115" s="63"/>
      <c r="D115" s="59" t="s">
        <v>437</v>
      </c>
      <c r="E115" s="59"/>
      <c r="F115" s="59"/>
    </row>
    <row r="116" spans="2:6" x14ac:dyDescent="0.4">
      <c r="B116" s="63" t="s">
        <v>407</v>
      </c>
      <c r="C116" s="63" t="s">
        <v>408</v>
      </c>
      <c r="D116" s="59" t="s">
        <v>620</v>
      </c>
      <c r="E116" s="59"/>
      <c r="F116" s="59"/>
    </row>
    <row r="117" spans="2:6" x14ac:dyDescent="0.4">
      <c r="B117" s="63"/>
      <c r="C117" s="63"/>
      <c r="D117" s="59" t="s">
        <v>621</v>
      </c>
      <c r="E117" s="59"/>
      <c r="F117" s="59"/>
    </row>
    <row r="118" spans="2:6" x14ac:dyDescent="0.4">
      <c r="B118" s="63"/>
      <c r="C118" s="63"/>
      <c r="D118" s="59" t="s">
        <v>622</v>
      </c>
      <c r="E118" s="59"/>
      <c r="F118" s="59"/>
    </row>
    <row r="119" spans="2:6" x14ac:dyDescent="0.4">
      <c r="B119" s="63"/>
      <c r="C119" s="63"/>
      <c r="D119" s="59" t="s">
        <v>623</v>
      </c>
      <c r="E119" s="59"/>
      <c r="F119" s="59"/>
    </row>
    <row r="120" spans="2:6" x14ac:dyDescent="0.4">
      <c r="B120" s="63"/>
      <c r="C120" s="63"/>
      <c r="D120" s="59" t="s">
        <v>839</v>
      </c>
      <c r="E120" s="59"/>
      <c r="F120" s="59"/>
    </row>
    <row r="121" spans="2:6" x14ac:dyDescent="0.4">
      <c r="B121" s="63"/>
      <c r="C121" s="63"/>
      <c r="D121" s="59" t="s">
        <v>624</v>
      </c>
      <c r="E121" s="59"/>
      <c r="F121" s="59"/>
    </row>
    <row r="122" spans="2:6" x14ac:dyDescent="0.4">
      <c r="B122" s="63"/>
      <c r="C122" s="63"/>
      <c r="D122" s="59" t="s">
        <v>625</v>
      </c>
      <c r="E122" s="59"/>
      <c r="F122" s="59"/>
    </row>
    <row r="123" spans="2:6" x14ac:dyDescent="0.4">
      <c r="B123" s="63"/>
      <c r="C123" s="63"/>
      <c r="D123" s="59" t="s">
        <v>626</v>
      </c>
      <c r="E123" s="59"/>
      <c r="F123" s="59"/>
    </row>
    <row r="124" spans="2:6" x14ac:dyDescent="0.4">
      <c r="B124" s="63"/>
      <c r="C124" s="63"/>
      <c r="D124" s="59" t="s">
        <v>627</v>
      </c>
      <c r="E124" s="59"/>
      <c r="F124" s="59"/>
    </row>
    <row r="125" spans="2:6" x14ac:dyDescent="0.4">
      <c r="B125" s="63"/>
      <c r="C125" s="63"/>
      <c r="D125" s="59" t="s">
        <v>628</v>
      </c>
      <c r="E125" s="59"/>
      <c r="F125" s="59"/>
    </row>
    <row r="126" spans="2:6" x14ac:dyDescent="0.4">
      <c r="B126" s="63"/>
      <c r="C126" s="63"/>
      <c r="D126" s="59" t="s">
        <v>629</v>
      </c>
      <c r="E126" s="59"/>
      <c r="F126" s="59"/>
    </row>
    <row r="127" spans="2:6" x14ac:dyDescent="0.4">
      <c r="B127" s="63"/>
      <c r="C127" s="19" t="s">
        <v>409</v>
      </c>
      <c r="D127" s="59" t="s">
        <v>410</v>
      </c>
      <c r="E127" s="59"/>
      <c r="F127" s="59"/>
    </row>
    <row r="128" spans="2:6" x14ac:dyDescent="0.4">
      <c r="B128" s="63"/>
      <c r="C128" s="19" t="s">
        <v>411</v>
      </c>
      <c r="D128" s="59"/>
      <c r="E128" s="59"/>
      <c r="F128" s="59"/>
    </row>
    <row r="129" spans="2:6" x14ac:dyDescent="0.4">
      <c r="B129" s="63"/>
      <c r="C129" s="19" t="s">
        <v>412</v>
      </c>
      <c r="D129" s="59"/>
      <c r="E129" s="59"/>
      <c r="F129" s="59"/>
    </row>
    <row r="130" spans="2:6" x14ac:dyDescent="0.4">
      <c r="B130" s="14"/>
    </row>
    <row r="131" spans="2:6" x14ac:dyDescent="0.4">
      <c r="B131" s="63" t="s">
        <v>402</v>
      </c>
      <c r="C131" s="63"/>
      <c r="D131" s="17" t="s">
        <v>49</v>
      </c>
      <c r="E131" s="18" t="s">
        <v>403</v>
      </c>
      <c r="F131" s="17" t="s">
        <v>438</v>
      </c>
    </row>
    <row r="132" spans="2:6" x14ac:dyDescent="0.4">
      <c r="B132" s="63" t="s">
        <v>405</v>
      </c>
      <c r="C132" s="63"/>
      <c r="D132" s="59" t="s">
        <v>439</v>
      </c>
      <c r="E132" s="59"/>
      <c r="F132" s="59"/>
    </row>
    <row r="133" spans="2:6" x14ac:dyDescent="0.4">
      <c r="B133" s="63" t="s">
        <v>407</v>
      </c>
      <c r="C133" s="63" t="s">
        <v>408</v>
      </c>
      <c r="D133" s="59" t="s">
        <v>630</v>
      </c>
      <c r="E133" s="59"/>
      <c r="F133" s="59"/>
    </row>
    <row r="134" spans="2:6" x14ac:dyDescent="0.4">
      <c r="B134" s="63"/>
      <c r="C134" s="63"/>
      <c r="D134" s="59" t="s">
        <v>631</v>
      </c>
      <c r="E134" s="59"/>
      <c r="F134" s="59"/>
    </row>
    <row r="135" spans="2:6" x14ac:dyDescent="0.4">
      <c r="B135" s="63"/>
      <c r="C135" s="63"/>
      <c r="D135" s="59" t="s">
        <v>632</v>
      </c>
      <c r="E135" s="59"/>
      <c r="F135" s="59"/>
    </row>
    <row r="136" spans="2:6" x14ac:dyDescent="0.4">
      <c r="B136" s="63"/>
      <c r="C136" s="19" t="s">
        <v>409</v>
      </c>
      <c r="D136" s="59" t="s">
        <v>410</v>
      </c>
      <c r="E136" s="59"/>
      <c r="F136" s="59"/>
    </row>
    <row r="137" spans="2:6" x14ac:dyDescent="0.4">
      <c r="B137" s="63"/>
      <c r="C137" s="19" t="s">
        <v>411</v>
      </c>
      <c r="D137" s="59" t="s">
        <v>47</v>
      </c>
      <c r="E137" s="59"/>
      <c r="F137" s="59"/>
    </row>
    <row r="138" spans="2:6" x14ac:dyDescent="0.4">
      <c r="B138" s="63"/>
      <c r="C138" s="19" t="s">
        <v>412</v>
      </c>
      <c r="D138" s="59"/>
      <c r="E138" s="59"/>
      <c r="F138" s="59"/>
    </row>
    <row r="139" spans="2:6" x14ac:dyDescent="0.4">
      <c r="B139" s="14"/>
    </row>
    <row r="140" spans="2:6" x14ac:dyDescent="0.4">
      <c r="B140" s="63" t="s">
        <v>402</v>
      </c>
      <c r="C140" s="63"/>
      <c r="D140" s="17" t="s">
        <v>52</v>
      </c>
      <c r="E140" s="18" t="s">
        <v>403</v>
      </c>
      <c r="F140" s="17" t="s">
        <v>440</v>
      </c>
    </row>
    <row r="141" spans="2:6" x14ac:dyDescent="0.4">
      <c r="B141" s="63" t="s">
        <v>405</v>
      </c>
      <c r="C141" s="63"/>
      <c r="D141" s="59" t="s">
        <v>441</v>
      </c>
      <c r="E141" s="59"/>
      <c r="F141" s="59"/>
    </row>
    <row r="142" spans="2:6" x14ac:dyDescent="0.4">
      <c r="B142" s="63" t="s">
        <v>407</v>
      </c>
      <c r="C142" s="63" t="s">
        <v>408</v>
      </c>
      <c r="D142" s="59" t="s">
        <v>633</v>
      </c>
      <c r="E142" s="59"/>
      <c r="F142" s="59"/>
    </row>
    <row r="143" spans="2:6" x14ac:dyDescent="0.4">
      <c r="B143" s="63"/>
      <c r="C143" s="63"/>
      <c r="D143" s="59" t="s">
        <v>634</v>
      </c>
      <c r="E143" s="59"/>
      <c r="F143" s="59"/>
    </row>
    <row r="144" spans="2:6" x14ac:dyDescent="0.4">
      <c r="B144" s="63"/>
      <c r="C144" s="63"/>
      <c r="D144" s="59" t="s">
        <v>635</v>
      </c>
      <c r="E144" s="59"/>
      <c r="F144" s="59"/>
    </row>
    <row r="145" spans="2:6" x14ac:dyDescent="0.4">
      <c r="B145" s="63"/>
      <c r="C145" s="63"/>
      <c r="D145" s="59" t="s">
        <v>636</v>
      </c>
      <c r="E145" s="59"/>
      <c r="F145" s="59"/>
    </row>
    <row r="146" spans="2:6" x14ac:dyDescent="0.4">
      <c r="B146" s="63"/>
      <c r="C146" s="63"/>
      <c r="D146" s="59" t="s">
        <v>637</v>
      </c>
      <c r="E146" s="59"/>
      <c r="F146" s="59"/>
    </row>
    <row r="147" spans="2:6" x14ac:dyDescent="0.4">
      <c r="B147" s="63"/>
      <c r="C147" s="63"/>
      <c r="D147" s="59" t="s">
        <v>638</v>
      </c>
      <c r="E147" s="59"/>
      <c r="F147" s="59"/>
    </row>
    <row r="148" spans="2:6" x14ac:dyDescent="0.4">
      <c r="B148" s="63"/>
      <c r="C148" s="19" t="s">
        <v>409</v>
      </c>
      <c r="D148" s="59" t="s">
        <v>410</v>
      </c>
      <c r="E148" s="59"/>
      <c r="F148" s="59"/>
    </row>
    <row r="149" spans="2:6" x14ac:dyDescent="0.4">
      <c r="B149" s="63"/>
      <c r="C149" s="19" t="s">
        <v>411</v>
      </c>
      <c r="D149" s="59"/>
      <c r="E149" s="59"/>
      <c r="F149" s="59"/>
    </row>
    <row r="150" spans="2:6" x14ac:dyDescent="0.4">
      <c r="B150" s="63"/>
      <c r="C150" s="19" t="s">
        <v>412</v>
      </c>
      <c r="D150" s="59"/>
      <c r="E150" s="59"/>
      <c r="F150" s="59"/>
    </row>
    <row r="151" spans="2:6" x14ac:dyDescent="0.4">
      <c r="B151" s="14"/>
    </row>
    <row r="152" spans="2:6" x14ac:dyDescent="0.4">
      <c r="B152" s="63" t="s">
        <v>402</v>
      </c>
      <c r="C152" s="63"/>
      <c r="D152" s="17" t="s">
        <v>54</v>
      </c>
      <c r="E152" s="18" t="s">
        <v>403</v>
      </c>
      <c r="F152" s="17" t="s">
        <v>442</v>
      </c>
    </row>
    <row r="153" spans="2:6" x14ac:dyDescent="0.4">
      <c r="B153" s="63" t="s">
        <v>405</v>
      </c>
      <c r="C153" s="63"/>
      <c r="D153" s="59" t="s">
        <v>443</v>
      </c>
      <c r="E153" s="59"/>
      <c r="F153" s="59"/>
    </row>
    <row r="154" spans="2:6" x14ac:dyDescent="0.4">
      <c r="B154" s="63" t="s">
        <v>407</v>
      </c>
      <c r="C154" s="19" t="s">
        <v>408</v>
      </c>
      <c r="D154" s="59" t="s">
        <v>639</v>
      </c>
      <c r="E154" s="59"/>
      <c r="F154" s="59"/>
    </row>
    <row r="155" spans="2:6" x14ac:dyDescent="0.4">
      <c r="B155" s="63"/>
      <c r="C155" s="19" t="s">
        <v>409</v>
      </c>
      <c r="D155" s="59" t="s">
        <v>410</v>
      </c>
      <c r="E155" s="59"/>
      <c r="F155" s="59"/>
    </row>
    <row r="156" spans="2:6" x14ac:dyDescent="0.4">
      <c r="B156" s="63"/>
      <c r="C156" s="19" t="s">
        <v>411</v>
      </c>
      <c r="D156" s="59"/>
      <c r="E156" s="59"/>
      <c r="F156" s="59"/>
    </row>
    <row r="157" spans="2:6" x14ac:dyDescent="0.4">
      <c r="B157" s="63"/>
      <c r="C157" s="19" t="s">
        <v>412</v>
      </c>
      <c r="D157" s="59" t="s">
        <v>444</v>
      </c>
      <c r="E157" s="59"/>
      <c r="F157" s="59"/>
    </row>
    <row r="158" spans="2:6" x14ac:dyDescent="0.4">
      <c r="B158" s="14"/>
    </row>
    <row r="159" spans="2:6" x14ac:dyDescent="0.4">
      <c r="B159" s="63" t="s">
        <v>402</v>
      </c>
      <c r="C159" s="63"/>
      <c r="D159" s="17" t="s">
        <v>58</v>
      </c>
      <c r="E159" s="18" t="s">
        <v>403</v>
      </c>
      <c r="F159" s="17" t="s">
        <v>445</v>
      </c>
    </row>
    <row r="160" spans="2:6" x14ac:dyDescent="0.4">
      <c r="B160" s="63" t="s">
        <v>405</v>
      </c>
      <c r="C160" s="63"/>
      <c r="D160" s="59" t="s">
        <v>446</v>
      </c>
      <c r="E160" s="59"/>
      <c r="F160" s="59"/>
    </row>
    <row r="161" spans="2:6" x14ac:dyDescent="0.4">
      <c r="B161" s="63" t="s">
        <v>407</v>
      </c>
      <c r="C161" s="19" t="s">
        <v>408</v>
      </c>
      <c r="D161" s="59" t="s">
        <v>640</v>
      </c>
      <c r="E161" s="59"/>
      <c r="F161" s="59"/>
    </row>
    <row r="162" spans="2:6" x14ac:dyDescent="0.4">
      <c r="B162" s="63"/>
      <c r="C162" s="19" t="s">
        <v>409</v>
      </c>
      <c r="D162" s="59" t="s">
        <v>410</v>
      </c>
      <c r="E162" s="59"/>
      <c r="F162" s="59"/>
    </row>
    <row r="163" spans="2:6" x14ac:dyDescent="0.4">
      <c r="B163" s="63"/>
      <c r="C163" s="19" t="s">
        <v>411</v>
      </c>
      <c r="D163" s="59" t="s">
        <v>972</v>
      </c>
      <c r="E163" s="59"/>
      <c r="F163" s="59"/>
    </row>
    <row r="164" spans="2:6" x14ac:dyDescent="0.4">
      <c r="B164" s="63"/>
      <c r="C164" s="19" t="s">
        <v>412</v>
      </c>
      <c r="D164" s="59" t="s">
        <v>444</v>
      </c>
      <c r="E164" s="59"/>
      <c r="F164" s="59"/>
    </row>
    <row r="165" spans="2:6" x14ac:dyDescent="0.4">
      <c r="B165" s="14"/>
    </row>
    <row r="166" spans="2:6" x14ac:dyDescent="0.4">
      <c r="B166" s="63" t="s">
        <v>402</v>
      </c>
      <c r="C166" s="63"/>
      <c r="D166" s="17" t="s">
        <v>59</v>
      </c>
      <c r="E166" s="18" t="s">
        <v>403</v>
      </c>
      <c r="F166" s="17" t="s">
        <v>416</v>
      </c>
    </row>
    <row r="167" spans="2:6" x14ac:dyDescent="0.4">
      <c r="B167" s="63" t="s">
        <v>405</v>
      </c>
      <c r="C167" s="63"/>
      <c r="D167" s="59" t="s">
        <v>447</v>
      </c>
      <c r="E167" s="59"/>
      <c r="F167" s="59"/>
    </row>
    <row r="168" spans="2:6" x14ac:dyDescent="0.4">
      <c r="B168" s="63" t="s">
        <v>407</v>
      </c>
      <c r="C168" s="19" t="s">
        <v>408</v>
      </c>
      <c r="D168" s="59" t="s">
        <v>641</v>
      </c>
      <c r="E168" s="59"/>
      <c r="F168" s="59"/>
    </row>
    <row r="169" spans="2:6" x14ac:dyDescent="0.4">
      <c r="B169" s="63"/>
      <c r="C169" s="19" t="s">
        <v>409</v>
      </c>
      <c r="D169" s="59" t="s">
        <v>410</v>
      </c>
      <c r="E169" s="59"/>
      <c r="F169" s="59"/>
    </row>
    <row r="170" spans="2:6" x14ac:dyDescent="0.4">
      <c r="B170" s="63"/>
      <c r="C170" s="19" t="s">
        <v>411</v>
      </c>
      <c r="D170" s="59" t="s">
        <v>973</v>
      </c>
      <c r="E170" s="59"/>
      <c r="F170" s="59"/>
    </row>
    <row r="171" spans="2:6" x14ac:dyDescent="0.4">
      <c r="B171" s="63"/>
      <c r="C171" s="19" t="s">
        <v>412</v>
      </c>
      <c r="D171" s="59" t="s">
        <v>444</v>
      </c>
      <c r="E171" s="59"/>
      <c r="F171" s="59"/>
    </row>
    <row r="172" spans="2:6" x14ac:dyDescent="0.4">
      <c r="B172" s="14"/>
    </row>
    <row r="173" spans="2:6" ht="25.2" x14ac:dyDescent="0.4">
      <c r="B173" s="66" t="s">
        <v>448</v>
      </c>
      <c r="C173" s="66"/>
      <c r="D173" s="66"/>
      <c r="E173" s="66"/>
      <c r="F173" s="66"/>
    </row>
    <row r="174" spans="2:6" x14ac:dyDescent="0.4">
      <c r="B174" s="63" t="s">
        <v>402</v>
      </c>
      <c r="C174" s="63"/>
      <c r="D174" s="17" t="s">
        <v>62</v>
      </c>
      <c r="E174" s="18" t="s">
        <v>403</v>
      </c>
      <c r="F174" s="17" t="s">
        <v>449</v>
      </c>
    </row>
    <row r="175" spans="2:6" x14ac:dyDescent="0.4">
      <c r="B175" s="63" t="s">
        <v>405</v>
      </c>
      <c r="C175" s="63"/>
      <c r="D175" s="59" t="s">
        <v>450</v>
      </c>
      <c r="E175" s="59"/>
      <c r="F175" s="59"/>
    </row>
    <row r="176" spans="2:6" x14ac:dyDescent="0.4">
      <c r="B176" s="63" t="s">
        <v>407</v>
      </c>
      <c r="C176" s="63" t="s">
        <v>408</v>
      </c>
      <c r="D176" s="59" t="s">
        <v>642</v>
      </c>
      <c r="E176" s="59"/>
      <c r="F176" s="59"/>
    </row>
    <row r="177" spans="2:6" x14ac:dyDescent="0.4">
      <c r="B177" s="63"/>
      <c r="C177" s="63"/>
      <c r="D177" s="59" t="s">
        <v>643</v>
      </c>
      <c r="E177" s="59"/>
      <c r="F177" s="59"/>
    </row>
    <row r="178" spans="2:6" x14ac:dyDescent="0.4">
      <c r="B178" s="63"/>
      <c r="C178" s="63"/>
      <c r="D178" s="59" t="s">
        <v>644</v>
      </c>
      <c r="E178" s="59"/>
      <c r="F178" s="59"/>
    </row>
    <row r="179" spans="2:6" x14ac:dyDescent="0.4">
      <c r="B179" s="63"/>
      <c r="C179" s="19" t="s">
        <v>409</v>
      </c>
      <c r="D179" s="59" t="s">
        <v>410</v>
      </c>
      <c r="E179" s="59"/>
      <c r="F179" s="59"/>
    </row>
    <row r="180" spans="2:6" x14ac:dyDescent="0.4">
      <c r="B180" s="63"/>
      <c r="C180" s="19" t="s">
        <v>411</v>
      </c>
      <c r="D180" s="59"/>
      <c r="E180" s="59"/>
      <c r="F180" s="59"/>
    </row>
    <row r="181" spans="2:6" x14ac:dyDescent="0.4">
      <c r="B181" s="63"/>
      <c r="C181" s="19" t="s">
        <v>412</v>
      </c>
      <c r="D181" s="59"/>
      <c r="E181" s="59"/>
      <c r="F181" s="59"/>
    </row>
    <row r="182" spans="2:6" x14ac:dyDescent="0.4">
      <c r="B182" s="14"/>
    </row>
    <row r="183" spans="2:6" x14ac:dyDescent="0.4">
      <c r="B183" s="63" t="s">
        <v>402</v>
      </c>
      <c r="C183" s="63"/>
      <c r="D183" s="17" t="s">
        <v>73</v>
      </c>
      <c r="E183" s="18" t="s">
        <v>403</v>
      </c>
      <c r="F183" s="17" t="s">
        <v>451</v>
      </c>
    </row>
    <row r="184" spans="2:6" x14ac:dyDescent="0.4">
      <c r="B184" s="63" t="s">
        <v>405</v>
      </c>
      <c r="C184" s="63"/>
      <c r="D184" s="59" t="s">
        <v>452</v>
      </c>
      <c r="E184" s="59"/>
      <c r="F184" s="59"/>
    </row>
    <row r="185" spans="2:6" x14ac:dyDescent="0.4">
      <c r="B185" s="63" t="s">
        <v>407</v>
      </c>
      <c r="C185" s="63" t="s">
        <v>408</v>
      </c>
      <c r="D185" s="59" t="s">
        <v>645</v>
      </c>
      <c r="E185" s="59"/>
      <c r="F185" s="59"/>
    </row>
    <row r="186" spans="2:6" x14ac:dyDescent="0.4">
      <c r="B186" s="63"/>
      <c r="C186" s="63"/>
      <c r="D186" s="59" t="s">
        <v>646</v>
      </c>
      <c r="E186" s="59"/>
      <c r="F186" s="59"/>
    </row>
    <row r="187" spans="2:6" x14ac:dyDescent="0.4">
      <c r="B187" s="63"/>
      <c r="C187" s="63"/>
      <c r="D187" s="59" t="s">
        <v>647</v>
      </c>
      <c r="E187" s="59"/>
      <c r="F187" s="59"/>
    </row>
    <row r="188" spans="2:6" x14ac:dyDescent="0.4">
      <c r="B188" s="63"/>
      <c r="C188" s="63"/>
      <c r="D188" s="59" t="s">
        <v>648</v>
      </c>
      <c r="E188" s="59"/>
      <c r="F188" s="59"/>
    </row>
    <row r="189" spans="2:6" x14ac:dyDescent="0.4">
      <c r="B189" s="63"/>
      <c r="C189" s="19" t="s">
        <v>409</v>
      </c>
      <c r="D189" s="59" t="s">
        <v>410</v>
      </c>
      <c r="E189" s="59"/>
      <c r="F189" s="59"/>
    </row>
    <row r="190" spans="2:6" x14ac:dyDescent="0.4">
      <c r="B190" s="63"/>
      <c r="C190" s="19" t="s">
        <v>411</v>
      </c>
      <c r="D190" s="59" t="s">
        <v>62</v>
      </c>
      <c r="E190" s="59"/>
      <c r="F190" s="59"/>
    </row>
    <row r="191" spans="2:6" x14ac:dyDescent="0.4">
      <c r="B191" s="63"/>
      <c r="C191" s="19" t="s">
        <v>412</v>
      </c>
      <c r="D191" s="59" t="s">
        <v>453</v>
      </c>
      <c r="E191" s="59"/>
      <c r="F191" s="59"/>
    </row>
    <row r="192" spans="2:6" x14ac:dyDescent="0.4">
      <c r="B192" s="14"/>
    </row>
    <row r="193" spans="2:6" x14ac:dyDescent="0.4">
      <c r="B193" s="63" t="s">
        <v>402</v>
      </c>
      <c r="C193" s="63"/>
      <c r="D193" s="17" t="s">
        <v>76</v>
      </c>
      <c r="E193" s="18" t="s">
        <v>403</v>
      </c>
      <c r="F193" s="17" t="s">
        <v>454</v>
      </c>
    </row>
    <row r="194" spans="2:6" x14ac:dyDescent="0.4">
      <c r="B194" s="63" t="s">
        <v>405</v>
      </c>
      <c r="C194" s="63"/>
      <c r="D194" s="59" t="s">
        <v>455</v>
      </c>
      <c r="E194" s="59"/>
      <c r="F194" s="59"/>
    </row>
    <row r="195" spans="2:6" x14ac:dyDescent="0.4">
      <c r="B195" s="63" t="s">
        <v>407</v>
      </c>
      <c r="C195" s="63" t="s">
        <v>408</v>
      </c>
      <c r="D195" s="59" t="s">
        <v>649</v>
      </c>
      <c r="E195" s="59"/>
      <c r="F195" s="59"/>
    </row>
    <row r="196" spans="2:6" x14ac:dyDescent="0.4">
      <c r="B196" s="63"/>
      <c r="C196" s="63"/>
      <c r="D196" s="59" t="s">
        <v>650</v>
      </c>
      <c r="E196" s="59"/>
      <c r="F196" s="59"/>
    </row>
    <row r="197" spans="2:6" x14ac:dyDescent="0.4">
      <c r="B197" s="63"/>
      <c r="C197" s="63"/>
      <c r="D197" s="59" t="s">
        <v>651</v>
      </c>
      <c r="E197" s="59"/>
      <c r="F197" s="59"/>
    </row>
    <row r="198" spans="2:6" x14ac:dyDescent="0.4">
      <c r="B198" s="63"/>
      <c r="C198" s="63"/>
      <c r="D198" s="59" t="s">
        <v>647</v>
      </c>
      <c r="E198" s="59"/>
      <c r="F198" s="59"/>
    </row>
    <row r="199" spans="2:6" x14ac:dyDescent="0.4">
      <c r="B199" s="63"/>
      <c r="C199" s="19" t="s">
        <v>409</v>
      </c>
      <c r="D199" s="59" t="s">
        <v>410</v>
      </c>
      <c r="E199" s="59"/>
      <c r="F199" s="59"/>
    </row>
    <row r="200" spans="2:6" x14ac:dyDescent="0.4">
      <c r="B200" s="63"/>
      <c r="C200" s="19" t="s">
        <v>411</v>
      </c>
      <c r="D200" s="59" t="s">
        <v>62</v>
      </c>
      <c r="E200" s="59"/>
      <c r="F200" s="59"/>
    </row>
    <row r="201" spans="2:6" x14ac:dyDescent="0.4">
      <c r="B201" s="63"/>
      <c r="C201" s="19" t="s">
        <v>412</v>
      </c>
      <c r="D201" s="59" t="s">
        <v>453</v>
      </c>
      <c r="E201" s="59"/>
      <c r="F201" s="59"/>
    </row>
    <row r="202" spans="2:6" x14ac:dyDescent="0.4">
      <c r="B202" s="14"/>
    </row>
    <row r="203" spans="2:6" x14ac:dyDescent="0.4">
      <c r="B203" s="63" t="s">
        <v>402</v>
      </c>
      <c r="C203" s="63"/>
      <c r="D203" s="17" t="s">
        <v>79</v>
      </c>
      <c r="E203" s="18" t="s">
        <v>403</v>
      </c>
      <c r="F203" s="17" t="s">
        <v>456</v>
      </c>
    </row>
    <row r="204" spans="2:6" x14ac:dyDescent="0.4">
      <c r="B204" s="63" t="s">
        <v>405</v>
      </c>
      <c r="C204" s="63"/>
      <c r="D204" s="59" t="s">
        <v>457</v>
      </c>
      <c r="E204" s="59"/>
      <c r="F204" s="59"/>
    </row>
    <row r="205" spans="2:6" x14ac:dyDescent="0.4">
      <c r="B205" s="63" t="s">
        <v>407</v>
      </c>
      <c r="C205" s="63" t="s">
        <v>408</v>
      </c>
      <c r="D205" s="59" t="s">
        <v>652</v>
      </c>
      <c r="E205" s="59"/>
      <c r="F205" s="59"/>
    </row>
    <row r="206" spans="2:6" x14ac:dyDescent="0.4">
      <c r="B206" s="63"/>
      <c r="C206" s="63"/>
      <c r="D206" s="59" t="s">
        <v>653</v>
      </c>
      <c r="E206" s="59"/>
      <c r="F206" s="59"/>
    </row>
    <row r="207" spans="2:6" x14ac:dyDescent="0.4">
      <c r="B207" s="63"/>
      <c r="C207" s="19" t="s">
        <v>409</v>
      </c>
      <c r="D207" s="59" t="s">
        <v>410</v>
      </c>
      <c r="E207" s="59"/>
      <c r="F207" s="59"/>
    </row>
    <row r="208" spans="2:6" x14ac:dyDescent="0.4">
      <c r="B208" s="63"/>
      <c r="C208" s="19" t="s">
        <v>411</v>
      </c>
      <c r="D208" s="59" t="s">
        <v>337</v>
      </c>
      <c r="E208" s="59"/>
      <c r="F208" s="59"/>
    </row>
    <row r="209" spans="2:6" x14ac:dyDescent="0.4">
      <c r="B209" s="63"/>
      <c r="C209" s="19" t="s">
        <v>412</v>
      </c>
      <c r="D209" s="59" t="s">
        <v>458</v>
      </c>
      <c r="E209" s="59"/>
      <c r="F209" s="59"/>
    </row>
    <row r="210" spans="2:6" x14ac:dyDescent="0.4">
      <c r="B210" s="14"/>
    </row>
    <row r="211" spans="2:6" x14ac:dyDescent="0.4">
      <c r="B211" s="63" t="s">
        <v>402</v>
      </c>
      <c r="C211" s="63"/>
      <c r="D211" s="17" t="s">
        <v>82</v>
      </c>
      <c r="E211" s="18" t="s">
        <v>403</v>
      </c>
      <c r="F211" s="17" t="s">
        <v>459</v>
      </c>
    </row>
    <row r="212" spans="2:6" x14ac:dyDescent="0.4">
      <c r="B212" s="63" t="s">
        <v>405</v>
      </c>
      <c r="C212" s="63"/>
      <c r="D212" s="59" t="s">
        <v>460</v>
      </c>
      <c r="E212" s="59"/>
      <c r="F212" s="59"/>
    </row>
    <row r="213" spans="2:6" x14ac:dyDescent="0.4">
      <c r="B213" s="63" t="s">
        <v>407</v>
      </c>
      <c r="C213" s="63" t="s">
        <v>408</v>
      </c>
      <c r="D213" s="59" t="s">
        <v>654</v>
      </c>
      <c r="E213" s="59"/>
      <c r="F213" s="59"/>
    </row>
    <row r="214" spans="2:6" x14ac:dyDescent="0.4">
      <c r="B214" s="63"/>
      <c r="C214" s="63"/>
      <c r="D214" s="59" t="s">
        <v>655</v>
      </c>
      <c r="E214" s="59"/>
      <c r="F214" s="59"/>
    </row>
    <row r="215" spans="2:6" x14ac:dyDescent="0.4">
      <c r="B215" s="63"/>
      <c r="C215" s="63"/>
      <c r="D215" s="59" t="s">
        <v>656</v>
      </c>
      <c r="E215" s="59"/>
      <c r="F215" s="59"/>
    </row>
    <row r="216" spans="2:6" x14ac:dyDescent="0.4">
      <c r="B216" s="63"/>
      <c r="C216" s="19" t="s">
        <v>409</v>
      </c>
      <c r="D216" s="59" t="s">
        <v>410</v>
      </c>
      <c r="E216" s="59"/>
      <c r="F216" s="59"/>
    </row>
    <row r="217" spans="2:6" x14ac:dyDescent="0.4">
      <c r="B217" s="63"/>
      <c r="C217" s="19" t="s">
        <v>411</v>
      </c>
      <c r="D217" s="59"/>
      <c r="E217" s="59"/>
      <c r="F217" s="59"/>
    </row>
    <row r="218" spans="2:6" x14ac:dyDescent="0.4">
      <c r="B218" s="63"/>
      <c r="C218" s="19" t="s">
        <v>412</v>
      </c>
      <c r="D218" s="59"/>
      <c r="E218" s="59"/>
      <c r="F218" s="59"/>
    </row>
    <row r="219" spans="2:6" x14ac:dyDescent="0.4">
      <c r="B219" s="14"/>
    </row>
    <row r="220" spans="2:6" x14ac:dyDescent="0.4">
      <c r="B220" s="63" t="s">
        <v>402</v>
      </c>
      <c r="C220" s="63"/>
      <c r="D220" s="17" t="s">
        <v>91</v>
      </c>
      <c r="E220" s="18" t="s">
        <v>403</v>
      </c>
      <c r="F220" s="17" t="s">
        <v>461</v>
      </c>
    </row>
    <row r="221" spans="2:6" x14ac:dyDescent="0.4">
      <c r="B221" s="63" t="s">
        <v>405</v>
      </c>
      <c r="C221" s="63"/>
      <c r="D221" s="59" t="s">
        <v>462</v>
      </c>
      <c r="E221" s="59"/>
      <c r="F221" s="59"/>
    </row>
    <row r="222" spans="2:6" x14ac:dyDescent="0.4">
      <c r="B222" s="63" t="s">
        <v>407</v>
      </c>
      <c r="C222" s="63" t="s">
        <v>408</v>
      </c>
      <c r="D222" s="59" t="s">
        <v>657</v>
      </c>
      <c r="E222" s="59"/>
      <c r="F222" s="59"/>
    </row>
    <row r="223" spans="2:6" x14ac:dyDescent="0.4">
      <c r="B223" s="63"/>
      <c r="C223" s="63"/>
      <c r="D223" s="59" t="s">
        <v>658</v>
      </c>
      <c r="E223" s="59"/>
      <c r="F223" s="59"/>
    </row>
    <row r="224" spans="2:6" x14ac:dyDescent="0.4">
      <c r="B224" s="63"/>
      <c r="C224" s="19" t="s">
        <v>409</v>
      </c>
      <c r="D224" s="59" t="s">
        <v>410</v>
      </c>
      <c r="E224" s="59"/>
      <c r="F224" s="59"/>
    </row>
    <row r="225" spans="2:6" x14ac:dyDescent="0.4">
      <c r="B225" s="63"/>
      <c r="C225" s="19" t="s">
        <v>411</v>
      </c>
      <c r="D225" s="59" t="s">
        <v>224</v>
      </c>
      <c r="E225" s="59"/>
      <c r="F225" s="59"/>
    </row>
    <row r="226" spans="2:6" x14ac:dyDescent="0.4">
      <c r="B226" s="63"/>
      <c r="C226" s="19" t="s">
        <v>412</v>
      </c>
      <c r="D226" s="59" t="s">
        <v>463</v>
      </c>
      <c r="E226" s="59"/>
      <c r="F226" s="59"/>
    </row>
    <row r="227" spans="2:6" x14ac:dyDescent="0.4">
      <c r="B227" s="14"/>
    </row>
    <row r="228" spans="2:6" x14ac:dyDescent="0.4">
      <c r="B228" s="63" t="s">
        <v>402</v>
      </c>
      <c r="C228" s="63"/>
      <c r="D228" s="17" t="s">
        <v>66</v>
      </c>
      <c r="E228" s="18" t="s">
        <v>403</v>
      </c>
      <c r="F228" s="17" t="s">
        <v>464</v>
      </c>
    </row>
    <row r="229" spans="2:6" x14ac:dyDescent="0.4">
      <c r="B229" s="63" t="s">
        <v>405</v>
      </c>
      <c r="C229" s="63"/>
      <c r="D229" s="59" t="s">
        <v>465</v>
      </c>
      <c r="E229" s="59"/>
      <c r="F229" s="59"/>
    </row>
    <row r="230" spans="2:6" x14ac:dyDescent="0.4">
      <c r="B230" s="63" t="s">
        <v>407</v>
      </c>
      <c r="C230" s="63" t="s">
        <v>408</v>
      </c>
      <c r="D230" s="59" t="s">
        <v>659</v>
      </c>
      <c r="E230" s="59"/>
      <c r="F230" s="59"/>
    </row>
    <row r="231" spans="2:6" x14ac:dyDescent="0.4">
      <c r="B231" s="63"/>
      <c r="C231" s="63"/>
      <c r="D231" s="59" t="s">
        <v>660</v>
      </c>
      <c r="E231" s="59"/>
      <c r="F231" s="59"/>
    </row>
    <row r="232" spans="2:6" x14ac:dyDescent="0.4">
      <c r="B232" s="63"/>
      <c r="C232" s="19" t="s">
        <v>409</v>
      </c>
      <c r="D232" s="59" t="s">
        <v>420</v>
      </c>
      <c r="E232" s="59"/>
      <c r="F232" s="59"/>
    </row>
    <row r="233" spans="2:6" x14ac:dyDescent="0.4">
      <c r="B233" s="63"/>
      <c r="C233" s="19" t="s">
        <v>411</v>
      </c>
      <c r="D233" s="59"/>
      <c r="E233" s="59"/>
      <c r="F233" s="59"/>
    </row>
    <row r="234" spans="2:6" x14ac:dyDescent="0.4">
      <c r="B234" s="63"/>
      <c r="C234" s="19" t="s">
        <v>412</v>
      </c>
      <c r="D234" s="59" t="s">
        <v>453</v>
      </c>
      <c r="E234" s="59"/>
      <c r="F234" s="59"/>
    </row>
    <row r="235" spans="2:6" x14ac:dyDescent="0.4">
      <c r="B235" s="14"/>
    </row>
    <row r="236" spans="2:6" ht="25.2" x14ac:dyDescent="0.4">
      <c r="B236" s="66" t="s">
        <v>466</v>
      </c>
      <c r="C236" s="66"/>
      <c r="D236" s="66"/>
      <c r="E236" s="66"/>
      <c r="F236" s="66"/>
    </row>
    <row r="237" spans="2:6" x14ac:dyDescent="0.4">
      <c r="B237" s="63" t="s">
        <v>402</v>
      </c>
      <c r="C237" s="63"/>
      <c r="D237" s="17" t="s">
        <v>70</v>
      </c>
      <c r="E237" s="18" t="s">
        <v>403</v>
      </c>
      <c r="F237" s="17" t="s">
        <v>467</v>
      </c>
    </row>
    <row r="238" spans="2:6" x14ac:dyDescent="0.4">
      <c r="B238" s="63" t="s">
        <v>405</v>
      </c>
      <c r="C238" s="63"/>
      <c r="D238" s="59" t="s">
        <v>468</v>
      </c>
      <c r="E238" s="59"/>
      <c r="F238" s="59"/>
    </row>
    <row r="239" spans="2:6" x14ac:dyDescent="0.4">
      <c r="B239" s="63" t="s">
        <v>407</v>
      </c>
      <c r="C239" s="63" t="s">
        <v>408</v>
      </c>
      <c r="D239" s="59" t="s">
        <v>661</v>
      </c>
      <c r="E239" s="59"/>
      <c r="F239" s="59"/>
    </row>
    <row r="240" spans="2:6" x14ac:dyDescent="0.4">
      <c r="B240" s="63"/>
      <c r="C240" s="63"/>
      <c r="D240" s="59" t="s">
        <v>662</v>
      </c>
      <c r="E240" s="59"/>
      <c r="F240" s="59"/>
    </row>
    <row r="241" spans="2:6" x14ac:dyDescent="0.4">
      <c r="B241" s="63"/>
      <c r="C241" s="19" t="s">
        <v>409</v>
      </c>
      <c r="D241" s="59" t="s">
        <v>420</v>
      </c>
      <c r="E241" s="59"/>
      <c r="F241" s="59"/>
    </row>
    <row r="242" spans="2:6" x14ac:dyDescent="0.4">
      <c r="B242" s="63"/>
      <c r="C242" s="19" t="s">
        <v>411</v>
      </c>
      <c r="D242" s="59" t="s">
        <v>104</v>
      </c>
      <c r="E242" s="59"/>
      <c r="F242" s="59"/>
    </row>
    <row r="243" spans="2:6" x14ac:dyDescent="0.4">
      <c r="B243" s="63"/>
      <c r="C243" s="19" t="s">
        <v>412</v>
      </c>
      <c r="D243" s="59" t="s">
        <v>469</v>
      </c>
      <c r="E243" s="59"/>
      <c r="F243" s="59"/>
    </row>
    <row r="244" spans="2:6" x14ac:dyDescent="0.4">
      <c r="B244" s="14"/>
    </row>
    <row r="245" spans="2:6" x14ac:dyDescent="0.4">
      <c r="B245" s="63" t="s">
        <v>402</v>
      </c>
      <c r="C245" s="63"/>
      <c r="D245" s="17" t="s">
        <v>102</v>
      </c>
      <c r="E245" s="18" t="s">
        <v>403</v>
      </c>
      <c r="F245" s="17" t="s">
        <v>470</v>
      </c>
    </row>
    <row r="246" spans="2:6" x14ac:dyDescent="0.4">
      <c r="B246" s="63" t="s">
        <v>405</v>
      </c>
      <c r="C246" s="63"/>
      <c r="D246" s="59" t="s">
        <v>471</v>
      </c>
      <c r="E246" s="59"/>
      <c r="F246" s="59"/>
    </row>
    <row r="247" spans="2:6" x14ac:dyDescent="0.4">
      <c r="B247" s="63" t="s">
        <v>407</v>
      </c>
      <c r="C247" s="63" t="s">
        <v>408</v>
      </c>
      <c r="D247" s="59" t="s">
        <v>663</v>
      </c>
      <c r="E247" s="59"/>
      <c r="F247" s="59"/>
    </row>
    <row r="248" spans="2:6" x14ac:dyDescent="0.4">
      <c r="B248" s="63"/>
      <c r="C248" s="63"/>
      <c r="D248" s="59" t="s">
        <v>664</v>
      </c>
      <c r="E248" s="59"/>
      <c r="F248" s="59"/>
    </row>
    <row r="249" spans="2:6" x14ac:dyDescent="0.4">
      <c r="B249" s="63"/>
      <c r="C249" s="19" t="s">
        <v>409</v>
      </c>
      <c r="D249" s="59" t="s">
        <v>420</v>
      </c>
      <c r="E249" s="59"/>
      <c r="F249" s="59"/>
    </row>
    <row r="250" spans="2:6" x14ac:dyDescent="0.4">
      <c r="B250" s="63"/>
      <c r="C250" s="19" t="s">
        <v>411</v>
      </c>
      <c r="D250" s="59" t="s">
        <v>123</v>
      </c>
      <c r="E250" s="59"/>
      <c r="F250" s="59"/>
    </row>
    <row r="251" spans="2:6" x14ac:dyDescent="0.4">
      <c r="B251" s="63"/>
      <c r="C251" s="19" t="s">
        <v>412</v>
      </c>
      <c r="D251" s="59" t="s">
        <v>469</v>
      </c>
      <c r="E251" s="59"/>
      <c r="F251" s="59"/>
    </row>
    <row r="252" spans="2:6" x14ac:dyDescent="0.4">
      <c r="B252" s="14"/>
    </row>
    <row r="253" spans="2:6" x14ac:dyDescent="0.4">
      <c r="B253" s="63" t="s">
        <v>402</v>
      </c>
      <c r="C253" s="63"/>
      <c r="D253" s="17" t="s">
        <v>93</v>
      </c>
      <c r="E253" s="18" t="s">
        <v>403</v>
      </c>
      <c r="F253" s="17" t="s">
        <v>472</v>
      </c>
    </row>
    <row r="254" spans="2:6" x14ac:dyDescent="0.4">
      <c r="B254" s="63" t="s">
        <v>405</v>
      </c>
      <c r="C254" s="63"/>
      <c r="D254" s="59" t="s">
        <v>473</v>
      </c>
      <c r="E254" s="59"/>
      <c r="F254" s="59"/>
    </row>
    <row r="255" spans="2:6" x14ac:dyDescent="0.4">
      <c r="B255" s="63" t="s">
        <v>407</v>
      </c>
      <c r="C255" s="63" t="s">
        <v>408</v>
      </c>
      <c r="D255" s="59" t="s">
        <v>665</v>
      </c>
      <c r="E255" s="59"/>
      <c r="F255" s="59"/>
    </row>
    <row r="256" spans="2:6" x14ac:dyDescent="0.4">
      <c r="B256" s="63"/>
      <c r="C256" s="63"/>
      <c r="D256" s="59" t="s">
        <v>666</v>
      </c>
      <c r="E256" s="59"/>
      <c r="F256" s="59"/>
    </row>
    <row r="257" spans="2:6" x14ac:dyDescent="0.4">
      <c r="B257" s="63"/>
      <c r="C257" s="63"/>
      <c r="D257" s="59" t="s">
        <v>667</v>
      </c>
      <c r="E257" s="59"/>
      <c r="F257" s="59"/>
    </row>
    <row r="258" spans="2:6" x14ac:dyDescent="0.4">
      <c r="B258" s="63"/>
      <c r="C258" s="63"/>
      <c r="D258" s="59" t="s">
        <v>668</v>
      </c>
      <c r="E258" s="59"/>
      <c r="F258" s="59"/>
    </row>
    <row r="259" spans="2:6" x14ac:dyDescent="0.4">
      <c r="B259" s="63"/>
      <c r="C259" s="63"/>
      <c r="D259" s="59" t="s">
        <v>669</v>
      </c>
      <c r="E259" s="59"/>
      <c r="F259" s="59"/>
    </row>
    <row r="260" spans="2:6" x14ac:dyDescent="0.4">
      <c r="B260" s="63"/>
      <c r="C260" s="19" t="s">
        <v>409</v>
      </c>
      <c r="D260" s="59" t="s">
        <v>410</v>
      </c>
      <c r="E260" s="59"/>
      <c r="F260" s="59"/>
    </row>
    <row r="261" spans="2:6" x14ac:dyDescent="0.4">
      <c r="B261" s="63"/>
      <c r="C261" s="19" t="s">
        <v>411</v>
      </c>
      <c r="D261" s="59"/>
      <c r="E261" s="59"/>
      <c r="F261" s="59"/>
    </row>
    <row r="262" spans="2:6" x14ac:dyDescent="0.4">
      <c r="B262" s="63"/>
      <c r="C262" s="19" t="s">
        <v>412</v>
      </c>
      <c r="D262" s="59"/>
      <c r="E262" s="59"/>
      <c r="F262" s="59"/>
    </row>
    <row r="263" spans="2:6" x14ac:dyDescent="0.4">
      <c r="B263" s="13"/>
    </row>
    <row r="264" spans="2:6" ht="25.2" x14ac:dyDescent="0.4">
      <c r="B264" s="66" t="s">
        <v>474</v>
      </c>
      <c r="C264" s="66"/>
      <c r="D264" s="66"/>
      <c r="E264" s="66"/>
      <c r="F264" s="66"/>
    </row>
    <row r="265" spans="2:6" x14ac:dyDescent="0.4">
      <c r="B265" s="63" t="s">
        <v>402</v>
      </c>
      <c r="C265" s="63"/>
      <c r="D265" s="17" t="s">
        <v>97</v>
      </c>
      <c r="E265" s="18" t="s">
        <v>403</v>
      </c>
      <c r="F265" s="17" t="s">
        <v>475</v>
      </c>
    </row>
    <row r="266" spans="2:6" x14ac:dyDescent="0.4">
      <c r="B266" s="63" t="s">
        <v>405</v>
      </c>
      <c r="C266" s="63"/>
      <c r="D266" s="59" t="s">
        <v>476</v>
      </c>
      <c r="E266" s="59"/>
      <c r="F266" s="59"/>
    </row>
    <row r="267" spans="2:6" x14ac:dyDescent="0.4">
      <c r="B267" s="63" t="s">
        <v>407</v>
      </c>
      <c r="C267" s="63" t="s">
        <v>408</v>
      </c>
      <c r="D267" s="59" t="s">
        <v>670</v>
      </c>
      <c r="E267" s="59"/>
      <c r="F267" s="59"/>
    </row>
    <row r="268" spans="2:6" x14ac:dyDescent="0.4">
      <c r="B268" s="63"/>
      <c r="C268" s="63"/>
      <c r="D268" s="59" t="s">
        <v>671</v>
      </c>
      <c r="E268" s="59"/>
      <c r="F268" s="59"/>
    </row>
    <row r="269" spans="2:6" x14ac:dyDescent="0.4">
      <c r="B269" s="63"/>
      <c r="C269" s="63"/>
      <c r="D269" s="59" t="s">
        <v>672</v>
      </c>
      <c r="E269" s="59"/>
      <c r="F269" s="59"/>
    </row>
    <row r="270" spans="2:6" x14ac:dyDescent="0.4">
      <c r="B270" s="63"/>
      <c r="C270" s="19" t="s">
        <v>409</v>
      </c>
      <c r="D270" s="59" t="s">
        <v>410</v>
      </c>
      <c r="E270" s="59"/>
      <c r="F270" s="59"/>
    </row>
    <row r="271" spans="2:6" x14ac:dyDescent="0.4">
      <c r="B271" s="63"/>
      <c r="C271" s="19" t="s">
        <v>411</v>
      </c>
      <c r="D271" s="59" t="s">
        <v>158</v>
      </c>
      <c r="E271" s="59"/>
      <c r="F271" s="59"/>
    </row>
    <row r="272" spans="2:6" x14ac:dyDescent="0.4">
      <c r="B272" s="63"/>
      <c r="C272" s="19" t="s">
        <v>412</v>
      </c>
      <c r="D272" s="59"/>
      <c r="E272" s="59"/>
      <c r="F272" s="59"/>
    </row>
    <row r="273" spans="2:6" x14ac:dyDescent="0.4">
      <c r="B273" s="14"/>
    </row>
    <row r="274" spans="2:6" x14ac:dyDescent="0.4">
      <c r="B274" s="63" t="s">
        <v>402</v>
      </c>
      <c r="C274" s="63"/>
      <c r="D274" s="17" t="s">
        <v>100</v>
      </c>
      <c r="E274" s="18" t="s">
        <v>403</v>
      </c>
      <c r="F274" s="17" t="s">
        <v>477</v>
      </c>
    </row>
    <row r="275" spans="2:6" x14ac:dyDescent="0.4">
      <c r="B275" s="63" t="s">
        <v>405</v>
      </c>
      <c r="C275" s="63"/>
      <c r="D275" s="59" t="s">
        <v>478</v>
      </c>
      <c r="E275" s="59"/>
      <c r="F275" s="59"/>
    </row>
    <row r="276" spans="2:6" x14ac:dyDescent="0.4">
      <c r="B276" s="63" t="s">
        <v>407</v>
      </c>
      <c r="C276" s="63" t="s">
        <v>408</v>
      </c>
      <c r="D276" s="59" t="s">
        <v>673</v>
      </c>
      <c r="E276" s="59"/>
      <c r="F276" s="59"/>
    </row>
    <row r="277" spans="2:6" x14ac:dyDescent="0.4">
      <c r="B277" s="63"/>
      <c r="C277" s="63"/>
      <c r="D277" s="59" t="s">
        <v>674</v>
      </c>
      <c r="E277" s="59"/>
      <c r="F277" s="59"/>
    </row>
    <row r="278" spans="2:6" x14ac:dyDescent="0.4">
      <c r="B278" s="63"/>
      <c r="C278" s="63"/>
      <c r="D278" s="59" t="s">
        <v>675</v>
      </c>
      <c r="E278" s="59"/>
      <c r="F278" s="59"/>
    </row>
    <row r="279" spans="2:6" x14ac:dyDescent="0.4">
      <c r="B279" s="63"/>
      <c r="C279" s="63"/>
      <c r="D279" s="59" t="s">
        <v>676</v>
      </c>
      <c r="E279" s="59"/>
      <c r="F279" s="59"/>
    </row>
    <row r="280" spans="2:6" x14ac:dyDescent="0.4">
      <c r="B280" s="63"/>
      <c r="C280" s="63"/>
      <c r="D280" s="59" t="s">
        <v>677</v>
      </c>
      <c r="E280" s="59"/>
      <c r="F280" s="59"/>
    </row>
    <row r="281" spans="2:6" x14ac:dyDescent="0.4">
      <c r="B281" s="63"/>
      <c r="C281" s="19" t="s">
        <v>409</v>
      </c>
      <c r="D281" s="59" t="s">
        <v>410</v>
      </c>
      <c r="E281" s="59"/>
      <c r="F281" s="59"/>
    </row>
    <row r="282" spans="2:6" x14ac:dyDescent="0.4">
      <c r="B282" s="63"/>
      <c r="C282" s="19" t="s">
        <v>411</v>
      </c>
      <c r="D282" s="59" t="s">
        <v>158</v>
      </c>
      <c r="E282" s="59"/>
      <c r="F282" s="59"/>
    </row>
    <row r="283" spans="2:6" x14ac:dyDescent="0.4">
      <c r="B283" s="63"/>
      <c r="C283" s="19" t="s">
        <v>412</v>
      </c>
      <c r="D283" s="59"/>
      <c r="E283" s="59"/>
      <c r="F283" s="59"/>
    </row>
    <row r="284" spans="2:6" x14ac:dyDescent="0.4">
      <c r="B284" s="14"/>
    </row>
    <row r="285" spans="2:6" x14ac:dyDescent="0.4">
      <c r="B285" s="63" t="s">
        <v>402</v>
      </c>
      <c r="C285" s="63"/>
      <c r="D285" s="17" t="s">
        <v>158</v>
      </c>
      <c r="E285" s="18" t="s">
        <v>403</v>
      </c>
      <c r="F285" s="17" t="s">
        <v>479</v>
      </c>
    </row>
    <row r="286" spans="2:6" x14ac:dyDescent="0.4">
      <c r="B286" s="63" t="s">
        <v>405</v>
      </c>
      <c r="C286" s="63"/>
      <c r="D286" s="59" t="s">
        <v>480</v>
      </c>
      <c r="E286" s="59"/>
      <c r="F286" s="59"/>
    </row>
    <row r="287" spans="2:6" x14ac:dyDescent="0.4">
      <c r="B287" s="63" t="s">
        <v>407</v>
      </c>
      <c r="C287" s="63" t="s">
        <v>408</v>
      </c>
      <c r="D287" s="59" t="s">
        <v>678</v>
      </c>
      <c r="E287" s="59"/>
      <c r="F287" s="59"/>
    </row>
    <row r="288" spans="2:6" x14ac:dyDescent="0.4">
      <c r="B288" s="63"/>
      <c r="C288" s="63"/>
      <c r="D288" s="59" t="s">
        <v>679</v>
      </c>
      <c r="E288" s="59"/>
      <c r="F288" s="59"/>
    </row>
    <row r="289" spans="2:6" x14ac:dyDescent="0.4">
      <c r="B289" s="63"/>
      <c r="C289" s="63"/>
      <c r="D289" s="59" t="s">
        <v>680</v>
      </c>
      <c r="E289" s="59"/>
      <c r="F289" s="59"/>
    </row>
    <row r="290" spans="2:6" x14ac:dyDescent="0.4">
      <c r="B290" s="63"/>
      <c r="C290" s="19" t="s">
        <v>409</v>
      </c>
      <c r="D290" s="59" t="s">
        <v>410</v>
      </c>
      <c r="E290" s="59"/>
      <c r="F290" s="59"/>
    </row>
    <row r="291" spans="2:6" x14ac:dyDescent="0.4">
      <c r="B291" s="63"/>
      <c r="C291" s="19" t="s">
        <v>411</v>
      </c>
      <c r="D291" s="59" t="s">
        <v>93</v>
      </c>
      <c r="E291" s="59"/>
      <c r="F291" s="59"/>
    </row>
    <row r="292" spans="2:6" x14ac:dyDescent="0.4">
      <c r="B292" s="63"/>
      <c r="C292" s="19" t="s">
        <v>412</v>
      </c>
      <c r="D292" s="59"/>
      <c r="E292" s="59"/>
      <c r="F292" s="59"/>
    </row>
    <row r="293" spans="2:6" x14ac:dyDescent="0.4">
      <c r="B293" s="14"/>
    </row>
    <row r="294" spans="2:6" x14ac:dyDescent="0.4">
      <c r="B294" s="63" t="s">
        <v>402</v>
      </c>
      <c r="C294" s="63"/>
      <c r="D294" s="17" t="s">
        <v>161</v>
      </c>
      <c r="E294" s="18" t="s">
        <v>403</v>
      </c>
      <c r="F294" s="17" t="s">
        <v>481</v>
      </c>
    </row>
    <row r="295" spans="2:6" x14ac:dyDescent="0.4">
      <c r="B295" s="63" t="s">
        <v>405</v>
      </c>
      <c r="C295" s="63"/>
      <c r="D295" s="59" t="s">
        <v>482</v>
      </c>
      <c r="E295" s="59"/>
      <c r="F295" s="59"/>
    </row>
    <row r="296" spans="2:6" x14ac:dyDescent="0.4">
      <c r="B296" s="63" t="s">
        <v>407</v>
      </c>
      <c r="C296" s="63" t="s">
        <v>408</v>
      </c>
      <c r="D296" s="59" t="s">
        <v>681</v>
      </c>
      <c r="E296" s="59"/>
      <c r="F296" s="59"/>
    </row>
    <row r="297" spans="2:6" x14ac:dyDescent="0.4">
      <c r="B297" s="63"/>
      <c r="C297" s="63"/>
      <c r="D297" s="59" t="s">
        <v>682</v>
      </c>
      <c r="E297" s="59"/>
      <c r="F297" s="59"/>
    </row>
    <row r="298" spans="2:6" x14ac:dyDescent="0.4">
      <c r="B298" s="63"/>
      <c r="C298" s="63"/>
      <c r="D298" s="59" t="s">
        <v>683</v>
      </c>
      <c r="E298" s="59"/>
      <c r="F298" s="59"/>
    </row>
    <row r="299" spans="2:6" x14ac:dyDescent="0.4">
      <c r="B299" s="63"/>
      <c r="C299" s="19" t="s">
        <v>409</v>
      </c>
      <c r="D299" s="59" t="s">
        <v>410</v>
      </c>
      <c r="E299" s="59"/>
      <c r="F299" s="59"/>
    </row>
    <row r="300" spans="2:6" x14ac:dyDescent="0.4">
      <c r="B300" s="63"/>
      <c r="C300" s="19" t="s">
        <v>411</v>
      </c>
      <c r="D300" s="59"/>
      <c r="E300" s="59"/>
      <c r="F300" s="59"/>
    </row>
    <row r="301" spans="2:6" x14ac:dyDescent="0.4">
      <c r="B301" s="63"/>
      <c r="C301" s="19" t="s">
        <v>412</v>
      </c>
      <c r="D301" s="59"/>
      <c r="E301" s="59"/>
      <c r="F301" s="59"/>
    </row>
    <row r="302" spans="2:6" x14ac:dyDescent="0.4">
      <c r="B302" s="14"/>
    </row>
    <row r="303" spans="2:6" ht="25.2" x14ac:dyDescent="0.4">
      <c r="B303" s="66" t="s">
        <v>998</v>
      </c>
      <c r="C303" s="66"/>
      <c r="D303" s="66"/>
      <c r="E303" s="66"/>
      <c r="F303" s="66"/>
    </row>
    <row r="304" spans="2:6" x14ac:dyDescent="0.4">
      <c r="B304" s="63" t="s">
        <v>402</v>
      </c>
      <c r="C304" s="63"/>
      <c r="D304" s="17" t="s">
        <v>387</v>
      </c>
      <c r="E304" s="18" t="s">
        <v>403</v>
      </c>
      <c r="F304" s="17" t="s">
        <v>483</v>
      </c>
    </row>
    <row r="305" spans="2:6" x14ac:dyDescent="0.4">
      <c r="B305" s="63" t="s">
        <v>405</v>
      </c>
      <c r="C305" s="63"/>
      <c r="D305" s="59" t="s">
        <v>484</v>
      </c>
      <c r="E305" s="59"/>
      <c r="F305" s="59"/>
    </row>
    <row r="306" spans="2:6" x14ac:dyDescent="0.4">
      <c r="B306" s="63" t="s">
        <v>407</v>
      </c>
      <c r="C306" s="63" t="s">
        <v>408</v>
      </c>
      <c r="D306" s="59" t="s">
        <v>684</v>
      </c>
      <c r="E306" s="59"/>
      <c r="F306" s="59"/>
    </row>
    <row r="307" spans="2:6" x14ac:dyDescent="0.4">
      <c r="B307" s="63"/>
      <c r="C307" s="63"/>
      <c r="D307" s="59" t="s">
        <v>685</v>
      </c>
      <c r="E307" s="59"/>
      <c r="F307" s="59"/>
    </row>
    <row r="308" spans="2:6" x14ac:dyDescent="0.4">
      <c r="B308" s="63"/>
      <c r="C308" s="19" t="s">
        <v>409</v>
      </c>
      <c r="D308" s="59" t="s">
        <v>485</v>
      </c>
      <c r="E308" s="59"/>
      <c r="F308" s="59"/>
    </row>
    <row r="309" spans="2:6" x14ac:dyDescent="0.4">
      <c r="B309" s="63"/>
      <c r="C309" s="19" t="s">
        <v>411</v>
      </c>
      <c r="D309" s="59" t="s">
        <v>974</v>
      </c>
      <c r="E309" s="59"/>
      <c r="F309" s="59"/>
    </row>
    <row r="310" spans="2:6" x14ac:dyDescent="0.4">
      <c r="B310" s="63"/>
      <c r="C310" s="19" t="s">
        <v>412</v>
      </c>
      <c r="D310" s="59" t="s">
        <v>486</v>
      </c>
      <c r="E310" s="59"/>
      <c r="F310" s="59"/>
    </row>
    <row r="311" spans="2:6" x14ac:dyDescent="0.4">
      <c r="B311" s="14"/>
    </row>
    <row r="312" spans="2:6" x14ac:dyDescent="0.4">
      <c r="B312" s="63" t="s">
        <v>402</v>
      </c>
      <c r="C312" s="63"/>
      <c r="D312" s="17" t="s">
        <v>87</v>
      </c>
      <c r="E312" s="18" t="s">
        <v>403</v>
      </c>
      <c r="F312" s="17" t="s">
        <v>487</v>
      </c>
    </row>
    <row r="313" spans="2:6" x14ac:dyDescent="0.4">
      <c r="B313" s="63" t="s">
        <v>405</v>
      </c>
      <c r="C313" s="63"/>
      <c r="D313" s="59" t="s">
        <v>488</v>
      </c>
      <c r="E313" s="59"/>
      <c r="F313" s="59"/>
    </row>
    <row r="314" spans="2:6" x14ac:dyDescent="0.4">
      <c r="B314" s="63" t="s">
        <v>407</v>
      </c>
      <c r="C314" s="63" t="s">
        <v>408</v>
      </c>
      <c r="D314" s="59" t="s">
        <v>686</v>
      </c>
      <c r="E314" s="59"/>
      <c r="F314" s="59"/>
    </row>
    <row r="315" spans="2:6" x14ac:dyDescent="0.4">
      <c r="B315" s="63"/>
      <c r="C315" s="63"/>
      <c r="D315" s="59" t="s">
        <v>687</v>
      </c>
      <c r="E315" s="59"/>
      <c r="F315" s="59"/>
    </row>
    <row r="316" spans="2:6" x14ac:dyDescent="0.4">
      <c r="B316" s="63"/>
      <c r="C316" s="19" t="s">
        <v>409</v>
      </c>
      <c r="D316" s="59" t="s">
        <v>485</v>
      </c>
      <c r="E316" s="59"/>
      <c r="F316" s="59"/>
    </row>
    <row r="317" spans="2:6" x14ac:dyDescent="0.4">
      <c r="B317" s="63"/>
      <c r="C317" s="19" t="s">
        <v>411</v>
      </c>
      <c r="D317" s="59" t="s">
        <v>104</v>
      </c>
      <c r="E317" s="59"/>
      <c r="F317" s="59"/>
    </row>
    <row r="318" spans="2:6" x14ac:dyDescent="0.4">
      <c r="B318" s="63"/>
      <c r="C318" s="19" t="s">
        <v>412</v>
      </c>
      <c r="D318" s="59" t="s">
        <v>486</v>
      </c>
      <c r="E318" s="59"/>
      <c r="F318" s="59"/>
    </row>
    <row r="319" spans="2:6" x14ac:dyDescent="0.4">
      <c r="B319" s="14"/>
    </row>
    <row r="320" spans="2:6" x14ac:dyDescent="0.4">
      <c r="B320" s="63" t="s">
        <v>402</v>
      </c>
      <c r="C320" s="63"/>
      <c r="D320" s="17" t="s">
        <v>88</v>
      </c>
      <c r="E320" s="18" t="s">
        <v>403</v>
      </c>
      <c r="F320" s="17" t="s">
        <v>489</v>
      </c>
    </row>
    <row r="321" spans="2:6" x14ac:dyDescent="0.4">
      <c r="B321" s="63" t="s">
        <v>405</v>
      </c>
      <c r="C321" s="63"/>
      <c r="D321" s="59" t="s">
        <v>490</v>
      </c>
      <c r="E321" s="59"/>
      <c r="F321" s="59"/>
    </row>
    <row r="322" spans="2:6" x14ac:dyDescent="0.4">
      <c r="B322" s="63" t="s">
        <v>407</v>
      </c>
      <c r="C322" s="63" t="s">
        <v>408</v>
      </c>
      <c r="D322" s="59" t="s">
        <v>688</v>
      </c>
      <c r="E322" s="59"/>
      <c r="F322" s="59"/>
    </row>
    <row r="323" spans="2:6" x14ac:dyDescent="0.4">
      <c r="B323" s="63"/>
      <c r="C323" s="63"/>
      <c r="D323" s="59" t="s">
        <v>689</v>
      </c>
      <c r="E323" s="59"/>
      <c r="F323" s="59"/>
    </row>
    <row r="324" spans="2:6" x14ac:dyDescent="0.4">
      <c r="B324" s="63"/>
      <c r="C324" s="63"/>
      <c r="D324" s="59" t="s">
        <v>690</v>
      </c>
      <c r="E324" s="59"/>
      <c r="F324" s="59"/>
    </row>
    <row r="325" spans="2:6" x14ac:dyDescent="0.4">
      <c r="B325" s="63"/>
      <c r="C325" s="63"/>
      <c r="D325" s="59" t="s">
        <v>691</v>
      </c>
      <c r="E325" s="59"/>
      <c r="F325" s="59"/>
    </row>
    <row r="326" spans="2:6" x14ac:dyDescent="0.4">
      <c r="B326" s="63"/>
      <c r="C326" s="19" t="s">
        <v>409</v>
      </c>
      <c r="D326" s="59" t="s">
        <v>485</v>
      </c>
      <c r="E326" s="59"/>
      <c r="F326" s="59"/>
    </row>
    <row r="327" spans="2:6" x14ac:dyDescent="0.4">
      <c r="B327" s="63"/>
      <c r="C327" s="19" t="s">
        <v>411</v>
      </c>
      <c r="D327" s="59"/>
      <c r="E327" s="59"/>
      <c r="F327" s="59"/>
    </row>
    <row r="328" spans="2:6" x14ac:dyDescent="0.4">
      <c r="B328" s="63"/>
      <c r="C328" s="19" t="s">
        <v>412</v>
      </c>
      <c r="D328" s="59" t="s">
        <v>486</v>
      </c>
      <c r="E328" s="59"/>
      <c r="F328" s="59"/>
    </row>
    <row r="329" spans="2:6" x14ac:dyDescent="0.4">
      <c r="B329" s="14"/>
    </row>
    <row r="330" spans="2:6" x14ac:dyDescent="0.4">
      <c r="B330" s="63" t="s">
        <v>402</v>
      </c>
      <c r="C330" s="63"/>
      <c r="D330" s="17" t="s">
        <v>149</v>
      </c>
      <c r="E330" s="18" t="s">
        <v>403</v>
      </c>
      <c r="F330" s="17" t="s">
        <v>491</v>
      </c>
    </row>
    <row r="331" spans="2:6" x14ac:dyDescent="0.4">
      <c r="B331" s="63" t="s">
        <v>405</v>
      </c>
      <c r="C331" s="63"/>
      <c r="D331" s="59" t="s">
        <v>492</v>
      </c>
      <c r="E331" s="59"/>
      <c r="F331" s="59"/>
    </row>
    <row r="332" spans="2:6" x14ac:dyDescent="0.4">
      <c r="B332" s="63" t="s">
        <v>407</v>
      </c>
      <c r="C332" s="63" t="s">
        <v>408</v>
      </c>
      <c r="D332" s="59" t="s">
        <v>692</v>
      </c>
      <c r="E332" s="59"/>
      <c r="F332" s="59"/>
    </row>
    <row r="333" spans="2:6" x14ac:dyDescent="0.4">
      <c r="B333" s="63"/>
      <c r="C333" s="63"/>
      <c r="D333" s="59" t="s">
        <v>693</v>
      </c>
      <c r="E333" s="59"/>
      <c r="F333" s="59"/>
    </row>
    <row r="334" spans="2:6" x14ac:dyDescent="0.4">
      <c r="B334" s="63"/>
      <c r="C334" s="19" t="s">
        <v>409</v>
      </c>
      <c r="D334" s="59" t="s">
        <v>485</v>
      </c>
      <c r="E334" s="59"/>
      <c r="F334" s="59"/>
    </row>
    <row r="335" spans="2:6" x14ac:dyDescent="0.4">
      <c r="B335" s="63"/>
      <c r="C335" s="19" t="s">
        <v>411</v>
      </c>
      <c r="D335" s="59" t="s">
        <v>975</v>
      </c>
      <c r="E335" s="59"/>
      <c r="F335" s="59"/>
    </row>
    <row r="336" spans="2:6" x14ac:dyDescent="0.4">
      <c r="B336" s="63"/>
      <c r="C336" s="19" t="s">
        <v>412</v>
      </c>
      <c r="D336" s="59" t="s">
        <v>486</v>
      </c>
      <c r="E336" s="59"/>
      <c r="F336" s="59"/>
    </row>
    <row r="337" spans="2:6" x14ac:dyDescent="0.4">
      <c r="B337" s="14"/>
    </row>
    <row r="338" spans="2:6" x14ac:dyDescent="0.4">
      <c r="B338" s="63" t="s">
        <v>402</v>
      </c>
      <c r="C338" s="63"/>
      <c r="D338" s="17" t="s">
        <v>152</v>
      </c>
      <c r="E338" s="18" t="s">
        <v>403</v>
      </c>
      <c r="F338" s="17" t="s">
        <v>493</v>
      </c>
    </row>
    <row r="339" spans="2:6" x14ac:dyDescent="0.4">
      <c r="B339" s="63" t="s">
        <v>405</v>
      </c>
      <c r="C339" s="63"/>
      <c r="D339" s="59" t="s">
        <v>494</v>
      </c>
      <c r="E339" s="59"/>
      <c r="F339" s="59"/>
    </row>
    <row r="340" spans="2:6" x14ac:dyDescent="0.4">
      <c r="B340" s="63" t="s">
        <v>407</v>
      </c>
      <c r="C340" s="63" t="s">
        <v>408</v>
      </c>
      <c r="D340" s="59" t="s">
        <v>694</v>
      </c>
      <c r="E340" s="59"/>
      <c r="F340" s="59"/>
    </row>
    <row r="341" spans="2:6" x14ac:dyDescent="0.4">
      <c r="B341" s="63"/>
      <c r="C341" s="63"/>
      <c r="D341" s="59" t="s">
        <v>695</v>
      </c>
      <c r="E341" s="59"/>
      <c r="F341" s="59"/>
    </row>
    <row r="342" spans="2:6" x14ac:dyDescent="0.4">
      <c r="B342" s="63"/>
      <c r="C342" s="63"/>
      <c r="D342" s="59" t="s">
        <v>696</v>
      </c>
      <c r="E342" s="59"/>
      <c r="F342" s="59"/>
    </row>
    <row r="343" spans="2:6" x14ac:dyDescent="0.4">
      <c r="B343" s="63"/>
      <c r="C343" s="19" t="s">
        <v>409</v>
      </c>
      <c r="D343" s="59" t="s">
        <v>485</v>
      </c>
      <c r="E343" s="59"/>
      <c r="F343" s="59"/>
    </row>
    <row r="344" spans="2:6" x14ac:dyDescent="0.4">
      <c r="B344" s="63"/>
      <c r="C344" s="19" t="s">
        <v>411</v>
      </c>
      <c r="D344" s="59" t="s">
        <v>145</v>
      </c>
      <c r="E344" s="59"/>
      <c r="F344" s="59"/>
    </row>
    <row r="345" spans="2:6" x14ac:dyDescent="0.4">
      <c r="B345" s="63"/>
      <c r="C345" s="19" t="s">
        <v>412</v>
      </c>
      <c r="D345" s="59" t="s">
        <v>486</v>
      </c>
      <c r="E345" s="59"/>
      <c r="F345" s="59"/>
    </row>
    <row r="346" spans="2:6" x14ac:dyDescent="0.4">
      <c r="B346" s="14"/>
    </row>
    <row r="347" spans="2:6" x14ac:dyDescent="0.4">
      <c r="B347" s="63" t="s">
        <v>402</v>
      </c>
      <c r="C347" s="63"/>
      <c r="D347" s="17" t="s">
        <v>164</v>
      </c>
      <c r="E347" s="18" t="s">
        <v>403</v>
      </c>
      <c r="F347" s="17" t="s">
        <v>479</v>
      </c>
    </row>
    <row r="348" spans="2:6" x14ac:dyDescent="0.4">
      <c r="B348" s="63" t="s">
        <v>405</v>
      </c>
      <c r="C348" s="63"/>
      <c r="D348" s="59" t="s">
        <v>495</v>
      </c>
      <c r="E348" s="59"/>
      <c r="F348" s="59"/>
    </row>
    <row r="349" spans="2:6" x14ac:dyDescent="0.4">
      <c r="B349" s="63" t="s">
        <v>407</v>
      </c>
      <c r="C349" s="63" t="s">
        <v>408</v>
      </c>
      <c r="D349" s="59" t="s">
        <v>697</v>
      </c>
      <c r="E349" s="59"/>
      <c r="F349" s="59"/>
    </row>
    <row r="350" spans="2:6" x14ac:dyDescent="0.4">
      <c r="B350" s="63"/>
      <c r="C350" s="63"/>
      <c r="D350" s="59" t="s">
        <v>698</v>
      </c>
      <c r="E350" s="59"/>
      <c r="F350" s="59"/>
    </row>
    <row r="351" spans="2:6" x14ac:dyDescent="0.4">
      <c r="B351" s="63"/>
      <c r="C351" s="63"/>
      <c r="D351" s="59" t="s">
        <v>699</v>
      </c>
      <c r="E351" s="59"/>
      <c r="F351" s="59"/>
    </row>
    <row r="352" spans="2:6" x14ac:dyDescent="0.4">
      <c r="B352" s="63"/>
      <c r="C352" s="19" t="s">
        <v>409</v>
      </c>
      <c r="D352" s="59" t="s">
        <v>410</v>
      </c>
      <c r="E352" s="59"/>
      <c r="F352" s="59"/>
    </row>
    <row r="353" spans="2:6" x14ac:dyDescent="0.4">
      <c r="B353" s="63"/>
      <c r="C353" s="19" t="s">
        <v>411</v>
      </c>
      <c r="D353" s="59" t="s">
        <v>93</v>
      </c>
      <c r="E353" s="59"/>
      <c r="F353" s="59"/>
    </row>
    <row r="354" spans="2:6" x14ac:dyDescent="0.4">
      <c r="B354" s="63"/>
      <c r="C354" s="19" t="s">
        <v>412</v>
      </c>
      <c r="D354" s="59"/>
      <c r="E354" s="59"/>
      <c r="F354" s="59"/>
    </row>
    <row r="355" spans="2:6" x14ac:dyDescent="0.4">
      <c r="B355" s="14"/>
    </row>
    <row r="356" spans="2:6" ht="25.2" x14ac:dyDescent="0.4">
      <c r="B356" s="66" t="s">
        <v>496</v>
      </c>
      <c r="C356" s="66"/>
      <c r="D356" s="66"/>
      <c r="E356" s="66"/>
      <c r="F356" s="66"/>
    </row>
    <row r="357" spans="2:6" x14ac:dyDescent="0.4">
      <c r="B357" s="63" t="s">
        <v>402</v>
      </c>
      <c r="C357" s="63"/>
      <c r="D357" s="17" t="s">
        <v>167</v>
      </c>
      <c r="E357" s="18" t="s">
        <v>403</v>
      </c>
      <c r="F357" s="17" t="s">
        <v>479</v>
      </c>
    </row>
    <row r="358" spans="2:6" x14ac:dyDescent="0.4">
      <c r="B358" s="63" t="s">
        <v>405</v>
      </c>
      <c r="C358" s="63"/>
      <c r="D358" s="59" t="s">
        <v>497</v>
      </c>
      <c r="E358" s="59"/>
      <c r="F358" s="59"/>
    </row>
    <row r="359" spans="2:6" x14ac:dyDescent="0.4">
      <c r="B359" s="63" t="s">
        <v>407</v>
      </c>
      <c r="C359" s="63" t="s">
        <v>408</v>
      </c>
      <c r="D359" s="59" t="s">
        <v>700</v>
      </c>
      <c r="E359" s="59"/>
      <c r="F359" s="59"/>
    </row>
    <row r="360" spans="2:6" x14ac:dyDescent="0.4">
      <c r="B360" s="63"/>
      <c r="C360" s="63"/>
      <c r="D360" s="59" t="s">
        <v>701</v>
      </c>
      <c r="E360" s="59"/>
      <c r="F360" s="59"/>
    </row>
    <row r="361" spans="2:6" x14ac:dyDescent="0.4">
      <c r="B361" s="63"/>
      <c r="C361" s="63"/>
      <c r="D361" s="59" t="s">
        <v>680</v>
      </c>
      <c r="E361" s="59"/>
      <c r="F361" s="59"/>
    </row>
    <row r="362" spans="2:6" x14ac:dyDescent="0.4">
      <c r="B362" s="63"/>
      <c r="C362" s="19" t="s">
        <v>409</v>
      </c>
      <c r="D362" s="59" t="s">
        <v>410</v>
      </c>
      <c r="E362" s="59"/>
      <c r="F362" s="59"/>
    </row>
    <row r="363" spans="2:6" x14ac:dyDescent="0.4">
      <c r="B363" s="63"/>
      <c r="C363" s="19" t="s">
        <v>411</v>
      </c>
      <c r="D363" s="59" t="s">
        <v>93</v>
      </c>
      <c r="E363" s="59"/>
      <c r="F363" s="59"/>
    </row>
    <row r="364" spans="2:6" x14ac:dyDescent="0.4">
      <c r="B364" s="63"/>
      <c r="C364" s="19" t="s">
        <v>412</v>
      </c>
      <c r="D364" s="59"/>
      <c r="E364" s="59"/>
      <c r="F364" s="59"/>
    </row>
    <row r="365" spans="2:6" x14ac:dyDescent="0.4">
      <c r="B365" s="14"/>
    </row>
    <row r="366" spans="2:6" ht="25.2" x14ac:dyDescent="0.4">
      <c r="B366" s="66" t="s">
        <v>498</v>
      </c>
      <c r="C366" s="66"/>
      <c r="D366" s="66"/>
      <c r="E366" s="66"/>
      <c r="F366" s="66"/>
    </row>
    <row r="367" spans="2:6" x14ac:dyDescent="0.4">
      <c r="B367" s="63" t="s">
        <v>402</v>
      </c>
      <c r="C367" s="63"/>
      <c r="D367" s="17" t="s">
        <v>219</v>
      </c>
      <c r="E367" s="18" t="s">
        <v>403</v>
      </c>
      <c r="F367" s="17" t="s">
        <v>499</v>
      </c>
    </row>
    <row r="368" spans="2:6" x14ac:dyDescent="0.4">
      <c r="B368" s="63" t="s">
        <v>405</v>
      </c>
      <c r="C368" s="63"/>
      <c r="D368" s="59" t="s">
        <v>500</v>
      </c>
      <c r="E368" s="59"/>
      <c r="F368" s="59"/>
    </row>
    <row r="369" spans="2:6" x14ac:dyDescent="0.4">
      <c r="B369" s="63" t="s">
        <v>407</v>
      </c>
      <c r="C369" s="63" t="s">
        <v>408</v>
      </c>
      <c r="D369" s="59" t="s">
        <v>702</v>
      </c>
      <c r="E369" s="59"/>
      <c r="F369" s="59"/>
    </row>
    <row r="370" spans="2:6" x14ac:dyDescent="0.4">
      <c r="B370" s="63"/>
      <c r="C370" s="63"/>
      <c r="D370" s="59" t="s">
        <v>703</v>
      </c>
      <c r="E370" s="59"/>
      <c r="F370" s="59"/>
    </row>
    <row r="371" spans="2:6" x14ac:dyDescent="0.4">
      <c r="B371" s="63"/>
      <c r="C371" s="63"/>
      <c r="D371" s="59" t="s">
        <v>501</v>
      </c>
      <c r="E371" s="59"/>
      <c r="F371" s="59"/>
    </row>
    <row r="372" spans="2:6" x14ac:dyDescent="0.4">
      <c r="B372" s="63"/>
      <c r="C372" s="63"/>
      <c r="D372" s="59" t="s">
        <v>704</v>
      </c>
      <c r="E372" s="59"/>
      <c r="F372" s="59"/>
    </row>
    <row r="373" spans="2:6" x14ac:dyDescent="0.4">
      <c r="B373" s="63"/>
      <c r="C373" s="19" t="s">
        <v>409</v>
      </c>
      <c r="D373" s="59" t="s">
        <v>410</v>
      </c>
      <c r="E373" s="59"/>
      <c r="F373" s="59"/>
    </row>
    <row r="374" spans="2:6" x14ac:dyDescent="0.4">
      <c r="B374" s="63"/>
      <c r="C374" s="19" t="s">
        <v>411</v>
      </c>
      <c r="D374" s="59" t="s">
        <v>93</v>
      </c>
      <c r="E374" s="59"/>
      <c r="F374" s="59"/>
    </row>
    <row r="375" spans="2:6" x14ac:dyDescent="0.4">
      <c r="B375" s="63"/>
      <c r="C375" s="19" t="s">
        <v>412</v>
      </c>
      <c r="D375" s="59"/>
      <c r="E375" s="59"/>
      <c r="F375" s="59"/>
    </row>
    <row r="376" spans="2:6" x14ac:dyDescent="0.4">
      <c r="B376" s="14"/>
    </row>
    <row r="377" spans="2:6" x14ac:dyDescent="0.4">
      <c r="B377" s="63" t="s">
        <v>402</v>
      </c>
      <c r="C377" s="63"/>
      <c r="D377" s="17" t="s">
        <v>221</v>
      </c>
      <c r="E377" s="18" t="s">
        <v>403</v>
      </c>
      <c r="F377" s="17" t="s">
        <v>502</v>
      </c>
    </row>
    <row r="378" spans="2:6" x14ac:dyDescent="0.4">
      <c r="B378" s="63" t="s">
        <v>405</v>
      </c>
      <c r="C378" s="63"/>
      <c r="D378" s="59" t="s">
        <v>500</v>
      </c>
      <c r="E378" s="59"/>
      <c r="F378" s="59"/>
    </row>
    <row r="379" spans="2:6" x14ac:dyDescent="0.4">
      <c r="B379" s="63" t="s">
        <v>407</v>
      </c>
      <c r="C379" s="63" t="s">
        <v>408</v>
      </c>
      <c r="D379" s="59" t="s">
        <v>705</v>
      </c>
      <c r="E379" s="59"/>
      <c r="F379" s="59"/>
    </row>
    <row r="380" spans="2:6" x14ac:dyDescent="0.4">
      <c r="B380" s="63"/>
      <c r="C380" s="63"/>
      <c r="D380" s="59" t="s">
        <v>706</v>
      </c>
      <c r="E380" s="59"/>
      <c r="F380" s="59"/>
    </row>
    <row r="381" spans="2:6" x14ac:dyDescent="0.4">
      <c r="B381" s="63"/>
      <c r="C381" s="63"/>
      <c r="D381" s="59" t="s">
        <v>704</v>
      </c>
      <c r="E381" s="59"/>
      <c r="F381" s="59"/>
    </row>
    <row r="382" spans="2:6" x14ac:dyDescent="0.4">
      <c r="B382" s="63"/>
      <c r="C382" s="19" t="s">
        <v>409</v>
      </c>
      <c r="D382" s="59" t="s">
        <v>410</v>
      </c>
      <c r="E382" s="59"/>
      <c r="F382" s="59"/>
    </row>
    <row r="383" spans="2:6" x14ac:dyDescent="0.4">
      <c r="B383" s="63"/>
      <c r="C383" s="19" t="s">
        <v>411</v>
      </c>
      <c r="D383" s="59" t="s">
        <v>93</v>
      </c>
      <c r="E383" s="59"/>
      <c r="F383" s="59"/>
    </row>
    <row r="384" spans="2:6" x14ac:dyDescent="0.4">
      <c r="B384" s="63"/>
      <c r="C384" s="19" t="s">
        <v>412</v>
      </c>
      <c r="D384" s="59"/>
      <c r="E384" s="59"/>
      <c r="F384" s="59"/>
    </row>
    <row r="385" spans="2:6" x14ac:dyDescent="0.4">
      <c r="B385" s="14"/>
    </row>
    <row r="386" spans="2:6" x14ac:dyDescent="0.4">
      <c r="B386" s="63" t="s">
        <v>402</v>
      </c>
      <c r="C386" s="63"/>
      <c r="D386" s="17" t="s">
        <v>296</v>
      </c>
      <c r="E386" s="18" t="s">
        <v>403</v>
      </c>
      <c r="F386" s="17" t="s">
        <v>503</v>
      </c>
    </row>
    <row r="387" spans="2:6" x14ac:dyDescent="0.4">
      <c r="B387" s="63" t="s">
        <v>405</v>
      </c>
      <c r="C387" s="63"/>
      <c r="D387" s="59" t="s">
        <v>500</v>
      </c>
      <c r="E387" s="59"/>
      <c r="F387" s="59"/>
    </row>
    <row r="388" spans="2:6" x14ac:dyDescent="0.4">
      <c r="B388" s="63" t="s">
        <v>407</v>
      </c>
      <c r="C388" s="63" t="s">
        <v>408</v>
      </c>
      <c r="D388" s="59" t="s">
        <v>707</v>
      </c>
      <c r="E388" s="59"/>
      <c r="F388" s="59"/>
    </row>
    <row r="389" spans="2:6" x14ac:dyDescent="0.4">
      <c r="B389" s="63"/>
      <c r="C389" s="63"/>
      <c r="D389" s="59" t="s">
        <v>708</v>
      </c>
      <c r="E389" s="59"/>
      <c r="F389" s="59"/>
    </row>
    <row r="390" spans="2:6" x14ac:dyDescent="0.4">
      <c r="B390" s="63"/>
      <c r="C390" s="63"/>
      <c r="D390" s="59" t="s">
        <v>704</v>
      </c>
      <c r="E390" s="59"/>
      <c r="F390" s="59"/>
    </row>
    <row r="391" spans="2:6" x14ac:dyDescent="0.4">
      <c r="B391" s="63"/>
      <c r="C391" s="19" t="s">
        <v>409</v>
      </c>
      <c r="D391" s="59" t="s">
        <v>504</v>
      </c>
      <c r="E391" s="59"/>
      <c r="F391" s="59"/>
    </row>
    <row r="392" spans="2:6" x14ac:dyDescent="0.4">
      <c r="B392" s="63"/>
      <c r="C392" s="19" t="s">
        <v>411</v>
      </c>
      <c r="D392" s="59" t="s">
        <v>93</v>
      </c>
      <c r="E392" s="59"/>
      <c r="F392" s="59"/>
    </row>
    <row r="393" spans="2:6" x14ac:dyDescent="0.4">
      <c r="B393" s="63"/>
      <c r="C393" s="19" t="s">
        <v>412</v>
      </c>
      <c r="D393" s="59"/>
      <c r="E393" s="59"/>
      <c r="F393" s="59"/>
    </row>
    <row r="394" spans="2:6" x14ac:dyDescent="0.4">
      <c r="B394" s="14"/>
    </row>
    <row r="395" spans="2:6" ht="25.2" x14ac:dyDescent="0.4">
      <c r="B395" s="66" t="s">
        <v>505</v>
      </c>
      <c r="C395" s="66"/>
      <c r="D395" s="66"/>
      <c r="E395" s="66"/>
      <c r="F395" s="66"/>
    </row>
    <row r="396" spans="2:6" x14ac:dyDescent="0.4">
      <c r="B396" s="63" t="s">
        <v>402</v>
      </c>
      <c r="C396" s="63"/>
      <c r="D396" s="17" t="s">
        <v>104</v>
      </c>
      <c r="E396" s="18" t="s">
        <v>403</v>
      </c>
      <c r="F396" s="17" t="s">
        <v>506</v>
      </c>
    </row>
    <row r="397" spans="2:6" x14ac:dyDescent="0.4">
      <c r="B397" s="63" t="s">
        <v>405</v>
      </c>
      <c r="C397" s="63"/>
      <c r="D397" s="59" t="s">
        <v>375</v>
      </c>
      <c r="E397" s="59"/>
      <c r="F397" s="59"/>
    </row>
    <row r="398" spans="2:6" x14ac:dyDescent="0.4">
      <c r="B398" s="63" t="s">
        <v>407</v>
      </c>
      <c r="C398" s="63" t="s">
        <v>408</v>
      </c>
      <c r="D398" s="59" t="s">
        <v>709</v>
      </c>
      <c r="E398" s="59"/>
      <c r="F398" s="59"/>
    </row>
    <row r="399" spans="2:6" x14ac:dyDescent="0.4">
      <c r="B399" s="63"/>
      <c r="C399" s="63"/>
      <c r="D399" s="59" t="s">
        <v>710</v>
      </c>
      <c r="E399" s="59"/>
      <c r="F399" s="59"/>
    </row>
    <row r="400" spans="2:6" x14ac:dyDescent="0.4">
      <c r="B400" s="63"/>
      <c r="C400" s="63"/>
      <c r="D400" s="59" t="s">
        <v>711</v>
      </c>
      <c r="E400" s="59"/>
      <c r="F400" s="59"/>
    </row>
    <row r="401" spans="2:6" x14ac:dyDescent="0.4">
      <c r="B401" s="63"/>
      <c r="C401" s="19" t="s">
        <v>409</v>
      </c>
      <c r="D401" s="59" t="s">
        <v>420</v>
      </c>
      <c r="E401" s="59"/>
      <c r="F401" s="59"/>
    </row>
    <row r="402" spans="2:6" x14ac:dyDescent="0.4">
      <c r="B402" s="63"/>
      <c r="C402" s="19" t="s">
        <v>411</v>
      </c>
      <c r="D402" s="59"/>
      <c r="E402" s="59"/>
      <c r="F402" s="59"/>
    </row>
    <row r="403" spans="2:6" x14ac:dyDescent="0.4">
      <c r="B403" s="63"/>
      <c r="C403" s="19" t="s">
        <v>412</v>
      </c>
      <c r="D403" s="59" t="s">
        <v>469</v>
      </c>
      <c r="E403" s="59"/>
      <c r="F403" s="59"/>
    </row>
    <row r="404" spans="2:6" x14ac:dyDescent="0.4">
      <c r="B404" s="14"/>
    </row>
    <row r="405" spans="2:6" x14ac:dyDescent="0.4">
      <c r="B405" s="63" t="s">
        <v>402</v>
      </c>
      <c r="C405" s="63"/>
      <c r="D405" s="17" t="s">
        <v>107</v>
      </c>
      <c r="E405" s="18" t="s">
        <v>403</v>
      </c>
      <c r="F405" s="17" t="s">
        <v>371</v>
      </c>
    </row>
    <row r="406" spans="2:6" x14ac:dyDescent="0.4">
      <c r="B406" s="63" t="s">
        <v>405</v>
      </c>
      <c r="C406" s="63"/>
      <c r="D406" s="59" t="s">
        <v>507</v>
      </c>
      <c r="E406" s="59"/>
      <c r="F406" s="59"/>
    </row>
    <row r="407" spans="2:6" x14ac:dyDescent="0.4">
      <c r="B407" s="63" t="s">
        <v>407</v>
      </c>
      <c r="C407" s="63" t="s">
        <v>408</v>
      </c>
      <c r="D407" s="59" t="s">
        <v>712</v>
      </c>
      <c r="E407" s="59"/>
      <c r="F407" s="59"/>
    </row>
    <row r="408" spans="2:6" x14ac:dyDescent="0.4">
      <c r="B408" s="63"/>
      <c r="C408" s="63"/>
      <c r="D408" s="59" t="s">
        <v>713</v>
      </c>
      <c r="E408" s="59"/>
      <c r="F408" s="59"/>
    </row>
    <row r="409" spans="2:6" x14ac:dyDescent="0.4">
      <c r="B409" s="63"/>
      <c r="C409" s="63"/>
      <c r="D409" s="59" t="s">
        <v>714</v>
      </c>
      <c r="E409" s="59"/>
      <c r="F409" s="59"/>
    </row>
    <row r="410" spans="2:6" x14ac:dyDescent="0.4">
      <c r="B410" s="63"/>
      <c r="C410" s="19" t="s">
        <v>409</v>
      </c>
      <c r="D410" s="59" t="s">
        <v>420</v>
      </c>
      <c r="E410" s="59"/>
      <c r="F410" s="59"/>
    </row>
    <row r="411" spans="2:6" x14ac:dyDescent="0.4">
      <c r="B411" s="63"/>
      <c r="C411" s="19" t="s">
        <v>411</v>
      </c>
      <c r="D411" s="59"/>
      <c r="E411" s="59"/>
      <c r="F411" s="59"/>
    </row>
    <row r="412" spans="2:6" x14ac:dyDescent="0.4">
      <c r="B412" s="63"/>
      <c r="C412" s="19" t="s">
        <v>412</v>
      </c>
      <c r="D412" s="59" t="s">
        <v>508</v>
      </c>
      <c r="E412" s="59"/>
      <c r="F412" s="59"/>
    </row>
    <row r="413" spans="2:6" ht="25.2" x14ac:dyDescent="0.4">
      <c r="B413" s="12"/>
    </row>
    <row r="414" spans="2:6" ht="25.2" x14ac:dyDescent="0.4">
      <c r="B414" s="66" t="s">
        <v>509</v>
      </c>
      <c r="C414" s="66"/>
      <c r="D414" s="66"/>
      <c r="E414" s="66"/>
      <c r="F414" s="66"/>
    </row>
    <row r="415" spans="2:6" x14ac:dyDescent="0.4">
      <c r="B415" s="63" t="s">
        <v>402</v>
      </c>
      <c r="C415" s="63"/>
      <c r="D415" s="17" t="s">
        <v>110</v>
      </c>
      <c r="E415" s="18" t="s">
        <v>403</v>
      </c>
      <c r="F415" s="17" t="s">
        <v>510</v>
      </c>
    </row>
    <row r="416" spans="2:6" x14ac:dyDescent="0.4">
      <c r="B416" s="63" t="s">
        <v>405</v>
      </c>
      <c r="C416" s="63"/>
      <c r="D416" s="59" t="s">
        <v>511</v>
      </c>
      <c r="E416" s="59"/>
      <c r="F416" s="59"/>
    </row>
    <row r="417" spans="2:6" x14ac:dyDescent="0.4">
      <c r="B417" s="63" t="s">
        <v>407</v>
      </c>
      <c r="C417" s="63" t="s">
        <v>408</v>
      </c>
      <c r="D417" s="59" t="s">
        <v>715</v>
      </c>
      <c r="E417" s="59"/>
      <c r="F417" s="59"/>
    </row>
    <row r="418" spans="2:6" x14ac:dyDescent="0.4">
      <c r="B418" s="63"/>
      <c r="C418" s="63"/>
      <c r="D418" s="59" t="s">
        <v>716</v>
      </c>
      <c r="E418" s="59"/>
      <c r="F418" s="59"/>
    </row>
    <row r="419" spans="2:6" x14ac:dyDescent="0.4">
      <c r="B419" s="63"/>
      <c r="C419" s="63"/>
      <c r="D419" s="59" t="s">
        <v>717</v>
      </c>
      <c r="E419" s="59"/>
      <c r="F419" s="59"/>
    </row>
    <row r="420" spans="2:6" x14ac:dyDescent="0.4">
      <c r="B420" s="63"/>
      <c r="C420" s="63"/>
      <c r="D420" s="59" t="s">
        <v>718</v>
      </c>
      <c r="E420" s="59"/>
      <c r="F420" s="59"/>
    </row>
    <row r="421" spans="2:6" x14ac:dyDescent="0.4">
      <c r="B421" s="63"/>
      <c r="C421" s="19" t="s">
        <v>409</v>
      </c>
      <c r="D421" s="59" t="s">
        <v>420</v>
      </c>
      <c r="E421" s="59"/>
      <c r="F421" s="59"/>
    </row>
    <row r="422" spans="2:6" x14ac:dyDescent="0.4">
      <c r="B422" s="63"/>
      <c r="C422" s="19" t="s">
        <v>411</v>
      </c>
      <c r="D422" s="59"/>
      <c r="E422" s="59"/>
      <c r="F422" s="59"/>
    </row>
    <row r="423" spans="2:6" x14ac:dyDescent="0.4">
      <c r="B423" s="63"/>
      <c r="C423" s="19" t="s">
        <v>412</v>
      </c>
      <c r="D423" s="59" t="s">
        <v>512</v>
      </c>
      <c r="E423" s="59"/>
      <c r="F423" s="59"/>
    </row>
    <row r="424" spans="2:6" x14ac:dyDescent="0.4">
      <c r="B424" s="14"/>
    </row>
    <row r="425" spans="2:6" x14ac:dyDescent="0.4">
      <c r="B425" s="63" t="s">
        <v>402</v>
      </c>
      <c r="C425" s="63"/>
      <c r="D425" s="17" t="s">
        <v>113</v>
      </c>
      <c r="E425" s="18" t="s">
        <v>403</v>
      </c>
      <c r="F425" s="17" t="s">
        <v>513</v>
      </c>
    </row>
    <row r="426" spans="2:6" x14ac:dyDescent="0.4">
      <c r="B426" s="63" t="s">
        <v>405</v>
      </c>
      <c r="C426" s="63"/>
      <c r="D426" s="59" t="s">
        <v>514</v>
      </c>
      <c r="E426" s="59"/>
      <c r="F426" s="59"/>
    </row>
    <row r="427" spans="2:6" x14ac:dyDescent="0.4">
      <c r="B427" s="63" t="s">
        <v>407</v>
      </c>
      <c r="C427" s="19" t="s">
        <v>408</v>
      </c>
      <c r="D427" s="59" t="s">
        <v>719</v>
      </c>
      <c r="E427" s="59"/>
      <c r="F427" s="59"/>
    </row>
    <row r="428" spans="2:6" x14ac:dyDescent="0.4">
      <c r="B428" s="63"/>
      <c r="C428" s="19" t="s">
        <v>409</v>
      </c>
      <c r="D428" s="59" t="s">
        <v>420</v>
      </c>
      <c r="E428" s="59"/>
      <c r="F428" s="59"/>
    </row>
    <row r="429" spans="2:6" x14ac:dyDescent="0.4">
      <c r="B429" s="63"/>
      <c r="C429" s="19" t="s">
        <v>411</v>
      </c>
      <c r="D429" s="59"/>
      <c r="E429" s="59"/>
      <c r="F429" s="59"/>
    </row>
    <row r="430" spans="2:6" x14ac:dyDescent="0.4">
      <c r="B430" s="63"/>
      <c r="C430" s="19" t="s">
        <v>412</v>
      </c>
      <c r="D430" s="59" t="s">
        <v>515</v>
      </c>
      <c r="E430" s="59"/>
      <c r="F430" s="59"/>
    </row>
    <row r="431" spans="2:6" x14ac:dyDescent="0.4">
      <c r="B431" s="15"/>
    </row>
    <row r="432" spans="2:6" x14ac:dyDescent="0.4">
      <c r="B432" s="63" t="s">
        <v>402</v>
      </c>
      <c r="C432" s="63"/>
      <c r="D432" s="17" t="s">
        <v>116</v>
      </c>
      <c r="E432" s="18" t="s">
        <v>403</v>
      </c>
      <c r="F432" s="17" t="s">
        <v>516</v>
      </c>
    </row>
    <row r="433" spans="2:6" x14ac:dyDescent="0.4">
      <c r="B433" s="63" t="s">
        <v>405</v>
      </c>
      <c r="C433" s="63"/>
      <c r="D433" s="59" t="s">
        <v>517</v>
      </c>
      <c r="E433" s="59"/>
      <c r="F433" s="59"/>
    </row>
    <row r="434" spans="2:6" x14ac:dyDescent="0.4">
      <c r="B434" s="63" t="s">
        <v>407</v>
      </c>
      <c r="C434" s="63" t="s">
        <v>408</v>
      </c>
      <c r="D434" s="59" t="s">
        <v>720</v>
      </c>
      <c r="E434" s="59"/>
      <c r="F434" s="59"/>
    </row>
    <row r="435" spans="2:6" x14ac:dyDescent="0.4">
      <c r="B435" s="63"/>
      <c r="C435" s="63"/>
      <c r="D435" s="59" t="s">
        <v>721</v>
      </c>
      <c r="E435" s="59"/>
      <c r="F435" s="59"/>
    </row>
    <row r="436" spans="2:6" x14ac:dyDescent="0.4">
      <c r="B436" s="63"/>
      <c r="C436" s="63"/>
      <c r="D436" s="59" t="s">
        <v>722</v>
      </c>
      <c r="E436" s="59"/>
      <c r="F436" s="59"/>
    </row>
    <row r="437" spans="2:6" x14ac:dyDescent="0.4">
      <c r="B437" s="63"/>
      <c r="C437" s="63"/>
      <c r="D437" s="59" t="s">
        <v>723</v>
      </c>
      <c r="E437" s="59"/>
      <c r="F437" s="59"/>
    </row>
    <row r="438" spans="2:6" x14ac:dyDescent="0.4">
      <c r="B438" s="63"/>
      <c r="C438" s="63"/>
      <c r="D438" s="59" t="s">
        <v>724</v>
      </c>
      <c r="E438" s="59"/>
      <c r="F438" s="59"/>
    </row>
    <row r="439" spans="2:6" x14ac:dyDescent="0.4">
      <c r="B439" s="63"/>
      <c r="C439" s="63"/>
      <c r="D439" s="59" t="s">
        <v>725</v>
      </c>
      <c r="E439" s="59"/>
      <c r="F439" s="59"/>
    </row>
    <row r="440" spans="2:6" x14ac:dyDescent="0.4">
      <c r="B440" s="63"/>
      <c r="C440" s="63"/>
      <c r="D440" s="59" t="s">
        <v>726</v>
      </c>
      <c r="E440" s="59"/>
      <c r="F440" s="59"/>
    </row>
    <row r="441" spans="2:6" x14ac:dyDescent="0.4">
      <c r="B441" s="63"/>
      <c r="C441" s="19" t="s">
        <v>409</v>
      </c>
      <c r="D441" s="59" t="s">
        <v>420</v>
      </c>
      <c r="E441" s="59"/>
      <c r="F441" s="59"/>
    </row>
    <row r="442" spans="2:6" x14ac:dyDescent="0.4">
      <c r="B442" s="63"/>
      <c r="C442" s="19" t="s">
        <v>411</v>
      </c>
      <c r="D442" s="59"/>
      <c r="E442" s="59"/>
      <c r="F442" s="59"/>
    </row>
    <row r="443" spans="2:6" x14ac:dyDescent="0.4">
      <c r="B443" s="63"/>
      <c r="C443" s="19" t="s">
        <v>412</v>
      </c>
      <c r="D443" s="59" t="s">
        <v>518</v>
      </c>
      <c r="E443" s="59"/>
      <c r="F443" s="59"/>
    </row>
    <row r="444" spans="2:6" x14ac:dyDescent="0.4">
      <c r="B444" s="14"/>
    </row>
    <row r="445" spans="2:6" x14ac:dyDescent="0.4">
      <c r="B445" s="63" t="s">
        <v>402</v>
      </c>
      <c r="C445" s="63"/>
      <c r="D445" s="17" t="s">
        <v>120</v>
      </c>
      <c r="E445" s="18" t="s">
        <v>403</v>
      </c>
      <c r="F445" s="17" t="s">
        <v>519</v>
      </c>
    </row>
    <row r="446" spans="2:6" x14ac:dyDescent="0.4">
      <c r="B446" s="63" t="s">
        <v>405</v>
      </c>
      <c r="C446" s="63"/>
      <c r="D446" s="59" t="s">
        <v>520</v>
      </c>
      <c r="E446" s="59"/>
      <c r="F446" s="59"/>
    </row>
    <row r="447" spans="2:6" x14ac:dyDescent="0.4">
      <c r="B447" s="63" t="s">
        <v>407</v>
      </c>
      <c r="C447" s="63" t="s">
        <v>408</v>
      </c>
      <c r="D447" s="59" t="s">
        <v>727</v>
      </c>
      <c r="E447" s="59"/>
      <c r="F447" s="59"/>
    </row>
    <row r="448" spans="2:6" x14ac:dyDescent="0.4">
      <c r="B448" s="63"/>
      <c r="C448" s="63"/>
      <c r="D448" s="59" t="s">
        <v>728</v>
      </c>
      <c r="E448" s="59"/>
      <c r="F448" s="59"/>
    </row>
    <row r="449" spans="2:6" x14ac:dyDescent="0.4">
      <c r="B449" s="63"/>
      <c r="C449" s="63"/>
      <c r="D449" s="59" t="s">
        <v>729</v>
      </c>
      <c r="E449" s="59"/>
      <c r="F449" s="59"/>
    </row>
    <row r="450" spans="2:6" x14ac:dyDescent="0.4">
      <c r="B450" s="63"/>
      <c r="C450" s="63"/>
      <c r="D450" s="59" t="s">
        <v>730</v>
      </c>
      <c r="E450" s="59"/>
      <c r="F450" s="59"/>
    </row>
    <row r="451" spans="2:6" x14ac:dyDescent="0.4">
      <c r="B451" s="63"/>
      <c r="C451" s="63"/>
      <c r="D451" s="59" t="s">
        <v>731</v>
      </c>
      <c r="E451" s="59"/>
      <c r="F451" s="59"/>
    </row>
    <row r="452" spans="2:6" x14ac:dyDescent="0.4">
      <c r="B452" s="63"/>
      <c r="C452" s="63"/>
      <c r="D452" s="59" t="s">
        <v>732</v>
      </c>
      <c r="E452" s="59"/>
      <c r="F452" s="59"/>
    </row>
    <row r="453" spans="2:6" x14ac:dyDescent="0.4">
      <c r="B453" s="63"/>
      <c r="C453" s="63"/>
      <c r="D453" s="59" t="s">
        <v>733</v>
      </c>
      <c r="E453" s="59"/>
      <c r="F453" s="59"/>
    </row>
    <row r="454" spans="2:6" x14ac:dyDescent="0.4">
      <c r="B454" s="63"/>
      <c r="C454" s="19" t="s">
        <v>409</v>
      </c>
      <c r="D454" s="59" t="s">
        <v>420</v>
      </c>
      <c r="E454" s="59"/>
      <c r="F454" s="59"/>
    </row>
    <row r="455" spans="2:6" x14ac:dyDescent="0.4">
      <c r="B455" s="63"/>
      <c r="C455" s="19" t="s">
        <v>411</v>
      </c>
      <c r="D455" s="59"/>
      <c r="E455" s="59"/>
      <c r="F455" s="59"/>
    </row>
    <row r="456" spans="2:6" x14ac:dyDescent="0.4">
      <c r="B456" s="63"/>
      <c r="C456" s="19" t="s">
        <v>412</v>
      </c>
      <c r="D456" s="59" t="s">
        <v>521</v>
      </c>
      <c r="E456" s="59"/>
      <c r="F456" s="59"/>
    </row>
    <row r="457" spans="2:6" x14ac:dyDescent="0.4">
      <c r="B457" s="15"/>
    </row>
    <row r="458" spans="2:6" ht="25.2" x14ac:dyDescent="0.4">
      <c r="B458" s="66" t="s">
        <v>522</v>
      </c>
      <c r="C458" s="66"/>
      <c r="D458" s="66"/>
      <c r="E458" s="66"/>
      <c r="F458" s="66"/>
    </row>
    <row r="459" spans="2:6" x14ac:dyDescent="0.4">
      <c r="B459" s="63" t="s">
        <v>402</v>
      </c>
      <c r="C459" s="63"/>
      <c r="D459" s="17" t="s">
        <v>123</v>
      </c>
      <c r="E459" s="18" t="s">
        <v>403</v>
      </c>
      <c r="F459" s="17" t="s">
        <v>523</v>
      </c>
    </row>
    <row r="460" spans="2:6" x14ac:dyDescent="0.4">
      <c r="B460" s="63" t="s">
        <v>405</v>
      </c>
      <c r="C460" s="63"/>
      <c r="D460" s="59" t="s">
        <v>524</v>
      </c>
      <c r="E460" s="59"/>
      <c r="F460" s="59"/>
    </row>
    <row r="461" spans="2:6" x14ac:dyDescent="0.4">
      <c r="B461" s="63" t="s">
        <v>407</v>
      </c>
      <c r="C461" s="63" t="s">
        <v>408</v>
      </c>
      <c r="D461" s="59" t="s">
        <v>734</v>
      </c>
      <c r="E461" s="59"/>
      <c r="F461" s="59"/>
    </row>
    <row r="462" spans="2:6" x14ac:dyDescent="0.4">
      <c r="B462" s="63"/>
      <c r="C462" s="63"/>
      <c r="D462" s="59" t="s">
        <v>735</v>
      </c>
      <c r="E462" s="59"/>
      <c r="F462" s="59"/>
    </row>
    <row r="463" spans="2:6" x14ac:dyDescent="0.4">
      <c r="B463" s="63"/>
      <c r="C463" s="63"/>
      <c r="D463" s="59" t="s">
        <v>736</v>
      </c>
      <c r="E463" s="59"/>
      <c r="F463" s="59"/>
    </row>
    <row r="464" spans="2:6" x14ac:dyDescent="0.4">
      <c r="B464" s="63"/>
      <c r="C464" s="63"/>
      <c r="D464" s="59" t="s">
        <v>737</v>
      </c>
      <c r="E464" s="59"/>
      <c r="F464" s="59"/>
    </row>
    <row r="465" spans="2:6" x14ac:dyDescent="0.4">
      <c r="B465" s="63"/>
      <c r="C465" s="63"/>
      <c r="D465" s="59" t="s">
        <v>738</v>
      </c>
      <c r="E465" s="59"/>
      <c r="F465" s="59"/>
    </row>
    <row r="466" spans="2:6" x14ac:dyDescent="0.4">
      <c r="B466" s="63"/>
      <c r="C466" s="63"/>
      <c r="D466" s="59" t="s">
        <v>739</v>
      </c>
      <c r="E466" s="59"/>
      <c r="F466" s="59"/>
    </row>
    <row r="467" spans="2:6" x14ac:dyDescent="0.4">
      <c r="B467" s="63"/>
      <c r="C467" s="19" t="s">
        <v>409</v>
      </c>
      <c r="D467" s="59" t="s">
        <v>420</v>
      </c>
      <c r="E467" s="59"/>
      <c r="F467" s="59"/>
    </row>
    <row r="468" spans="2:6" x14ac:dyDescent="0.4">
      <c r="B468" s="63"/>
      <c r="C468" s="19" t="s">
        <v>411</v>
      </c>
      <c r="D468" s="59"/>
      <c r="E468" s="59"/>
      <c r="F468" s="59"/>
    </row>
    <row r="469" spans="2:6" x14ac:dyDescent="0.4">
      <c r="B469" s="63"/>
      <c r="C469" s="19" t="s">
        <v>412</v>
      </c>
      <c r="D469" s="59" t="s">
        <v>469</v>
      </c>
      <c r="E469" s="59"/>
      <c r="F469" s="59"/>
    </row>
    <row r="470" spans="2:6" x14ac:dyDescent="0.4">
      <c r="B470" s="13"/>
    </row>
    <row r="471" spans="2:6" x14ac:dyDescent="0.4">
      <c r="B471" s="63" t="s">
        <v>402</v>
      </c>
      <c r="C471" s="63"/>
      <c r="D471" s="17" t="s">
        <v>126</v>
      </c>
      <c r="E471" s="18" t="s">
        <v>403</v>
      </c>
      <c r="F471" s="17" t="s">
        <v>525</v>
      </c>
    </row>
    <row r="472" spans="2:6" x14ac:dyDescent="0.4">
      <c r="B472" s="63" t="s">
        <v>405</v>
      </c>
      <c r="C472" s="63"/>
      <c r="D472" s="59" t="s">
        <v>526</v>
      </c>
      <c r="E472" s="59"/>
      <c r="F472" s="59"/>
    </row>
    <row r="473" spans="2:6" x14ac:dyDescent="0.4">
      <c r="B473" s="63" t="s">
        <v>407</v>
      </c>
      <c r="C473" s="63" t="s">
        <v>408</v>
      </c>
      <c r="D473" s="59" t="s">
        <v>740</v>
      </c>
      <c r="E473" s="59"/>
      <c r="F473" s="59"/>
    </row>
    <row r="474" spans="2:6" x14ac:dyDescent="0.4">
      <c r="B474" s="63"/>
      <c r="C474" s="63"/>
      <c r="D474" s="59" t="s">
        <v>741</v>
      </c>
      <c r="E474" s="59"/>
      <c r="F474" s="59"/>
    </row>
    <row r="475" spans="2:6" x14ac:dyDescent="0.4">
      <c r="B475" s="63"/>
      <c r="C475" s="19" t="s">
        <v>409</v>
      </c>
      <c r="D475" s="59" t="s">
        <v>420</v>
      </c>
      <c r="E475" s="59"/>
      <c r="F475" s="59"/>
    </row>
    <row r="476" spans="2:6" x14ac:dyDescent="0.4">
      <c r="B476" s="63"/>
      <c r="C476" s="19" t="s">
        <v>411</v>
      </c>
      <c r="D476" s="59" t="s">
        <v>140</v>
      </c>
      <c r="E476" s="59"/>
      <c r="F476" s="59"/>
    </row>
    <row r="477" spans="2:6" x14ac:dyDescent="0.4">
      <c r="B477" s="63"/>
      <c r="C477" s="19" t="s">
        <v>412</v>
      </c>
      <c r="D477" s="59" t="s">
        <v>527</v>
      </c>
      <c r="E477" s="59"/>
      <c r="F477" s="59"/>
    </row>
    <row r="478" spans="2:6" x14ac:dyDescent="0.4">
      <c r="B478" s="15"/>
    </row>
    <row r="479" spans="2:6" x14ac:dyDescent="0.4">
      <c r="B479" s="63" t="s">
        <v>402</v>
      </c>
      <c r="C479" s="63"/>
      <c r="D479" s="17" t="s">
        <v>129</v>
      </c>
      <c r="E479" s="18" t="s">
        <v>403</v>
      </c>
      <c r="F479" s="17" t="s">
        <v>528</v>
      </c>
    </row>
    <row r="480" spans="2:6" x14ac:dyDescent="0.4">
      <c r="B480" s="63" t="s">
        <v>405</v>
      </c>
      <c r="C480" s="63"/>
      <c r="D480" s="59" t="s">
        <v>529</v>
      </c>
      <c r="E480" s="59"/>
      <c r="F480" s="59"/>
    </row>
    <row r="481" spans="2:6" x14ac:dyDescent="0.4">
      <c r="B481" s="63" t="s">
        <v>407</v>
      </c>
      <c r="C481" s="63" t="s">
        <v>408</v>
      </c>
      <c r="D481" s="59" t="s">
        <v>742</v>
      </c>
      <c r="E481" s="59"/>
      <c r="F481" s="59"/>
    </row>
    <row r="482" spans="2:6" x14ac:dyDescent="0.4">
      <c r="B482" s="63"/>
      <c r="C482" s="63"/>
      <c r="D482" s="59" t="s">
        <v>743</v>
      </c>
      <c r="E482" s="59"/>
      <c r="F482" s="59"/>
    </row>
    <row r="483" spans="2:6" x14ac:dyDescent="0.4">
      <c r="B483" s="63"/>
      <c r="C483" s="19" t="s">
        <v>409</v>
      </c>
      <c r="D483" s="59" t="s">
        <v>420</v>
      </c>
      <c r="E483" s="59"/>
      <c r="F483" s="59"/>
    </row>
    <row r="484" spans="2:6" x14ac:dyDescent="0.4">
      <c r="B484" s="63"/>
      <c r="C484" s="19" t="s">
        <v>411</v>
      </c>
      <c r="D484" s="59" t="s">
        <v>93</v>
      </c>
      <c r="E484" s="59"/>
      <c r="F484" s="59"/>
    </row>
    <row r="485" spans="2:6" x14ac:dyDescent="0.4">
      <c r="B485" s="63"/>
      <c r="C485" s="19" t="s">
        <v>412</v>
      </c>
      <c r="D485" s="59" t="s">
        <v>527</v>
      </c>
      <c r="E485" s="59"/>
      <c r="F485" s="59"/>
    </row>
    <row r="486" spans="2:6" x14ac:dyDescent="0.4">
      <c r="B486" s="14"/>
    </row>
    <row r="487" spans="2:6" x14ac:dyDescent="0.4">
      <c r="B487" s="63" t="s">
        <v>402</v>
      </c>
      <c r="C487" s="63"/>
      <c r="D487" s="17" t="s">
        <v>130</v>
      </c>
      <c r="E487" s="18" t="s">
        <v>403</v>
      </c>
      <c r="F487" s="17" t="s">
        <v>530</v>
      </c>
    </row>
    <row r="488" spans="2:6" x14ac:dyDescent="0.4">
      <c r="B488" s="63" t="s">
        <v>405</v>
      </c>
      <c r="C488" s="63"/>
      <c r="D488" s="59" t="s">
        <v>531</v>
      </c>
      <c r="E488" s="59"/>
      <c r="F488" s="59"/>
    </row>
    <row r="489" spans="2:6" x14ac:dyDescent="0.4">
      <c r="B489" s="63" t="s">
        <v>407</v>
      </c>
      <c r="C489" s="63" t="s">
        <v>408</v>
      </c>
      <c r="D489" s="59" t="s">
        <v>744</v>
      </c>
      <c r="E489" s="59"/>
      <c r="F489" s="59"/>
    </row>
    <row r="490" spans="2:6" x14ac:dyDescent="0.4">
      <c r="B490" s="63"/>
      <c r="C490" s="63"/>
      <c r="D490" s="59" t="s">
        <v>745</v>
      </c>
      <c r="E490" s="59"/>
      <c r="F490" s="59"/>
    </row>
    <row r="491" spans="2:6" x14ac:dyDescent="0.4">
      <c r="B491" s="63"/>
      <c r="C491" s="19" t="s">
        <v>409</v>
      </c>
      <c r="D491" s="59" t="s">
        <v>420</v>
      </c>
      <c r="E491" s="59"/>
      <c r="F491" s="59"/>
    </row>
    <row r="492" spans="2:6" x14ac:dyDescent="0.4">
      <c r="B492" s="63"/>
      <c r="C492" s="19" t="s">
        <v>411</v>
      </c>
      <c r="D492" s="59"/>
      <c r="E492" s="59"/>
      <c r="F492" s="59"/>
    </row>
    <row r="493" spans="2:6" x14ac:dyDescent="0.4">
      <c r="B493" s="63"/>
      <c r="C493" s="19" t="s">
        <v>412</v>
      </c>
      <c r="D493" s="59" t="s">
        <v>527</v>
      </c>
      <c r="E493" s="59"/>
      <c r="F493" s="59"/>
    </row>
    <row r="494" spans="2:6" x14ac:dyDescent="0.4">
      <c r="B494" s="14"/>
    </row>
    <row r="495" spans="2:6" x14ac:dyDescent="0.4">
      <c r="B495" s="63" t="s">
        <v>402</v>
      </c>
      <c r="C495" s="63"/>
      <c r="D495" s="17" t="s">
        <v>133</v>
      </c>
      <c r="E495" s="18" t="s">
        <v>403</v>
      </c>
      <c r="F495" s="17" t="s">
        <v>532</v>
      </c>
    </row>
    <row r="496" spans="2:6" x14ac:dyDescent="0.4">
      <c r="B496" s="63" t="s">
        <v>405</v>
      </c>
      <c r="C496" s="63"/>
      <c r="D496" s="59" t="s">
        <v>533</v>
      </c>
      <c r="E496" s="59"/>
      <c r="F496" s="59"/>
    </row>
    <row r="497" spans="2:6" x14ac:dyDescent="0.4">
      <c r="B497" s="63" t="s">
        <v>407</v>
      </c>
      <c r="C497" s="63" t="s">
        <v>408</v>
      </c>
      <c r="D497" s="59" t="s">
        <v>746</v>
      </c>
      <c r="E497" s="59"/>
      <c r="F497" s="59"/>
    </row>
    <row r="498" spans="2:6" x14ac:dyDescent="0.4">
      <c r="B498" s="63"/>
      <c r="C498" s="63"/>
      <c r="D498" s="59" t="s">
        <v>747</v>
      </c>
      <c r="E498" s="59"/>
      <c r="F498" s="59"/>
    </row>
    <row r="499" spans="2:6" x14ac:dyDescent="0.4">
      <c r="B499" s="63"/>
      <c r="C499" s="19" t="s">
        <v>409</v>
      </c>
      <c r="D499" s="59" t="s">
        <v>420</v>
      </c>
      <c r="E499" s="59"/>
      <c r="F499" s="59"/>
    </row>
    <row r="500" spans="2:6" x14ac:dyDescent="0.4">
      <c r="B500" s="63"/>
      <c r="C500" s="19" t="s">
        <v>411</v>
      </c>
      <c r="D500" s="59" t="s">
        <v>145</v>
      </c>
      <c r="E500" s="59"/>
      <c r="F500" s="59"/>
    </row>
    <row r="501" spans="2:6" x14ac:dyDescent="0.4">
      <c r="B501" s="63"/>
      <c r="C501" s="19" t="s">
        <v>412</v>
      </c>
      <c r="D501" s="59" t="s">
        <v>534</v>
      </c>
      <c r="E501" s="59"/>
      <c r="F501" s="59"/>
    </row>
    <row r="502" spans="2:6" x14ac:dyDescent="0.4">
      <c r="B502" s="15"/>
    </row>
    <row r="503" spans="2:6" x14ac:dyDescent="0.4">
      <c r="B503" s="63" t="s">
        <v>402</v>
      </c>
      <c r="C503" s="63"/>
      <c r="D503" s="17" t="s">
        <v>136</v>
      </c>
      <c r="E503" s="18" t="s">
        <v>403</v>
      </c>
      <c r="F503" s="17" t="s">
        <v>535</v>
      </c>
    </row>
    <row r="504" spans="2:6" x14ac:dyDescent="0.4">
      <c r="B504" s="63" t="s">
        <v>405</v>
      </c>
      <c r="C504" s="63"/>
      <c r="D504" s="59" t="s">
        <v>536</v>
      </c>
      <c r="E504" s="59"/>
      <c r="F504" s="59"/>
    </row>
    <row r="505" spans="2:6" x14ac:dyDescent="0.4">
      <c r="B505" s="63" t="s">
        <v>407</v>
      </c>
      <c r="C505" s="63" t="s">
        <v>408</v>
      </c>
      <c r="D505" s="59" t="s">
        <v>748</v>
      </c>
      <c r="E505" s="59"/>
      <c r="F505" s="59"/>
    </row>
    <row r="506" spans="2:6" x14ac:dyDescent="0.4">
      <c r="B506" s="63"/>
      <c r="C506" s="63"/>
      <c r="D506" s="59" t="s">
        <v>747</v>
      </c>
      <c r="E506" s="59"/>
      <c r="F506" s="59"/>
    </row>
    <row r="507" spans="2:6" x14ac:dyDescent="0.4">
      <c r="B507" s="63"/>
      <c r="C507" s="19" t="s">
        <v>409</v>
      </c>
      <c r="D507" s="59" t="s">
        <v>420</v>
      </c>
      <c r="E507" s="59"/>
      <c r="F507" s="59"/>
    </row>
    <row r="508" spans="2:6" x14ac:dyDescent="0.4">
      <c r="B508" s="63"/>
      <c r="C508" s="19" t="s">
        <v>411</v>
      </c>
      <c r="D508" s="59" t="s">
        <v>183</v>
      </c>
      <c r="E508" s="59"/>
      <c r="F508" s="59"/>
    </row>
    <row r="509" spans="2:6" x14ac:dyDescent="0.4">
      <c r="B509" s="63"/>
      <c r="C509" s="19" t="s">
        <v>412</v>
      </c>
      <c r="D509" s="59" t="s">
        <v>534</v>
      </c>
      <c r="E509" s="59"/>
      <c r="F509" s="59"/>
    </row>
    <row r="510" spans="2:6" ht="25.2" x14ac:dyDescent="0.4">
      <c r="B510" s="12"/>
    </row>
    <row r="511" spans="2:6" ht="25.2" x14ac:dyDescent="0.4">
      <c r="B511" s="66" t="s">
        <v>537</v>
      </c>
      <c r="C511" s="66"/>
      <c r="D511" s="66"/>
      <c r="E511" s="66"/>
      <c r="F511" s="66"/>
    </row>
    <row r="512" spans="2:6" x14ac:dyDescent="0.4">
      <c r="B512" s="63" t="s">
        <v>402</v>
      </c>
      <c r="C512" s="63"/>
      <c r="D512" s="17" t="s">
        <v>140</v>
      </c>
      <c r="E512" s="18" t="s">
        <v>403</v>
      </c>
      <c r="F512" s="17" t="s">
        <v>538</v>
      </c>
    </row>
    <row r="513" spans="2:6" x14ac:dyDescent="0.4">
      <c r="B513" s="63" t="s">
        <v>405</v>
      </c>
      <c r="C513" s="63"/>
      <c r="D513" s="59" t="s">
        <v>539</v>
      </c>
      <c r="E513" s="59"/>
      <c r="F513" s="59"/>
    </row>
    <row r="514" spans="2:6" x14ac:dyDescent="0.4">
      <c r="B514" s="63" t="s">
        <v>407</v>
      </c>
      <c r="C514" s="19" t="s">
        <v>408</v>
      </c>
      <c r="D514" s="59" t="s">
        <v>749</v>
      </c>
      <c r="E514" s="59"/>
      <c r="F514" s="59"/>
    </row>
    <row r="515" spans="2:6" x14ac:dyDescent="0.4">
      <c r="B515" s="63"/>
      <c r="C515" s="19" t="s">
        <v>409</v>
      </c>
      <c r="D515" s="59" t="s">
        <v>420</v>
      </c>
      <c r="E515" s="59"/>
      <c r="F515" s="59"/>
    </row>
    <row r="516" spans="2:6" x14ac:dyDescent="0.4">
      <c r="B516" s="63"/>
      <c r="C516" s="19" t="s">
        <v>411</v>
      </c>
      <c r="D516" s="59"/>
      <c r="E516" s="59"/>
      <c r="F516" s="59"/>
    </row>
    <row r="517" spans="2:6" x14ac:dyDescent="0.4">
      <c r="B517" s="63"/>
      <c r="C517" s="19" t="s">
        <v>412</v>
      </c>
      <c r="D517" s="59" t="s">
        <v>527</v>
      </c>
      <c r="E517" s="59"/>
      <c r="F517" s="59"/>
    </row>
    <row r="518" spans="2:6" x14ac:dyDescent="0.4">
      <c r="B518" s="15"/>
    </row>
    <row r="519" spans="2:6" x14ac:dyDescent="0.4">
      <c r="B519" s="63" t="s">
        <v>402</v>
      </c>
      <c r="C519" s="63"/>
      <c r="D519" s="17" t="s">
        <v>142</v>
      </c>
      <c r="E519" s="18" t="s">
        <v>403</v>
      </c>
      <c r="F519" s="17" t="s">
        <v>373</v>
      </c>
    </row>
    <row r="520" spans="2:6" x14ac:dyDescent="0.4">
      <c r="B520" s="63" t="s">
        <v>405</v>
      </c>
      <c r="C520" s="63"/>
      <c r="D520" s="59" t="s">
        <v>540</v>
      </c>
      <c r="E520" s="59"/>
      <c r="F520" s="59"/>
    </row>
    <row r="521" spans="2:6" x14ac:dyDescent="0.4">
      <c r="B521" s="63" t="s">
        <v>407</v>
      </c>
      <c r="C521" s="63" t="s">
        <v>408</v>
      </c>
      <c r="D521" s="59" t="s">
        <v>750</v>
      </c>
      <c r="E521" s="59"/>
      <c r="F521" s="59"/>
    </row>
    <row r="522" spans="2:6" x14ac:dyDescent="0.4">
      <c r="B522" s="63"/>
      <c r="C522" s="63"/>
      <c r="D522" s="59" t="s">
        <v>751</v>
      </c>
      <c r="E522" s="59"/>
      <c r="F522" s="59"/>
    </row>
    <row r="523" spans="2:6" x14ac:dyDescent="0.4">
      <c r="B523" s="63"/>
      <c r="C523" s="63"/>
      <c r="D523" s="59" t="s">
        <v>752</v>
      </c>
      <c r="E523" s="59"/>
      <c r="F523" s="59"/>
    </row>
    <row r="524" spans="2:6" x14ac:dyDescent="0.4">
      <c r="B524" s="63"/>
      <c r="C524" s="63"/>
      <c r="D524" s="59" t="s">
        <v>753</v>
      </c>
      <c r="E524" s="59"/>
      <c r="F524" s="59"/>
    </row>
    <row r="525" spans="2:6" x14ac:dyDescent="0.4">
      <c r="B525" s="63"/>
      <c r="C525" s="19" t="s">
        <v>409</v>
      </c>
      <c r="D525" s="59" t="s">
        <v>420</v>
      </c>
      <c r="E525" s="59"/>
      <c r="F525" s="59"/>
    </row>
    <row r="526" spans="2:6" x14ac:dyDescent="0.4">
      <c r="B526" s="63"/>
      <c r="C526" s="19" t="s">
        <v>411</v>
      </c>
      <c r="D526" s="59" t="s">
        <v>337</v>
      </c>
      <c r="E526" s="59"/>
      <c r="F526" s="59"/>
    </row>
    <row r="527" spans="2:6" x14ac:dyDescent="0.4">
      <c r="B527" s="63"/>
      <c r="C527" s="19" t="s">
        <v>412</v>
      </c>
      <c r="D527" s="59"/>
      <c r="E527" s="59"/>
      <c r="F527" s="59"/>
    </row>
    <row r="528" spans="2:6" x14ac:dyDescent="0.4">
      <c r="B528" s="14"/>
    </row>
    <row r="529" spans="2:6" ht="25.2" x14ac:dyDescent="0.4">
      <c r="B529" s="66" t="s">
        <v>541</v>
      </c>
      <c r="C529" s="66"/>
      <c r="D529" s="66"/>
      <c r="E529" s="66"/>
      <c r="F529" s="66"/>
    </row>
    <row r="530" spans="2:6" x14ac:dyDescent="0.4">
      <c r="B530" s="63" t="s">
        <v>402</v>
      </c>
      <c r="C530" s="63"/>
      <c r="D530" s="17" t="s">
        <v>145</v>
      </c>
      <c r="E530" s="18" t="s">
        <v>403</v>
      </c>
      <c r="F530" s="17" t="s">
        <v>542</v>
      </c>
    </row>
    <row r="531" spans="2:6" x14ac:dyDescent="0.4">
      <c r="B531" s="63" t="s">
        <v>405</v>
      </c>
      <c r="C531" s="63"/>
      <c r="D531" s="59" t="s">
        <v>543</v>
      </c>
      <c r="E531" s="59"/>
      <c r="F531" s="59"/>
    </row>
    <row r="532" spans="2:6" x14ac:dyDescent="0.4">
      <c r="B532" s="63" t="s">
        <v>407</v>
      </c>
      <c r="C532" s="63" t="s">
        <v>408</v>
      </c>
      <c r="D532" s="59" t="s">
        <v>754</v>
      </c>
      <c r="E532" s="59"/>
      <c r="F532" s="59"/>
    </row>
    <row r="533" spans="2:6" x14ac:dyDescent="0.4">
      <c r="B533" s="63"/>
      <c r="C533" s="63"/>
      <c r="D533" s="59" t="s">
        <v>755</v>
      </c>
      <c r="E533" s="59"/>
      <c r="F533" s="59"/>
    </row>
    <row r="534" spans="2:6" x14ac:dyDescent="0.4">
      <c r="B534" s="63"/>
      <c r="C534" s="63"/>
      <c r="D534" s="59" t="s">
        <v>756</v>
      </c>
      <c r="E534" s="59"/>
      <c r="F534" s="59"/>
    </row>
    <row r="535" spans="2:6" x14ac:dyDescent="0.4">
      <c r="B535" s="63"/>
      <c r="C535" s="63"/>
      <c r="D535" s="59" t="s">
        <v>757</v>
      </c>
      <c r="E535" s="59"/>
      <c r="F535" s="59"/>
    </row>
    <row r="536" spans="2:6" x14ac:dyDescent="0.4">
      <c r="B536" s="63"/>
      <c r="C536" s="63"/>
      <c r="D536" s="59" t="s">
        <v>758</v>
      </c>
      <c r="E536" s="59"/>
      <c r="F536" s="59"/>
    </row>
    <row r="537" spans="2:6" x14ac:dyDescent="0.4">
      <c r="B537" s="63"/>
      <c r="C537" s="63"/>
      <c r="D537" s="59" t="s">
        <v>759</v>
      </c>
      <c r="E537" s="59"/>
      <c r="F537" s="59"/>
    </row>
    <row r="538" spans="2:6" x14ac:dyDescent="0.4">
      <c r="B538" s="63"/>
      <c r="C538" s="19" t="s">
        <v>409</v>
      </c>
      <c r="D538" s="59" t="s">
        <v>420</v>
      </c>
      <c r="E538" s="59"/>
      <c r="F538" s="59"/>
    </row>
    <row r="539" spans="2:6" x14ac:dyDescent="0.4">
      <c r="B539" s="63"/>
      <c r="C539" s="19" t="s">
        <v>411</v>
      </c>
      <c r="D539" s="59"/>
      <c r="E539" s="59"/>
      <c r="F539" s="59"/>
    </row>
    <row r="540" spans="2:6" x14ac:dyDescent="0.4">
      <c r="B540" s="63"/>
      <c r="C540" s="19" t="s">
        <v>412</v>
      </c>
      <c r="D540" s="59" t="s">
        <v>534</v>
      </c>
      <c r="E540" s="59"/>
      <c r="F540" s="59"/>
    </row>
    <row r="542" spans="2:6" ht="25.2" x14ac:dyDescent="0.4">
      <c r="B542" s="66" t="s">
        <v>544</v>
      </c>
      <c r="C542" s="66"/>
      <c r="D542" s="66"/>
      <c r="E542" s="66"/>
      <c r="F542" s="66"/>
    </row>
    <row r="543" spans="2:6" x14ac:dyDescent="0.4">
      <c r="B543" s="63" t="s">
        <v>402</v>
      </c>
      <c r="C543" s="63"/>
      <c r="D543" s="17" t="s">
        <v>183</v>
      </c>
      <c r="E543" s="18" t="s">
        <v>403</v>
      </c>
      <c r="F543" s="17" t="s">
        <v>545</v>
      </c>
    </row>
    <row r="544" spans="2:6" x14ac:dyDescent="0.4">
      <c r="B544" s="63" t="s">
        <v>405</v>
      </c>
      <c r="C544" s="63"/>
      <c r="D544" s="59" t="s">
        <v>546</v>
      </c>
      <c r="E544" s="59"/>
      <c r="F544" s="59"/>
    </row>
    <row r="545" spans="2:6" x14ac:dyDescent="0.4">
      <c r="B545" s="63" t="s">
        <v>407</v>
      </c>
      <c r="C545" s="63" t="s">
        <v>408</v>
      </c>
      <c r="D545" s="59" t="s">
        <v>760</v>
      </c>
      <c r="E545" s="59"/>
      <c r="F545" s="59"/>
    </row>
    <row r="546" spans="2:6" x14ac:dyDescent="0.4">
      <c r="B546" s="63"/>
      <c r="C546" s="63"/>
      <c r="D546" s="59" t="s">
        <v>761</v>
      </c>
      <c r="E546" s="59"/>
      <c r="F546" s="59"/>
    </row>
    <row r="547" spans="2:6" x14ac:dyDescent="0.4">
      <c r="B547" s="63"/>
      <c r="C547" s="63"/>
      <c r="D547" s="59" t="s">
        <v>762</v>
      </c>
      <c r="E547" s="59"/>
      <c r="F547" s="59"/>
    </row>
    <row r="548" spans="2:6" x14ac:dyDescent="0.4">
      <c r="B548" s="63"/>
      <c r="C548" s="63"/>
      <c r="D548" s="59" t="s">
        <v>763</v>
      </c>
      <c r="E548" s="59"/>
      <c r="F548" s="59"/>
    </row>
    <row r="549" spans="2:6" x14ac:dyDescent="0.4">
      <c r="B549" s="63"/>
      <c r="C549" s="63"/>
      <c r="D549" s="59" t="s">
        <v>764</v>
      </c>
      <c r="E549" s="59"/>
      <c r="F549" s="59"/>
    </row>
    <row r="550" spans="2:6" x14ac:dyDescent="0.4">
      <c r="B550" s="63"/>
      <c r="C550" s="63"/>
      <c r="D550" s="59" t="s">
        <v>765</v>
      </c>
      <c r="E550" s="59"/>
      <c r="F550" s="59"/>
    </row>
    <row r="551" spans="2:6" x14ac:dyDescent="0.4">
      <c r="B551" s="63"/>
      <c r="C551" s="19" t="s">
        <v>409</v>
      </c>
      <c r="D551" s="59" t="s">
        <v>420</v>
      </c>
      <c r="E551" s="59"/>
      <c r="F551" s="59"/>
    </row>
    <row r="552" spans="2:6" x14ac:dyDescent="0.4">
      <c r="B552" s="63"/>
      <c r="C552" s="19" t="s">
        <v>411</v>
      </c>
      <c r="D552" s="59"/>
      <c r="E552" s="59"/>
      <c r="F552" s="59"/>
    </row>
    <row r="553" spans="2:6" x14ac:dyDescent="0.4">
      <c r="B553" s="63"/>
      <c r="C553" s="19" t="s">
        <v>412</v>
      </c>
      <c r="D553" s="59" t="s">
        <v>547</v>
      </c>
      <c r="E553" s="59"/>
      <c r="F553" s="59"/>
    </row>
    <row r="555" spans="2:6" ht="25.2" x14ac:dyDescent="0.4">
      <c r="B555" s="66" t="s">
        <v>548</v>
      </c>
      <c r="C555" s="66"/>
      <c r="D555" s="66"/>
      <c r="E555" s="66"/>
      <c r="F555" s="66"/>
    </row>
    <row r="556" spans="2:6" x14ac:dyDescent="0.4">
      <c r="B556" s="63" t="s">
        <v>402</v>
      </c>
      <c r="C556" s="63"/>
      <c r="D556" s="17" t="s">
        <v>155</v>
      </c>
      <c r="E556" s="18" t="s">
        <v>403</v>
      </c>
      <c r="F556" s="17" t="s">
        <v>378</v>
      </c>
    </row>
    <row r="557" spans="2:6" x14ac:dyDescent="0.4">
      <c r="B557" s="63" t="s">
        <v>405</v>
      </c>
      <c r="C557" s="63"/>
      <c r="D557" s="59" t="s">
        <v>549</v>
      </c>
      <c r="E557" s="59"/>
      <c r="F557" s="59"/>
    </row>
    <row r="558" spans="2:6" x14ac:dyDescent="0.4">
      <c r="B558" s="63" t="s">
        <v>407</v>
      </c>
      <c r="C558" s="63" t="s">
        <v>408</v>
      </c>
      <c r="D558" s="59" t="s">
        <v>766</v>
      </c>
      <c r="E558" s="59"/>
      <c r="F558" s="59"/>
    </row>
    <row r="559" spans="2:6" x14ac:dyDescent="0.4">
      <c r="B559" s="63"/>
      <c r="C559" s="63"/>
      <c r="D559" s="59" t="s">
        <v>767</v>
      </c>
      <c r="E559" s="59"/>
      <c r="F559" s="59"/>
    </row>
    <row r="560" spans="2:6" x14ac:dyDescent="0.4">
      <c r="B560" s="63"/>
      <c r="C560" s="63"/>
      <c r="D560" s="59" t="s">
        <v>768</v>
      </c>
      <c r="E560" s="59"/>
      <c r="F560" s="59"/>
    </row>
    <row r="561" spans="2:6" x14ac:dyDescent="0.4">
      <c r="B561" s="63"/>
      <c r="C561" s="63"/>
      <c r="D561" s="59" t="s">
        <v>769</v>
      </c>
      <c r="E561" s="59"/>
      <c r="F561" s="59"/>
    </row>
    <row r="562" spans="2:6" x14ac:dyDescent="0.4">
      <c r="B562" s="63"/>
      <c r="C562" s="63"/>
      <c r="D562" s="59" t="s">
        <v>770</v>
      </c>
      <c r="E562" s="59"/>
      <c r="F562" s="59"/>
    </row>
    <row r="563" spans="2:6" x14ac:dyDescent="0.4">
      <c r="B563" s="63"/>
      <c r="C563" s="19" t="s">
        <v>409</v>
      </c>
      <c r="D563" s="59" t="s">
        <v>485</v>
      </c>
      <c r="E563" s="59"/>
      <c r="F563" s="59"/>
    </row>
    <row r="564" spans="2:6" x14ac:dyDescent="0.4">
      <c r="B564" s="63"/>
      <c r="C564" s="19" t="s">
        <v>411</v>
      </c>
      <c r="D564" s="59"/>
      <c r="E564" s="59"/>
      <c r="F564" s="59"/>
    </row>
    <row r="565" spans="2:6" x14ac:dyDescent="0.4">
      <c r="B565" s="63"/>
      <c r="C565" s="19" t="s">
        <v>412</v>
      </c>
      <c r="D565" s="59"/>
      <c r="E565" s="59"/>
      <c r="F565" s="59"/>
    </row>
    <row r="566" spans="2:6" x14ac:dyDescent="0.4">
      <c r="B566" s="14"/>
    </row>
    <row r="567" spans="2:6" x14ac:dyDescent="0.4">
      <c r="B567" s="63" t="s">
        <v>402</v>
      </c>
      <c r="C567" s="63"/>
      <c r="D567" s="17" t="s">
        <v>170</v>
      </c>
      <c r="E567" s="18" t="s">
        <v>403</v>
      </c>
      <c r="F567" s="17" t="s">
        <v>550</v>
      </c>
    </row>
    <row r="568" spans="2:6" x14ac:dyDescent="0.4">
      <c r="B568" s="63" t="s">
        <v>405</v>
      </c>
      <c r="C568" s="63"/>
      <c r="D568" s="59" t="s">
        <v>551</v>
      </c>
      <c r="E568" s="59"/>
      <c r="F568" s="59"/>
    </row>
    <row r="569" spans="2:6" x14ac:dyDescent="0.4">
      <c r="B569" s="63" t="s">
        <v>407</v>
      </c>
      <c r="C569" s="63" t="s">
        <v>408</v>
      </c>
      <c r="D569" s="59" t="s">
        <v>771</v>
      </c>
      <c r="E569" s="59"/>
      <c r="F569" s="59"/>
    </row>
    <row r="570" spans="2:6" x14ac:dyDescent="0.4">
      <c r="B570" s="63"/>
      <c r="C570" s="63"/>
      <c r="D570" s="59" t="s">
        <v>772</v>
      </c>
      <c r="E570" s="59"/>
      <c r="F570" s="59"/>
    </row>
    <row r="571" spans="2:6" x14ac:dyDescent="0.4">
      <c r="B571" s="63"/>
      <c r="C571" s="63"/>
      <c r="D571" s="59" t="s">
        <v>773</v>
      </c>
      <c r="E571" s="59"/>
      <c r="F571" s="59"/>
    </row>
    <row r="572" spans="2:6" x14ac:dyDescent="0.4">
      <c r="B572" s="63"/>
      <c r="C572" s="19" t="s">
        <v>409</v>
      </c>
      <c r="D572" s="59" t="s">
        <v>485</v>
      </c>
      <c r="E572" s="59"/>
      <c r="F572" s="59"/>
    </row>
    <row r="573" spans="2:6" x14ac:dyDescent="0.4">
      <c r="B573" s="63"/>
      <c r="C573" s="19" t="s">
        <v>411</v>
      </c>
      <c r="D573" s="59"/>
      <c r="E573" s="59"/>
      <c r="F573" s="59"/>
    </row>
    <row r="574" spans="2:6" x14ac:dyDescent="0.4">
      <c r="B574" s="63"/>
      <c r="C574" s="19" t="s">
        <v>412</v>
      </c>
      <c r="D574" s="59"/>
      <c r="E574" s="59"/>
      <c r="F574" s="59"/>
    </row>
    <row r="575" spans="2:6" x14ac:dyDescent="0.4">
      <c r="B575" s="15"/>
    </row>
    <row r="576" spans="2:6" x14ac:dyDescent="0.4">
      <c r="B576" s="63" t="s">
        <v>402</v>
      </c>
      <c r="C576" s="63"/>
      <c r="D576" s="17" t="s">
        <v>171</v>
      </c>
      <c r="E576" s="18" t="s">
        <v>403</v>
      </c>
      <c r="F576" s="17" t="s">
        <v>552</v>
      </c>
    </row>
    <row r="577" spans="2:6" x14ac:dyDescent="0.4">
      <c r="B577" s="63" t="s">
        <v>405</v>
      </c>
      <c r="C577" s="63"/>
      <c r="D577" s="59" t="s">
        <v>553</v>
      </c>
      <c r="E577" s="59"/>
      <c r="F577" s="59"/>
    </row>
    <row r="578" spans="2:6" x14ac:dyDescent="0.4">
      <c r="B578" s="63" t="s">
        <v>407</v>
      </c>
      <c r="C578" s="63" t="s">
        <v>408</v>
      </c>
      <c r="D578" s="59" t="s">
        <v>774</v>
      </c>
      <c r="E578" s="59"/>
      <c r="F578" s="59"/>
    </row>
    <row r="579" spans="2:6" x14ac:dyDescent="0.4">
      <c r="B579" s="63"/>
      <c r="C579" s="63"/>
      <c r="D579" s="59" t="s">
        <v>775</v>
      </c>
      <c r="E579" s="59"/>
      <c r="F579" s="59"/>
    </row>
    <row r="580" spans="2:6" x14ac:dyDescent="0.4">
      <c r="B580" s="63"/>
      <c r="C580" s="19" t="s">
        <v>409</v>
      </c>
      <c r="D580" s="59" t="s">
        <v>485</v>
      </c>
      <c r="E580" s="59"/>
      <c r="F580" s="59"/>
    </row>
    <row r="581" spans="2:6" x14ac:dyDescent="0.4">
      <c r="B581" s="63"/>
      <c r="C581" s="19" t="s">
        <v>411</v>
      </c>
      <c r="D581" s="59" t="s">
        <v>170</v>
      </c>
      <c r="E581" s="59"/>
      <c r="F581" s="59"/>
    </row>
    <row r="582" spans="2:6" x14ac:dyDescent="0.4">
      <c r="B582" s="63"/>
      <c r="C582" s="19" t="s">
        <v>412</v>
      </c>
      <c r="D582" s="59" t="s">
        <v>554</v>
      </c>
      <c r="E582" s="59"/>
      <c r="F582" s="59"/>
    </row>
    <row r="583" spans="2:6" x14ac:dyDescent="0.4">
      <c r="B583" s="14"/>
    </row>
    <row r="584" spans="2:6" x14ac:dyDescent="0.4">
      <c r="B584" s="63" t="s">
        <v>402</v>
      </c>
      <c r="C584" s="63"/>
      <c r="D584" s="17" t="s">
        <v>172</v>
      </c>
      <c r="E584" s="18" t="s">
        <v>403</v>
      </c>
      <c r="F584" s="17" t="s">
        <v>555</v>
      </c>
    </row>
    <row r="585" spans="2:6" x14ac:dyDescent="0.4">
      <c r="B585" s="63" t="s">
        <v>405</v>
      </c>
      <c r="C585" s="63"/>
      <c r="D585" s="59" t="s">
        <v>556</v>
      </c>
      <c r="E585" s="59"/>
      <c r="F585" s="59"/>
    </row>
    <row r="586" spans="2:6" x14ac:dyDescent="0.4">
      <c r="B586" s="63" t="s">
        <v>407</v>
      </c>
      <c r="C586" s="63" t="s">
        <v>408</v>
      </c>
      <c r="D586" s="59" t="s">
        <v>776</v>
      </c>
      <c r="E586" s="59"/>
      <c r="F586" s="59"/>
    </row>
    <row r="587" spans="2:6" x14ac:dyDescent="0.4">
      <c r="B587" s="63"/>
      <c r="C587" s="63"/>
      <c r="D587" s="59" t="s">
        <v>777</v>
      </c>
      <c r="E587" s="59"/>
      <c r="F587" s="59"/>
    </row>
    <row r="588" spans="2:6" x14ac:dyDescent="0.4">
      <c r="B588" s="63"/>
      <c r="C588" s="19" t="s">
        <v>409</v>
      </c>
      <c r="D588" s="59" t="s">
        <v>485</v>
      </c>
      <c r="E588" s="59"/>
      <c r="F588" s="59"/>
    </row>
    <row r="589" spans="2:6" x14ac:dyDescent="0.4">
      <c r="B589" s="63"/>
      <c r="C589" s="19" t="s">
        <v>411</v>
      </c>
      <c r="D589" s="59"/>
      <c r="E589" s="59"/>
      <c r="F589" s="59"/>
    </row>
    <row r="590" spans="2:6" x14ac:dyDescent="0.4">
      <c r="B590" s="63"/>
      <c r="C590" s="19" t="s">
        <v>412</v>
      </c>
      <c r="D590" s="59" t="s">
        <v>557</v>
      </c>
      <c r="E590" s="59"/>
      <c r="F590" s="59"/>
    </row>
    <row r="591" spans="2:6" x14ac:dyDescent="0.4">
      <c r="B591" s="15"/>
    </row>
    <row r="592" spans="2:6" ht="25.2" x14ac:dyDescent="0.4">
      <c r="B592" s="66" t="s">
        <v>558</v>
      </c>
      <c r="C592" s="66"/>
      <c r="D592" s="66"/>
      <c r="E592" s="66"/>
      <c r="F592" s="66"/>
    </row>
    <row r="593" spans="2:6" x14ac:dyDescent="0.4">
      <c r="B593" s="63" t="s">
        <v>402</v>
      </c>
      <c r="C593" s="63"/>
      <c r="D593" s="17" t="s">
        <v>173</v>
      </c>
      <c r="E593" s="18" t="s">
        <v>403</v>
      </c>
      <c r="F593" s="17" t="s">
        <v>559</v>
      </c>
    </row>
    <row r="594" spans="2:6" x14ac:dyDescent="0.4">
      <c r="B594" s="63" t="s">
        <v>405</v>
      </c>
      <c r="C594" s="63"/>
      <c r="D594" s="59" t="s">
        <v>560</v>
      </c>
      <c r="E594" s="59"/>
      <c r="F594" s="59"/>
    </row>
    <row r="595" spans="2:6" x14ac:dyDescent="0.4">
      <c r="B595" s="63" t="s">
        <v>407</v>
      </c>
      <c r="C595" s="63" t="s">
        <v>408</v>
      </c>
      <c r="D595" s="59" t="s">
        <v>778</v>
      </c>
      <c r="E595" s="59"/>
      <c r="F595" s="59"/>
    </row>
    <row r="596" spans="2:6" x14ac:dyDescent="0.4">
      <c r="B596" s="63"/>
      <c r="C596" s="63"/>
      <c r="D596" s="59" t="s">
        <v>779</v>
      </c>
      <c r="E596" s="59"/>
      <c r="F596" s="59"/>
    </row>
    <row r="597" spans="2:6" x14ac:dyDescent="0.4">
      <c r="B597" s="63"/>
      <c r="C597" s="63"/>
      <c r="D597" s="59" t="s">
        <v>780</v>
      </c>
      <c r="E597" s="59"/>
      <c r="F597" s="59"/>
    </row>
    <row r="598" spans="2:6" x14ac:dyDescent="0.4">
      <c r="B598" s="63"/>
      <c r="C598" s="63"/>
      <c r="D598" s="59" t="s">
        <v>781</v>
      </c>
      <c r="E598" s="59"/>
      <c r="F598" s="59"/>
    </row>
    <row r="599" spans="2:6" x14ac:dyDescent="0.4">
      <c r="B599" s="63"/>
      <c r="C599" s="63"/>
      <c r="D599" s="59" t="s">
        <v>782</v>
      </c>
      <c r="E599" s="59"/>
      <c r="F599" s="59"/>
    </row>
    <row r="600" spans="2:6" x14ac:dyDescent="0.4">
      <c r="B600" s="63"/>
      <c r="C600" s="19" t="s">
        <v>409</v>
      </c>
      <c r="D600" s="59" t="s">
        <v>485</v>
      </c>
      <c r="E600" s="59"/>
      <c r="F600" s="59"/>
    </row>
    <row r="601" spans="2:6" x14ac:dyDescent="0.4">
      <c r="B601" s="63"/>
      <c r="C601" s="19" t="s">
        <v>411</v>
      </c>
      <c r="D601" s="59" t="s">
        <v>976</v>
      </c>
      <c r="E601" s="59"/>
      <c r="F601" s="59"/>
    </row>
    <row r="602" spans="2:6" x14ac:dyDescent="0.4">
      <c r="B602" s="63"/>
      <c r="C602" s="19" t="s">
        <v>412</v>
      </c>
      <c r="D602" s="59"/>
      <c r="E602" s="59"/>
      <c r="F602" s="59"/>
    </row>
    <row r="603" spans="2:6" x14ac:dyDescent="0.4">
      <c r="B603" s="15"/>
    </row>
    <row r="604" spans="2:6" x14ac:dyDescent="0.4">
      <c r="B604" s="63" t="s">
        <v>402</v>
      </c>
      <c r="C604" s="63"/>
      <c r="D604" s="17" t="s">
        <v>175</v>
      </c>
      <c r="E604" s="18" t="s">
        <v>403</v>
      </c>
      <c r="F604" s="17" t="s">
        <v>381</v>
      </c>
    </row>
    <row r="605" spans="2:6" x14ac:dyDescent="0.4">
      <c r="B605" s="63" t="s">
        <v>405</v>
      </c>
      <c r="C605" s="63"/>
      <c r="D605" s="59" t="s">
        <v>561</v>
      </c>
      <c r="E605" s="59"/>
      <c r="F605" s="59"/>
    </row>
    <row r="606" spans="2:6" x14ac:dyDescent="0.4">
      <c r="B606" s="63" t="s">
        <v>407</v>
      </c>
      <c r="C606" s="63" t="s">
        <v>408</v>
      </c>
      <c r="D606" s="59" t="s">
        <v>783</v>
      </c>
      <c r="E606" s="59"/>
      <c r="F606" s="59"/>
    </row>
    <row r="607" spans="2:6" x14ac:dyDescent="0.4">
      <c r="B607" s="63"/>
      <c r="C607" s="63"/>
      <c r="D607" s="59" t="s">
        <v>784</v>
      </c>
      <c r="E607" s="59"/>
      <c r="F607" s="59"/>
    </row>
    <row r="608" spans="2:6" x14ac:dyDescent="0.4">
      <c r="B608" s="63"/>
      <c r="C608" s="19" t="s">
        <v>409</v>
      </c>
      <c r="D608" s="59" t="s">
        <v>485</v>
      </c>
      <c r="E608" s="59"/>
      <c r="F608" s="59"/>
    </row>
    <row r="609" spans="2:6" x14ac:dyDescent="0.4">
      <c r="B609" s="63"/>
      <c r="C609" s="19" t="s">
        <v>411</v>
      </c>
      <c r="D609" s="59" t="s">
        <v>173</v>
      </c>
      <c r="E609" s="59"/>
      <c r="F609" s="59"/>
    </row>
    <row r="610" spans="2:6" x14ac:dyDescent="0.4">
      <c r="B610" s="63"/>
      <c r="C610" s="19" t="s">
        <v>412</v>
      </c>
      <c r="D610" s="59"/>
      <c r="E610" s="59"/>
      <c r="F610" s="59"/>
    </row>
    <row r="611" spans="2:6" x14ac:dyDescent="0.4">
      <c r="B611" s="14"/>
    </row>
    <row r="612" spans="2:6" x14ac:dyDescent="0.4">
      <c r="B612" s="63" t="s">
        <v>402</v>
      </c>
      <c r="C612" s="63"/>
      <c r="D612" s="17" t="s">
        <v>176</v>
      </c>
      <c r="E612" s="18" t="s">
        <v>403</v>
      </c>
      <c r="F612" s="17" t="s">
        <v>562</v>
      </c>
    </row>
    <row r="613" spans="2:6" x14ac:dyDescent="0.4">
      <c r="B613" s="63" t="s">
        <v>405</v>
      </c>
      <c r="C613" s="63"/>
      <c r="D613" s="59" t="s">
        <v>563</v>
      </c>
      <c r="E613" s="59"/>
      <c r="F613" s="59"/>
    </row>
    <row r="614" spans="2:6" x14ac:dyDescent="0.4">
      <c r="B614" s="63" t="s">
        <v>407</v>
      </c>
      <c r="C614" s="63" t="s">
        <v>408</v>
      </c>
      <c r="D614" s="59" t="s">
        <v>785</v>
      </c>
      <c r="E614" s="59"/>
      <c r="F614" s="59"/>
    </row>
    <row r="615" spans="2:6" x14ac:dyDescent="0.4">
      <c r="B615" s="63"/>
      <c r="C615" s="63"/>
      <c r="D615" s="59" t="s">
        <v>786</v>
      </c>
      <c r="E615" s="59"/>
      <c r="F615" s="59"/>
    </row>
    <row r="616" spans="2:6" x14ac:dyDescent="0.4">
      <c r="B616" s="63"/>
      <c r="C616" s="19" t="s">
        <v>409</v>
      </c>
      <c r="D616" s="59" t="s">
        <v>485</v>
      </c>
      <c r="E616" s="59"/>
      <c r="F616" s="59"/>
    </row>
    <row r="617" spans="2:6" x14ac:dyDescent="0.4">
      <c r="B617" s="63"/>
      <c r="C617" s="19" t="s">
        <v>411</v>
      </c>
      <c r="D617" s="59"/>
      <c r="E617" s="59"/>
      <c r="F617" s="59"/>
    </row>
    <row r="618" spans="2:6" x14ac:dyDescent="0.4">
      <c r="B618" s="63"/>
      <c r="C618" s="19" t="s">
        <v>412</v>
      </c>
      <c r="D618" s="59" t="s">
        <v>564</v>
      </c>
      <c r="E618" s="59"/>
      <c r="F618" s="59"/>
    </row>
    <row r="619" spans="2:6" x14ac:dyDescent="0.4">
      <c r="B619" s="14"/>
    </row>
    <row r="620" spans="2:6" ht="25.2" x14ac:dyDescent="0.4">
      <c r="B620" s="66" t="s">
        <v>565</v>
      </c>
      <c r="C620" s="66"/>
      <c r="D620" s="66"/>
      <c r="E620" s="66"/>
      <c r="F620" s="66"/>
    </row>
    <row r="621" spans="2:6" x14ac:dyDescent="0.4">
      <c r="B621" s="63" t="s">
        <v>402</v>
      </c>
      <c r="C621" s="63"/>
      <c r="D621" s="17" t="s">
        <v>177</v>
      </c>
      <c r="E621" s="18" t="s">
        <v>403</v>
      </c>
      <c r="F621" s="17" t="s">
        <v>566</v>
      </c>
    </row>
    <row r="622" spans="2:6" x14ac:dyDescent="0.4">
      <c r="B622" s="63" t="s">
        <v>405</v>
      </c>
      <c r="C622" s="63"/>
      <c r="D622" s="59" t="s">
        <v>567</v>
      </c>
      <c r="E622" s="59"/>
      <c r="F622" s="59"/>
    </row>
    <row r="623" spans="2:6" x14ac:dyDescent="0.4">
      <c r="B623" s="63" t="s">
        <v>407</v>
      </c>
      <c r="C623" s="63" t="s">
        <v>408</v>
      </c>
      <c r="D623" s="59" t="s">
        <v>787</v>
      </c>
      <c r="E623" s="59"/>
      <c r="F623" s="59"/>
    </row>
    <row r="624" spans="2:6" x14ac:dyDescent="0.4">
      <c r="B624" s="63"/>
      <c r="C624" s="63"/>
      <c r="D624" s="59" t="s">
        <v>788</v>
      </c>
      <c r="E624" s="59"/>
      <c r="F624" s="59"/>
    </row>
    <row r="625" spans="2:6" x14ac:dyDescent="0.4">
      <c r="B625" s="63"/>
      <c r="C625" s="63"/>
      <c r="D625" s="59" t="s">
        <v>789</v>
      </c>
      <c r="E625" s="59"/>
      <c r="F625" s="59"/>
    </row>
    <row r="626" spans="2:6" x14ac:dyDescent="0.4">
      <c r="B626" s="63"/>
      <c r="C626" s="19" t="s">
        <v>409</v>
      </c>
      <c r="D626" s="59" t="s">
        <v>485</v>
      </c>
      <c r="E626" s="59"/>
      <c r="F626" s="59"/>
    </row>
    <row r="627" spans="2:6" x14ac:dyDescent="0.4">
      <c r="B627" s="63"/>
      <c r="C627" s="19" t="s">
        <v>411</v>
      </c>
      <c r="D627" s="59"/>
      <c r="E627" s="59"/>
      <c r="F627" s="59"/>
    </row>
    <row r="628" spans="2:6" x14ac:dyDescent="0.4">
      <c r="B628" s="63"/>
      <c r="C628" s="19" t="s">
        <v>412</v>
      </c>
      <c r="D628" s="59"/>
      <c r="E628" s="59"/>
      <c r="F628" s="59"/>
    </row>
    <row r="629" spans="2:6" x14ac:dyDescent="0.4">
      <c r="B629" s="15"/>
    </row>
    <row r="630" spans="2:6" ht="25.2" x14ac:dyDescent="0.4">
      <c r="B630" s="66" t="s">
        <v>568</v>
      </c>
      <c r="C630" s="66"/>
      <c r="D630" s="66"/>
      <c r="E630" s="66"/>
      <c r="F630" s="66"/>
    </row>
    <row r="631" spans="2:6" x14ac:dyDescent="0.4">
      <c r="B631" s="63" t="s">
        <v>402</v>
      </c>
      <c r="C631" s="63"/>
      <c r="D631" s="17" t="s">
        <v>187</v>
      </c>
      <c r="E631" s="18" t="s">
        <v>403</v>
      </c>
      <c r="F631" s="17" t="s">
        <v>977</v>
      </c>
    </row>
    <row r="632" spans="2:6" x14ac:dyDescent="0.4">
      <c r="B632" s="63" t="s">
        <v>405</v>
      </c>
      <c r="C632" s="63"/>
      <c r="D632" s="59" t="s">
        <v>826</v>
      </c>
      <c r="E632" s="59"/>
      <c r="F632" s="59"/>
    </row>
    <row r="633" spans="2:6" x14ac:dyDescent="0.4">
      <c r="B633" s="63" t="s">
        <v>407</v>
      </c>
      <c r="C633" s="20" t="s">
        <v>408</v>
      </c>
      <c r="D633" s="59" t="s">
        <v>186</v>
      </c>
      <c r="E633" s="59"/>
      <c r="F633" s="59"/>
    </row>
    <row r="634" spans="2:6" x14ac:dyDescent="0.4">
      <c r="B634" s="63"/>
      <c r="C634" s="19" t="s">
        <v>409</v>
      </c>
      <c r="D634" s="59" t="s">
        <v>23</v>
      </c>
      <c r="E634" s="59"/>
      <c r="F634" s="59"/>
    </row>
    <row r="635" spans="2:6" x14ac:dyDescent="0.4">
      <c r="B635" s="63"/>
      <c r="C635" s="19" t="s">
        <v>411</v>
      </c>
      <c r="D635" s="64"/>
      <c r="E635" s="64"/>
      <c r="F635" s="64"/>
    </row>
    <row r="636" spans="2:6" x14ac:dyDescent="0.4">
      <c r="B636" s="63"/>
      <c r="C636" s="19" t="s">
        <v>412</v>
      </c>
      <c r="D636" s="59" t="s">
        <v>827</v>
      </c>
      <c r="E636" s="59"/>
      <c r="F636" s="59"/>
    </row>
    <row r="637" spans="2:6" x14ac:dyDescent="0.4">
      <c r="B637" s="14"/>
    </row>
    <row r="638" spans="2:6" x14ac:dyDescent="0.4">
      <c r="B638" s="63" t="s">
        <v>402</v>
      </c>
      <c r="C638" s="63"/>
      <c r="D638" s="17" t="s">
        <v>190</v>
      </c>
      <c r="E638" s="18" t="s">
        <v>403</v>
      </c>
      <c r="F638" s="17" t="s">
        <v>828</v>
      </c>
    </row>
    <row r="639" spans="2:6" x14ac:dyDescent="0.4">
      <c r="B639" s="63" t="s">
        <v>405</v>
      </c>
      <c r="C639" s="63"/>
      <c r="D639" s="59" t="s">
        <v>829</v>
      </c>
      <c r="E639" s="59"/>
      <c r="F639" s="59"/>
    </row>
    <row r="640" spans="2:6" x14ac:dyDescent="0.4">
      <c r="B640" s="63" t="s">
        <v>407</v>
      </c>
      <c r="C640" s="19" t="s">
        <v>408</v>
      </c>
      <c r="D640" s="65" t="s">
        <v>830</v>
      </c>
      <c r="E640" s="59"/>
      <c r="F640" s="59"/>
    </row>
    <row r="641" spans="2:6" x14ac:dyDescent="0.4">
      <c r="B641" s="63"/>
      <c r="C641" s="19" t="s">
        <v>409</v>
      </c>
      <c r="D641" s="59" t="s">
        <v>23</v>
      </c>
      <c r="E641" s="59"/>
      <c r="F641" s="59"/>
    </row>
    <row r="642" spans="2:6" x14ac:dyDescent="0.4">
      <c r="B642" s="63"/>
      <c r="C642" s="19" t="s">
        <v>411</v>
      </c>
      <c r="D642" s="64" t="s">
        <v>224</v>
      </c>
      <c r="E642" s="64"/>
      <c r="F642" s="64"/>
    </row>
    <row r="643" spans="2:6" x14ac:dyDescent="0.4">
      <c r="B643" s="63"/>
      <c r="C643" s="19" t="s">
        <v>412</v>
      </c>
      <c r="D643" s="59"/>
      <c r="E643" s="59"/>
      <c r="F643" s="59"/>
    </row>
    <row r="644" spans="2:6" x14ac:dyDescent="0.4">
      <c r="B644" s="15"/>
    </row>
    <row r="645" spans="2:6" x14ac:dyDescent="0.4">
      <c r="B645" s="63" t="s">
        <v>402</v>
      </c>
      <c r="C645" s="63"/>
      <c r="D645" s="17" t="s">
        <v>193</v>
      </c>
      <c r="E645" s="18" t="s">
        <v>403</v>
      </c>
      <c r="F645" s="17" t="s">
        <v>831</v>
      </c>
    </row>
    <row r="646" spans="2:6" x14ac:dyDescent="0.4">
      <c r="B646" s="63" t="s">
        <v>405</v>
      </c>
      <c r="C646" s="63"/>
      <c r="D646" s="59" t="s">
        <v>832</v>
      </c>
      <c r="E646" s="59"/>
      <c r="F646" s="59"/>
    </row>
    <row r="647" spans="2:6" x14ac:dyDescent="0.4">
      <c r="B647" s="63" t="s">
        <v>407</v>
      </c>
      <c r="C647" s="19" t="s">
        <v>408</v>
      </c>
      <c r="D647" s="59" t="s">
        <v>833</v>
      </c>
      <c r="E647" s="59"/>
      <c r="F647" s="59"/>
    </row>
    <row r="648" spans="2:6" x14ac:dyDescent="0.4">
      <c r="B648" s="63"/>
      <c r="C648" s="19" t="s">
        <v>409</v>
      </c>
      <c r="D648" s="59" t="s">
        <v>23</v>
      </c>
      <c r="E648" s="59"/>
      <c r="F648" s="59"/>
    </row>
    <row r="649" spans="2:6" x14ac:dyDescent="0.4">
      <c r="B649" s="63"/>
      <c r="C649" s="19" t="s">
        <v>411</v>
      </c>
      <c r="D649" s="64"/>
      <c r="E649" s="64"/>
      <c r="F649" s="64"/>
    </row>
    <row r="650" spans="2:6" x14ac:dyDescent="0.4">
      <c r="B650" s="63"/>
      <c r="C650" s="19" t="s">
        <v>412</v>
      </c>
      <c r="D650" s="59"/>
      <c r="E650" s="59"/>
      <c r="F650" s="59"/>
    </row>
    <row r="651" spans="2:6" x14ac:dyDescent="0.4">
      <c r="B651" s="14"/>
    </row>
    <row r="652" spans="2:6" x14ac:dyDescent="0.4">
      <c r="B652" s="63" t="s">
        <v>402</v>
      </c>
      <c r="C652" s="63"/>
      <c r="D652" s="17" t="s">
        <v>224</v>
      </c>
      <c r="E652" s="18" t="s">
        <v>403</v>
      </c>
      <c r="F652" s="17" t="s">
        <v>194</v>
      </c>
    </row>
    <row r="653" spans="2:6" x14ac:dyDescent="0.4">
      <c r="B653" s="63" t="s">
        <v>405</v>
      </c>
      <c r="C653" s="63"/>
      <c r="D653" s="59" t="s">
        <v>834</v>
      </c>
      <c r="E653" s="59"/>
      <c r="F653" s="59"/>
    </row>
    <row r="654" spans="2:6" x14ac:dyDescent="0.4">
      <c r="B654" s="63" t="s">
        <v>407</v>
      </c>
      <c r="C654" s="56" t="s">
        <v>408</v>
      </c>
      <c r="D654" s="59" t="s">
        <v>835</v>
      </c>
      <c r="E654" s="59"/>
      <c r="F654" s="59"/>
    </row>
    <row r="655" spans="2:6" x14ac:dyDescent="0.4">
      <c r="B655" s="63"/>
      <c r="C655" s="57"/>
      <c r="D655" s="59" t="s">
        <v>836</v>
      </c>
      <c r="E655" s="59"/>
      <c r="F655" s="59"/>
    </row>
    <row r="656" spans="2:6" x14ac:dyDescent="0.4">
      <c r="B656" s="63"/>
      <c r="C656" s="57"/>
      <c r="D656" s="59" t="s">
        <v>837</v>
      </c>
      <c r="E656" s="59"/>
      <c r="F656" s="59"/>
    </row>
    <row r="657" spans="2:6" x14ac:dyDescent="0.4">
      <c r="B657" s="63"/>
      <c r="C657" s="57"/>
      <c r="D657" s="59" t="s">
        <v>840</v>
      </c>
      <c r="E657" s="59"/>
      <c r="F657" s="59"/>
    </row>
    <row r="658" spans="2:6" x14ac:dyDescent="0.4">
      <c r="B658" s="63"/>
      <c r="C658" s="58"/>
      <c r="D658" s="59" t="s">
        <v>838</v>
      </c>
      <c r="E658" s="59"/>
      <c r="F658" s="59"/>
    </row>
    <row r="659" spans="2:6" x14ac:dyDescent="0.4">
      <c r="B659" s="63"/>
      <c r="C659" s="19" t="s">
        <v>409</v>
      </c>
      <c r="D659" s="59" t="s">
        <v>23</v>
      </c>
      <c r="E659" s="59"/>
      <c r="F659" s="59"/>
    </row>
    <row r="660" spans="2:6" x14ac:dyDescent="0.4">
      <c r="B660" s="63"/>
      <c r="C660" s="19" t="s">
        <v>411</v>
      </c>
      <c r="D660" s="64"/>
      <c r="E660" s="64"/>
      <c r="F660" s="64"/>
    </row>
    <row r="661" spans="2:6" x14ac:dyDescent="0.4">
      <c r="B661" s="63"/>
      <c r="C661" s="19" t="s">
        <v>412</v>
      </c>
      <c r="D661" s="59" t="s">
        <v>184</v>
      </c>
      <c r="E661" s="59"/>
      <c r="F661" s="59"/>
    </row>
    <row r="662" spans="2:6" ht="25.2" x14ac:dyDescent="0.4">
      <c r="B662" s="12"/>
    </row>
    <row r="663" spans="2:6" ht="25.2" x14ac:dyDescent="0.4">
      <c r="B663" s="66" t="s">
        <v>569</v>
      </c>
      <c r="C663" s="66"/>
      <c r="D663" s="66"/>
      <c r="E663" s="66"/>
      <c r="F663" s="66"/>
    </row>
    <row r="664" spans="2:6" x14ac:dyDescent="0.4">
      <c r="B664" s="63" t="s">
        <v>402</v>
      </c>
      <c r="C664" s="63"/>
      <c r="D664" s="17" t="s">
        <v>181</v>
      </c>
      <c r="E664" s="18" t="s">
        <v>403</v>
      </c>
      <c r="F664" s="17" t="s">
        <v>209</v>
      </c>
    </row>
    <row r="665" spans="2:6" x14ac:dyDescent="0.4">
      <c r="B665" s="63" t="s">
        <v>405</v>
      </c>
      <c r="C665" s="63"/>
      <c r="D665" s="59" t="s">
        <v>841</v>
      </c>
      <c r="E665" s="59"/>
      <c r="F665" s="59"/>
    </row>
    <row r="666" spans="2:6" x14ac:dyDescent="0.4">
      <c r="B666" s="63" t="s">
        <v>407</v>
      </c>
      <c r="C666" s="56" t="s">
        <v>408</v>
      </c>
      <c r="D666" s="59" t="s">
        <v>842</v>
      </c>
      <c r="E666" s="59"/>
      <c r="F666" s="59"/>
    </row>
    <row r="667" spans="2:6" x14ac:dyDescent="0.4">
      <c r="B667" s="63"/>
      <c r="C667" s="57"/>
      <c r="D667" s="59" t="s">
        <v>843</v>
      </c>
      <c r="E667" s="59"/>
      <c r="F667" s="59"/>
    </row>
    <row r="668" spans="2:6" x14ac:dyDescent="0.4">
      <c r="B668" s="63"/>
      <c r="C668" s="58"/>
      <c r="D668" s="59" t="s">
        <v>844</v>
      </c>
      <c r="E668" s="59"/>
      <c r="F668" s="59"/>
    </row>
    <row r="669" spans="2:6" x14ac:dyDescent="0.4">
      <c r="B669" s="63"/>
      <c r="C669" s="19" t="s">
        <v>409</v>
      </c>
      <c r="D669" s="59" t="s">
        <v>84</v>
      </c>
      <c r="E669" s="59"/>
      <c r="F669" s="59"/>
    </row>
    <row r="670" spans="2:6" x14ac:dyDescent="0.4">
      <c r="B670" s="63"/>
      <c r="C670" s="19" t="s">
        <v>411</v>
      </c>
      <c r="D670" s="64"/>
      <c r="E670" s="64"/>
      <c r="F670" s="64"/>
    </row>
    <row r="671" spans="2:6" x14ac:dyDescent="0.4">
      <c r="B671" s="63"/>
      <c r="C671" s="19" t="s">
        <v>412</v>
      </c>
      <c r="D671" s="59"/>
      <c r="E671" s="59"/>
      <c r="F671" s="59"/>
    </row>
    <row r="672" spans="2:6" x14ac:dyDescent="0.4">
      <c r="B672" s="14"/>
    </row>
    <row r="673" spans="2:6" x14ac:dyDescent="0.4">
      <c r="B673" s="63" t="s">
        <v>402</v>
      </c>
      <c r="C673" s="63"/>
      <c r="D673" s="17" t="s">
        <v>182</v>
      </c>
      <c r="E673" s="18" t="s">
        <v>403</v>
      </c>
      <c r="F673" s="17" t="s">
        <v>847</v>
      </c>
    </row>
    <row r="674" spans="2:6" x14ac:dyDescent="0.4">
      <c r="B674" s="63" t="s">
        <v>405</v>
      </c>
      <c r="C674" s="63"/>
      <c r="D674" s="59" t="s">
        <v>848</v>
      </c>
      <c r="E674" s="59"/>
      <c r="F674" s="59"/>
    </row>
    <row r="675" spans="2:6" x14ac:dyDescent="0.4">
      <c r="B675" s="63" t="s">
        <v>407</v>
      </c>
      <c r="C675" s="56" t="s">
        <v>408</v>
      </c>
      <c r="D675" s="59" t="s">
        <v>849</v>
      </c>
      <c r="E675" s="59"/>
      <c r="F675" s="59"/>
    </row>
    <row r="676" spans="2:6" x14ac:dyDescent="0.4">
      <c r="B676" s="63"/>
      <c r="C676" s="57"/>
      <c r="D676" s="59" t="s">
        <v>857</v>
      </c>
      <c r="E676" s="59"/>
      <c r="F676" s="59"/>
    </row>
    <row r="677" spans="2:6" x14ac:dyDescent="0.4">
      <c r="B677" s="63"/>
      <c r="C677" s="57"/>
      <c r="D677" s="59" t="s">
        <v>850</v>
      </c>
      <c r="E677" s="59"/>
      <c r="F677" s="59"/>
    </row>
    <row r="678" spans="2:6" x14ac:dyDescent="0.4">
      <c r="B678" s="63"/>
      <c r="C678" s="58"/>
      <c r="D678" s="59" t="s">
        <v>851</v>
      </c>
      <c r="E678" s="59"/>
      <c r="F678" s="59"/>
    </row>
    <row r="679" spans="2:6" x14ac:dyDescent="0.4">
      <c r="B679" s="63"/>
      <c r="C679" s="19" t="s">
        <v>409</v>
      </c>
      <c r="D679" s="59" t="s">
        <v>84</v>
      </c>
      <c r="E679" s="59"/>
      <c r="F679" s="59"/>
    </row>
    <row r="680" spans="2:6" x14ac:dyDescent="0.4">
      <c r="B680" s="63"/>
      <c r="C680" s="19" t="s">
        <v>411</v>
      </c>
      <c r="D680" s="64"/>
      <c r="E680" s="64"/>
      <c r="F680" s="64"/>
    </row>
    <row r="681" spans="2:6" x14ac:dyDescent="0.4">
      <c r="B681" s="63"/>
      <c r="C681" s="19" t="s">
        <v>412</v>
      </c>
      <c r="D681" s="59" t="s">
        <v>852</v>
      </c>
      <c r="E681" s="59"/>
      <c r="F681" s="59"/>
    </row>
    <row r="682" spans="2:6" x14ac:dyDescent="0.4">
      <c r="B682" s="15"/>
    </row>
    <row r="683" spans="2:6" x14ac:dyDescent="0.4">
      <c r="B683" s="63" t="s">
        <v>402</v>
      </c>
      <c r="C683" s="63"/>
      <c r="D683" s="17" t="s">
        <v>195</v>
      </c>
      <c r="E683" s="18" t="s">
        <v>403</v>
      </c>
      <c r="F683" s="17" t="s">
        <v>853</v>
      </c>
    </row>
    <row r="684" spans="2:6" x14ac:dyDescent="0.4">
      <c r="B684" s="63" t="s">
        <v>405</v>
      </c>
      <c r="C684" s="63"/>
      <c r="D684" s="59" t="s">
        <v>854</v>
      </c>
      <c r="E684" s="59"/>
      <c r="F684" s="59"/>
    </row>
    <row r="685" spans="2:6" x14ac:dyDescent="0.4">
      <c r="B685" s="63" t="s">
        <v>407</v>
      </c>
      <c r="C685" s="56" t="s">
        <v>408</v>
      </c>
      <c r="D685" s="59" t="s">
        <v>855</v>
      </c>
      <c r="E685" s="59"/>
      <c r="F685" s="59"/>
    </row>
    <row r="686" spans="2:6" x14ac:dyDescent="0.4">
      <c r="B686" s="63"/>
      <c r="C686" s="58"/>
      <c r="D686" s="59" t="s">
        <v>856</v>
      </c>
      <c r="E686" s="59"/>
      <c r="F686" s="59"/>
    </row>
    <row r="687" spans="2:6" x14ac:dyDescent="0.4">
      <c r="B687" s="63"/>
      <c r="C687" s="19" t="s">
        <v>409</v>
      </c>
      <c r="D687" s="59" t="s">
        <v>84</v>
      </c>
      <c r="E687" s="59"/>
      <c r="F687" s="59"/>
    </row>
    <row r="688" spans="2:6" x14ac:dyDescent="0.4">
      <c r="B688" s="63"/>
      <c r="C688" s="19" t="s">
        <v>411</v>
      </c>
      <c r="D688" s="64" t="s">
        <v>182</v>
      </c>
      <c r="E688" s="64"/>
      <c r="F688" s="64"/>
    </row>
    <row r="689" spans="2:6" x14ac:dyDescent="0.4">
      <c r="B689" s="63"/>
      <c r="C689" s="19" t="s">
        <v>412</v>
      </c>
      <c r="D689" s="59" t="s">
        <v>852</v>
      </c>
      <c r="E689" s="59"/>
      <c r="F689" s="59"/>
    </row>
    <row r="690" spans="2:6" x14ac:dyDescent="0.4">
      <c r="B690" s="14"/>
    </row>
    <row r="691" spans="2:6" x14ac:dyDescent="0.4">
      <c r="B691" s="63" t="s">
        <v>402</v>
      </c>
      <c r="C691" s="63"/>
      <c r="D691" s="17" t="s">
        <v>198</v>
      </c>
      <c r="E691" s="18" t="s">
        <v>403</v>
      </c>
      <c r="F691" s="17" t="s">
        <v>862</v>
      </c>
    </row>
    <row r="692" spans="2:6" x14ac:dyDescent="0.4">
      <c r="B692" s="63" t="s">
        <v>405</v>
      </c>
      <c r="C692" s="63"/>
      <c r="D692" s="59" t="s">
        <v>845</v>
      </c>
      <c r="E692" s="59"/>
      <c r="F692" s="59"/>
    </row>
    <row r="693" spans="2:6" x14ac:dyDescent="0.4">
      <c r="B693" s="63" t="s">
        <v>407</v>
      </c>
      <c r="C693" s="56" t="s">
        <v>408</v>
      </c>
      <c r="D693" s="59" t="s">
        <v>846</v>
      </c>
      <c r="E693" s="59"/>
      <c r="F693" s="59"/>
    </row>
    <row r="694" spans="2:6" x14ac:dyDescent="0.4">
      <c r="B694" s="63"/>
      <c r="C694" s="57"/>
      <c r="D694" s="59" t="s">
        <v>858</v>
      </c>
      <c r="E694" s="59"/>
      <c r="F694" s="59"/>
    </row>
    <row r="695" spans="2:6" x14ac:dyDescent="0.4">
      <c r="B695" s="63"/>
      <c r="C695" s="58"/>
      <c r="D695" s="59" t="s">
        <v>861</v>
      </c>
      <c r="E695" s="59"/>
      <c r="F695" s="59"/>
    </row>
    <row r="696" spans="2:6" x14ac:dyDescent="0.4">
      <c r="B696" s="63"/>
      <c r="C696" s="19" t="s">
        <v>409</v>
      </c>
      <c r="D696" s="59" t="s">
        <v>84</v>
      </c>
      <c r="E696" s="59"/>
      <c r="F696" s="59"/>
    </row>
    <row r="697" spans="2:6" x14ac:dyDescent="0.4">
      <c r="B697" s="63"/>
      <c r="C697" s="19" t="s">
        <v>411</v>
      </c>
      <c r="D697" s="64" t="s">
        <v>182</v>
      </c>
      <c r="E697" s="64"/>
      <c r="F697" s="64"/>
    </row>
    <row r="698" spans="2:6" x14ac:dyDescent="0.4">
      <c r="B698" s="63"/>
      <c r="C698" s="19" t="s">
        <v>412</v>
      </c>
      <c r="D698" s="59" t="s">
        <v>852</v>
      </c>
      <c r="E698" s="59"/>
      <c r="F698" s="59"/>
    </row>
    <row r="699" spans="2:6" x14ac:dyDescent="0.4">
      <c r="B699" s="15"/>
    </row>
    <row r="700" spans="2:6" x14ac:dyDescent="0.4">
      <c r="B700" s="63" t="s">
        <v>402</v>
      </c>
      <c r="C700" s="63"/>
      <c r="D700" s="17" t="s">
        <v>201</v>
      </c>
      <c r="E700" s="18" t="s">
        <v>403</v>
      </c>
      <c r="F700" s="17" t="s">
        <v>859</v>
      </c>
    </row>
    <row r="701" spans="2:6" x14ac:dyDescent="0.4">
      <c r="B701" s="63" t="s">
        <v>405</v>
      </c>
      <c r="C701" s="63"/>
      <c r="D701" s="59" t="s">
        <v>860</v>
      </c>
      <c r="E701" s="59"/>
      <c r="F701" s="59"/>
    </row>
    <row r="702" spans="2:6" x14ac:dyDescent="0.4">
      <c r="B702" s="63" t="s">
        <v>407</v>
      </c>
      <c r="C702" s="19" t="s">
        <v>408</v>
      </c>
      <c r="D702" s="59" t="s">
        <v>863</v>
      </c>
      <c r="E702" s="59"/>
      <c r="F702" s="59"/>
    </row>
    <row r="703" spans="2:6" x14ac:dyDescent="0.4">
      <c r="B703" s="63"/>
      <c r="C703" s="19" t="s">
        <v>409</v>
      </c>
      <c r="D703" s="59" t="s">
        <v>84</v>
      </c>
      <c r="E703" s="59"/>
      <c r="F703" s="59"/>
    </row>
    <row r="704" spans="2:6" x14ac:dyDescent="0.4">
      <c r="B704" s="63"/>
      <c r="C704" s="19" t="s">
        <v>411</v>
      </c>
      <c r="D704" s="64" t="s">
        <v>198</v>
      </c>
      <c r="E704" s="64"/>
      <c r="F704" s="64"/>
    </row>
    <row r="705" spans="2:6" x14ac:dyDescent="0.4">
      <c r="B705" s="63"/>
      <c r="C705" s="19" t="s">
        <v>412</v>
      </c>
      <c r="D705" s="59" t="s">
        <v>864</v>
      </c>
      <c r="E705" s="59"/>
      <c r="F705" s="59"/>
    </row>
    <row r="706" spans="2:6" x14ac:dyDescent="0.4">
      <c r="B706" s="15"/>
    </row>
    <row r="707" spans="2:6" x14ac:dyDescent="0.4">
      <c r="B707" s="63" t="s">
        <v>402</v>
      </c>
      <c r="C707" s="63"/>
      <c r="D707" s="17" t="s">
        <v>204</v>
      </c>
      <c r="E707" s="18" t="s">
        <v>403</v>
      </c>
      <c r="F707" s="17" t="s">
        <v>865</v>
      </c>
    </row>
    <row r="708" spans="2:6" x14ac:dyDescent="0.4">
      <c r="B708" s="63" t="s">
        <v>405</v>
      </c>
      <c r="C708" s="63"/>
      <c r="D708" s="59" t="s">
        <v>866</v>
      </c>
      <c r="E708" s="59"/>
      <c r="F708" s="59"/>
    </row>
    <row r="709" spans="2:6" x14ac:dyDescent="0.4">
      <c r="B709" s="63" t="s">
        <v>407</v>
      </c>
      <c r="C709" s="56" t="s">
        <v>408</v>
      </c>
      <c r="D709" s="59" t="s">
        <v>293</v>
      </c>
      <c r="E709" s="59"/>
      <c r="F709" s="59"/>
    </row>
    <row r="710" spans="2:6" x14ac:dyDescent="0.4">
      <c r="B710" s="63"/>
      <c r="C710" s="57"/>
      <c r="D710" s="59" t="s">
        <v>867</v>
      </c>
      <c r="E710" s="59"/>
      <c r="F710" s="59"/>
    </row>
    <row r="711" spans="2:6" x14ac:dyDescent="0.4">
      <c r="B711" s="63"/>
      <c r="C711" s="58"/>
      <c r="D711" s="59" t="s">
        <v>868</v>
      </c>
      <c r="E711" s="59"/>
      <c r="F711" s="59"/>
    </row>
    <row r="712" spans="2:6" x14ac:dyDescent="0.4">
      <c r="B712" s="63"/>
      <c r="C712" s="19" t="s">
        <v>409</v>
      </c>
      <c r="D712" s="59" t="s">
        <v>84</v>
      </c>
      <c r="E712" s="59"/>
      <c r="F712" s="59"/>
    </row>
    <row r="713" spans="2:6" x14ac:dyDescent="0.4">
      <c r="B713" s="63"/>
      <c r="C713" s="19" t="s">
        <v>411</v>
      </c>
      <c r="D713" s="64" t="s">
        <v>195</v>
      </c>
      <c r="E713" s="64"/>
      <c r="F713" s="64"/>
    </row>
    <row r="714" spans="2:6" x14ac:dyDescent="0.4">
      <c r="B714" s="63"/>
      <c r="C714" s="19" t="s">
        <v>412</v>
      </c>
      <c r="D714" s="59" t="s">
        <v>869</v>
      </c>
      <c r="E714" s="59"/>
      <c r="F714" s="59"/>
    </row>
    <row r="715" spans="2:6" x14ac:dyDescent="0.4">
      <c r="B715" s="14"/>
    </row>
    <row r="716" spans="2:6" x14ac:dyDescent="0.4">
      <c r="B716" s="63" t="s">
        <v>402</v>
      </c>
      <c r="C716" s="63"/>
      <c r="D716" s="17" t="s">
        <v>207</v>
      </c>
      <c r="E716" s="18" t="s">
        <v>403</v>
      </c>
      <c r="F716" s="17" t="s">
        <v>214</v>
      </c>
    </row>
    <row r="717" spans="2:6" x14ac:dyDescent="0.4">
      <c r="B717" s="63" t="s">
        <v>405</v>
      </c>
      <c r="C717" s="63"/>
      <c r="D717" s="59" t="s">
        <v>870</v>
      </c>
      <c r="E717" s="59"/>
      <c r="F717" s="59"/>
    </row>
    <row r="718" spans="2:6" x14ac:dyDescent="0.4">
      <c r="B718" s="63" t="s">
        <v>407</v>
      </c>
      <c r="C718" s="20" t="s">
        <v>408</v>
      </c>
      <c r="D718" s="59" t="s">
        <v>871</v>
      </c>
      <c r="E718" s="59"/>
      <c r="F718" s="59"/>
    </row>
    <row r="719" spans="2:6" x14ac:dyDescent="0.4">
      <c r="B719" s="63"/>
      <c r="C719" s="19" t="s">
        <v>409</v>
      </c>
      <c r="D719" s="59" t="s">
        <v>84</v>
      </c>
      <c r="E719" s="59"/>
      <c r="F719" s="59"/>
    </row>
    <row r="720" spans="2:6" x14ac:dyDescent="0.4">
      <c r="B720" s="63"/>
      <c r="C720" s="19" t="s">
        <v>411</v>
      </c>
      <c r="D720" s="64"/>
      <c r="E720" s="64"/>
      <c r="F720" s="64"/>
    </row>
    <row r="721" spans="2:6" x14ac:dyDescent="0.4">
      <c r="B721" s="63"/>
      <c r="C721" s="19" t="s">
        <v>412</v>
      </c>
      <c r="D721" s="59"/>
      <c r="E721" s="59"/>
      <c r="F721" s="59"/>
    </row>
    <row r="722" spans="2:6" x14ac:dyDescent="0.4">
      <c r="B722" s="15"/>
    </row>
    <row r="723" spans="2:6" x14ac:dyDescent="0.4">
      <c r="B723" s="63" t="s">
        <v>402</v>
      </c>
      <c r="C723" s="63"/>
      <c r="D723" s="17" t="s">
        <v>210</v>
      </c>
      <c r="E723" s="18" t="s">
        <v>403</v>
      </c>
      <c r="F723" s="17" t="s">
        <v>217</v>
      </c>
    </row>
    <row r="724" spans="2:6" x14ac:dyDescent="0.4">
      <c r="B724" s="63" t="s">
        <v>405</v>
      </c>
      <c r="C724" s="63"/>
      <c r="D724" s="59" t="s">
        <v>872</v>
      </c>
      <c r="E724" s="59"/>
      <c r="F724" s="59"/>
    </row>
    <row r="725" spans="2:6" x14ac:dyDescent="0.4">
      <c r="B725" s="63" t="s">
        <v>407</v>
      </c>
      <c r="C725" s="56" t="s">
        <v>408</v>
      </c>
      <c r="D725" s="59" t="s">
        <v>873</v>
      </c>
      <c r="E725" s="59"/>
      <c r="F725" s="59"/>
    </row>
    <row r="726" spans="2:6" x14ac:dyDescent="0.4">
      <c r="B726" s="63"/>
      <c r="C726" s="57"/>
      <c r="D726" s="60" t="s">
        <v>874</v>
      </c>
      <c r="E726" s="61"/>
      <c r="F726" s="62"/>
    </row>
    <row r="727" spans="2:6" x14ac:dyDescent="0.4">
      <c r="B727" s="63"/>
      <c r="C727" s="19" t="s">
        <v>409</v>
      </c>
      <c r="D727" s="59" t="s">
        <v>485</v>
      </c>
      <c r="E727" s="59"/>
      <c r="F727" s="59"/>
    </row>
    <row r="728" spans="2:6" x14ac:dyDescent="0.4">
      <c r="B728" s="63"/>
      <c r="C728" s="19" t="s">
        <v>411</v>
      </c>
      <c r="D728" s="64"/>
      <c r="E728" s="64"/>
      <c r="F728" s="64"/>
    </row>
    <row r="729" spans="2:6" x14ac:dyDescent="0.4">
      <c r="B729" s="63"/>
      <c r="C729" s="19" t="s">
        <v>412</v>
      </c>
      <c r="D729" s="59" t="s">
        <v>875</v>
      </c>
      <c r="E729" s="59"/>
      <c r="F729" s="59"/>
    </row>
    <row r="730" spans="2:6" x14ac:dyDescent="0.4">
      <c r="B730" s="14"/>
    </row>
    <row r="731" spans="2:6" x14ac:dyDescent="0.4">
      <c r="B731" s="63" t="s">
        <v>402</v>
      </c>
      <c r="C731" s="63"/>
      <c r="D731" s="17" t="s">
        <v>277</v>
      </c>
      <c r="E731" s="18" t="s">
        <v>403</v>
      </c>
      <c r="F731" s="17" t="s">
        <v>876</v>
      </c>
    </row>
    <row r="732" spans="2:6" x14ac:dyDescent="0.4">
      <c r="B732" s="63" t="s">
        <v>405</v>
      </c>
      <c r="C732" s="63"/>
      <c r="D732" s="59" t="s">
        <v>877</v>
      </c>
      <c r="E732" s="59"/>
      <c r="F732" s="59"/>
    </row>
    <row r="733" spans="2:6" x14ac:dyDescent="0.4">
      <c r="B733" s="63" t="s">
        <v>407</v>
      </c>
      <c r="C733" s="19" t="s">
        <v>408</v>
      </c>
      <c r="D733" s="59" t="s">
        <v>878</v>
      </c>
      <c r="E733" s="59"/>
      <c r="F733" s="59"/>
    </row>
    <row r="734" spans="2:6" x14ac:dyDescent="0.4">
      <c r="B734" s="63"/>
      <c r="C734" s="19" t="s">
        <v>409</v>
      </c>
      <c r="D734" s="59" t="s">
        <v>410</v>
      </c>
      <c r="E734" s="59"/>
      <c r="F734" s="59"/>
    </row>
    <row r="735" spans="2:6" x14ac:dyDescent="0.4">
      <c r="B735" s="63"/>
      <c r="C735" s="19" t="s">
        <v>411</v>
      </c>
      <c r="D735" s="64"/>
      <c r="E735" s="64"/>
      <c r="F735" s="64"/>
    </row>
    <row r="736" spans="2:6" x14ac:dyDescent="0.4">
      <c r="B736" s="63"/>
      <c r="C736" s="19" t="s">
        <v>412</v>
      </c>
      <c r="D736" s="59" t="s">
        <v>879</v>
      </c>
      <c r="E736" s="59"/>
      <c r="F736" s="59"/>
    </row>
    <row r="737" spans="2:6" x14ac:dyDescent="0.4">
      <c r="B737" s="15"/>
    </row>
    <row r="738" spans="2:6" x14ac:dyDescent="0.4">
      <c r="B738" s="63" t="s">
        <v>402</v>
      </c>
      <c r="C738" s="63"/>
      <c r="D738" s="17" t="s">
        <v>279</v>
      </c>
      <c r="E738" s="18" t="s">
        <v>403</v>
      </c>
      <c r="F738" s="17" t="s">
        <v>869</v>
      </c>
    </row>
    <row r="739" spans="2:6" x14ac:dyDescent="0.4">
      <c r="B739" s="63" t="s">
        <v>405</v>
      </c>
      <c r="C739" s="63"/>
      <c r="D739" s="59" t="s">
        <v>880</v>
      </c>
      <c r="E739" s="59"/>
      <c r="F739" s="59"/>
    </row>
    <row r="740" spans="2:6" x14ac:dyDescent="0.4">
      <c r="B740" s="63" t="s">
        <v>407</v>
      </c>
      <c r="C740" s="20" t="s">
        <v>408</v>
      </c>
      <c r="D740" s="59" t="s">
        <v>881</v>
      </c>
      <c r="E740" s="59"/>
      <c r="F740" s="59"/>
    </row>
    <row r="741" spans="2:6" x14ac:dyDescent="0.4">
      <c r="B741" s="63"/>
      <c r="C741" s="19" t="s">
        <v>409</v>
      </c>
      <c r="D741" s="59" t="s">
        <v>410</v>
      </c>
      <c r="E741" s="59"/>
      <c r="F741" s="59"/>
    </row>
    <row r="742" spans="2:6" x14ac:dyDescent="0.4">
      <c r="B742" s="63"/>
      <c r="C742" s="19" t="s">
        <v>411</v>
      </c>
      <c r="D742" s="64"/>
      <c r="E742" s="64"/>
      <c r="F742" s="64"/>
    </row>
    <row r="743" spans="2:6" x14ac:dyDescent="0.4">
      <c r="B743" s="63"/>
      <c r="C743" s="19" t="s">
        <v>412</v>
      </c>
      <c r="D743" s="60"/>
      <c r="E743" s="61"/>
      <c r="F743" s="62"/>
    </row>
    <row r="744" spans="2:6" x14ac:dyDescent="0.4">
      <c r="B744" s="14"/>
    </row>
    <row r="745" spans="2:6" x14ac:dyDescent="0.4">
      <c r="B745" s="63" t="s">
        <v>402</v>
      </c>
      <c r="C745" s="63"/>
      <c r="D745" s="17" t="s">
        <v>309</v>
      </c>
      <c r="E745" s="18" t="s">
        <v>403</v>
      </c>
      <c r="F745" s="17" t="s">
        <v>886</v>
      </c>
    </row>
    <row r="746" spans="2:6" x14ac:dyDescent="0.4">
      <c r="B746" s="63" t="s">
        <v>405</v>
      </c>
      <c r="C746" s="63"/>
      <c r="D746" s="59" t="s">
        <v>887</v>
      </c>
      <c r="E746" s="59"/>
      <c r="F746" s="59"/>
    </row>
    <row r="747" spans="2:6" x14ac:dyDescent="0.4">
      <c r="B747" s="63" t="s">
        <v>407</v>
      </c>
      <c r="C747" s="19" t="s">
        <v>408</v>
      </c>
      <c r="D747" s="59" t="s">
        <v>888</v>
      </c>
      <c r="E747" s="59"/>
      <c r="F747" s="59"/>
    </row>
    <row r="748" spans="2:6" x14ac:dyDescent="0.4">
      <c r="B748" s="63"/>
      <c r="C748" s="19" t="s">
        <v>409</v>
      </c>
      <c r="D748" s="59" t="s">
        <v>420</v>
      </c>
      <c r="E748" s="59"/>
      <c r="F748" s="59"/>
    </row>
    <row r="749" spans="2:6" x14ac:dyDescent="0.4">
      <c r="B749" s="63"/>
      <c r="C749" s="19" t="s">
        <v>411</v>
      </c>
      <c r="D749" s="64" t="s">
        <v>225</v>
      </c>
      <c r="E749" s="64"/>
      <c r="F749" s="64"/>
    </row>
    <row r="750" spans="2:6" x14ac:dyDescent="0.4">
      <c r="B750" s="63"/>
      <c r="C750" s="19" t="s">
        <v>412</v>
      </c>
      <c r="D750" s="59"/>
      <c r="E750" s="59"/>
      <c r="F750" s="59"/>
    </row>
    <row r="751" spans="2:6" x14ac:dyDescent="0.4">
      <c r="B751" s="14"/>
    </row>
    <row r="752" spans="2:6" x14ac:dyDescent="0.4">
      <c r="B752" s="63" t="s">
        <v>402</v>
      </c>
      <c r="C752" s="63"/>
      <c r="D752" s="17" t="s">
        <v>310</v>
      </c>
      <c r="E752" s="18" t="s">
        <v>403</v>
      </c>
      <c r="F752" s="17" t="s">
        <v>889</v>
      </c>
    </row>
    <row r="753" spans="2:6" x14ac:dyDescent="0.4">
      <c r="B753" s="63" t="s">
        <v>405</v>
      </c>
      <c r="C753" s="63"/>
      <c r="D753" s="59" t="s">
        <v>890</v>
      </c>
      <c r="E753" s="59"/>
      <c r="F753" s="59"/>
    </row>
    <row r="754" spans="2:6" x14ac:dyDescent="0.4">
      <c r="B754" s="63" t="s">
        <v>407</v>
      </c>
      <c r="C754" s="56" t="s">
        <v>408</v>
      </c>
      <c r="D754" s="59" t="s">
        <v>891</v>
      </c>
      <c r="E754" s="59"/>
      <c r="F754" s="59"/>
    </row>
    <row r="755" spans="2:6" x14ac:dyDescent="0.4">
      <c r="B755" s="63"/>
      <c r="C755" s="58"/>
      <c r="D755" s="59" t="s">
        <v>893</v>
      </c>
      <c r="E755" s="59"/>
      <c r="F755" s="59"/>
    </row>
    <row r="756" spans="2:6" x14ac:dyDescent="0.4">
      <c r="B756" s="63"/>
      <c r="C756" s="19" t="s">
        <v>409</v>
      </c>
      <c r="D756" s="59" t="s">
        <v>420</v>
      </c>
      <c r="E756" s="59"/>
      <c r="F756" s="59"/>
    </row>
    <row r="757" spans="2:6" x14ac:dyDescent="0.4">
      <c r="B757" s="63"/>
      <c r="C757" s="19" t="s">
        <v>411</v>
      </c>
      <c r="D757" s="64" t="s">
        <v>277</v>
      </c>
      <c r="E757" s="64"/>
      <c r="F757" s="64"/>
    </row>
    <row r="758" spans="2:6" x14ac:dyDescent="0.4">
      <c r="B758" s="63"/>
      <c r="C758" s="19" t="s">
        <v>412</v>
      </c>
      <c r="D758" s="59"/>
      <c r="E758" s="59"/>
      <c r="F758" s="59"/>
    </row>
    <row r="759" spans="2:6" x14ac:dyDescent="0.4">
      <c r="B759" s="15"/>
    </row>
    <row r="760" spans="2:6" ht="25.2" x14ac:dyDescent="0.4">
      <c r="B760" s="66" t="s">
        <v>570</v>
      </c>
      <c r="C760" s="66"/>
      <c r="D760" s="66"/>
      <c r="E760" s="66"/>
      <c r="F760" s="66"/>
    </row>
    <row r="761" spans="2:6" x14ac:dyDescent="0.4">
      <c r="B761" s="63" t="s">
        <v>402</v>
      </c>
      <c r="C761" s="63"/>
      <c r="D761" s="17" t="s">
        <v>225</v>
      </c>
      <c r="E761" s="18" t="s">
        <v>403</v>
      </c>
      <c r="F761" s="17" t="s">
        <v>894</v>
      </c>
    </row>
    <row r="762" spans="2:6" x14ac:dyDescent="0.4">
      <c r="B762" s="63" t="s">
        <v>405</v>
      </c>
      <c r="C762" s="63"/>
      <c r="D762" s="59" t="s">
        <v>895</v>
      </c>
      <c r="E762" s="59"/>
      <c r="F762" s="59"/>
    </row>
    <row r="763" spans="2:6" x14ac:dyDescent="0.4">
      <c r="B763" s="63" t="s">
        <v>407</v>
      </c>
      <c r="C763" s="56" t="s">
        <v>408</v>
      </c>
      <c r="D763" s="59" t="s">
        <v>896</v>
      </c>
      <c r="E763" s="59"/>
      <c r="F763" s="59"/>
    </row>
    <row r="764" spans="2:6" x14ac:dyDescent="0.4">
      <c r="B764" s="63"/>
      <c r="C764" s="57"/>
      <c r="D764" s="59" t="s">
        <v>897</v>
      </c>
      <c r="E764" s="59"/>
      <c r="F764" s="59"/>
    </row>
    <row r="765" spans="2:6" x14ac:dyDescent="0.4">
      <c r="B765" s="63"/>
      <c r="C765" s="57"/>
      <c r="D765" s="59" t="s">
        <v>898</v>
      </c>
      <c r="E765" s="59"/>
      <c r="F765" s="59"/>
    </row>
    <row r="766" spans="2:6" x14ac:dyDescent="0.4">
      <c r="B766" s="63"/>
      <c r="C766" s="19" t="s">
        <v>409</v>
      </c>
      <c r="D766" s="59" t="s">
        <v>420</v>
      </c>
      <c r="E766" s="59"/>
      <c r="F766" s="59"/>
    </row>
    <row r="767" spans="2:6" x14ac:dyDescent="0.4">
      <c r="B767" s="63"/>
      <c r="C767" s="19" t="s">
        <v>411</v>
      </c>
      <c r="D767" s="64" t="s">
        <v>244</v>
      </c>
      <c r="E767" s="64"/>
      <c r="F767" s="64"/>
    </row>
    <row r="768" spans="2:6" x14ac:dyDescent="0.4">
      <c r="B768" s="63"/>
      <c r="C768" s="19" t="s">
        <v>412</v>
      </c>
      <c r="D768" s="59"/>
      <c r="E768" s="59"/>
      <c r="F768" s="59"/>
    </row>
    <row r="769" spans="2:6" x14ac:dyDescent="0.4">
      <c r="B769" s="15"/>
    </row>
    <row r="770" spans="2:6" x14ac:dyDescent="0.4">
      <c r="B770" s="63" t="s">
        <v>402</v>
      </c>
      <c r="C770" s="63"/>
      <c r="D770" s="17" t="s">
        <v>227</v>
      </c>
      <c r="E770" s="18" t="s">
        <v>403</v>
      </c>
      <c r="F770" s="17" t="s">
        <v>299</v>
      </c>
    </row>
    <row r="771" spans="2:6" x14ac:dyDescent="0.4">
      <c r="B771" s="63" t="s">
        <v>405</v>
      </c>
      <c r="C771" s="63"/>
      <c r="D771" s="59" t="s">
        <v>899</v>
      </c>
      <c r="E771" s="59"/>
      <c r="F771" s="59"/>
    </row>
    <row r="772" spans="2:6" x14ac:dyDescent="0.4">
      <c r="B772" s="63" t="s">
        <v>407</v>
      </c>
      <c r="C772" s="19" t="s">
        <v>408</v>
      </c>
      <c r="D772" s="65" t="s">
        <v>830</v>
      </c>
      <c r="E772" s="59"/>
      <c r="F772" s="59"/>
    </row>
    <row r="773" spans="2:6" x14ac:dyDescent="0.4">
      <c r="B773" s="63"/>
      <c r="C773" s="19" t="s">
        <v>409</v>
      </c>
      <c r="D773" s="59" t="s">
        <v>420</v>
      </c>
      <c r="E773" s="59"/>
      <c r="F773" s="59"/>
    </row>
    <row r="774" spans="2:6" x14ac:dyDescent="0.4">
      <c r="B774" s="63"/>
      <c r="C774" s="19" t="s">
        <v>411</v>
      </c>
      <c r="D774" s="64"/>
      <c r="E774" s="64"/>
      <c r="F774" s="64"/>
    </row>
    <row r="775" spans="2:6" x14ac:dyDescent="0.4">
      <c r="B775" s="63"/>
      <c r="C775" s="19" t="s">
        <v>412</v>
      </c>
      <c r="D775" s="59" t="s">
        <v>297</v>
      </c>
      <c r="E775" s="59"/>
      <c r="F775" s="59"/>
    </row>
    <row r="776" spans="2:6" x14ac:dyDescent="0.4">
      <c r="B776" s="14"/>
    </row>
    <row r="777" spans="2:6" x14ac:dyDescent="0.4">
      <c r="B777" s="63" t="s">
        <v>402</v>
      </c>
      <c r="C777" s="63"/>
      <c r="D777" s="17" t="s">
        <v>230</v>
      </c>
      <c r="E777" s="18" t="s">
        <v>403</v>
      </c>
      <c r="F777" s="17" t="s">
        <v>445</v>
      </c>
    </row>
    <row r="778" spans="2:6" x14ac:dyDescent="0.4">
      <c r="B778" s="63" t="s">
        <v>405</v>
      </c>
      <c r="C778" s="63"/>
      <c r="D778" s="59" t="s">
        <v>900</v>
      </c>
      <c r="E778" s="59"/>
      <c r="F778" s="59"/>
    </row>
    <row r="779" spans="2:6" x14ac:dyDescent="0.4">
      <c r="B779" s="63" t="s">
        <v>407</v>
      </c>
      <c r="C779" s="19" t="s">
        <v>408</v>
      </c>
      <c r="D779" s="59" t="s">
        <v>901</v>
      </c>
      <c r="E779" s="59"/>
      <c r="F779" s="59"/>
    </row>
    <row r="780" spans="2:6" x14ac:dyDescent="0.4">
      <c r="B780" s="63"/>
      <c r="C780" s="19" t="s">
        <v>409</v>
      </c>
      <c r="D780" s="59" t="s">
        <v>420</v>
      </c>
      <c r="E780" s="59"/>
      <c r="F780" s="59"/>
    </row>
    <row r="781" spans="2:6" x14ac:dyDescent="0.4">
      <c r="B781" s="63"/>
      <c r="C781" s="19" t="s">
        <v>411</v>
      </c>
      <c r="D781" s="64" t="s">
        <v>978</v>
      </c>
      <c r="E781" s="64"/>
      <c r="F781" s="64"/>
    </row>
    <row r="782" spans="2:6" x14ac:dyDescent="0.4">
      <c r="B782" s="63"/>
      <c r="C782" s="19" t="s">
        <v>412</v>
      </c>
      <c r="D782" s="59" t="s">
        <v>299</v>
      </c>
      <c r="E782" s="59"/>
      <c r="F782" s="59"/>
    </row>
    <row r="783" spans="2:6" x14ac:dyDescent="0.4">
      <c r="B783" s="15"/>
    </row>
    <row r="784" spans="2:6" x14ac:dyDescent="0.4">
      <c r="B784" s="63" t="s">
        <v>402</v>
      </c>
      <c r="C784" s="63"/>
      <c r="D784" s="17" t="s">
        <v>234</v>
      </c>
      <c r="E784" s="18" t="s">
        <v>403</v>
      </c>
      <c r="F784" s="17" t="s">
        <v>979</v>
      </c>
    </row>
    <row r="785" spans="2:6" x14ac:dyDescent="0.4">
      <c r="B785" s="63" t="s">
        <v>405</v>
      </c>
      <c r="C785" s="63"/>
      <c r="D785" s="59" t="s">
        <v>902</v>
      </c>
      <c r="E785" s="59"/>
      <c r="F785" s="59"/>
    </row>
    <row r="786" spans="2:6" x14ac:dyDescent="0.4">
      <c r="B786" s="63" t="s">
        <v>407</v>
      </c>
      <c r="C786" s="19" t="s">
        <v>408</v>
      </c>
      <c r="D786" s="59" t="s">
        <v>304</v>
      </c>
      <c r="E786" s="59"/>
      <c r="F786" s="59"/>
    </row>
    <row r="787" spans="2:6" x14ac:dyDescent="0.4">
      <c r="B787" s="63"/>
      <c r="C787" s="19" t="s">
        <v>409</v>
      </c>
      <c r="D787" s="59" t="s">
        <v>420</v>
      </c>
      <c r="E787" s="59"/>
      <c r="F787" s="59"/>
    </row>
    <row r="788" spans="2:6" x14ac:dyDescent="0.4">
      <c r="B788" s="63"/>
      <c r="C788" s="19" t="s">
        <v>411</v>
      </c>
      <c r="D788" s="64" t="s">
        <v>980</v>
      </c>
      <c r="E788" s="64"/>
      <c r="F788" s="64"/>
    </row>
    <row r="789" spans="2:6" x14ac:dyDescent="0.4">
      <c r="B789" s="63"/>
      <c r="C789" s="19" t="s">
        <v>412</v>
      </c>
      <c r="D789" s="59" t="s">
        <v>299</v>
      </c>
      <c r="E789" s="59"/>
      <c r="F789" s="59"/>
    </row>
    <row r="790" spans="2:6" x14ac:dyDescent="0.4">
      <c r="B790" s="14"/>
    </row>
    <row r="791" spans="2:6" ht="25.2" x14ac:dyDescent="0.4">
      <c r="B791" s="66" t="s">
        <v>571</v>
      </c>
      <c r="C791" s="66"/>
      <c r="D791" s="66"/>
      <c r="E791" s="66"/>
      <c r="F791" s="66"/>
    </row>
    <row r="792" spans="2:6" x14ac:dyDescent="0.4">
      <c r="B792" s="63" t="s">
        <v>402</v>
      </c>
      <c r="C792" s="63"/>
      <c r="D792" s="17" t="s">
        <v>236</v>
      </c>
      <c r="E792" s="18" t="s">
        <v>403</v>
      </c>
      <c r="F792" s="17" t="s">
        <v>908</v>
      </c>
    </row>
    <row r="793" spans="2:6" x14ac:dyDescent="0.4">
      <c r="B793" s="63" t="s">
        <v>405</v>
      </c>
      <c r="C793" s="63"/>
      <c r="D793" s="59" t="s">
        <v>228</v>
      </c>
      <c r="E793" s="59"/>
      <c r="F793" s="59"/>
    </row>
    <row r="794" spans="2:6" x14ac:dyDescent="0.4">
      <c r="B794" s="63" t="s">
        <v>407</v>
      </c>
      <c r="C794" s="56" t="s">
        <v>408</v>
      </c>
      <c r="D794" s="59" t="s">
        <v>904</v>
      </c>
      <c r="E794" s="59"/>
      <c r="F794" s="59"/>
    </row>
    <row r="795" spans="2:6" x14ac:dyDescent="0.4">
      <c r="B795" s="63"/>
      <c r="C795" s="58"/>
      <c r="D795" s="59" t="s">
        <v>905</v>
      </c>
      <c r="E795" s="59"/>
      <c r="F795" s="59"/>
    </row>
    <row r="796" spans="2:6" x14ac:dyDescent="0.4">
      <c r="B796" s="63"/>
      <c r="C796" s="19" t="s">
        <v>409</v>
      </c>
      <c r="D796" s="59" t="s">
        <v>420</v>
      </c>
      <c r="E796" s="59"/>
      <c r="F796" s="59"/>
    </row>
    <row r="797" spans="2:6" x14ac:dyDescent="0.4">
      <c r="B797" s="63"/>
      <c r="C797" s="19" t="s">
        <v>411</v>
      </c>
      <c r="D797" s="64"/>
      <c r="E797" s="64"/>
      <c r="F797" s="64"/>
    </row>
    <row r="798" spans="2:6" x14ac:dyDescent="0.4">
      <c r="B798" s="63"/>
      <c r="C798" s="19" t="s">
        <v>412</v>
      </c>
      <c r="D798" s="59" t="s">
        <v>55</v>
      </c>
      <c r="E798" s="59"/>
      <c r="F798" s="59"/>
    </row>
    <row r="799" spans="2:6" x14ac:dyDescent="0.4">
      <c r="B799" s="15"/>
    </row>
    <row r="800" spans="2:6" x14ac:dyDescent="0.4">
      <c r="B800" s="63" t="s">
        <v>402</v>
      </c>
      <c r="C800" s="63"/>
      <c r="D800" s="17" t="s">
        <v>238</v>
      </c>
      <c r="E800" s="18" t="s">
        <v>403</v>
      </c>
      <c r="F800" s="17" t="s">
        <v>910</v>
      </c>
    </row>
    <row r="801" spans="2:7" x14ac:dyDescent="0.4">
      <c r="B801" s="63" t="s">
        <v>405</v>
      </c>
      <c r="C801" s="63"/>
      <c r="D801" s="59" t="s">
        <v>232</v>
      </c>
      <c r="E801" s="59"/>
      <c r="F801" s="59"/>
    </row>
    <row r="802" spans="2:7" x14ac:dyDescent="0.4">
      <c r="B802" s="63" t="s">
        <v>407</v>
      </c>
      <c r="C802" s="19" t="s">
        <v>408</v>
      </c>
      <c r="D802" s="59" t="s">
        <v>911</v>
      </c>
      <c r="E802" s="59"/>
      <c r="F802" s="59"/>
    </row>
    <row r="803" spans="2:7" x14ac:dyDescent="0.4">
      <c r="B803" s="63"/>
      <c r="C803" s="19" t="s">
        <v>409</v>
      </c>
      <c r="D803" s="59" t="s">
        <v>420</v>
      </c>
      <c r="E803" s="59"/>
      <c r="F803" s="59"/>
    </row>
    <row r="804" spans="2:7" x14ac:dyDescent="0.4">
      <c r="B804" s="63"/>
      <c r="C804" s="19" t="s">
        <v>411</v>
      </c>
      <c r="D804" s="64" t="s">
        <v>244</v>
      </c>
      <c r="E804" s="64"/>
      <c r="F804" s="64"/>
    </row>
    <row r="805" spans="2:7" x14ac:dyDescent="0.4">
      <c r="B805" s="63"/>
      <c r="C805" s="19" t="s">
        <v>412</v>
      </c>
      <c r="D805" s="59"/>
      <c r="E805" s="59"/>
      <c r="F805" s="59"/>
    </row>
    <row r="806" spans="2:7" x14ac:dyDescent="0.4">
      <c r="B806" s="14"/>
    </row>
    <row r="807" spans="2:7" x14ac:dyDescent="0.4">
      <c r="B807" s="63" t="s">
        <v>402</v>
      </c>
      <c r="C807" s="63"/>
      <c r="D807" s="17" t="s">
        <v>241</v>
      </c>
      <c r="E807" s="18" t="s">
        <v>403</v>
      </c>
      <c r="F807" s="17" t="s">
        <v>981</v>
      </c>
    </row>
    <row r="808" spans="2:7" x14ac:dyDescent="0.4">
      <c r="B808" s="63" t="s">
        <v>405</v>
      </c>
      <c r="C808" s="63"/>
      <c r="D808" s="59" t="s">
        <v>912</v>
      </c>
      <c r="E808" s="59"/>
      <c r="F808" s="59"/>
    </row>
    <row r="809" spans="2:7" x14ac:dyDescent="0.4">
      <c r="B809" s="63" t="s">
        <v>407</v>
      </c>
      <c r="C809" s="56" t="s">
        <v>408</v>
      </c>
      <c r="D809" s="60" t="s">
        <v>913</v>
      </c>
      <c r="E809" s="61"/>
      <c r="F809" s="62"/>
    </row>
    <row r="810" spans="2:7" x14ac:dyDescent="0.4">
      <c r="B810" s="63"/>
      <c r="C810" s="57"/>
      <c r="D810" s="60" t="s">
        <v>914</v>
      </c>
      <c r="E810" s="61"/>
      <c r="F810" s="62"/>
    </row>
    <row r="811" spans="2:7" x14ac:dyDescent="0.4">
      <c r="B811" s="63"/>
      <c r="C811" s="58"/>
      <c r="D811" s="60" t="s">
        <v>915</v>
      </c>
      <c r="E811" s="61"/>
      <c r="F811" s="62"/>
    </row>
    <row r="812" spans="2:7" x14ac:dyDescent="0.4">
      <c r="B812" s="63"/>
      <c r="C812" s="19" t="s">
        <v>409</v>
      </c>
      <c r="D812" s="59" t="s">
        <v>420</v>
      </c>
      <c r="E812" s="59"/>
      <c r="F812" s="59"/>
    </row>
    <row r="813" spans="2:7" x14ac:dyDescent="0.4">
      <c r="B813" s="63"/>
      <c r="C813" s="19" t="s">
        <v>411</v>
      </c>
      <c r="D813" s="64" t="s">
        <v>219</v>
      </c>
      <c r="E813" s="64"/>
      <c r="F813" s="64"/>
    </row>
    <row r="814" spans="2:7" x14ac:dyDescent="0.4">
      <c r="B814" s="63"/>
      <c r="C814" s="19" t="s">
        <v>412</v>
      </c>
      <c r="D814" s="59" t="s">
        <v>916</v>
      </c>
      <c r="E814" s="59"/>
      <c r="F814" s="59"/>
    </row>
    <row r="815" spans="2:7" x14ac:dyDescent="0.4">
      <c r="B815" s="14"/>
    </row>
    <row r="816" spans="2:7" x14ac:dyDescent="0.4">
      <c r="B816" s="63" t="s">
        <v>402</v>
      </c>
      <c r="C816" s="63"/>
      <c r="D816" s="17" t="s">
        <v>244</v>
      </c>
      <c r="E816" s="18" t="s">
        <v>403</v>
      </c>
      <c r="F816" s="17" t="s">
        <v>926</v>
      </c>
      <c r="G816" t="s">
        <v>920</v>
      </c>
    </row>
    <row r="817" spans="2:6" x14ac:dyDescent="0.4">
      <c r="B817" s="63" t="s">
        <v>405</v>
      </c>
      <c r="C817" s="63"/>
      <c r="D817" s="59" t="s">
        <v>917</v>
      </c>
      <c r="E817" s="59"/>
      <c r="F817" s="59"/>
    </row>
    <row r="818" spans="2:6" x14ac:dyDescent="0.4">
      <c r="B818" s="63" t="s">
        <v>407</v>
      </c>
      <c r="C818" s="56" t="s">
        <v>408</v>
      </c>
      <c r="D818" s="59" t="s">
        <v>918</v>
      </c>
      <c r="E818" s="59"/>
      <c r="F818" s="59"/>
    </row>
    <row r="819" spans="2:6" x14ac:dyDescent="0.4">
      <c r="B819" s="63"/>
      <c r="C819" s="57"/>
      <c r="D819" s="59" t="s">
        <v>919</v>
      </c>
      <c r="E819" s="59"/>
      <c r="F819" s="59"/>
    </row>
    <row r="820" spans="2:6" x14ac:dyDescent="0.4">
      <c r="B820" s="63"/>
      <c r="C820" s="57"/>
      <c r="D820" s="59" t="s">
        <v>921</v>
      </c>
      <c r="E820" s="59"/>
      <c r="F820" s="59"/>
    </row>
    <row r="821" spans="2:6" x14ac:dyDescent="0.4">
      <c r="B821" s="63"/>
      <c r="C821" s="19" t="s">
        <v>409</v>
      </c>
      <c r="D821" s="59" t="s">
        <v>420</v>
      </c>
      <c r="E821" s="59"/>
      <c r="F821" s="59"/>
    </row>
    <row r="822" spans="2:6" x14ac:dyDescent="0.4">
      <c r="B822" s="63"/>
      <c r="C822" s="19" t="s">
        <v>411</v>
      </c>
      <c r="D822" s="64" t="s">
        <v>337</v>
      </c>
      <c r="E822" s="64"/>
      <c r="F822" s="64"/>
    </row>
    <row r="823" spans="2:6" x14ac:dyDescent="0.4">
      <c r="B823" s="63"/>
      <c r="C823" s="19" t="s">
        <v>412</v>
      </c>
      <c r="D823" s="59"/>
      <c r="E823" s="59"/>
      <c r="F823" s="59"/>
    </row>
    <row r="824" spans="2:6" x14ac:dyDescent="0.4">
      <c r="B824" s="15"/>
    </row>
    <row r="825" spans="2:6" x14ac:dyDescent="0.4">
      <c r="B825" s="63" t="s">
        <v>402</v>
      </c>
      <c r="C825" s="63"/>
      <c r="D825" s="17" t="s">
        <v>245</v>
      </c>
      <c r="E825" s="18" t="s">
        <v>403</v>
      </c>
      <c r="F825" s="17" t="s">
        <v>982</v>
      </c>
    </row>
    <row r="826" spans="2:6" x14ac:dyDescent="0.4">
      <c r="B826" s="63" t="s">
        <v>405</v>
      </c>
      <c r="C826" s="63"/>
      <c r="D826" s="59" t="s">
        <v>922</v>
      </c>
      <c r="E826" s="59"/>
      <c r="F826" s="59"/>
    </row>
    <row r="827" spans="2:6" x14ac:dyDescent="0.4">
      <c r="B827" s="63" t="s">
        <v>407</v>
      </c>
      <c r="C827" s="56" t="s">
        <v>408</v>
      </c>
      <c r="D827" s="59" t="s">
        <v>923</v>
      </c>
      <c r="E827" s="59"/>
      <c r="F827" s="59"/>
    </row>
    <row r="828" spans="2:6" x14ac:dyDescent="0.4">
      <c r="B828" s="63"/>
      <c r="C828" s="57"/>
      <c r="D828" s="59" t="s">
        <v>919</v>
      </c>
      <c r="E828" s="59"/>
      <c r="F828" s="59"/>
    </row>
    <row r="829" spans="2:6" x14ac:dyDescent="0.4">
      <c r="B829" s="63"/>
      <c r="C829" s="57"/>
      <c r="D829" s="60" t="s">
        <v>924</v>
      </c>
      <c r="E829" s="61"/>
      <c r="F829" s="62"/>
    </row>
    <row r="830" spans="2:6" x14ac:dyDescent="0.4">
      <c r="B830" s="63"/>
      <c r="C830" s="58"/>
      <c r="D830" s="59" t="s">
        <v>925</v>
      </c>
      <c r="E830" s="59"/>
      <c r="F830" s="59"/>
    </row>
    <row r="831" spans="2:6" x14ac:dyDescent="0.4">
      <c r="B831" s="63"/>
      <c r="C831" s="19" t="s">
        <v>409</v>
      </c>
      <c r="D831" s="59" t="s">
        <v>420</v>
      </c>
      <c r="E831" s="59"/>
      <c r="F831" s="59"/>
    </row>
    <row r="832" spans="2:6" x14ac:dyDescent="0.4">
      <c r="B832" s="63"/>
      <c r="C832" s="19" t="s">
        <v>411</v>
      </c>
      <c r="D832" s="64" t="s">
        <v>983</v>
      </c>
      <c r="E832" s="64"/>
      <c r="F832" s="64"/>
    </row>
    <row r="833" spans="2:6" x14ac:dyDescent="0.4">
      <c r="B833" s="63"/>
      <c r="C833" s="19" t="s">
        <v>412</v>
      </c>
      <c r="D833" s="59" t="s">
        <v>237</v>
      </c>
      <c r="E833" s="59"/>
      <c r="F833" s="59"/>
    </row>
    <row r="834" spans="2:6" x14ac:dyDescent="0.4">
      <c r="B834" s="14"/>
    </row>
    <row r="835" spans="2:6" x14ac:dyDescent="0.4">
      <c r="B835" s="63" t="s">
        <v>402</v>
      </c>
      <c r="C835" s="63"/>
      <c r="D835" s="17" t="s">
        <v>246</v>
      </c>
      <c r="E835" s="18" t="s">
        <v>403</v>
      </c>
      <c r="F835" s="17" t="s">
        <v>984</v>
      </c>
    </row>
    <row r="836" spans="2:6" x14ac:dyDescent="0.4">
      <c r="B836" s="63" t="s">
        <v>405</v>
      </c>
      <c r="C836" s="63"/>
      <c r="D836" s="59" t="s">
        <v>927</v>
      </c>
      <c r="E836" s="59"/>
      <c r="F836" s="59"/>
    </row>
    <row r="837" spans="2:6" x14ac:dyDescent="0.4">
      <c r="B837" s="63" t="s">
        <v>407</v>
      </c>
      <c r="C837" s="19" t="s">
        <v>408</v>
      </c>
      <c r="D837" s="59" t="s">
        <v>928</v>
      </c>
      <c r="E837" s="59"/>
      <c r="F837" s="59"/>
    </row>
    <row r="838" spans="2:6" x14ac:dyDescent="0.4">
      <c r="B838" s="63"/>
      <c r="C838" s="19" t="s">
        <v>409</v>
      </c>
      <c r="D838" s="59" t="s">
        <v>420</v>
      </c>
      <c r="E838" s="59"/>
      <c r="F838" s="59"/>
    </row>
    <row r="839" spans="2:6" x14ac:dyDescent="0.4">
      <c r="B839" s="63"/>
      <c r="C839" s="19" t="s">
        <v>411</v>
      </c>
      <c r="D839" s="64"/>
      <c r="E839" s="64"/>
      <c r="F839" s="64"/>
    </row>
    <row r="840" spans="2:6" x14ac:dyDescent="0.4">
      <c r="B840" s="63"/>
      <c r="C840" s="19" t="s">
        <v>412</v>
      </c>
      <c r="D840" s="59" t="s">
        <v>297</v>
      </c>
      <c r="E840" s="59"/>
      <c r="F840" s="59"/>
    </row>
    <row r="841" spans="2:6" x14ac:dyDescent="0.4">
      <c r="B841" s="15"/>
    </row>
    <row r="842" spans="2:6" x14ac:dyDescent="0.4">
      <c r="B842" s="63" t="s">
        <v>402</v>
      </c>
      <c r="C842" s="63"/>
      <c r="D842" s="17" t="s">
        <v>247</v>
      </c>
      <c r="E842" s="18" t="s">
        <v>403</v>
      </c>
      <c r="F842" s="17" t="s">
        <v>933</v>
      </c>
    </row>
    <row r="843" spans="2:6" x14ac:dyDescent="0.4">
      <c r="B843" s="63" t="s">
        <v>405</v>
      </c>
      <c r="C843" s="63"/>
      <c r="D843" s="59" t="s">
        <v>929</v>
      </c>
      <c r="E843" s="59"/>
      <c r="F843" s="59"/>
    </row>
    <row r="844" spans="2:6" x14ac:dyDescent="0.4">
      <c r="B844" s="63" t="s">
        <v>407</v>
      </c>
      <c r="C844" s="20" t="s">
        <v>408</v>
      </c>
      <c r="D844" s="59" t="s">
        <v>932</v>
      </c>
      <c r="E844" s="59"/>
      <c r="F844" s="59"/>
    </row>
    <row r="845" spans="2:6" x14ac:dyDescent="0.4">
      <c r="B845" s="63"/>
      <c r="C845" s="19" t="s">
        <v>409</v>
      </c>
      <c r="D845" s="59" t="s">
        <v>420</v>
      </c>
      <c r="E845" s="59"/>
      <c r="F845" s="59"/>
    </row>
    <row r="846" spans="2:6" x14ac:dyDescent="0.4">
      <c r="B846" s="63"/>
      <c r="C846" s="19" t="s">
        <v>411</v>
      </c>
      <c r="D846" s="64" t="s">
        <v>983</v>
      </c>
      <c r="E846" s="64"/>
      <c r="F846" s="64"/>
    </row>
    <row r="847" spans="2:6" x14ac:dyDescent="0.4">
      <c r="B847" s="63"/>
      <c r="C847" s="19" t="s">
        <v>412</v>
      </c>
      <c r="D847" s="59" t="s">
        <v>237</v>
      </c>
      <c r="E847" s="59"/>
      <c r="F847" s="59"/>
    </row>
    <row r="848" spans="2:6" x14ac:dyDescent="0.4">
      <c r="B848" s="15"/>
    </row>
    <row r="849" spans="2:6" x14ac:dyDescent="0.4">
      <c r="B849" s="63" t="s">
        <v>402</v>
      </c>
      <c r="C849" s="63"/>
      <c r="D849" s="17" t="s">
        <v>270</v>
      </c>
      <c r="E849" s="18" t="s">
        <v>403</v>
      </c>
      <c r="F849" s="17" t="s">
        <v>985</v>
      </c>
    </row>
    <row r="850" spans="2:6" x14ac:dyDescent="0.4">
      <c r="B850" s="63" t="s">
        <v>405</v>
      </c>
      <c r="C850" s="63"/>
      <c r="D850" s="59" t="s">
        <v>935</v>
      </c>
      <c r="E850" s="59"/>
      <c r="F850" s="59"/>
    </row>
    <row r="851" spans="2:6" x14ac:dyDescent="0.4">
      <c r="B851" s="63" t="s">
        <v>407</v>
      </c>
      <c r="C851" s="56" t="s">
        <v>408</v>
      </c>
      <c r="D851" s="59" t="s">
        <v>936</v>
      </c>
      <c r="E851" s="59"/>
      <c r="F851" s="59"/>
    </row>
    <row r="852" spans="2:6" x14ac:dyDescent="0.4">
      <c r="B852" s="63"/>
      <c r="C852" s="57"/>
      <c r="D852" s="59" t="s">
        <v>937</v>
      </c>
      <c r="E852" s="59"/>
      <c r="F852" s="59"/>
    </row>
    <row r="853" spans="2:6" x14ac:dyDescent="0.4">
      <c r="B853" s="63"/>
      <c r="C853" s="57"/>
      <c r="D853" s="59" t="s">
        <v>939</v>
      </c>
      <c r="E853" s="59"/>
      <c r="F853" s="59"/>
    </row>
    <row r="854" spans="2:6" x14ac:dyDescent="0.4">
      <c r="B854" s="63"/>
      <c r="C854" s="58"/>
      <c r="D854" s="59" t="s">
        <v>938</v>
      </c>
      <c r="E854" s="59"/>
      <c r="F854" s="59"/>
    </row>
    <row r="855" spans="2:6" x14ac:dyDescent="0.4">
      <c r="B855" s="63"/>
      <c r="C855" s="19" t="s">
        <v>409</v>
      </c>
      <c r="D855" s="59" t="s">
        <v>420</v>
      </c>
      <c r="E855" s="59"/>
      <c r="F855" s="59"/>
    </row>
    <row r="856" spans="2:6" x14ac:dyDescent="0.4">
      <c r="B856" s="63"/>
      <c r="C856" s="19" t="s">
        <v>411</v>
      </c>
      <c r="D856" s="64" t="s">
        <v>271</v>
      </c>
      <c r="E856" s="64"/>
      <c r="F856" s="64"/>
    </row>
    <row r="857" spans="2:6" x14ac:dyDescent="0.4">
      <c r="B857" s="63"/>
      <c r="C857" s="19" t="s">
        <v>412</v>
      </c>
      <c r="D857" s="59"/>
      <c r="E857" s="59"/>
      <c r="F857" s="59"/>
    </row>
    <row r="858" spans="2:6" x14ac:dyDescent="0.4">
      <c r="B858" s="15"/>
    </row>
    <row r="859" spans="2:6" ht="25.2" x14ac:dyDescent="0.4">
      <c r="B859" s="66" t="s">
        <v>572</v>
      </c>
      <c r="C859" s="66"/>
      <c r="D859" s="66"/>
      <c r="E859" s="66"/>
      <c r="F859" s="66"/>
    </row>
    <row r="860" spans="2:6" x14ac:dyDescent="0.4">
      <c r="B860" s="63" t="s">
        <v>402</v>
      </c>
      <c r="C860" s="63"/>
      <c r="D860" s="17" t="s">
        <v>211</v>
      </c>
      <c r="E860" s="18" t="s">
        <v>403</v>
      </c>
      <c r="F860" s="17" t="s">
        <v>986</v>
      </c>
    </row>
    <row r="861" spans="2:6" x14ac:dyDescent="0.4">
      <c r="B861" s="63" t="s">
        <v>405</v>
      </c>
      <c r="C861" s="63"/>
      <c r="D861" s="59" t="s">
        <v>940</v>
      </c>
      <c r="E861" s="59"/>
      <c r="F861" s="59"/>
    </row>
    <row r="862" spans="2:6" x14ac:dyDescent="0.4">
      <c r="B862" s="63" t="s">
        <v>407</v>
      </c>
      <c r="C862" s="19" t="s">
        <v>408</v>
      </c>
      <c r="D862" s="65" t="s">
        <v>830</v>
      </c>
      <c r="E862" s="59"/>
      <c r="F862" s="59"/>
    </row>
    <row r="863" spans="2:6" x14ac:dyDescent="0.4">
      <c r="B863" s="63"/>
      <c r="C863" s="19" t="s">
        <v>409</v>
      </c>
      <c r="D863" s="59" t="s">
        <v>485</v>
      </c>
      <c r="E863" s="59"/>
      <c r="F863" s="59"/>
    </row>
    <row r="864" spans="2:6" x14ac:dyDescent="0.4">
      <c r="B864" s="63"/>
      <c r="C864" s="19" t="s">
        <v>411</v>
      </c>
      <c r="D864" s="64" t="s">
        <v>315</v>
      </c>
      <c r="E864" s="64"/>
      <c r="F864" s="64"/>
    </row>
    <row r="865" spans="2:6" x14ac:dyDescent="0.4">
      <c r="B865" s="63"/>
      <c r="C865" s="19" t="s">
        <v>412</v>
      </c>
      <c r="D865" s="59"/>
      <c r="E865" s="59"/>
      <c r="F865" s="59"/>
    </row>
    <row r="866" spans="2:6" x14ac:dyDescent="0.4">
      <c r="B866" s="14"/>
    </row>
    <row r="867" spans="2:6" x14ac:dyDescent="0.4">
      <c r="B867" s="63" t="s">
        <v>402</v>
      </c>
      <c r="C867" s="63"/>
      <c r="D867" s="17" t="s">
        <v>213</v>
      </c>
      <c r="E867" s="18" t="s">
        <v>403</v>
      </c>
      <c r="F867" s="17" t="s">
        <v>987</v>
      </c>
    </row>
    <row r="868" spans="2:6" x14ac:dyDescent="0.4">
      <c r="B868" s="63" t="s">
        <v>405</v>
      </c>
      <c r="C868" s="63"/>
      <c r="D868" s="59" t="s">
        <v>941</v>
      </c>
      <c r="E868" s="59"/>
      <c r="F868" s="59"/>
    </row>
    <row r="869" spans="2:6" x14ac:dyDescent="0.4">
      <c r="B869" s="63" t="s">
        <v>407</v>
      </c>
      <c r="C869" s="19" t="s">
        <v>408</v>
      </c>
      <c r="D869" s="65" t="s">
        <v>830</v>
      </c>
      <c r="E869" s="59"/>
      <c r="F869" s="59"/>
    </row>
    <row r="870" spans="2:6" x14ac:dyDescent="0.4">
      <c r="B870" s="63"/>
      <c r="C870" s="19" t="s">
        <v>409</v>
      </c>
      <c r="D870" s="59" t="s">
        <v>485</v>
      </c>
      <c r="E870" s="59"/>
      <c r="F870" s="59"/>
    </row>
    <row r="871" spans="2:6" x14ac:dyDescent="0.4">
      <c r="B871" s="63"/>
      <c r="C871" s="19" t="s">
        <v>411</v>
      </c>
      <c r="D871" s="64"/>
      <c r="E871" s="64"/>
      <c r="F871" s="64"/>
    </row>
    <row r="872" spans="2:6" x14ac:dyDescent="0.4">
      <c r="B872" s="63"/>
      <c r="C872" s="19" t="s">
        <v>412</v>
      </c>
      <c r="D872" s="59" t="s">
        <v>942</v>
      </c>
      <c r="E872" s="59"/>
      <c r="F872" s="59"/>
    </row>
    <row r="873" spans="2:6" x14ac:dyDescent="0.4">
      <c r="B873" s="15"/>
    </row>
    <row r="874" spans="2:6" x14ac:dyDescent="0.4">
      <c r="B874" s="63" t="s">
        <v>402</v>
      </c>
      <c r="C874" s="63"/>
      <c r="D874" s="17" t="s">
        <v>216</v>
      </c>
      <c r="E874" s="18" t="s">
        <v>403</v>
      </c>
      <c r="F874" s="17" t="s">
        <v>943</v>
      </c>
    </row>
    <row r="875" spans="2:6" x14ac:dyDescent="0.4">
      <c r="B875" s="63" t="s">
        <v>405</v>
      </c>
      <c r="C875" s="63"/>
      <c r="D875" s="59" t="s">
        <v>946</v>
      </c>
      <c r="E875" s="59"/>
      <c r="F875" s="59"/>
    </row>
    <row r="876" spans="2:6" x14ac:dyDescent="0.4">
      <c r="B876" s="63" t="s">
        <v>407</v>
      </c>
      <c r="C876" s="19" t="s">
        <v>408</v>
      </c>
      <c r="D876" s="59" t="s">
        <v>947</v>
      </c>
      <c r="E876" s="59"/>
      <c r="F876" s="59"/>
    </row>
    <row r="877" spans="2:6" x14ac:dyDescent="0.4">
      <c r="B877" s="63"/>
      <c r="C877" s="19" t="s">
        <v>409</v>
      </c>
      <c r="D877" s="59" t="s">
        <v>485</v>
      </c>
      <c r="E877" s="59"/>
      <c r="F877" s="59"/>
    </row>
    <row r="878" spans="2:6" x14ac:dyDescent="0.4">
      <c r="B878" s="63"/>
      <c r="C878" s="19" t="s">
        <v>411</v>
      </c>
      <c r="D878" s="64" t="s">
        <v>213</v>
      </c>
      <c r="E878" s="64"/>
      <c r="F878" s="64"/>
    </row>
    <row r="879" spans="2:6" x14ac:dyDescent="0.4">
      <c r="B879" s="63"/>
      <c r="C879" s="19" t="s">
        <v>412</v>
      </c>
      <c r="D879" s="59"/>
      <c r="E879" s="59"/>
      <c r="F879" s="59"/>
    </row>
    <row r="880" spans="2:6" x14ac:dyDescent="0.4">
      <c r="B880" s="14"/>
    </row>
    <row r="881" spans="2:6" x14ac:dyDescent="0.4">
      <c r="B881" s="63" t="s">
        <v>402</v>
      </c>
      <c r="C881" s="63"/>
      <c r="D881" s="17" t="s">
        <v>249</v>
      </c>
      <c r="E881" s="18" t="s">
        <v>403</v>
      </c>
      <c r="F881" s="17" t="s">
        <v>988</v>
      </c>
    </row>
    <row r="882" spans="2:6" x14ac:dyDescent="0.4">
      <c r="B882" s="63" t="s">
        <v>405</v>
      </c>
      <c r="C882" s="63"/>
      <c r="D882" s="59" t="s">
        <v>948</v>
      </c>
      <c r="E882" s="59"/>
      <c r="F882" s="59"/>
    </row>
    <row r="883" spans="2:6" x14ac:dyDescent="0.4">
      <c r="B883" s="63" t="s">
        <v>407</v>
      </c>
      <c r="C883" s="19" t="s">
        <v>408</v>
      </c>
      <c r="D883" s="65" t="s">
        <v>830</v>
      </c>
      <c r="E883" s="59"/>
      <c r="F883" s="59"/>
    </row>
    <row r="884" spans="2:6" x14ac:dyDescent="0.4">
      <c r="B884" s="63"/>
      <c r="C884" s="19" t="s">
        <v>409</v>
      </c>
      <c r="D884" s="59" t="s">
        <v>485</v>
      </c>
      <c r="E884" s="59"/>
      <c r="F884" s="59"/>
    </row>
    <row r="885" spans="2:6" x14ac:dyDescent="0.4">
      <c r="B885" s="63"/>
      <c r="C885" s="19" t="s">
        <v>411</v>
      </c>
      <c r="D885" s="64"/>
      <c r="E885" s="64"/>
      <c r="F885" s="64"/>
    </row>
    <row r="886" spans="2:6" x14ac:dyDescent="0.4">
      <c r="B886" s="63"/>
      <c r="C886" s="19" t="s">
        <v>412</v>
      </c>
      <c r="D886" s="59" t="s">
        <v>942</v>
      </c>
      <c r="E886" s="59"/>
      <c r="F886" s="59"/>
    </row>
    <row r="887" spans="2:6" x14ac:dyDescent="0.4">
      <c r="B887" s="15"/>
    </row>
    <row r="888" spans="2:6" x14ac:dyDescent="0.4">
      <c r="B888" s="63" t="s">
        <v>402</v>
      </c>
      <c r="C888" s="63"/>
      <c r="D888" s="17" t="s">
        <v>253</v>
      </c>
      <c r="E888" s="18" t="s">
        <v>403</v>
      </c>
      <c r="F888" s="17" t="s">
        <v>989</v>
      </c>
    </row>
    <row r="889" spans="2:6" x14ac:dyDescent="0.4">
      <c r="B889" s="63" t="s">
        <v>405</v>
      </c>
      <c r="C889" s="63"/>
      <c r="D889" s="59" t="s">
        <v>949</v>
      </c>
      <c r="E889" s="59"/>
      <c r="F889" s="59"/>
    </row>
    <row r="890" spans="2:6" x14ac:dyDescent="0.4">
      <c r="B890" s="63" t="s">
        <v>407</v>
      </c>
      <c r="C890" s="56" t="s">
        <v>408</v>
      </c>
      <c r="D890" s="59" t="s">
        <v>950</v>
      </c>
      <c r="E890" s="59"/>
      <c r="F890" s="59"/>
    </row>
    <row r="891" spans="2:6" x14ac:dyDescent="0.4">
      <c r="B891" s="63"/>
      <c r="C891" s="58"/>
      <c r="D891" s="59" t="s">
        <v>951</v>
      </c>
      <c r="E891" s="59"/>
      <c r="F891" s="59"/>
    </row>
    <row r="892" spans="2:6" x14ac:dyDescent="0.4">
      <c r="B892" s="63"/>
      <c r="C892" s="19" t="s">
        <v>409</v>
      </c>
      <c r="D892" s="59" t="s">
        <v>485</v>
      </c>
      <c r="E892" s="59"/>
      <c r="F892" s="59"/>
    </row>
    <row r="893" spans="2:6" x14ac:dyDescent="0.4">
      <c r="B893" s="63"/>
      <c r="C893" s="19" t="s">
        <v>411</v>
      </c>
      <c r="D893" s="64" t="s">
        <v>256</v>
      </c>
      <c r="E893" s="64"/>
      <c r="F893" s="64"/>
    </row>
    <row r="894" spans="2:6" x14ac:dyDescent="0.4">
      <c r="B894" s="63"/>
      <c r="C894" s="19" t="s">
        <v>412</v>
      </c>
      <c r="D894" s="59" t="s">
        <v>952</v>
      </c>
      <c r="E894" s="59"/>
      <c r="F894" s="59"/>
    </row>
    <row r="895" spans="2:6" x14ac:dyDescent="0.4">
      <c r="B895" s="14"/>
    </row>
    <row r="896" spans="2:6" x14ac:dyDescent="0.4">
      <c r="B896" s="63" t="s">
        <v>402</v>
      </c>
      <c r="C896" s="63"/>
      <c r="D896" s="17" t="s">
        <v>256</v>
      </c>
      <c r="E896" s="18" t="s">
        <v>403</v>
      </c>
      <c r="F896" s="17" t="s">
        <v>990</v>
      </c>
    </row>
    <row r="897" spans="2:6" x14ac:dyDescent="0.4">
      <c r="B897" s="63" t="s">
        <v>405</v>
      </c>
      <c r="C897" s="63"/>
      <c r="D897" s="59" t="s">
        <v>953</v>
      </c>
      <c r="E897" s="59"/>
      <c r="F897" s="59"/>
    </row>
    <row r="898" spans="2:6" x14ac:dyDescent="0.4">
      <c r="B898" s="63" t="s">
        <v>407</v>
      </c>
      <c r="C898" s="19" t="s">
        <v>408</v>
      </c>
      <c r="D898" s="65" t="s">
        <v>830</v>
      </c>
      <c r="E898" s="59"/>
      <c r="F898" s="59"/>
    </row>
    <row r="899" spans="2:6" x14ac:dyDescent="0.4">
      <c r="B899" s="63"/>
      <c r="C899" s="19" t="s">
        <v>409</v>
      </c>
      <c r="D899" s="59" t="s">
        <v>485</v>
      </c>
      <c r="E899" s="59"/>
      <c r="F899" s="59"/>
    </row>
    <row r="900" spans="2:6" x14ac:dyDescent="0.4">
      <c r="B900" s="63"/>
      <c r="C900" s="19" t="s">
        <v>411</v>
      </c>
      <c r="D900" s="64" t="s">
        <v>253</v>
      </c>
      <c r="E900" s="64"/>
      <c r="F900" s="64"/>
    </row>
    <row r="901" spans="2:6" x14ac:dyDescent="0.4">
      <c r="B901" s="63"/>
      <c r="C901" s="19" t="s">
        <v>412</v>
      </c>
      <c r="D901" s="59"/>
      <c r="E901" s="59"/>
      <c r="F901" s="59"/>
    </row>
    <row r="902" spans="2:6" x14ac:dyDescent="0.4">
      <c r="B902" s="15"/>
    </row>
    <row r="903" spans="2:6" x14ac:dyDescent="0.4">
      <c r="B903" s="63" t="s">
        <v>402</v>
      </c>
      <c r="C903" s="63"/>
      <c r="D903" s="17" t="s">
        <v>257</v>
      </c>
      <c r="E903" s="18" t="s">
        <v>403</v>
      </c>
      <c r="F903" s="17" t="s">
        <v>991</v>
      </c>
    </row>
    <row r="904" spans="2:6" x14ac:dyDescent="0.4">
      <c r="B904" s="63" t="s">
        <v>405</v>
      </c>
      <c r="C904" s="63"/>
      <c r="D904" s="59" t="s">
        <v>955</v>
      </c>
      <c r="E904" s="59"/>
      <c r="F904" s="59"/>
    </row>
    <row r="905" spans="2:6" x14ac:dyDescent="0.4">
      <c r="B905" s="63" t="s">
        <v>407</v>
      </c>
      <c r="C905" s="19" t="s">
        <v>408</v>
      </c>
      <c r="D905" s="59" t="s">
        <v>954</v>
      </c>
      <c r="E905" s="59"/>
      <c r="F905" s="59"/>
    </row>
    <row r="906" spans="2:6" x14ac:dyDescent="0.4">
      <c r="B906" s="63"/>
      <c r="C906" s="19" t="s">
        <v>409</v>
      </c>
      <c r="D906" s="59" t="s">
        <v>485</v>
      </c>
      <c r="E906" s="59"/>
      <c r="F906" s="59"/>
    </row>
    <row r="907" spans="2:6" x14ac:dyDescent="0.4">
      <c r="B907" s="63"/>
      <c r="C907" s="19" t="s">
        <v>411</v>
      </c>
      <c r="D907" s="64" t="s">
        <v>253</v>
      </c>
      <c r="E907" s="64"/>
      <c r="F907" s="64"/>
    </row>
    <row r="908" spans="2:6" x14ac:dyDescent="0.4">
      <c r="B908" s="63"/>
      <c r="C908" s="19" t="s">
        <v>412</v>
      </c>
      <c r="D908" s="59" t="s">
        <v>956</v>
      </c>
      <c r="E908" s="59"/>
      <c r="F908" s="59"/>
    </row>
    <row r="909" spans="2:6" x14ac:dyDescent="0.4">
      <c r="B909" s="14"/>
    </row>
    <row r="910" spans="2:6" x14ac:dyDescent="0.4">
      <c r="B910" s="63" t="s">
        <v>402</v>
      </c>
      <c r="C910" s="63"/>
      <c r="D910" s="17" t="s">
        <v>311</v>
      </c>
      <c r="E910" s="18" t="s">
        <v>403</v>
      </c>
      <c r="F910" s="17" t="s">
        <v>988</v>
      </c>
    </row>
    <row r="911" spans="2:6" x14ac:dyDescent="0.4">
      <c r="B911" s="63" t="s">
        <v>405</v>
      </c>
      <c r="C911" s="63"/>
      <c r="D911" s="59" t="s">
        <v>948</v>
      </c>
      <c r="E911" s="59"/>
      <c r="F911" s="59"/>
    </row>
    <row r="912" spans="2:6" x14ac:dyDescent="0.4">
      <c r="B912" s="63" t="s">
        <v>407</v>
      </c>
      <c r="C912" s="19" t="s">
        <v>408</v>
      </c>
      <c r="D912" s="65" t="s">
        <v>830</v>
      </c>
      <c r="E912" s="59"/>
      <c r="F912" s="59"/>
    </row>
    <row r="913" spans="2:6" x14ac:dyDescent="0.4">
      <c r="B913" s="63"/>
      <c r="C913" s="19" t="s">
        <v>409</v>
      </c>
      <c r="D913" s="59" t="s">
        <v>410</v>
      </c>
      <c r="E913" s="59"/>
      <c r="F913" s="59"/>
    </row>
    <row r="914" spans="2:6" x14ac:dyDescent="0.4">
      <c r="B914" s="63"/>
      <c r="C914" s="19" t="s">
        <v>411</v>
      </c>
      <c r="D914" s="64"/>
      <c r="E914" s="64"/>
      <c r="F914" s="64"/>
    </row>
    <row r="915" spans="2:6" x14ac:dyDescent="0.4">
      <c r="B915" s="63"/>
      <c r="C915" s="19" t="s">
        <v>412</v>
      </c>
      <c r="D915" s="59" t="s">
        <v>942</v>
      </c>
      <c r="E915" s="59"/>
      <c r="F915" s="59"/>
    </row>
    <row r="916" spans="2:6" x14ac:dyDescent="0.4">
      <c r="B916" s="15"/>
    </row>
    <row r="917" spans="2:6" x14ac:dyDescent="0.4">
      <c r="B917" s="63" t="s">
        <v>402</v>
      </c>
      <c r="C917" s="63"/>
      <c r="D917" s="17" t="s">
        <v>270</v>
      </c>
      <c r="E917" s="18" t="s">
        <v>403</v>
      </c>
      <c r="F917" s="17" t="s">
        <v>985</v>
      </c>
    </row>
    <row r="918" spans="2:6" x14ac:dyDescent="0.4">
      <c r="B918" s="63" t="s">
        <v>405</v>
      </c>
      <c r="C918" s="63"/>
      <c r="D918" s="59" t="s">
        <v>969</v>
      </c>
      <c r="E918" s="59"/>
      <c r="F918" s="59"/>
    </row>
    <row r="919" spans="2:6" x14ac:dyDescent="0.4">
      <c r="B919" s="63" t="s">
        <v>407</v>
      </c>
      <c r="C919" s="20" t="s">
        <v>408</v>
      </c>
      <c r="D919" s="65" t="s">
        <v>970</v>
      </c>
      <c r="E919" s="59"/>
      <c r="F919" s="59"/>
    </row>
    <row r="920" spans="2:6" x14ac:dyDescent="0.4">
      <c r="B920" s="63"/>
      <c r="C920" s="19" t="s">
        <v>409</v>
      </c>
      <c r="D920" s="60" t="s">
        <v>420</v>
      </c>
      <c r="E920" s="61"/>
      <c r="F920" s="62"/>
    </row>
    <row r="921" spans="2:6" x14ac:dyDescent="0.4">
      <c r="B921" s="63"/>
      <c r="C921" s="19" t="s">
        <v>411</v>
      </c>
      <c r="D921" s="64" t="s">
        <v>271</v>
      </c>
      <c r="E921" s="64"/>
      <c r="F921" s="64"/>
    </row>
    <row r="922" spans="2:6" x14ac:dyDescent="0.4">
      <c r="B922" s="63"/>
      <c r="C922" s="19" t="s">
        <v>412</v>
      </c>
      <c r="D922" s="59"/>
      <c r="E922" s="59"/>
      <c r="F922" s="59"/>
    </row>
    <row r="923" spans="2:6" x14ac:dyDescent="0.4">
      <c r="B923" s="14"/>
    </row>
    <row r="924" spans="2:6" x14ac:dyDescent="0.4">
      <c r="B924" s="63" t="s">
        <v>402</v>
      </c>
      <c r="C924" s="63"/>
      <c r="D924" s="17" t="s">
        <v>271</v>
      </c>
      <c r="E924" s="18" t="s">
        <v>403</v>
      </c>
      <c r="F924" s="17" t="s">
        <v>992</v>
      </c>
    </row>
    <row r="925" spans="2:6" x14ac:dyDescent="0.4">
      <c r="B925" s="63" t="s">
        <v>405</v>
      </c>
      <c r="C925" s="63"/>
      <c r="D925" s="59" t="s">
        <v>961</v>
      </c>
      <c r="E925" s="59"/>
      <c r="F925" s="59"/>
    </row>
    <row r="926" spans="2:6" x14ac:dyDescent="0.4">
      <c r="B926" s="63" t="s">
        <v>407</v>
      </c>
      <c r="C926" s="56" t="s">
        <v>408</v>
      </c>
      <c r="D926" s="59" t="s">
        <v>962</v>
      </c>
      <c r="E926" s="59"/>
      <c r="F926" s="59"/>
    </row>
    <row r="927" spans="2:6" x14ac:dyDescent="0.4">
      <c r="B927" s="63"/>
      <c r="C927" s="57"/>
      <c r="D927" s="59" t="s">
        <v>963</v>
      </c>
      <c r="E927" s="59"/>
      <c r="F927" s="59"/>
    </row>
    <row r="928" spans="2:6" x14ac:dyDescent="0.4">
      <c r="B928" s="63"/>
      <c r="C928" s="58"/>
      <c r="D928" s="59" t="s">
        <v>964</v>
      </c>
      <c r="E928" s="59"/>
      <c r="F928" s="59"/>
    </row>
    <row r="929" spans="2:6" x14ac:dyDescent="0.4">
      <c r="B929" s="63"/>
      <c r="C929" s="19" t="s">
        <v>409</v>
      </c>
      <c r="D929" s="59" t="s">
        <v>420</v>
      </c>
      <c r="E929" s="59"/>
      <c r="F929" s="59"/>
    </row>
    <row r="930" spans="2:6" x14ac:dyDescent="0.4">
      <c r="B930" s="63"/>
      <c r="C930" s="19" t="s">
        <v>411</v>
      </c>
      <c r="D930" s="64" t="s">
        <v>274</v>
      </c>
      <c r="E930" s="64"/>
      <c r="F930" s="64"/>
    </row>
    <row r="931" spans="2:6" x14ac:dyDescent="0.4">
      <c r="B931" s="63"/>
      <c r="C931" s="19" t="s">
        <v>412</v>
      </c>
      <c r="D931" s="59"/>
      <c r="E931" s="59"/>
      <c r="F931" s="59"/>
    </row>
    <row r="932" spans="2:6" x14ac:dyDescent="0.4">
      <c r="B932" s="15"/>
    </row>
    <row r="933" spans="2:6" x14ac:dyDescent="0.4">
      <c r="B933" s="63" t="s">
        <v>402</v>
      </c>
      <c r="C933" s="63"/>
      <c r="D933" s="17" t="s">
        <v>274</v>
      </c>
      <c r="E933" s="18" t="s">
        <v>403</v>
      </c>
      <c r="F933" s="17" t="s">
        <v>989</v>
      </c>
    </row>
    <row r="934" spans="2:6" x14ac:dyDescent="0.4">
      <c r="B934" s="63" t="s">
        <v>405</v>
      </c>
      <c r="C934" s="63"/>
      <c r="D934" s="59" t="s">
        <v>958</v>
      </c>
      <c r="E934" s="59"/>
      <c r="F934" s="59"/>
    </row>
    <row r="935" spans="2:6" x14ac:dyDescent="0.4">
      <c r="B935" s="63" t="s">
        <v>407</v>
      </c>
      <c r="C935" s="56" t="s">
        <v>408</v>
      </c>
      <c r="D935" s="59" t="s">
        <v>957</v>
      </c>
      <c r="E935" s="59"/>
      <c r="F935" s="59"/>
    </row>
    <row r="936" spans="2:6" x14ac:dyDescent="0.4">
      <c r="B936" s="63"/>
      <c r="C936" s="57"/>
      <c r="D936" s="59" t="s">
        <v>959</v>
      </c>
      <c r="E936" s="59"/>
      <c r="F936" s="59"/>
    </row>
    <row r="937" spans="2:6" x14ac:dyDescent="0.4">
      <c r="B937" s="63"/>
      <c r="C937" s="58"/>
      <c r="D937" s="59" t="s">
        <v>960</v>
      </c>
      <c r="E937" s="59"/>
      <c r="F937" s="59"/>
    </row>
    <row r="938" spans="2:6" x14ac:dyDescent="0.4">
      <c r="B938" s="63"/>
      <c r="C938" s="19" t="s">
        <v>409</v>
      </c>
      <c r="D938" s="60" t="s">
        <v>420</v>
      </c>
      <c r="E938" s="61"/>
      <c r="F938" s="62"/>
    </row>
    <row r="939" spans="2:6" x14ac:dyDescent="0.4">
      <c r="B939" s="63"/>
      <c r="C939" s="19" t="s">
        <v>411</v>
      </c>
      <c r="D939" s="64"/>
      <c r="E939" s="64"/>
      <c r="F939" s="64"/>
    </row>
    <row r="940" spans="2:6" x14ac:dyDescent="0.4">
      <c r="B940" s="63"/>
      <c r="C940" s="19" t="s">
        <v>412</v>
      </c>
      <c r="D940" s="59" t="s">
        <v>965</v>
      </c>
      <c r="E940" s="59"/>
      <c r="F940" s="59"/>
    </row>
    <row r="941" spans="2:6" x14ac:dyDescent="0.4">
      <c r="D941"/>
      <c r="E941"/>
      <c r="F941"/>
    </row>
    <row r="942" spans="2:6" x14ac:dyDescent="0.4">
      <c r="B942" s="63" t="s">
        <v>402</v>
      </c>
      <c r="C942" s="63"/>
      <c r="D942" s="17" t="s">
        <v>307</v>
      </c>
      <c r="E942" s="18" t="s">
        <v>403</v>
      </c>
      <c r="F942" s="17" t="s">
        <v>991</v>
      </c>
    </row>
    <row r="943" spans="2:6" x14ac:dyDescent="0.4">
      <c r="B943" s="63" t="s">
        <v>405</v>
      </c>
      <c r="C943" s="63"/>
      <c r="D943" s="59" t="s">
        <v>966</v>
      </c>
      <c r="E943" s="59"/>
      <c r="F943" s="59"/>
    </row>
    <row r="944" spans="2:6" x14ac:dyDescent="0.4">
      <c r="B944" s="63" t="s">
        <v>407</v>
      </c>
      <c r="C944" s="56" t="s">
        <v>408</v>
      </c>
      <c r="D944" s="59" t="s">
        <v>967</v>
      </c>
      <c r="E944" s="59"/>
      <c r="F944" s="59"/>
    </row>
    <row r="945" spans="2:6" x14ac:dyDescent="0.4">
      <c r="B945" s="63"/>
      <c r="C945" s="57"/>
      <c r="D945" s="59" t="s">
        <v>968</v>
      </c>
      <c r="E945" s="59"/>
      <c r="F945" s="59"/>
    </row>
    <row r="946" spans="2:6" x14ac:dyDescent="0.4">
      <c r="B946" s="63"/>
      <c r="C946" s="19" t="s">
        <v>409</v>
      </c>
      <c r="D946" s="59" t="s">
        <v>420</v>
      </c>
      <c r="E946" s="59"/>
      <c r="F946" s="59"/>
    </row>
    <row r="947" spans="2:6" x14ac:dyDescent="0.4">
      <c r="B947" s="63"/>
      <c r="C947" s="19" t="s">
        <v>411</v>
      </c>
      <c r="D947" s="64" t="s">
        <v>257</v>
      </c>
      <c r="E947" s="64"/>
      <c r="F947" s="64"/>
    </row>
    <row r="948" spans="2:6" x14ac:dyDescent="0.4">
      <c r="B948" s="63"/>
      <c r="C948" s="19" t="s">
        <v>412</v>
      </c>
      <c r="D948" s="59" t="s">
        <v>971</v>
      </c>
      <c r="E948" s="59"/>
      <c r="F948" s="59"/>
    </row>
    <row r="949" spans="2:6" x14ac:dyDescent="0.4">
      <c r="D949"/>
      <c r="E949"/>
      <c r="F949"/>
    </row>
    <row r="950" spans="2:6" ht="25.2" x14ac:dyDescent="0.4">
      <c r="B950" s="66" t="s">
        <v>573</v>
      </c>
      <c r="C950" s="66"/>
      <c r="D950" s="66"/>
      <c r="E950" s="66"/>
      <c r="F950" s="66"/>
    </row>
    <row r="951" spans="2:6" x14ac:dyDescent="0.4">
      <c r="B951" s="63" t="s">
        <v>402</v>
      </c>
      <c r="C951" s="63"/>
      <c r="D951" s="17" t="s">
        <v>313</v>
      </c>
      <c r="E951" s="18" t="s">
        <v>403</v>
      </c>
      <c r="F951" s="17" t="s">
        <v>574</v>
      </c>
    </row>
    <row r="952" spans="2:6" x14ac:dyDescent="0.4">
      <c r="B952" s="63" t="s">
        <v>405</v>
      </c>
      <c r="C952" s="63"/>
      <c r="D952" s="59" t="s">
        <v>575</v>
      </c>
      <c r="E952" s="59"/>
      <c r="F952" s="59"/>
    </row>
    <row r="953" spans="2:6" x14ac:dyDescent="0.4">
      <c r="B953" s="63" t="s">
        <v>407</v>
      </c>
      <c r="C953" s="19" t="s">
        <v>408</v>
      </c>
      <c r="D953" s="59" t="s">
        <v>790</v>
      </c>
      <c r="E953" s="59"/>
      <c r="F953" s="59"/>
    </row>
    <row r="954" spans="2:6" x14ac:dyDescent="0.4">
      <c r="B954" s="63"/>
      <c r="C954" s="19" t="s">
        <v>409</v>
      </c>
      <c r="D954" s="59" t="s">
        <v>410</v>
      </c>
      <c r="E954" s="59"/>
      <c r="F954" s="59"/>
    </row>
    <row r="955" spans="2:6" x14ac:dyDescent="0.4">
      <c r="B955" s="63"/>
      <c r="C955" s="19" t="s">
        <v>411</v>
      </c>
      <c r="D955" s="64" t="s">
        <v>260</v>
      </c>
      <c r="E955" s="64"/>
      <c r="F955" s="64"/>
    </row>
    <row r="956" spans="2:6" x14ac:dyDescent="0.4">
      <c r="B956" s="63"/>
      <c r="C956" s="19" t="s">
        <v>412</v>
      </c>
      <c r="D956" s="59"/>
      <c r="E956" s="59"/>
      <c r="F956" s="59"/>
    </row>
    <row r="957" spans="2:6" x14ac:dyDescent="0.4">
      <c r="B957" s="14"/>
    </row>
    <row r="958" spans="2:6" x14ac:dyDescent="0.4">
      <c r="B958" s="63" t="s">
        <v>402</v>
      </c>
      <c r="C958" s="63"/>
      <c r="D958" s="17" t="s">
        <v>260</v>
      </c>
      <c r="E958" s="18" t="s">
        <v>403</v>
      </c>
      <c r="F958" s="17" t="s">
        <v>576</v>
      </c>
    </row>
    <row r="959" spans="2:6" x14ac:dyDescent="0.4">
      <c r="B959" s="63" t="s">
        <v>405</v>
      </c>
      <c r="C959" s="63"/>
      <c r="D959" s="59" t="s">
        <v>577</v>
      </c>
      <c r="E959" s="59"/>
      <c r="F959" s="59"/>
    </row>
    <row r="960" spans="2:6" x14ac:dyDescent="0.4">
      <c r="B960" s="63" t="s">
        <v>407</v>
      </c>
      <c r="C960" s="63" t="s">
        <v>408</v>
      </c>
      <c r="D960" s="59" t="s">
        <v>825</v>
      </c>
      <c r="E960" s="59"/>
      <c r="F960" s="59"/>
    </row>
    <row r="961" spans="2:6" x14ac:dyDescent="0.4">
      <c r="B961" s="63"/>
      <c r="C961" s="63"/>
      <c r="D961" s="59" t="s">
        <v>791</v>
      </c>
      <c r="E961" s="59"/>
      <c r="F961" s="59"/>
    </row>
    <row r="962" spans="2:6" x14ac:dyDescent="0.4">
      <c r="B962" s="63"/>
      <c r="C962" s="63"/>
      <c r="D962" s="59" t="s">
        <v>792</v>
      </c>
      <c r="E962" s="59"/>
      <c r="F962" s="59"/>
    </row>
    <row r="963" spans="2:6" x14ac:dyDescent="0.4">
      <c r="B963" s="63"/>
      <c r="C963" s="19" t="s">
        <v>409</v>
      </c>
      <c r="D963" s="59" t="s">
        <v>485</v>
      </c>
      <c r="E963" s="59"/>
      <c r="F963" s="59"/>
    </row>
    <row r="964" spans="2:6" x14ac:dyDescent="0.4">
      <c r="B964" s="63"/>
      <c r="C964" s="19" t="s">
        <v>411</v>
      </c>
      <c r="D964" s="59"/>
      <c r="E964" s="59"/>
      <c r="F964" s="59"/>
    </row>
    <row r="965" spans="2:6" x14ac:dyDescent="0.4">
      <c r="B965" s="63"/>
      <c r="C965" s="19" t="s">
        <v>412</v>
      </c>
      <c r="D965" s="59" t="s">
        <v>578</v>
      </c>
      <c r="E965" s="59"/>
      <c r="F965" s="59"/>
    </row>
    <row r="966" spans="2:6" s="23" customFormat="1" x14ac:dyDescent="0.4">
      <c r="B966" s="22"/>
      <c r="D966" s="24"/>
      <c r="E966" s="24"/>
      <c r="F966" s="24"/>
    </row>
    <row r="967" spans="2:6" ht="25.2" x14ac:dyDescent="0.4">
      <c r="B967" s="66" t="s">
        <v>579</v>
      </c>
      <c r="C967" s="66"/>
      <c r="D967" s="66"/>
      <c r="E967" s="66"/>
      <c r="F967" s="66"/>
    </row>
    <row r="968" spans="2:6" x14ac:dyDescent="0.4">
      <c r="B968" s="63" t="s">
        <v>402</v>
      </c>
      <c r="C968" s="63"/>
      <c r="D968" s="17" t="s">
        <v>316</v>
      </c>
      <c r="E968" s="18" t="s">
        <v>403</v>
      </c>
      <c r="F968" s="17" t="s">
        <v>580</v>
      </c>
    </row>
    <row r="969" spans="2:6" x14ac:dyDescent="0.4">
      <c r="B969" s="63" t="s">
        <v>405</v>
      </c>
      <c r="C969" s="63"/>
      <c r="D969" s="59" t="s">
        <v>581</v>
      </c>
      <c r="E969" s="59"/>
      <c r="F969" s="59"/>
    </row>
    <row r="970" spans="2:6" x14ac:dyDescent="0.4">
      <c r="B970" s="63" t="s">
        <v>407</v>
      </c>
      <c r="C970" s="63" t="s">
        <v>408</v>
      </c>
      <c r="D970" s="59" t="s">
        <v>793</v>
      </c>
      <c r="E970" s="59"/>
      <c r="F970" s="59"/>
    </row>
    <row r="971" spans="2:6" x14ac:dyDescent="0.4">
      <c r="B971" s="63"/>
      <c r="C971" s="63"/>
      <c r="D971" s="59" t="s">
        <v>794</v>
      </c>
      <c r="E971" s="59"/>
      <c r="F971" s="59"/>
    </row>
    <row r="972" spans="2:6" x14ac:dyDescent="0.4">
      <c r="B972" s="63"/>
      <c r="C972" s="63"/>
      <c r="D972" s="59" t="s">
        <v>795</v>
      </c>
      <c r="E972" s="59"/>
      <c r="F972" s="59"/>
    </row>
    <row r="973" spans="2:6" x14ac:dyDescent="0.4">
      <c r="B973" s="63"/>
      <c r="C973" s="63"/>
      <c r="D973" s="59" t="s">
        <v>796</v>
      </c>
      <c r="E973" s="59"/>
      <c r="F973" s="59"/>
    </row>
    <row r="974" spans="2:6" x14ac:dyDescent="0.4">
      <c r="B974" s="63"/>
      <c r="C974" s="63"/>
      <c r="D974" s="59" t="s">
        <v>797</v>
      </c>
      <c r="E974" s="59"/>
      <c r="F974" s="59"/>
    </row>
    <row r="975" spans="2:6" x14ac:dyDescent="0.4">
      <c r="B975" s="63"/>
      <c r="C975" s="19" t="s">
        <v>409</v>
      </c>
      <c r="D975" s="59" t="s">
        <v>485</v>
      </c>
      <c r="E975" s="59"/>
      <c r="F975" s="59"/>
    </row>
    <row r="976" spans="2:6" x14ac:dyDescent="0.4">
      <c r="B976" s="63"/>
      <c r="C976" s="19" t="s">
        <v>411</v>
      </c>
      <c r="D976" s="59"/>
      <c r="E976" s="59"/>
      <c r="F976" s="59"/>
    </row>
    <row r="977" spans="2:6" ht="12.45" customHeight="1" x14ac:dyDescent="0.4">
      <c r="B977" s="63"/>
      <c r="C977" s="19" t="s">
        <v>412</v>
      </c>
      <c r="D977" s="59"/>
      <c r="E977" s="59"/>
      <c r="F977" s="59"/>
    </row>
    <row r="978" spans="2:6" s="23" customFormat="1" x14ac:dyDescent="0.4">
      <c r="B978" s="22"/>
      <c r="D978" s="24"/>
      <c r="E978" s="24"/>
      <c r="F978" s="24"/>
    </row>
    <row r="979" spans="2:6" ht="25.2" x14ac:dyDescent="0.4">
      <c r="B979" s="66" t="s">
        <v>582</v>
      </c>
      <c r="C979" s="66"/>
      <c r="D979" s="66"/>
      <c r="E979" s="66"/>
      <c r="F979" s="66"/>
    </row>
    <row r="980" spans="2:6" x14ac:dyDescent="0.4">
      <c r="B980" s="63" t="s">
        <v>402</v>
      </c>
      <c r="C980" s="63"/>
      <c r="D980" s="17" t="s">
        <v>325</v>
      </c>
      <c r="E980" s="18" t="s">
        <v>403</v>
      </c>
      <c r="F980" s="17" t="s">
        <v>583</v>
      </c>
    </row>
    <row r="981" spans="2:6" x14ac:dyDescent="0.4">
      <c r="B981" s="63" t="s">
        <v>405</v>
      </c>
      <c r="C981" s="63"/>
      <c r="D981" s="59" t="s">
        <v>584</v>
      </c>
      <c r="E981" s="59"/>
      <c r="F981" s="59"/>
    </row>
    <row r="982" spans="2:6" x14ac:dyDescent="0.4">
      <c r="B982" s="63" t="s">
        <v>407</v>
      </c>
      <c r="C982" s="63" t="s">
        <v>408</v>
      </c>
      <c r="D982" s="59" t="s">
        <v>798</v>
      </c>
      <c r="E982" s="59"/>
      <c r="F982" s="59"/>
    </row>
    <row r="983" spans="2:6" x14ac:dyDescent="0.4">
      <c r="B983" s="63"/>
      <c r="C983" s="63"/>
      <c r="D983" s="59" t="s">
        <v>799</v>
      </c>
      <c r="E983" s="59"/>
      <c r="F983" s="59"/>
    </row>
    <row r="984" spans="2:6" x14ac:dyDescent="0.4">
      <c r="B984" s="63"/>
      <c r="C984" s="19" t="s">
        <v>409</v>
      </c>
      <c r="D984" s="59" t="s">
        <v>410</v>
      </c>
      <c r="E984" s="59"/>
      <c r="F984" s="59"/>
    </row>
    <row r="985" spans="2:6" x14ac:dyDescent="0.4">
      <c r="B985" s="63"/>
      <c r="C985" s="19" t="s">
        <v>411</v>
      </c>
      <c r="D985" s="64" t="s">
        <v>311</v>
      </c>
      <c r="E985" s="64"/>
      <c r="F985" s="64"/>
    </row>
    <row r="986" spans="2:6" x14ac:dyDescent="0.4">
      <c r="B986" s="63"/>
      <c r="C986" s="19" t="s">
        <v>412</v>
      </c>
      <c r="D986" s="59"/>
      <c r="E986" s="59"/>
      <c r="F986" s="59"/>
    </row>
    <row r="987" spans="2:6" x14ac:dyDescent="0.4">
      <c r="B987" s="14"/>
    </row>
    <row r="988" spans="2:6" x14ac:dyDescent="0.4">
      <c r="B988" s="63" t="s">
        <v>402</v>
      </c>
      <c r="C988" s="63"/>
      <c r="D988" s="17" t="s">
        <v>326</v>
      </c>
      <c r="E988" s="18" t="s">
        <v>403</v>
      </c>
      <c r="F988" s="17" t="s">
        <v>585</v>
      </c>
    </row>
    <row r="989" spans="2:6" x14ac:dyDescent="0.4">
      <c r="B989" s="63" t="s">
        <v>405</v>
      </c>
      <c r="C989" s="63"/>
      <c r="D989" s="59" t="s">
        <v>586</v>
      </c>
      <c r="E989" s="59"/>
      <c r="F989" s="59"/>
    </row>
    <row r="990" spans="2:6" x14ac:dyDescent="0.4">
      <c r="B990" s="63" t="s">
        <v>407</v>
      </c>
      <c r="C990" s="63" t="s">
        <v>408</v>
      </c>
      <c r="D990" s="59" t="s">
        <v>798</v>
      </c>
      <c r="E990" s="59"/>
      <c r="F990" s="59"/>
    </row>
    <row r="991" spans="2:6" x14ac:dyDescent="0.4">
      <c r="B991" s="63"/>
      <c r="C991" s="63"/>
      <c r="D991" s="59" t="s">
        <v>800</v>
      </c>
      <c r="E991" s="59"/>
      <c r="F991" s="59"/>
    </row>
    <row r="992" spans="2:6" x14ac:dyDescent="0.4">
      <c r="B992" s="63"/>
      <c r="C992" s="63"/>
      <c r="D992" s="59" t="s">
        <v>801</v>
      </c>
      <c r="E992" s="59"/>
      <c r="F992" s="59"/>
    </row>
    <row r="993" spans="2:6" x14ac:dyDescent="0.4">
      <c r="B993" s="63"/>
      <c r="C993" s="19" t="s">
        <v>409</v>
      </c>
      <c r="D993" s="59" t="s">
        <v>410</v>
      </c>
      <c r="E993" s="59"/>
      <c r="F993" s="59"/>
    </row>
    <row r="994" spans="2:6" x14ac:dyDescent="0.4">
      <c r="B994" s="63"/>
      <c r="C994" s="19" t="s">
        <v>411</v>
      </c>
      <c r="D994" s="59"/>
      <c r="E994" s="59"/>
      <c r="F994" s="59"/>
    </row>
    <row r="995" spans="2:6" x14ac:dyDescent="0.4">
      <c r="B995" s="63"/>
      <c r="C995" s="19" t="s">
        <v>412</v>
      </c>
      <c r="D995" s="59"/>
      <c r="E995" s="59"/>
      <c r="F995" s="59"/>
    </row>
    <row r="996" spans="2:6" x14ac:dyDescent="0.4">
      <c r="B996" s="14"/>
    </row>
    <row r="997" spans="2:6" x14ac:dyDescent="0.4">
      <c r="B997" s="63" t="s">
        <v>402</v>
      </c>
      <c r="C997" s="63"/>
      <c r="D997" s="17" t="s">
        <v>336</v>
      </c>
      <c r="E997" s="18" t="s">
        <v>403</v>
      </c>
      <c r="F997" s="17" t="s">
        <v>587</v>
      </c>
    </row>
    <row r="998" spans="2:6" x14ac:dyDescent="0.4">
      <c r="B998" s="63" t="s">
        <v>405</v>
      </c>
      <c r="C998" s="63"/>
      <c r="D998" s="59" t="s">
        <v>588</v>
      </c>
      <c r="E998" s="59"/>
      <c r="F998" s="59"/>
    </row>
    <row r="999" spans="2:6" x14ac:dyDescent="0.4">
      <c r="B999" s="63" t="s">
        <v>407</v>
      </c>
      <c r="C999" s="19" t="s">
        <v>408</v>
      </c>
      <c r="D999" s="59" t="s">
        <v>802</v>
      </c>
      <c r="E999" s="59"/>
      <c r="F999" s="59"/>
    </row>
    <row r="1000" spans="2:6" x14ac:dyDescent="0.4">
      <c r="B1000" s="63"/>
      <c r="C1000" s="19" t="s">
        <v>409</v>
      </c>
      <c r="D1000" s="59" t="s">
        <v>410</v>
      </c>
      <c r="E1000" s="59"/>
      <c r="F1000" s="59"/>
    </row>
    <row r="1001" spans="2:6" x14ac:dyDescent="0.4">
      <c r="B1001" s="63"/>
      <c r="C1001" s="19" t="s">
        <v>411</v>
      </c>
      <c r="D1001" s="59"/>
      <c r="E1001" s="59"/>
      <c r="F1001" s="59"/>
    </row>
    <row r="1002" spans="2:6" x14ac:dyDescent="0.4">
      <c r="B1002" s="63"/>
      <c r="C1002" s="19" t="s">
        <v>412</v>
      </c>
      <c r="D1002" s="59"/>
      <c r="E1002" s="59"/>
      <c r="F1002" s="59"/>
    </row>
    <row r="1003" spans="2:6" x14ac:dyDescent="0.4">
      <c r="B1003" s="14"/>
    </row>
    <row r="1004" spans="2:6" x14ac:dyDescent="0.4">
      <c r="B1004" s="63" t="s">
        <v>402</v>
      </c>
      <c r="C1004" s="63"/>
      <c r="D1004" s="17" t="s">
        <v>263</v>
      </c>
      <c r="E1004" s="18" t="s">
        <v>403</v>
      </c>
      <c r="F1004" s="17" t="s">
        <v>589</v>
      </c>
    </row>
    <row r="1005" spans="2:6" x14ac:dyDescent="0.4">
      <c r="B1005" s="63" t="s">
        <v>405</v>
      </c>
      <c r="C1005" s="63"/>
      <c r="D1005" s="59" t="s">
        <v>590</v>
      </c>
      <c r="E1005" s="59"/>
      <c r="F1005" s="59"/>
    </row>
    <row r="1006" spans="2:6" x14ac:dyDescent="0.4">
      <c r="B1006" s="63" t="s">
        <v>407</v>
      </c>
      <c r="C1006" s="19" t="s">
        <v>408</v>
      </c>
      <c r="D1006" s="59" t="s">
        <v>803</v>
      </c>
      <c r="E1006" s="59"/>
      <c r="F1006" s="59"/>
    </row>
    <row r="1007" spans="2:6" x14ac:dyDescent="0.4">
      <c r="B1007" s="63"/>
      <c r="C1007" s="19" t="s">
        <v>409</v>
      </c>
      <c r="D1007" s="59" t="s">
        <v>485</v>
      </c>
      <c r="E1007" s="59"/>
      <c r="F1007" s="59"/>
    </row>
    <row r="1008" spans="2:6" x14ac:dyDescent="0.4">
      <c r="B1008" s="63"/>
      <c r="C1008" s="19" t="s">
        <v>411</v>
      </c>
      <c r="D1008" s="64" t="s">
        <v>336</v>
      </c>
      <c r="E1008" s="64"/>
      <c r="F1008" s="64"/>
    </row>
    <row r="1009" spans="2:6" x14ac:dyDescent="0.4">
      <c r="B1009" s="63"/>
      <c r="C1009" s="19" t="s">
        <v>412</v>
      </c>
      <c r="D1009" s="59" t="s">
        <v>591</v>
      </c>
      <c r="E1009" s="59"/>
      <c r="F1009" s="59"/>
    </row>
    <row r="1010" spans="2:6" x14ac:dyDescent="0.4">
      <c r="B1010" s="14"/>
    </row>
    <row r="1011" spans="2:6" x14ac:dyDescent="0.4">
      <c r="B1011" s="63" t="s">
        <v>402</v>
      </c>
      <c r="C1011" s="63"/>
      <c r="D1011" s="17" t="s">
        <v>308</v>
      </c>
      <c r="E1011" s="18" t="s">
        <v>403</v>
      </c>
      <c r="F1011" s="17" t="s">
        <v>592</v>
      </c>
    </row>
    <row r="1012" spans="2:6" x14ac:dyDescent="0.4">
      <c r="B1012" s="63" t="s">
        <v>405</v>
      </c>
      <c r="C1012" s="63"/>
      <c r="D1012" s="59" t="s">
        <v>593</v>
      </c>
      <c r="E1012" s="59"/>
      <c r="F1012" s="59"/>
    </row>
    <row r="1013" spans="2:6" x14ac:dyDescent="0.4">
      <c r="B1013" s="63" t="s">
        <v>407</v>
      </c>
      <c r="C1013" s="19" t="s">
        <v>408</v>
      </c>
      <c r="D1013" s="59" t="s">
        <v>804</v>
      </c>
      <c r="E1013" s="59"/>
      <c r="F1013" s="59"/>
    </row>
    <row r="1014" spans="2:6" x14ac:dyDescent="0.4">
      <c r="B1014" s="63"/>
      <c r="C1014" s="19" t="s">
        <v>409</v>
      </c>
      <c r="D1014" s="59" t="s">
        <v>485</v>
      </c>
      <c r="E1014" s="59"/>
      <c r="F1014" s="59"/>
    </row>
    <row r="1015" spans="2:6" x14ac:dyDescent="0.4">
      <c r="B1015" s="63"/>
      <c r="C1015" s="19" t="s">
        <v>411</v>
      </c>
      <c r="D1015" s="64" t="s">
        <v>993</v>
      </c>
      <c r="E1015" s="64"/>
      <c r="F1015" s="64"/>
    </row>
    <row r="1016" spans="2:6" x14ac:dyDescent="0.4">
      <c r="B1016" s="63"/>
      <c r="C1016" s="19" t="s">
        <v>412</v>
      </c>
      <c r="D1016" s="59" t="s">
        <v>594</v>
      </c>
      <c r="E1016" s="59"/>
      <c r="F1016" s="59"/>
    </row>
    <row r="1017" spans="2:6" x14ac:dyDescent="0.4">
      <c r="B1017" s="14"/>
    </row>
    <row r="1018" spans="2:6" x14ac:dyDescent="0.4">
      <c r="B1018" s="63" t="s">
        <v>402</v>
      </c>
      <c r="C1018" s="63"/>
      <c r="D1018" s="17" t="s">
        <v>388</v>
      </c>
      <c r="E1018" s="18" t="s">
        <v>403</v>
      </c>
      <c r="F1018" s="17" t="s">
        <v>595</v>
      </c>
    </row>
    <row r="1019" spans="2:6" x14ac:dyDescent="0.4">
      <c r="B1019" s="63" t="s">
        <v>405</v>
      </c>
      <c r="C1019" s="63"/>
      <c r="D1019" s="59" t="s">
        <v>596</v>
      </c>
      <c r="E1019" s="59"/>
      <c r="F1019" s="59"/>
    </row>
    <row r="1020" spans="2:6" x14ac:dyDescent="0.4">
      <c r="B1020" s="63" t="s">
        <v>407</v>
      </c>
      <c r="C1020" s="19" t="s">
        <v>408</v>
      </c>
      <c r="D1020" s="59" t="s">
        <v>597</v>
      </c>
      <c r="E1020" s="59"/>
      <c r="F1020" s="59"/>
    </row>
    <row r="1021" spans="2:6" x14ac:dyDescent="0.4">
      <c r="B1021" s="63"/>
      <c r="C1021" s="19" t="s">
        <v>409</v>
      </c>
      <c r="D1021" s="59" t="s">
        <v>485</v>
      </c>
      <c r="E1021" s="59"/>
      <c r="F1021" s="59"/>
    </row>
    <row r="1022" spans="2:6" x14ac:dyDescent="0.4">
      <c r="B1022" s="63"/>
      <c r="C1022" s="19" t="s">
        <v>411</v>
      </c>
      <c r="D1022" s="64" t="s">
        <v>994</v>
      </c>
      <c r="E1022" s="64"/>
      <c r="F1022" s="64"/>
    </row>
    <row r="1023" spans="2:6" x14ac:dyDescent="0.4">
      <c r="B1023" s="63"/>
      <c r="C1023" s="19" t="s">
        <v>412</v>
      </c>
      <c r="D1023" s="59" t="s">
        <v>591</v>
      </c>
      <c r="E1023" s="59"/>
      <c r="F1023" s="59"/>
    </row>
    <row r="1024" spans="2:6" x14ac:dyDescent="0.4">
      <c r="B1024" s="14"/>
    </row>
    <row r="1025" spans="2:6" x14ac:dyDescent="0.4">
      <c r="B1025" s="63" t="s">
        <v>402</v>
      </c>
      <c r="C1025" s="63"/>
      <c r="D1025" s="17" t="s">
        <v>389</v>
      </c>
      <c r="E1025" s="18" t="s">
        <v>403</v>
      </c>
      <c r="F1025" s="17" t="s">
        <v>598</v>
      </c>
    </row>
    <row r="1026" spans="2:6" x14ac:dyDescent="0.4">
      <c r="B1026" s="63" t="s">
        <v>405</v>
      </c>
      <c r="C1026" s="63"/>
      <c r="D1026" s="59" t="s">
        <v>599</v>
      </c>
      <c r="E1026" s="59"/>
      <c r="F1026" s="59"/>
    </row>
    <row r="1027" spans="2:6" x14ac:dyDescent="0.4">
      <c r="B1027" s="63" t="s">
        <v>407</v>
      </c>
      <c r="C1027" s="63" t="s">
        <v>408</v>
      </c>
      <c r="D1027" s="59" t="s">
        <v>805</v>
      </c>
      <c r="E1027" s="59"/>
      <c r="F1027" s="59"/>
    </row>
    <row r="1028" spans="2:6" x14ac:dyDescent="0.4">
      <c r="B1028" s="63"/>
      <c r="C1028" s="63"/>
      <c r="D1028" s="59" t="s">
        <v>806</v>
      </c>
      <c r="E1028" s="59"/>
      <c r="F1028" s="59"/>
    </row>
    <row r="1029" spans="2:6" x14ac:dyDescent="0.4">
      <c r="B1029" s="63"/>
      <c r="C1029" s="63"/>
      <c r="D1029" s="59" t="s">
        <v>807</v>
      </c>
      <c r="E1029" s="59"/>
      <c r="F1029" s="59"/>
    </row>
    <row r="1030" spans="2:6" x14ac:dyDescent="0.4">
      <c r="B1030" s="63"/>
      <c r="C1030" s="19" t="s">
        <v>409</v>
      </c>
      <c r="D1030" s="59" t="s">
        <v>485</v>
      </c>
      <c r="E1030" s="59"/>
      <c r="F1030" s="59"/>
    </row>
    <row r="1031" spans="2:6" x14ac:dyDescent="0.4">
      <c r="B1031" s="63"/>
      <c r="C1031" s="19" t="s">
        <v>411</v>
      </c>
      <c r="D1031" s="64" t="s">
        <v>388</v>
      </c>
      <c r="E1031" s="64"/>
      <c r="F1031" s="64"/>
    </row>
    <row r="1032" spans="2:6" x14ac:dyDescent="0.4">
      <c r="B1032" s="63"/>
      <c r="C1032" s="19" t="s">
        <v>412</v>
      </c>
      <c r="D1032" s="59" t="s">
        <v>591</v>
      </c>
      <c r="E1032" s="59"/>
      <c r="F1032" s="59"/>
    </row>
    <row r="1033" spans="2:6" x14ac:dyDescent="0.4">
      <c r="B1033" s="14"/>
    </row>
    <row r="1034" spans="2:6" x14ac:dyDescent="0.4">
      <c r="B1034" s="63" t="s">
        <v>402</v>
      </c>
      <c r="C1034" s="63"/>
      <c r="D1034" s="17" t="s">
        <v>314</v>
      </c>
      <c r="E1034" s="18" t="s">
        <v>403</v>
      </c>
      <c r="F1034" s="17" t="s">
        <v>600</v>
      </c>
    </row>
    <row r="1035" spans="2:6" x14ac:dyDescent="0.4">
      <c r="B1035" s="63" t="s">
        <v>405</v>
      </c>
      <c r="C1035" s="63"/>
      <c r="D1035" s="59" t="s">
        <v>601</v>
      </c>
      <c r="E1035" s="59"/>
      <c r="F1035" s="59"/>
    </row>
    <row r="1036" spans="2:6" x14ac:dyDescent="0.4">
      <c r="B1036" s="63" t="s">
        <v>407</v>
      </c>
      <c r="C1036" s="63" t="s">
        <v>408</v>
      </c>
      <c r="D1036" s="59" t="s">
        <v>808</v>
      </c>
      <c r="E1036" s="59"/>
      <c r="F1036" s="59"/>
    </row>
    <row r="1037" spans="2:6" x14ac:dyDescent="0.4">
      <c r="B1037" s="63"/>
      <c r="C1037" s="63"/>
      <c r="D1037" s="59" t="s">
        <v>809</v>
      </c>
      <c r="E1037" s="59"/>
      <c r="F1037" s="59"/>
    </row>
    <row r="1038" spans="2:6" x14ac:dyDescent="0.4">
      <c r="B1038" s="63"/>
      <c r="C1038" s="19" t="s">
        <v>409</v>
      </c>
      <c r="D1038" s="59" t="s">
        <v>485</v>
      </c>
      <c r="E1038" s="59"/>
      <c r="F1038" s="59"/>
    </row>
    <row r="1039" spans="2:6" x14ac:dyDescent="0.4">
      <c r="B1039" s="63"/>
      <c r="C1039" s="19" t="s">
        <v>411</v>
      </c>
      <c r="D1039" s="64" t="s">
        <v>388</v>
      </c>
      <c r="E1039" s="64"/>
      <c r="F1039" s="64"/>
    </row>
    <row r="1040" spans="2:6" x14ac:dyDescent="0.4">
      <c r="B1040" s="63"/>
      <c r="C1040" s="19" t="s">
        <v>412</v>
      </c>
      <c r="D1040" s="59" t="s">
        <v>602</v>
      </c>
      <c r="E1040" s="59"/>
      <c r="F1040" s="59"/>
    </row>
    <row r="1041" spans="2:6" x14ac:dyDescent="0.4">
      <c r="B1041" s="14"/>
    </row>
    <row r="1042" spans="2:6" ht="25.2" x14ac:dyDescent="0.4">
      <c r="B1042" s="66" t="s">
        <v>603</v>
      </c>
      <c r="C1042" s="66"/>
      <c r="D1042" s="66"/>
      <c r="E1042" s="66"/>
      <c r="F1042" s="66"/>
    </row>
    <row r="1043" spans="2:6" x14ac:dyDescent="0.4">
      <c r="B1043" s="63" t="s">
        <v>402</v>
      </c>
      <c r="C1043" s="63"/>
      <c r="D1043" s="17" t="s">
        <v>337</v>
      </c>
      <c r="E1043" s="18" t="s">
        <v>403</v>
      </c>
      <c r="F1043" s="17" t="s">
        <v>604</v>
      </c>
    </row>
    <row r="1044" spans="2:6" x14ac:dyDescent="0.4">
      <c r="B1044" s="63" t="s">
        <v>405</v>
      </c>
      <c r="C1044" s="63"/>
      <c r="D1044" s="59" t="s">
        <v>605</v>
      </c>
      <c r="E1044" s="59"/>
      <c r="F1044" s="59"/>
    </row>
    <row r="1045" spans="2:6" x14ac:dyDescent="0.4">
      <c r="B1045" s="63" t="s">
        <v>407</v>
      </c>
      <c r="C1045" s="19" t="s">
        <v>408</v>
      </c>
      <c r="D1045" s="59" t="s">
        <v>606</v>
      </c>
      <c r="E1045" s="59"/>
      <c r="F1045" s="59"/>
    </row>
    <row r="1046" spans="2:6" x14ac:dyDescent="0.4">
      <c r="B1046" s="63"/>
      <c r="C1046" s="19" t="s">
        <v>409</v>
      </c>
      <c r="D1046" s="59" t="s">
        <v>410</v>
      </c>
      <c r="E1046" s="59"/>
      <c r="F1046" s="59"/>
    </row>
    <row r="1047" spans="2:6" x14ac:dyDescent="0.4">
      <c r="B1047" s="63"/>
      <c r="C1047" s="19" t="s">
        <v>411</v>
      </c>
      <c r="D1047" s="59"/>
      <c r="E1047" s="59"/>
      <c r="F1047" s="59"/>
    </row>
    <row r="1048" spans="2:6" x14ac:dyDescent="0.4">
      <c r="B1048" s="63"/>
      <c r="C1048" s="19" t="s">
        <v>412</v>
      </c>
      <c r="D1048" s="59" t="s">
        <v>607</v>
      </c>
      <c r="E1048" s="59"/>
      <c r="F1048" s="59"/>
    </row>
    <row r="1049" spans="2:6" x14ac:dyDescent="0.4">
      <c r="B1049" s="14"/>
    </row>
    <row r="1050" spans="2:6" x14ac:dyDescent="0.4">
      <c r="B1050" s="63" t="s">
        <v>402</v>
      </c>
      <c r="C1050" s="63"/>
      <c r="D1050" s="17" t="s">
        <v>315</v>
      </c>
      <c r="E1050" s="18" t="s">
        <v>403</v>
      </c>
      <c r="F1050" s="17" t="s">
        <v>604</v>
      </c>
    </row>
    <row r="1051" spans="2:6" x14ac:dyDescent="0.4">
      <c r="B1051" s="63" t="s">
        <v>405</v>
      </c>
      <c r="C1051" s="63"/>
      <c r="D1051" s="59" t="s">
        <v>605</v>
      </c>
      <c r="E1051" s="59"/>
      <c r="F1051" s="59"/>
    </row>
    <row r="1052" spans="2:6" x14ac:dyDescent="0.4">
      <c r="B1052" s="63" t="s">
        <v>407</v>
      </c>
      <c r="C1052" s="19" t="s">
        <v>408</v>
      </c>
      <c r="D1052" s="59" t="s">
        <v>606</v>
      </c>
      <c r="E1052" s="59"/>
      <c r="F1052" s="59"/>
    </row>
    <row r="1053" spans="2:6" x14ac:dyDescent="0.4">
      <c r="B1053" s="63"/>
      <c r="C1053" s="19" t="s">
        <v>409</v>
      </c>
      <c r="D1053" s="59" t="s">
        <v>485</v>
      </c>
      <c r="E1053" s="59"/>
      <c r="F1053" s="59"/>
    </row>
    <row r="1054" spans="2:6" x14ac:dyDescent="0.4">
      <c r="B1054" s="63"/>
      <c r="C1054" s="19" t="s">
        <v>411</v>
      </c>
      <c r="D1054" s="59"/>
      <c r="E1054" s="59"/>
      <c r="F1054" s="59"/>
    </row>
    <row r="1055" spans="2:6" x14ac:dyDescent="0.4">
      <c r="B1055" s="63"/>
      <c r="C1055" s="19" t="s">
        <v>412</v>
      </c>
      <c r="D1055" s="59" t="s">
        <v>607</v>
      </c>
      <c r="E1055" s="59"/>
      <c r="F1055" s="59"/>
    </row>
    <row r="1056" spans="2:6" x14ac:dyDescent="0.4">
      <c r="B1056" s="14"/>
    </row>
  </sheetData>
  <mergeCells count="1258">
    <mergeCell ref="B1:F1"/>
    <mergeCell ref="B2:C2"/>
    <mergeCell ref="B3:C3"/>
    <mergeCell ref="D3:F3"/>
    <mergeCell ref="B4:B8"/>
    <mergeCell ref="C4:C5"/>
    <mergeCell ref="D4:F4"/>
    <mergeCell ref="D5:F5"/>
    <mergeCell ref="D6:F6"/>
    <mergeCell ref="D7:F7"/>
    <mergeCell ref="B22:B28"/>
    <mergeCell ref="C22:C25"/>
    <mergeCell ref="D22:F22"/>
    <mergeCell ref="D23:F23"/>
    <mergeCell ref="D24:F24"/>
    <mergeCell ref="D25:F25"/>
    <mergeCell ref="D26:F26"/>
    <mergeCell ref="D27:F27"/>
    <mergeCell ref="D28:F28"/>
    <mergeCell ref="D16:F16"/>
    <mergeCell ref="D17:F17"/>
    <mergeCell ref="D18:F18"/>
    <mergeCell ref="B20:C20"/>
    <mergeCell ref="B21:C21"/>
    <mergeCell ref="D21:F21"/>
    <mergeCell ref="D8:F8"/>
    <mergeCell ref="B10:C10"/>
    <mergeCell ref="B11:C11"/>
    <mergeCell ref="D11:F11"/>
    <mergeCell ref="B12:B18"/>
    <mergeCell ref="C12:C15"/>
    <mergeCell ref="D12:F12"/>
    <mergeCell ref="D13:F13"/>
    <mergeCell ref="D14:F14"/>
    <mergeCell ref="D15:F15"/>
    <mergeCell ref="B43:B49"/>
    <mergeCell ref="C43:C46"/>
    <mergeCell ref="D43:F43"/>
    <mergeCell ref="D44:F44"/>
    <mergeCell ref="D45:F45"/>
    <mergeCell ref="D46:F46"/>
    <mergeCell ref="D47:F47"/>
    <mergeCell ref="D48:F48"/>
    <mergeCell ref="D49:F49"/>
    <mergeCell ref="D37:F37"/>
    <mergeCell ref="D38:F38"/>
    <mergeCell ref="D39:F39"/>
    <mergeCell ref="B41:C41"/>
    <mergeCell ref="B42:C42"/>
    <mergeCell ref="D42:F42"/>
    <mergeCell ref="B30:C30"/>
    <mergeCell ref="B31:C31"/>
    <mergeCell ref="D31:F31"/>
    <mergeCell ref="B32:B39"/>
    <mergeCell ref="C32:C36"/>
    <mergeCell ref="D32:F32"/>
    <mergeCell ref="D33:F33"/>
    <mergeCell ref="D34:F34"/>
    <mergeCell ref="D35:F35"/>
    <mergeCell ref="D36:F36"/>
    <mergeCell ref="B60:C60"/>
    <mergeCell ref="B61:C61"/>
    <mergeCell ref="D61:F61"/>
    <mergeCell ref="B62:B66"/>
    <mergeCell ref="C62:C63"/>
    <mergeCell ref="D62:F62"/>
    <mergeCell ref="D63:F63"/>
    <mergeCell ref="D64:F64"/>
    <mergeCell ref="D65:F65"/>
    <mergeCell ref="D66:F66"/>
    <mergeCell ref="B51:C51"/>
    <mergeCell ref="B52:C52"/>
    <mergeCell ref="D52:F52"/>
    <mergeCell ref="B53:B57"/>
    <mergeCell ref="C53:C54"/>
    <mergeCell ref="D53:F53"/>
    <mergeCell ref="D54:F54"/>
    <mergeCell ref="D55:F55"/>
    <mergeCell ref="D56:F56"/>
    <mergeCell ref="D57:F57"/>
    <mergeCell ref="D75:F75"/>
    <mergeCell ref="B77:C77"/>
    <mergeCell ref="B78:C78"/>
    <mergeCell ref="D78:F78"/>
    <mergeCell ref="B79:B83"/>
    <mergeCell ref="C79:C80"/>
    <mergeCell ref="D79:F79"/>
    <mergeCell ref="D80:F80"/>
    <mergeCell ref="D81:F81"/>
    <mergeCell ref="D82:F82"/>
    <mergeCell ref="B68:F68"/>
    <mergeCell ref="B69:C69"/>
    <mergeCell ref="B70:C70"/>
    <mergeCell ref="D70:F70"/>
    <mergeCell ref="B71:B75"/>
    <mergeCell ref="C71:C72"/>
    <mergeCell ref="D71:F71"/>
    <mergeCell ref="D72:F72"/>
    <mergeCell ref="D73:F73"/>
    <mergeCell ref="D74:F74"/>
    <mergeCell ref="D91:F91"/>
    <mergeCell ref="B93:F93"/>
    <mergeCell ref="B94:C94"/>
    <mergeCell ref="B95:C95"/>
    <mergeCell ref="D95:F95"/>
    <mergeCell ref="B96:B99"/>
    <mergeCell ref="D96:F96"/>
    <mergeCell ref="D97:F97"/>
    <mergeCell ref="D98:F98"/>
    <mergeCell ref="D99:F99"/>
    <mergeCell ref="D83:F83"/>
    <mergeCell ref="B85:C85"/>
    <mergeCell ref="B86:C86"/>
    <mergeCell ref="D86:F86"/>
    <mergeCell ref="B87:B91"/>
    <mergeCell ref="C87:C88"/>
    <mergeCell ref="D87:F87"/>
    <mergeCell ref="D88:F88"/>
    <mergeCell ref="D89:F89"/>
    <mergeCell ref="D90:F90"/>
    <mergeCell ref="B115:C115"/>
    <mergeCell ref="D115:F115"/>
    <mergeCell ref="B116:B129"/>
    <mergeCell ref="C116:C126"/>
    <mergeCell ref="D116:F116"/>
    <mergeCell ref="D117:F117"/>
    <mergeCell ref="D118:F118"/>
    <mergeCell ref="D119:F119"/>
    <mergeCell ref="D120:F120"/>
    <mergeCell ref="D121:F121"/>
    <mergeCell ref="D108:F108"/>
    <mergeCell ref="D109:F109"/>
    <mergeCell ref="D110:F110"/>
    <mergeCell ref="D111:F111"/>
    <mergeCell ref="D112:F112"/>
    <mergeCell ref="B114:C114"/>
    <mergeCell ref="B101:F101"/>
    <mergeCell ref="B102:C102"/>
    <mergeCell ref="B103:C103"/>
    <mergeCell ref="D103:F103"/>
    <mergeCell ref="B104:B112"/>
    <mergeCell ref="C104:C109"/>
    <mergeCell ref="D104:F104"/>
    <mergeCell ref="D105:F105"/>
    <mergeCell ref="D106:F106"/>
    <mergeCell ref="D107:F107"/>
    <mergeCell ref="D136:F136"/>
    <mergeCell ref="D137:F137"/>
    <mergeCell ref="D138:F138"/>
    <mergeCell ref="B140:C140"/>
    <mergeCell ref="B141:C141"/>
    <mergeCell ref="D141:F141"/>
    <mergeCell ref="D128:F128"/>
    <mergeCell ref="D129:F129"/>
    <mergeCell ref="B131:C131"/>
    <mergeCell ref="B132:C132"/>
    <mergeCell ref="D132:F132"/>
    <mergeCell ref="B133:B138"/>
    <mergeCell ref="C133:C135"/>
    <mergeCell ref="D133:F133"/>
    <mergeCell ref="D134:F134"/>
    <mergeCell ref="D135:F135"/>
    <mergeCell ref="D122:F122"/>
    <mergeCell ref="D123:F123"/>
    <mergeCell ref="D124:F124"/>
    <mergeCell ref="D125:F125"/>
    <mergeCell ref="D126:F126"/>
    <mergeCell ref="D127:F127"/>
    <mergeCell ref="B159:C159"/>
    <mergeCell ref="B160:C160"/>
    <mergeCell ref="D160:F160"/>
    <mergeCell ref="B161:B164"/>
    <mergeCell ref="D161:F161"/>
    <mergeCell ref="D162:F162"/>
    <mergeCell ref="D163:F163"/>
    <mergeCell ref="D164:F164"/>
    <mergeCell ref="D150:F150"/>
    <mergeCell ref="B152:C152"/>
    <mergeCell ref="B153:C153"/>
    <mergeCell ref="D153:F153"/>
    <mergeCell ref="B154:B157"/>
    <mergeCell ref="D154:F154"/>
    <mergeCell ref="D155:F155"/>
    <mergeCell ref="D156:F156"/>
    <mergeCell ref="D157:F157"/>
    <mergeCell ref="B142:B150"/>
    <mergeCell ref="C142:C147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B173:F173"/>
    <mergeCell ref="B174:C174"/>
    <mergeCell ref="B175:C175"/>
    <mergeCell ref="D175:F175"/>
    <mergeCell ref="B176:B181"/>
    <mergeCell ref="C176:C178"/>
    <mergeCell ref="D176:F176"/>
    <mergeCell ref="D177:F177"/>
    <mergeCell ref="D178:F178"/>
    <mergeCell ref="D179:F179"/>
    <mergeCell ref="B166:C166"/>
    <mergeCell ref="B167:C167"/>
    <mergeCell ref="D167:F167"/>
    <mergeCell ref="B168:B171"/>
    <mergeCell ref="D168:F168"/>
    <mergeCell ref="D169:F169"/>
    <mergeCell ref="D170:F170"/>
    <mergeCell ref="D171:F171"/>
    <mergeCell ref="B195:B201"/>
    <mergeCell ref="C195:C198"/>
    <mergeCell ref="D195:F195"/>
    <mergeCell ref="D196:F196"/>
    <mergeCell ref="D197:F197"/>
    <mergeCell ref="D198:F198"/>
    <mergeCell ref="D199:F199"/>
    <mergeCell ref="D200:F200"/>
    <mergeCell ref="D201:F201"/>
    <mergeCell ref="D188:F188"/>
    <mergeCell ref="D189:F189"/>
    <mergeCell ref="D190:F190"/>
    <mergeCell ref="D191:F191"/>
    <mergeCell ref="B193:C193"/>
    <mergeCell ref="B194:C194"/>
    <mergeCell ref="D194:F194"/>
    <mergeCell ref="D180:F180"/>
    <mergeCell ref="D181:F181"/>
    <mergeCell ref="B183:C183"/>
    <mergeCell ref="B184:C184"/>
    <mergeCell ref="D184:F184"/>
    <mergeCell ref="B185:B191"/>
    <mergeCell ref="C185:C188"/>
    <mergeCell ref="D185:F185"/>
    <mergeCell ref="D186:F186"/>
    <mergeCell ref="D187:F187"/>
    <mergeCell ref="B211:C211"/>
    <mergeCell ref="B212:C212"/>
    <mergeCell ref="D212:F212"/>
    <mergeCell ref="B213:B218"/>
    <mergeCell ref="C213:C215"/>
    <mergeCell ref="D213:F213"/>
    <mergeCell ref="D214:F214"/>
    <mergeCell ref="D215:F215"/>
    <mergeCell ref="D216:F216"/>
    <mergeCell ref="D217:F217"/>
    <mergeCell ref="B203:C203"/>
    <mergeCell ref="B204:C204"/>
    <mergeCell ref="D204:F204"/>
    <mergeCell ref="B205:B209"/>
    <mergeCell ref="C205:C206"/>
    <mergeCell ref="D205:F205"/>
    <mergeCell ref="D206:F206"/>
    <mergeCell ref="D207:F207"/>
    <mergeCell ref="D208:F208"/>
    <mergeCell ref="D209:F209"/>
    <mergeCell ref="D226:F226"/>
    <mergeCell ref="B228:C228"/>
    <mergeCell ref="B229:C229"/>
    <mergeCell ref="D229:F229"/>
    <mergeCell ref="B230:B234"/>
    <mergeCell ref="C230:C231"/>
    <mergeCell ref="D230:F230"/>
    <mergeCell ref="D231:F231"/>
    <mergeCell ref="D232:F232"/>
    <mergeCell ref="D233:F233"/>
    <mergeCell ref="D218:F218"/>
    <mergeCell ref="B220:C220"/>
    <mergeCell ref="B221:C221"/>
    <mergeCell ref="D221:F221"/>
    <mergeCell ref="B222:B226"/>
    <mergeCell ref="C222:C223"/>
    <mergeCell ref="D222:F222"/>
    <mergeCell ref="D223:F223"/>
    <mergeCell ref="D224:F224"/>
    <mergeCell ref="D225:F225"/>
    <mergeCell ref="D242:F242"/>
    <mergeCell ref="D243:F243"/>
    <mergeCell ref="B245:C245"/>
    <mergeCell ref="B246:C246"/>
    <mergeCell ref="D246:F246"/>
    <mergeCell ref="B247:B251"/>
    <mergeCell ref="C247:C248"/>
    <mergeCell ref="D247:F247"/>
    <mergeCell ref="D248:F248"/>
    <mergeCell ref="D249:F249"/>
    <mergeCell ref="D234:F234"/>
    <mergeCell ref="B236:F236"/>
    <mergeCell ref="B237:C237"/>
    <mergeCell ref="B238:C238"/>
    <mergeCell ref="D238:F238"/>
    <mergeCell ref="B239:B243"/>
    <mergeCell ref="C239:C240"/>
    <mergeCell ref="D239:F239"/>
    <mergeCell ref="D240:F240"/>
    <mergeCell ref="D241:F241"/>
    <mergeCell ref="B265:C265"/>
    <mergeCell ref="B266:C266"/>
    <mergeCell ref="D266:F266"/>
    <mergeCell ref="B267:B272"/>
    <mergeCell ref="C267:C269"/>
    <mergeCell ref="D267:F267"/>
    <mergeCell ref="D268:F268"/>
    <mergeCell ref="D269:F269"/>
    <mergeCell ref="D270:F270"/>
    <mergeCell ref="D271:F271"/>
    <mergeCell ref="D258:F258"/>
    <mergeCell ref="D259:F259"/>
    <mergeCell ref="D260:F260"/>
    <mergeCell ref="D261:F261"/>
    <mergeCell ref="D262:F262"/>
    <mergeCell ref="B264:F264"/>
    <mergeCell ref="D250:F250"/>
    <mergeCell ref="D251:F251"/>
    <mergeCell ref="B253:C253"/>
    <mergeCell ref="B254:C254"/>
    <mergeCell ref="D254:F254"/>
    <mergeCell ref="B255:B262"/>
    <mergeCell ref="C255:C259"/>
    <mergeCell ref="D255:F255"/>
    <mergeCell ref="D256:F256"/>
    <mergeCell ref="D257:F257"/>
    <mergeCell ref="D280:F280"/>
    <mergeCell ref="D281:F281"/>
    <mergeCell ref="D282:F282"/>
    <mergeCell ref="D283:F283"/>
    <mergeCell ref="B285:C285"/>
    <mergeCell ref="B286:C286"/>
    <mergeCell ref="D286:F286"/>
    <mergeCell ref="D272:F272"/>
    <mergeCell ref="B274:C274"/>
    <mergeCell ref="B275:C275"/>
    <mergeCell ref="D275:F275"/>
    <mergeCell ref="B276:B283"/>
    <mergeCell ref="C276:C280"/>
    <mergeCell ref="D276:F276"/>
    <mergeCell ref="D277:F277"/>
    <mergeCell ref="D278:F278"/>
    <mergeCell ref="D279:F279"/>
    <mergeCell ref="B294:C294"/>
    <mergeCell ref="B295:C295"/>
    <mergeCell ref="D295:F295"/>
    <mergeCell ref="B296:B301"/>
    <mergeCell ref="C296:C298"/>
    <mergeCell ref="D296:F296"/>
    <mergeCell ref="D297:F297"/>
    <mergeCell ref="D298:F298"/>
    <mergeCell ref="D299:F299"/>
    <mergeCell ref="D300:F300"/>
    <mergeCell ref="B287:B292"/>
    <mergeCell ref="C287:C289"/>
    <mergeCell ref="D287:F287"/>
    <mergeCell ref="D288:F288"/>
    <mergeCell ref="D289:F289"/>
    <mergeCell ref="D290:F290"/>
    <mergeCell ref="D291:F291"/>
    <mergeCell ref="D292:F292"/>
    <mergeCell ref="D309:F309"/>
    <mergeCell ref="D310:F310"/>
    <mergeCell ref="B312:C312"/>
    <mergeCell ref="B313:C313"/>
    <mergeCell ref="D313:F313"/>
    <mergeCell ref="B314:B318"/>
    <mergeCell ref="C314:C315"/>
    <mergeCell ref="D314:F314"/>
    <mergeCell ref="D315:F315"/>
    <mergeCell ref="D316:F316"/>
    <mergeCell ref="D301:F301"/>
    <mergeCell ref="B303:F303"/>
    <mergeCell ref="B304:C304"/>
    <mergeCell ref="B305:C305"/>
    <mergeCell ref="D305:F305"/>
    <mergeCell ref="B306:B310"/>
    <mergeCell ref="C306:C307"/>
    <mergeCell ref="D306:F306"/>
    <mergeCell ref="D307:F307"/>
    <mergeCell ref="D308:F308"/>
    <mergeCell ref="D325:F325"/>
    <mergeCell ref="D326:F326"/>
    <mergeCell ref="D327:F327"/>
    <mergeCell ref="D328:F328"/>
    <mergeCell ref="B330:C330"/>
    <mergeCell ref="B331:C331"/>
    <mergeCell ref="D331:F331"/>
    <mergeCell ref="D317:F317"/>
    <mergeCell ref="D318:F318"/>
    <mergeCell ref="B320:C320"/>
    <mergeCell ref="B321:C321"/>
    <mergeCell ref="D321:F321"/>
    <mergeCell ref="B322:B328"/>
    <mergeCell ref="C322:C325"/>
    <mergeCell ref="D322:F322"/>
    <mergeCell ref="D323:F323"/>
    <mergeCell ref="D324:F324"/>
    <mergeCell ref="B338:C338"/>
    <mergeCell ref="B339:C339"/>
    <mergeCell ref="D339:F339"/>
    <mergeCell ref="B340:B345"/>
    <mergeCell ref="C340:C342"/>
    <mergeCell ref="D340:F340"/>
    <mergeCell ref="D341:F341"/>
    <mergeCell ref="D342:F342"/>
    <mergeCell ref="D343:F343"/>
    <mergeCell ref="D344:F344"/>
    <mergeCell ref="B332:B336"/>
    <mergeCell ref="C332:C333"/>
    <mergeCell ref="D332:F332"/>
    <mergeCell ref="D333:F333"/>
    <mergeCell ref="D334:F334"/>
    <mergeCell ref="D335:F335"/>
    <mergeCell ref="D336:F336"/>
    <mergeCell ref="B359:B364"/>
    <mergeCell ref="C359:C361"/>
    <mergeCell ref="D359:F359"/>
    <mergeCell ref="D360:F360"/>
    <mergeCell ref="D361:F361"/>
    <mergeCell ref="D362:F362"/>
    <mergeCell ref="D363:F363"/>
    <mergeCell ref="D364:F364"/>
    <mergeCell ref="D353:F353"/>
    <mergeCell ref="D354:F354"/>
    <mergeCell ref="B356:F356"/>
    <mergeCell ref="B357:C357"/>
    <mergeCell ref="B358:C358"/>
    <mergeCell ref="D358:F358"/>
    <mergeCell ref="D345:F345"/>
    <mergeCell ref="B347:C347"/>
    <mergeCell ref="B348:C348"/>
    <mergeCell ref="D348:F348"/>
    <mergeCell ref="B349:B354"/>
    <mergeCell ref="C349:C351"/>
    <mergeCell ref="D349:F349"/>
    <mergeCell ref="D350:F350"/>
    <mergeCell ref="D351:F351"/>
    <mergeCell ref="D352:F352"/>
    <mergeCell ref="B379:B384"/>
    <mergeCell ref="C379:C381"/>
    <mergeCell ref="D379:F379"/>
    <mergeCell ref="D380:F380"/>
    <mergeCell ref="D381:F381"/>
    <mergeCell ref="D382:F382"/>
    <mergeCell ref="D383:F383"/>
    <mergeCell ref="D384:F384"/>
    <mergeCell ref="D373:F373"/>
    <mergeCell ref="D374:F374"/>
    <mergeCell ref="D375:F375"/>
    <mergeCell ref="B377:C377"/>
    <mergeCell ref="B378:C378"/>
    <mergeCell ref="D378:F378"/>
    <mergeCell ref="B366:F366"/>
    <mergeCell ref="B367:C367"/>
    <mergeCell ref="B368:C368"/>
    <mergeCell ref="D368:F368"/>
    <mergeCell ref="B369:B375"/>
    <mergeCell ref="C369:C372"/>
    <mergeCell ref="D369:F369"/>
    <mergeCell ref="D370:F370"/>
    <mergeCell ref="D371:F371"/>
    <mergeCell ref="D372:F372"/>
    <mergeCell ref="D401:F401"/>
    <mergeCell ref="D402:F402"/>
    <mergeCell ref="D403:F403"/>
    <mergeCell ref="B405:C405"/>
    <mergeCell ref="B406:C406"/>
    <mergeCell ref="D406:F406"/>
    <mergeCell ref="D393:F393"/>
    <mergeCell ref="B395:F395"/>
    <mergeCell ref="B396:C396"/>
    <mergeCell ref="B397:C397"/>
    <mergeCell ref="D397:F397"/>
    <mergeCell ref="B398:B403"/>
    <mergeCell ref="C398:C400"/>
    <mergeCell ref="D398:F398"/>
    <mergeCell ref="D399:F399"/>
    <mergeCell ref="D400:F400"/>
    <mergeCell ref="B386:C386"/>
    <mergeCell ref="B387:C387"/>
    <mergeCell ref="D387:F387"/>
    <mergeCell ref="B388:B393"/>
    <mergeCell ref="C388:C390"/>
    <mergeCell ref="D388:F388"/>
    <mergeCell ref="D389:F389"/>
    <mergeCell ref="D390:F390"/>
    <mergeCell ref="D391:F391"/>
    <mergeCell ref="D392:F392"/>
    <mergeCell ref="B414:F414"/>
    <mergeCell ref="B415:C415"/>
    <mergeCell ref="B416:C416"/>
    <mergeCell ref="D416:F416"/>
    <mergeCell ref="B417:B423"/>
    <mergeCell ref="C417:C420"/>
    <mergeCell ref="D417:F417"/>
    <mergeCell ref="D418:F418"/>
    <mergeCell ref="D419:F419"/>
    <mergeCell ref="D420:F420"/>
    <mergeCell ref="B407:B412"/>
    <mergeCell ref="C407:C409"/>
    <mergeCell ref="D407:F407"/>
    <mergeCell ref="D408:F408"/>
    <mergeCell ref="D409:F409"/>
    <mergeCell ref="D410:F410"/>
    <mergeCell ref="D411:F411"/>
    <mergeCell ref="D412:F412"/>
    <mergeCell ref="B433:C433"/>
    <mergeCell ref="D433:F433"/>
    <mergeCell ref="B434:B443"/>
    <mergeCell ref="C434:C440"/>
    <mergeCell ref="D434:F434"/>
    <mergeCell ref="D435:F435"/>
    <mergeCell ref="D436:F436"/>
    <mergeCell ref="D437:F437"/>
    <mergeCell ref="D438:F438"/>
    <mergeCell ref="D439:F439"/>
    <mergeCell ref="B427:B430"/>
    <mergeCell ref="D427:F427"/>
    <mergeCell ref="D428:F428"/>
    <mergeCell ref="D429:F429"/>
    <mergeCell ref="D430:F430"/>
    <mergeCell ref="B432:C432"/>
    <mergeCell ref="D421:F421"/>
    <mergeCell ref="D422:F422"/>
    <mergeCell ref="D423:F423"/>
    <mergeCell ref="B425:C425"/>
    <mergeCell ref="B426:C426"/>
    <mergeCell ref="D426:F426"/>
    <mergeCell ref="D455:F455"/>
    <mergeCell ref="D456:F456"/>
    <mergeCell ref="B458:F458"/>
    <mergeCell ref="B459:C459"/>
    <mergeCell ref="B460:C460"/>
    <mergeCell ref="D460:F460"/>
    <mergeCell ref="B447:B456"/>
    <mergeCell ref="C447:C453"/>
    <mergeCell ref="D447:F447"/>
    <mergeCell ref="D448:F448"/>
    <mergeCell ref="D449:F449"/>
    <mergeCell ref="D450:F450"/>
    <mergeCell ref="D451:F451"/>
    <mergeCell ref="D452:F452"/>
    <mergeCell ref="D453:F453"/>
    <mergeCell ref="D454:F454"/>
    <mergeCell ref="D440:F440"/>
    <mergeCell ref="D441:F441"/>
    <mergeCell ref="D442:F442"/>
    <mergeCell ref="D443:F443"/>
    <mergeCell ref="B445:C445"/>
    <mergeCell ref="B446:C446"/>
    <mergeCell ref="D446:F446"/>
    <mergeCell ref="D469:F469"/>
    <mergeCell ref="B471:C471"/>
    <mergeCell ref="B472:C472"/>
    <mergeCell ref="D472:F472"/>
    <mergeCell ref="B473:B477"/>
    <mergeCell ref="C473:C474"/>
    <mergeCell ref="D473:F473"/>
    <mergeCell ref="D474:F474"/>
    <mergeCell ref="D475:F475"/>
    <mergeCell ref="D476:F476"/>
    <mergeCell ref="B461:B469"/>
    <mergeCell ref="C461:C466"/>
    <mergeCell ref="D461:F461"/>
    <mergeCell ref="D462:F462"/>
    <mergeCell ref="D463:F463"/>
    <mergeCell ref="D464:F464"/>
    <mergeCell ref="D465:F465"/>
    <mergeCell ref="D466:F466"/>
    <mergeCell ref="D467:F467"/>
    <mergeCell ref="D468:F468"/>
    <mergeCell ref="D485:F485"/>
    <mergeCell ref="B487:C487"/>
    <mergeCell ref="B488:C488"/>
    <mergeCell ref="D488:F488"/>
    <mergeCell ref="B489:B493"/>
    <mergeCell ref="C489:C490"/>
    <mergeCell ref="D489:F489"/>
    <mergeCell ref="D490:F490"/>
    <mergeCell ref="D491:F491"/>
    <mergeCell ref="D492:F492"/>
    <mergeCell ref="D477:F477"/>
    <mergeCell ref="B479:C479"/>
    <mergeCell ref="B480:C480"/>
    <mergeCell ref="D480:F480"/>
    <mergeCell ref="B481:B485"/>
    <mergeCell ref="C481:C482"/>
    <mergeCell ref="D481:F481"/>
    <mergeCell ref="D482:F482"/>
    <mergeCell ref="D483:F483"/>
    <mergeCell ref="D484:F484"/>
    <mergeCell ref="D501:F501"/>
    <mergeCell ref="B503:C503"/>
    <mergeCell ref="B504:C504"/>
    <mergeCell ref="D504:F504"/>
    <mergeCell ref="B505:B509"/>
    <mergeCell ref="C505:C506"/>
    <mergeCell ref="D505:F505"/>
    <mergeCell ref="D506:F506"/>
    <mergeCell ref="D507:F507"/>
    <mergeCell ref="D508:F508"/>
    <mergeCell ref="D493:F493"/>
    <mergeCell ref="B495:C495"/>
    <mergeCell ref="B496:C496"/>
    <mergeCell ref="D496:F496"/>
    <mergeCell ref="B497:B501"/>
    <mergeCell ref="C497:C498"/>
    <mergeCell ref="D497:F497"/>
    <mergeCell ref="D498:F498"/>
    <mergeCell ref="D499:F499"/>
    <mergeCell ref="D500:F500"/>
    <mergeCell ref="D526:F526"/>
    <mergeCell ref="D527:F527"/>
    <mergeCell ref="B529:F529"/>
    <mergeCell ref="B530:C530"/>
    <mergeCell ref="B531:C531"/>
    <mergeCell ref="D531:F531"/>
    <mergeCell ref="B519:C519"/>
    <mergeCell ref="B520:C520"/>
    <mergeCell ref="D520:F520"/>
    <mergeCell ref="B521:B527"/>
    <mergeCell ref="C521:C524"/>
    <mergeCell ref="D521:F521"/>
    <mergeCell ref="D522:F522"/>
    <mergeCell ref="D523:F523"/>
    <mergeCell ref="D524:F524"/>
    <mergeCell ref="D525:F525"/>
    <mergeCell ref="D509:F509"/>
    <mergeCell ref="B511:F511"/>
    <mergeCell ref="B512:C512"/>
    <mergeCell ref="B513:C513"/>
    <mergeCell ref="D513:F513"/>
    <mergeCell ref="B514:B517"/>
    <mergeCell ref="D514:F514"/>
    <mergeCell ref="D515:F515"/>
    <mergeCell ref="D516:F516"/>
    <mergeCell ref="D517:F517"/>
    <mergeCell ref="D548:F548"/>
    <mergeCell ref="D549:F549"/>
    <mergeCell ref="D550:F550"/>
    <mergeCell ref="D551:F551"/>
    <mergeCell ref="D552:F552"/>
    <mergeCell ref="D553:F553"/>
    <mergeCell ref="D540:F540"/>
    <mergeCell ref="B542:F542"/>
    <mergeCell ref="B543:C543"/>
    <mergeCell ref="B544:C544"/>
    <mergeCell ref="D544:F544"/>
    <mergeCell ref="B545:B553"/>
    <mergeCell ref="C545:C550"/>
    <mergeCell ref="D545:F545"/>
    <mergeCell ref="D546:F546"/>
    <mergeCell ref="D547:F547"/>
    <mergeCell ref="B532:B540"/>
    <mergeCell ref="C532:C537"/>
    <mergeCell ref="D532:F532"/>
    <mergeCell ref="D533:F533"/>
    <mergeCell ref="D534:F534"/>
    <mergeCell ref="D535:F535"/>
    <mergeCell ref="D536:F536"/>
    <mergeCell ref="D537:F537"/>
    <mergeCell ref="D538:F538"/>
    <mergeCell ref="D539:F539"/>
    <mergeCell ref="B569:B574"/>
    <mergeCell ref="C569:C571"/>
    <mergeCell ref="D569:F569"/>
    <mergeCell ref="D570:F570"/>
    <mergeCell ref="D571:F571"/>
    <mergeCell ref="D572:F572"/>
    <mergeCell ref="D573:F573"/>
    <mergeCell ref="D574:F574"/>
    <mergeCell ref="D562:F562"/>
    <mergeCell ref="D563:F563"/>
    <mergeCell ref="D564:F564"/>
    <mergeCell ref="D565:F565"/>
    <mergeCell ref="B567:C567"/>
    <mergeCell ref="B568:C568"/>
    <mergeCell ref="D568:F568"/>
    <mergeCell ref="B555:F555"/>
    <mergeCell ref="B556:C556"/>
    <mergeCell ref="B557:C557"/>
    <mergeCell ref="D557:F557"/>
    <mergeCell ref="B558:B565"/>
    <mergeCell ref="C558:C562"/>
    <mergeCell ref="D558:F558"/>
    <mergeCell ref="D559:F559"/>
    <mergeCell ref="D560:F560"/>
    <mergeCell ref="D561:F561"/>
    <mergeCell ref="B584:C584"/>
    <mergeCell ref="B585:C585"/>
    <mergeCell ref="D585:F585"/>
    <mergeCell ref="B586:B590"/>
    <mergeCell ref="C586:C587"/>
    <mergeCell ref="D586:F586"/>
    <mergeCell ref="D587:F587"/>
    <mergeCell ref="D588:F588"/>
    <mergeCell ref="D589:F589"/>
    <mergeCell ref="D590:F590"/>
    <mergeCell ref="B576:C576"/>
    <mergeCell ref="B577:C577"/>
    <mergeCell ref="D577:F577"/>
    <mergeCell ref="B578:B582"/>
    <mergeCell ref="C578:C579"/>
    <mergeCell ref="D578:F578"/>
    <mergeCell ref="D579:F579"/>
    <mergeCell ref="D580:F580"/>
    <mergeCell ref="D581:F581"/>
    <mergeCell ref="D582:F582"/>
    <mergeCell ref="B606:B610"/>
    <mergeCell ref="C606:C607"/>
    <mergeCell ref="D606:F606"/>
    <mergeCell ref="D607:F607"/>
    <mergeCell ref="D608:F608"/>
    <mergeCell ref="D609:F609"/>
    <mergeCell ref="D610:F610"/>
    <mergeCell ref="D599:F599"/>
    <mergeCell ref="D600:F600"/>
    <mergeCell ref="D601:F601"/>
    <mergeCell ref="D602:F602"/>
    <mergeCell ref="B604:C604"/>
    <mergeCell ref="B605:C605"/>
    <mergeCell ref="D605:F605"/>
    <mergeCell ref="B592:F592"/>
    <mergeCell ref="B593:C593"/>
    <mergeCell ref="B594:C594"/>
    <mergeCell ref="D594:F594"/>
    <mergeCell ref="B595:B602"/>
    <mergeCell ref="C595:C599"/>
    <mergeCell ref="D595:F595"/>
    <mergeCell ref="D596:F596"/>
    <mergeCell ref="D597:F597"/>
    <mergeCell ref="D598:F598"/>
    <mergeCell ref="D627:F627"/>
    <mergeCell ref="D628:F628"/>
    <mergeCell ref="B630:F630"/>
    <mergeCell ref="B631:C631"/>
    <mergeCell ref="B632:C632"/>
    <mergeCell ref="D632:F632"/>
    <mergeCell ref="B620:F620"/>
    <mergeCell ref="B621:C621"/>
    <mergeCell ref="B622:C622"/>
    <mergeCell ref="D622:F622"/>
    <mergeCell ref="B623:B628"/>
    <mergeCell ref="C623:C625"/>
    <mergeCell ref="D623:F623"/>
    <mergeCell ref="D624:F624"/>
    <mergeCell ref="D625:F625"/>
    <mergeCell ref="D626:F626"/>
    <mergeCell ref="B612:C612"/>
    <mergeCell ref="B613:C613"/>
    <mergeCell ref="D613:F613"/>
    <mergeCell ref="B614:B618"/>
    <mergeCell ref="C614:C615"/>
    <mergeCell ref="D614:F614"/>
    <mergeCell ref="D615:F615"/>
    <mergeCell ref="D616:F616"/>
    <mergeCell ref="D617:F617"/>
    <mergeCell ref="D618:F618"/>
    <mergeCell ref="B645:C645"/>
    <mergeCell ref="B646:C646"/>
    <mergeCell ref="D646:F646"/>
    <mergeCell ref="B647:B650"/>
    <mergeCell ref="D647:F647"/>
    <mergeCell ref="D648:F648"/>
    <mergeCell ref="D649:F649"/>
    <mergeCell ref="D650:F650"/>
    <mergeCell ref="B639:C639"/>
    <mergeCell ref="D639:F639"/>
    <mergeCell ref="B640:B643"/>
    <mergeCell ref="D640:F640"/>
    <mergeCell ref="D641:F641"/>
    <mergeCell ref="D642:F642"/>
    <mergeCell ref="D643:F643"/>
    <mergeCell ref="B633:B636"/>
    <mergeCell ref="D633:F633"/>
    <mergeCell ref="D634:F634"/>
    <mergeCell ref="D635:F635"/>
    <mergeCell ref="D636:F636"/>
    <mergeCell ref="B638:C638"/>
    <mergeCell ref="D659:F659"/>
    <mergeCell ref="D660:F660"/>
    <mergeCell ref="D661:F661"/>
    <mergeCell ref="B663:F663"/>
    <mergeCell ref="B664:C664"/>
    <mergeCell ref="B665:C665"/>
    <mergeCell ref="D665:F665"/>
    <mergeCell ref="B652:C652"/>
    <mergeCell ref="B653:C653"/>
    <mergeCell ref="D653:F653"/>
    <mergeCell ref="B654:B661"/>
    <mergeCell ref="C654:C658"/>
    <mergeCell ref="D654:F654"/>
    <mergeCell ref="D655:F655"/>
    <mergeCell ref="D656:F656"/>
    <mergeCell ref="D657:F657"/>
    <mergeCell ref="D658:F658"/>
    <mergeCell ref="B673:C673"/>
    <mergeCell ref="B674:C674"/>
    <mergeCell ref="D674:F674"/>
    <mergeCell ref="B675:B681"/>
    <mergeCell ref="C675:C678"/>
    <mergeCell ref="D675:F675"/>
    <mergeCell ref="D676:F676"/>
    <mergeCell ref="D677:F677"/>
    <mergeCell ref="D678:F678"/>
    <mergeCell ref="D679:F679"/>
    <mergeCell ref="B666:B671"/>
    <mergeCell ref="C666:C668"/>
    <mergeCell ref="D666:F666"/>
    <mergeCell ref="D667:F667"/>
    <mergeCell ref="D668:F668"/>
    <mergeCell ref="D669:F669"/>
    <mergeCell ref="D670:F670"/>
    <mergeCell ref="D671:F671"/>
    <mergeCell ref="D688:F688"/>
    <mergeCell ref="D689:F689"/>
    <mergeCell ref="B691:C691"/>
    <mergeCell ref="B692:C692"/>
    <mergeCell ref="D692:F692"/>
    <mergeCell ref="B693:B698"/>
    <mergeCell ref="C693:C695"/>
    <mergeCell ref="D693:F693"/>
    <mergeCell ref="D694:F694"/>
    <mergeCell ref="D695:F695"/>
    <mergeCell ref="D680:F680"/>
    <mergeCell ref="D681:F681"/>
    <mergeCell ref="B683:C683"/>
    <mergeCell ref="B684:C684"/>
    <mergeCell ref="D684:F684"/>
    <mergeCell ref="B685:B689"/>
    <mergeCell ref="C685:C686"/>
    <mergeCell ref="D685:F685"/>
    <mergeCell ref="D686:F686"/>
    <mergeCell ref="D687:F687"/>
    <mergeCell ref="B708:C708"/>
    <mergeCell ref="D708:F708"/>
    <mergeCell ref="B709:B714"/>
    <mergeCell ref="C709:C711"/>
    <mergeCell ref="D709:F709"/>
    <mergeCell ref="D710:F710"/>
    <mergeCell ref="D711:F711"/>
    <mergeCell ref="D712:F712"/>
    <mergeCell ref="D713:F713"/>
    <mergeCell ref="D714:F714"/>
    <mergeCell ref="B702:B705"/>
    <mergeCell ref="D702:F702"/>
    <mergeCell ref="D703:F703"/>
    <mergeCell ref="D704:F704"/>
    <mergeCell ref="D705:F705"/>
    <mergeCell ref="B707:C707"/>
    <mergeCell ref="D696:F696"/>
    <mergeCell ref="D697:F697"/>
    <mergeCell ref="D698:F698"/>
    <mergeCell ref="B700:C700"/>
    <mergeCell ref="B701:C701"/>
    <mergeCell ref="D701:F701"/>
    <mergeCell ref="B723:C723"/>
    <mergeCell ref="B724:C724"/>
    <mergeCell ref="D724:F724"/>
    <mergeCell ref="B725:B729"/>
    <mergeCell ref="C725:C726"/>
    <mergeCell ref="D725:F725"/>
    <mergeCell ref="D726:F726"/>
    <mergeCell ref="D727:F727"/>
    <mergeCell ref="D728:F728"/>
    <mergeCell ref="D729:F729"/>
    <mergeCell ref="B716:C716"/>
    <mergeCell ref="B717:C717"/>
    <mergeCell ref="D717:F717"/>
    <mergeCell ref="B718:B721"/>
    <mergeCell ref="D718:F718"/>
    <mergeCell ref="D719:F719"/>
    <mergeCell ref="D720:F720"/>
    <mergeCell ref="D721:F721"/>
    <mergeCell ref="B745:C745"/>
    <mergeCell ref="B746:C746"/>
    <mergeCell ref="D746:F746"/>
    <mergeCell ref="B747:B750"/>
    <mergeCell ref="D747:F747"/>
    <mergeCell ref="D748:F748"/>
    <mergeCell ref="D749:F749"/>
    <mergeCell ref="D750:F750"/>
    <mergeCell ref="B738:C738"/>
    <mergeCell ref="B739:C739"/>
    <mergeCell ref="D739:F739"/>
    <mergeCell ref="B740:B743"/>
    <mergeCell ref="D740:F740"/>
    <mergeCell ref="D741:F741"/>
    <mergeCell ref="D742:F742"/>
    <mergeCell ref="D743:F743"/>
    <mergeCell ref="B731:C731"/>
    <mergeCell ref="B732:C732"/>
    <mergeCell ref="D732:F732"/>
    <mergeCell ref="B733:B736"/>
    <mergeCell ref="D733:F733"/>
    <mergeCell ref="D734:F734"/>
    <mergeCell ref="D735:F735"/>
    <mergeCell ref="D736:F736"/>
    <mergeCell ref="B760:F760"/>
    <mergeCell ref="B761:C761"/>
    <mergeCell ref="B762:C762"/>
    <mergeCell ref="D762:F762"/>
    <mergeCell ref="B763:B768"/>
    <mergeCell ref="C763:C765"/>
    <mergeCell ref="D763:F763"/>
    <mergeCell ref="D764:F764"/>
    <mergeCell ref="D765:F765"/>
    <mergeCell ref="D766:F766"/>
    <mergeCell ref="B752:C752"/>
    <mergeCell ref="B753:C753"/>
    <mergeCell ref="D753:F753"/>
    <mergeCell ref="B754:B758"/>
    <mergeCell ref="C754:C755"/>
    <mergeCell ref="D754:F754"/>
    <mergeCell ref="D755:F755"/>
    <mergeCell ref="D756:F756"/>
    <mergeCell ref="D757:F757"/>
    <mergeCell ref="D758:F758"/>
    <mergeCell ref="B784:C784"/>
    <mergeCell ref="B785:C785"/>
    <mergeCell ref="D785:F785"/>
    <mergeCell ref="B786:B789"/>
    <mergeCell ref="D786:F786"/>
    <mergeCell ref="D787:F787"/>
    <mergeCell ref="D788:F788"/>
    <mergeCell ref="D789:F789"/>
    <mergeCell ref="B777:C777"/>
    <mergeCell ref="B778:C778"/>
    <mergeCell ref="D778:F778"/>
    <mergeCell ref="B779:B782"/>
    <mergeCell ref="D779:F779"/>
    <mergeCell ref="D780:F780"/>
    <mergeCell ref="D781:F781"/>
    <mergeCell ref="D782:F782"/>
    <mergeCell ref="D767:F767"/>
    <mergeCell ref="D768:F768"/>
    <mergeCell ref="B770:C770"/>
    <mergeCell ref="B771:C771"/>
    <mergeCell ref="D771:F771"/>
    <mergeCell ref="B772:B775"/>
    <mergeCell ref="D772:F772"/>
    <mergeCell ref="D773:F773"/>
    <mergeCell ref="D774:F774"/>
    <mergeCell ref="D775:F775"/>
    <mergeCell ref="D798:F798"/>
    <mergeCell ref="B800:C800"/>
    <mergeCell ref="B801:C801"/>
    <mergeCell ref="D801:F801"/>
    <mergeCell ref="B802:B805"/>
    <mergeCell ref="D802:F802"/>
    <mergeCell ref="D803:F803"/>
    <mergeCell ref="D804:F804"/>
    <mergeCell ref="D805:F805"/>
    <mergeCell ref="B791:F791"/>
    <mergeCell ref="B792:C792"/>
    <mergeCell ref="B793:C793"/>
    <mergeCell ref="D793:F793"/>
    <mergeCell ref="B794:B798"/>
    <mergeCell ref="C794:C795"/>
    <mergeCell ref="D794:F794"/>
    <mergeCell ref="D795:F795"/>
    <mergeCell ref="D796:F796"/>
    <mergeCell ref="D797:F797"/>
    <mergeCell ref="D814:F814"/>
    <mergeCell ref="B816:C816"/>
    <mergeCell ref="B817:C817"/>
    <mergeCell ref="D817:F817"/>
    <mergeCell ref="B818:B823"/>
    <mergeCell ref="C818:C820"/>
    <mergeCell ref="D818:F818"/>
    <mergeCell ref="D819:F819"/>
    <mergeCell ref="D820:F820"/>
    <mergeCell ref="D821:F821"/>
    <mergeCell ref="B807:C807"/>
    <mergeCell ref="B808:C808"/>
    <mergeCell ref="D808:F808"/>
    <mergeCell ref="B809:B814"/>
    <mergeCell ref="C809:C811"/>
    <mergeCell ref="D809:F809"/>
    <mergeCell ref="D810:F810"/>
    <mergeCell ref="D811:F811"/>
    <mergeCell ref="D812:F812"/>
    <mergeCell ref="D813:F813"/>
    <mergeCell ref="B837:B840"/>
    <mergeCell ref="D837:F837"/>
    <mergeCell ref="D838:F838"/>
    <mergeCell ref="D839:F839"/>
    <mergeCell ref="D840:F840"/>
    <mergeCell ref="B842:C842"/>
    <mergeCell ref="D830:F830"/>
    <mergeCell ref="D831:F831"/>
    <mergeCell ref="D832:F832"/>
    <mergeCell ref="D833:F833"/>
    <mergeCell ref="B835:C835"/>
    <mergeCell ref="B836:C836"/>
    <mergeCell ref="D836:F836"/>
    <mergeCell ref="D822:F822"/>
    <mergeCell ref="D823:F823"/>
    <mergeCell ref="B825:C825"/>
    <mergeCell ref="B826:C826"/>
    <mergeCell ref="D826:F826"/>
    <mergeCell ref="B827:B833"/>
    <mergeCell ref="C827:C830"/>
    <mergeCell ref="D827:F827"/>
    <mergeCell ref="D828:F828"/>
    <mergeCell ref="D829:F829"/>
    <mergeCell ref="D856:F856"/>
    <mergeCell ref="D857:F857"/>
    <mergeCell ref="B859:F859"/>
    <mergeCell ref="B860:C860"/>
    <mergeCell ref="B861:C861"/>
    <mergeCell ref="D861:F861"/>
    <mergeCell ref="B849:C849"/>
    <mergeCell ref="B850:C850"/>
    <mergeCell ref="D850:F850"/>
    <mergeCell ref="B851:B857"/>
    <mergeCell ref="C851:C854"/>
    <mergeCell ref="D851:F851"/>
    <mergeCell ref="D852:F852"/>
    <mergeCell ref="D853:F853"/>
    <mergeCell ref="D854:F854"/>
    <mergeCell ref="D855:F855"/>
    <mergeCell ref="B843:C843"/>
    <mergeCell ref="D843:F843"/>
    <mergeCell ref="B844:B847"/>
    <mergeCell ref="D844:F844"/>
    <mergeCell ref="D845:F845"/>
    <mergeCell ref="D846:F846"/>
    <mergeCell ref="D847:F847"/>
    <mergeCell ref="B874:C874"/>
    <mergeCell ref="B875:C875"/>
    <mergeCell ref="D875:F875"/>
    <mergeCell ref="B876:B879"/>
    <mergeCell ref="D876:F876"/>
    <mergeCell ref="D877:F877"/>
    <mergeCell ref="D878:F878"/>
    <mergeCell ref="D879:F879"/>
    <mergeCell ref="B868:C868"/>
    <mergeCell ref="D868:F868"/>
    <mergeCell ref="B869:B872"/>
    <mergeCell ref="D869:F869"/>
    <mergeCell ref="D870:F870"/>
    <mergeCell ref="D871:F871"/>
    <mergeCell ref="D872:F872"/>
    <mergeCell ref="B862:B865"/>
    <mergeCell ref="D862:F862"/>
    <mergeCell ref="D863:F863"/>
    <mergeCell ref="D864:F864"/>
    <mergeCell ref="D865:F865"/>
    <mergeCell ref="B867:C867"/>
    <mergeCell ref="B888:C888"/>
    <mergeCell ref="B889:C889"/>
    <mergeCell ref="D889:F889"/>
    <mergeCell ref="B890:B894"/>
    <mergeCell ref="C890:C891"/>
    <mergeCell ref="D890:F890"/>
    <mergeCell ref="D891:F891"/>
    <mergeCell ref="D892:F892"/>
    <mergeCell ref="D893:F893"/>
    <mergeCell ref="D894:F894"/>
    <mergeCell ref="B881:C881"/>
    <mergeCell ref="B882:C882"/>
    <mergeCell ref="D882:F882"/>
    <mergeCell ref="B883:B886"/>
    <mergeCell ref="D883:F883"/>
    <mergeCell ref="D884:F884"/>
    <mergeCell ref="D885:F885"/>
    <mergeCell ref="D886:F886"/>
    <mergeCell ref="B910:C910"/>
    <mergeCell ref="B911:C911"/>
    <mergeCell ref="D911:F911"/>
    <mergeCell ref="B912:B915"/>
    <mergeCell ref="D912:F912"/>
    <mergeCell ref="D913:F913"/>
    <mergeCell ref="D914:F914"/>
    <mergeCell ref="D915:F915"/>
    <mergeCell ref="B903:C903"/>
    <mergeCell ref="B904:C904"/>
    <mergeCell ref="D904:F904"/>
    <mergeCell ref="B905:B908"/>
    <mergeCell ref="D905:F905"/>
    <mergeCell ref="D906:F906"/>
    <mergeCell ref="D907:F907"/>
    <mergeCell ref="D908:F908"/>
    <mergeCell ref="B896:C896"/>
    <mergeCell ref="B897:C897"/>
    <mergeCell ref="D897:F897"/>
    <mergeCell ref="B898:B901"/>
    <mergeCell ref="D898:F898"/>
    <mergeCell ref="D899:F899"/>
    <mergeCell ref="D900:F900"/>
    <mergeCell ref="D901:F901"/>
    <mergeCell ref="B924:C924"/>
    <mergeCell ref="B925:C925"/>
    <mergeCell ref="D925:F925"/>
    <mergeCell ref="B926:B931"/>
    <mergeCell ref="C926:C928"/>
    <mergeCell ref="D926:F926"/>
    <mergeCell ref="D927:F927"/>
    <mergeCell ref="D928:F928"/>
    <mergeCell ref="D929:F929"/>
    <mergeCell ref="D930:F930"/>
    <mergeCell ref="B917:C917"/>
    <mergeCell ref="B918:C918"/>
    <mergeCell ref="D918:F918"/>
    <mergeCell ref="B919:B922"/>
    <mergeCell ref="D919:F919"/>
    <mergeCell ref="D920:F920"/>
    <mergeCell ref="D921:F921"/>
    <mergeCell ref="D922:F922"/>
    <mergeCell ref="D939:F939"/>
    <mergeCell ref="D940:F940"/>
    <mergeCell ref="B942:C942"/>
    <mergeCell ref="B943:C943"/>
    <mergeCell ref="D943:F943"/>
    <mergeCell ref="B944:B948"/>
    <mergeCell ref="C944:C945"/>
    <mergeCell ref="D944:F944"/>
    <mergeCell ref="D945:F945"/>
    <mergeCell ref="D946:F946"/>
    <mergeCell ref="D931:F931"/>
    <mergeCell ref="B933:C933"/>
    <mergeCell ref="B934:C934"/>
    <mergeCell ref="D934:F934"/>
    <mergeCell ref="B935:B940"/>
    <mergeCell ref="C935:C937"/>
    <mergeCell ref="D935:F935"/>
    <mergeCell ref="D936:F936"/>
    <mergeCell ref="D937:F937"/>
    <mergeCell ref="D938:F938"/>
    <mergeCell ref="B959:C959"/>
    <mergeCell ref="D959:F959"/>
    <mergeCell ref="B960:B965"/>
    <mergeCell ref="C960:C962"/>
    <mergeCell ref="D960:F960"/>
    <mergeCell ref="D961:F961"/>
    <mergeCell ref="D962:F962"/>
    <mergeCell ref="D963:F963"/>
    <mergeCell ref="D964:F964"/>
    <mergeCell ref="D965:F965"/>
    <mergeCell ref="B953:B956"/>
    <mergeCell ref="D953:F953"/>
    <mergeCell ref="D954:F954"/>
    <mergeCell ref="D955:F955"/>
    <mergeCell ref="D956:F956"/>
    <mergeCell ref="B958:C958"/>
    <mergeCell ref="D947:F947"/>
    <mergeCell ref="D948:F948"/>
    <mergeCell ref="B950:F950"/>
    <mergeCell ref="B951:C951"/>
    <mergeCell ref="B952:C952"/>
    <mergeCell ref="D952:F952"/>
    <mergeCell ref="B981:C981"/>
    <mergeCell ref="D981:F981"/>
    <mergeCell ref="B982:B986"/>
    <mergeCell ref="C982:C983"/>
    <mergeCell ref="D982:F982"/>
    <mergeCell ref="D983:F983"/>
    <mergeCell ref="D984:F984"/>
    <mergeCell ref="D985:F985"/>
    <mergeCell ref="D986:F986"/>
    <mergeCell ref="D974:F974"/>
    <mergeCell ref="D975:F975"/>
    <mergeCell ref="D976:F976"/>
    <mergeCell ref="D977:F977"/>
    <mergeCell ref="B979:F979"/>
    <mergeCell ref="B980:C980"/>
    <mergeCell ref="B967:F967"/>
    <mergeCell ref="B968:C968"/>
    <mergeCell ref="B969:C969"/>
    <mergeCell ref="D969:F969"/>
    <mergeCell ref="B970:B977"/>
    <mergeCell ref="C970:C974"/>
    <mergeCell ref="D970:F970"/>
    <mergeCell ref="D971:F971"/>
    <mergeCell ref="D972:F972"/>
    <mergeCell ref="D973:F973"/>
    <mergeCell ref="D995:F995"/>
    <mergeCell ref="B997:C997"/>
    <mergeCell ref="B998:C998"/>
    <mergeCell ref="D998:F998"/>
    <mergeCell ref="B999:B1002"/>
    <mergeCell ref="D999:F999"/>
    <mergeCell ref="D1000:F1000"/>
    <mergeCell ref="D1001:F1001"/>
    <mergeCell ref="D1002:F1002"/>
    <mergeCell ref="B988:C988"/>
    <mergeCell ref="B989:C989"/>
    <mergeCell ref="D989:F989"/>
    <mergeCell ref="B990:B995"/>
    <mergeCell ref="C990:C992"/>
    <mergeCell ref="D990:F990"/>
    <mergeCell ref="D991:F991"/>
    <mergeCell ref="D992:F992"/>
    <mergeCell ref="D993:F993"/>
    <mergeCell ref="D994:F994"/>
    <mergeCell ref="B1018:C1018"/>
    <mergeCell ref="B1019:C1019"/>
    <mergeCell ref="D1019:F1019"/>
    <mergeCell ref="B1020:B1023"/>
    <mergeCell ref="D1020:F1020"/>
    <mergeCell ref="D1021:F1021"/>
    <mergeCell ref="D1022:F1022"/>
    <mergeCell ref="D1023:F1023"/>
    <mergeCell ref="B1011:C1011"/>
    <mergeCell ref="B1012:C1012"/>
    <mergeCell ref="D1012:F1012"/>
    <mergeCell ref="B1013:B1016"/>
    <mergeCell ref="D1013:F1013"/>
    <mergeCell ref="D1014:F1014"/>
    <mergeCell ref="D1015:F1015"/>
    <mergeCell ref="D1016:F1016"/>
    <mergeCell ref="B1004:C1004"/>
    <mergeCell ref="B1005:C1005"/>
    <mergeCell ref="D1005:F1005"/>
    <mergeCell ref="B1006:B1009"/>
    <mergeCell ref="D1006:F1006"/>
    <mergeCell ref="D1007:F1007"/>
    <mergeCell ref="D1008:F1008"/>
    <mergeCell ref="D1009:F1009"/>
    <mergeCell ref="D1032:F1032"/>
    <mergeCell ref="B1034:C1034"/>
    <mergeCell ref="B1035:C1035"/>
    <mergeCell ref="D1035:F1035"/>
    <mergeCell ref="B1036:B1040"/>
    <mergeCell ref="C1036:C1037"/>
    <mergeCell ref="D1036:F1036"/>
    <mergeCell ref="D1037:F1037"/>
    <mergeCell ref="D1038:F1038"/>
    <mergeCell ref="D1039:F1039"/>
    <mergeCell ref="B1025:C1025"/>
    <mergeCell ref="B1026:C1026"/>
    <mergeCell ref="D1026:F1026"/>
    <mergeCell ref="B1027:B1032"/>
    <mergeCell ref="C1027:C1029"/>
    <mergeCell ref="D1027:F1027"/>
    <mergeCell ref="D1028:F1028"/>
    <mergeCell ref="D1029:F1029"/>
    <mergeCell ref="D1030:F1030"/>
    <mergeCell ref="D1031:F1031"/>
    <mergeCell ref="B1050:C1050"/>
    <mergeCell ref="B1051:C1051"/>
    <mergeCell ref="D1051:F1051"/>
    <mergeCell ref="B1052:B1055"/>
    <mergeCell ref="D1052:F1052"/>
    <mergeCell ref="D1053:F1053"/>
    <mergeCell ref="D1054:F1054"/>
    <mergeCell ref="D1055:F1055"/>
    <mergeCell ref="D1040:F1040"/>
    <mergeCell ref="B1042:F1042"/>
    <mergeCell ref="B1043:C1043"/>
    <mergeCell ref="B1044:C1044"/>
    <mergeCell ref="D1044:F1044"/>
    <mergeCell ref="B1045:B1048"/>
    <mergeCell ref="D1045:F1045"/>
    <mergeCell ref="D1046:F1046"/>
    <mergeCell ref="D1047:F1047"/>
    <mergeCell ref="D1048:F10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6</vt:i4>
      </vt:variant>
    </vt:vector>
  </HeadingPairs>
  <TitlesOfParts>
    <vt:vector size="9" baseType="lpstr">
      <vt:lpstr>요구사항 정의서</vt:lpstr>
      <vt:lpstr>요구사항 명세서</vt:lpstr>
      <vt:lpstr>요구사항 명세서(텍스트)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2021-09-29T06:32:45Z</dcterms:created>
  <dcterms:modified xsi:type="dcterms:W3CDTF">2021-10-02T13:44:28Z</dcterms:modified>
</cp:coreProperties>
</file>