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My Drive\конференция\"/>
    </mc:Choice>
  </mc:AlternateContent>
  <xr:revisionPtr revIDLastSave="0" documentId="13_ncr:1_{DB9471B9-6013-4329-A4DC-F709C5615343}" xr6:coauthVersionLast="47" xr6:coauthVersionMax="47" xr10:uidLastSave="{00000000-0000-0000-0000-000000000000}"/>
  <bookViews>
    <workbookView xWindow="948" yWindow="-108" windowWidth="22200" windowHeight="13176" activeTab="1" xr2:uid="{00000000-000D-0000-FFFF-FFFF00000000}"/>
  </bookViews>
  <sheets>
    <sheet name="main" sheetId="1" r:id="rId1"/>
    <sheet name="sourc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TvYBoLtLXgZvVHh+C3qbWFtg4xAYXqy/XUUPbQfvJM=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B72" i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L73" i="1"/>
  <c r="B74" i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L77" i="1"/>
  <c r="B78" i="1"/>
  <c r="C78" i="1"/>
  <c r="D78" i="1"/>
  <c r="E78" i="1"/>
  <c r="F78" i="1"/>
  <c r="G78" i="1"/>
  <c r="H78" i="1"/>
  <c r="I78" i="1"/>
  <c r="J78" i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B80" i="1"/>
  <c r="C80" i="1"/>
  <c r="D80" i="1"/>
  <c r="E80" i="1"/>
  <c r="F80" i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L81" i="1"/>
  <c r="B82" i="1"/>
  <c r="C82" i="1"/>
  <c r="D82" i="1"/>
  <c r="E82" i="1"/>
  <c r="F82" i="1"/>
  <c r="G82" i="1"/>
  <c r="H82" i="1"/>
  <c r="I82" i="1"/>
  <c r="J82" i="1"/>
  <c r="K82" i="1"/>
  <c r="L82" i="1"/>
  <c r="B83" i="1"/>
  <c r="C83" i="1"/>
  <c r="D83" i="1"/>
  <c r="E83" i="1"/>
  <c r="F83" i="1"/>
  <c r="G83" i="1"/>
  <c r="H83" i="1"/>
  <c r="I83" i="1"/>
  <c r="J83" i="1"/>
  <c r="K83" i="1"/>
  <c r="L83" i="1"/>
  <c r="B84" i="1"/>
  <c r="C84" i="1"/>
  <c r="D84" i="1"/>
  <c r="E84" i="1"/>
  <c r="F84" i="1"/>
  <c r="G84" i="1"/>
  <c r="H84" i="1"/>
  <c r="I84" i="1"/>
  <c r="J84" i="1"/>
  <c r="K84" i="1"/>
  <c r="L84" i="1"/>
  <c r="B85" i="1"/>
  <c r="C85" i="1"/>
  <c r="D85" i="1"/>
  <c r="E85" i="1"/>
  <c r="F85" i="1"/>
  <c r="G85" i="1"/>
  <c r="H85" i="1"/>
  <c r="I85" i="1"/>
  <c r="J85" i="1"/>
  <c r="K85" i="1"/>
  <c r="L85" i="1"/>
  <c r="B86" i="1"/>
  <c r="C86" i="1"/>
  <c r="D86" i="1"/>
  <c r="E86" i="1"/>
  <c r="F86" i="1"/>
  <c r="G86" i="1"/>
  <c r="H86" i="1"/>
  <c r="I86" i="1"/>
  <c r="J86" i="1"/>
  <c r="K86" i="1"/>
  <c r="L86" i="1"/>
  <c r="B87" i="1"/>
  <c r="C87" i="1"/>
  <c r="D87" i="1"/>
  <c r="E87" i="1"/>
  <c r="F87" i="1"/>
  <c r="G87" i="1"/>
  <c r="H87" i="1"/>
  <c r="I87" i="1"/>
  <c r="J87" i="1"/>
  <c r="K87" i="1"/>
  <c r="L87" i="1"/>
  <c r="B88" i="1"/>
  <c r="C88" i="1"/>
  <c r="D88" i="1"/>
  <c r="E88" i="1"/>
  <c r="F88" i="1"/>
  <c r="G88" i="1"/>
  <c r="H88" i="1"/>
  <c r="I88" i="1"/>
  <c r="J88" i="1"/>
  <c r="K88" i="1"/>
  <c r="L88" i="1"/>
  <c r="B89" i="1"/>
  <c r="C89" i="1"/>
  <c r="D89" i="1"/>
  <c r="E89" i="1"/>
  <c r="F89" i="1"/>
  <c r="G89" i="1"/>
  <c r="H89" i="1"/>
  <c r="I89" i="1"/>
  <c r="J89" i="1"/>
  <c r="K89" i="1"/>
  <c r="L89" i="1"/>
  <c r="B90" i="1"/>
  <c r="C90" i="1"/>
  <c r="D90" i="1"/>
  <c r="E90" i="1"/>
  <c r="F90" i="1"/>
  <c r="G90" i="1"/>
  <c r="H90" i="1"/>
  <c r="I90" i="1"/>
  <c r="J90" i="1"/>
  <c r="K90" i="1"/>
  <c r="L90" i="1"/>
  <c r="B91" i="1"/>
  <c r="C91" i="1"/>
  <c r="D91" i="1"/>
  <c r="E91" i="1"/>
  <c r="F91" i="1"/>
  <c r="G91" i="1"/>
  <c r="H91" i="1"/>
  <c r="I91" i="1"/>
  <c r="J91" i="1"/>
  <c r="K91" i="1"/>
  <c r="L91" i="1"/>
  <c r="B92" i="1"/>
  <c r="C92" i="1"/>
  <c r="D92" i="1"/>
  <c r="E92" i="1"/>
  <c r="F92" i="1"/>
  <c r="G92" i="1"/>
  <c r="H92" i="1"/>
  <c r="I92" i="1"/>
  <c r="J92" i="1"/>
  <c r="K92" i="1"/>
  <c r="L92" i="1"/>
  <c r="B93" i="1"/>
  <c r="C93" i="1"/>
  <c r="D93" i="1"/>
  <c r="E93" i="1"/>
  <c r="F93" i="1"/>
  <c r="G93" i="1"/>
  <c r="H93" i="1"/>
  <c r="I93" i="1"/>
  <c r="J93" i="1"/>
  <c r="K93" i="1"/>
  <c r="L93" i="1"/>
  <c r="B94" i="1"/>
  <c r="C94" i="1"/>
  <c r="D94" i="1"/>
  <c r="E94" i="1"/>
  <c r="F94" i="1"/>
  <c r="G94" i="1"/>
  <c r="H94" i="1"/>
  <c r="I94" i="1"/>
  <c r="J94" i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B96" i="1"/>
  <c r="C96" i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L97" i="1"/>
  <c r="B98" i="1"/>
  <c r="C98" i="1"/>
  <c r="D98" i="1"/>
  <c r="E98" i="1"/>
  <c r="F98" i="1"/>
  <c r="G98" i="1"/>
  <c r="H98" i="1"/>
  <c r="I98" i="1"/>
  <c r="J98" i="1"/>
  <c r="K98" i="1"/>
  <c r="L98" i="1"/>
  <c r="B99" i="1"/>
  <c r="C99" i="1"/>
  <c r="D99" i="1"/>
  <c r="E99" i="1"/>
  <c r="F99" i="1"/>
  <c r="G99" i="1"/>
  <c r="H99" i="1"/>
  <c r="I99" i="1"/>
  <c r="J99" i="1"/>
  <c r="K99" i="1"/>
  <c r="L99" i="1"/>
  <c r="B100" i="1"/>
  <c r="C100" i="1"/>
  <c r="D100" i="1"/>
  <c r="E100" i="1"/>
  <c r="F100" i="1"/>
  <c r="G100" i="1"/>
  <c r="H100" i="1"/>
  <c r="I100" i="1"/>
  <c r="J100" i="1"/>
  <c r="K100" i="1"/>
  <c r="L100" i="1"/>
  <c r="B101" i="1"/>
  <c r="C101" i="1"/>
  <c r="D101" i="1"/>
  <c r="E101" i="1"/>
  <c r="F101" i="1"/>
  <c r="G101" i="1"/>
  <c r="H101" i="1"/>
  <c r="I101" i="1"/>
  <c r="J101" i="1"/>
  <c r="K101" i="1"/>
  <c r="L101" i="1"/>
  <c r="B102" i="1"/>
  <c r="C102" i="1"/>
  <c r="D102" i="1"/>
  <c r="E102" i="1"/>
  <c r="F102" i="1"/>
  <c r="G102" i="1"/>
  <c r="H102" i="1"/>
  <c r="I102" i="1"/>
  <c r="J102" i="1"/>
  <c r="K102" i="1"/>
  <c r="L102" i="1"/>
  <c r="B103" i="1"/>
  <c r="C103" i="1"/>
  <c r="D103" i="1"/>
  <c r="E103" i="1"/>
  <c r="F103" i="1"/>
  <c r="G103" i="1"/>
  <c r="H103" i="1"/>
  <c r="I103" i="1"/>
  <c r="J103" i="1"/>
  <c r="K103" i="1"/>
  <c r="L103" i="1"/>
  <c r="B104" i="1"/>
  <c r="C104" i="1"/>
  <c r="D104" i="1"/>
  <c r="E104" i="1"/>
  <c r="F104" i="1"/>
  <c r="G104" i="1"/>
  <c r="H104" i="1"/>
  <c r="I104" i="1"/>
  <c r="J104" i="1"/>
  <c r="K104" i="1"/>
  <c r="L104" i="1"/>
  <c r="B105" i="1"/>
  <c r="C105" i="1"/>
  <c r="D105" i="1"/>
  <c r="E105" i="1"/>
  <c r="F105" i="1"/>
  <c r="G105" i="1"/>
  <c r="H105" i="1"/>
  <c r="I105" i="1"/>
  <c r="J105" i="1"/>
  <c r="K105" i="1"/>
  <c r="L105" i="1"/>
  <c r="B106" i="1"/>
  <c r="C106" i="1"/>
  <c r="D106" i="1"/>
  <c r="E106" i="1"/>
  <c r="F106" i="1"/>
  <c r="G106" i="1"/>
  <c r="H106" i="1"/>
  <c r="I106" i="1"/>
  <c r="J106" i="1"/>
  <c r="K106" i="1"/>
  <c r="L106" i="1"/>
  <c r="B107" i="1"/>
  <c r="C107" i="1"/>
  <c r="D107" i="1"/>
  <c r="E107" i="1"/>
  <c r="F107" i="1"/>
  <c r="G107" i="1"/>
  <c r="H107" i="1"/>
  <c r="I107" i="1"/>
  <c r="J107" i="1"/>
  <c r="K107" i="1"/>
  <c r="L107" i="1"/>
  <c r="B108" i="1"/>
  <c r="C108" i="1"/>
  <c r="D108" i="1"/>
  <c r="E108" i="1"/>
  <c r="F108" i="1"/>
  <c r="G108" i="1"/>
  <c r="H108" i="1"/>
  <c r="I108" i="1"/>
  <c r="J108" i="1"/>
  <c r="K108" i="1"/>
  <c r="L108" i="1"/>
  <c r="B109" i="1"/>
  <c r="C109" i="1"/>
  <c r="D109" i="1"/>
  <c r="E109" i="1"/>
  <c r="F109" i="1"/>
  <c r="G109" i="1"/>
  <c r="H109" i="1"/>
  <c r="I109" i="1"/>
  <c r="J109" i="1"/>
  <c r="K109" i="1"/>
  <c r="L109" i="1"/>
  <c r="B110" i="1"/>
  <c r="C110" i="1"/>
  <c r="D110" i="1"/>
  <c r="E110" i="1"/>
  <c r="F110" i="1"/>
  <c r="G110" i="1"/>
  <c r="H110" i="1"/>
  <c r="I110" i="1"/>
  <c r="J110" i="1"/>
  <c r="K110" i="1"/>
  <c r="L110" i="1"/>
  <c r="B111" i="1"/>
  <c r="C111" i="1"/>
  <c r="D111" i="1"/>
  <c r="E111" i="1"/>
  <c r="F111" i="1"/>
  <c r="G111" i="1"/>
  <c r="H111" i="1"/>
  <c r="I111" i="1"/>
  <c r="J111" i="1"/>
  <c r="K111" i="1"/>
  <c r="L111" i="1"/>
  <c r="K2" i="1"/>
  <c r="L2" i="1"/>
  <c r="J2" i="1"/>
  <c r="C2" i="1"/>
  <c r="D2" i="1"/>
  <c r="E2" i="1"/>
  <c r="F2" i="1"/>
  <c r="G2" i="1"/>
  <c r="H2" i="1"/>
  <c r="I2" i="1"/>
  <c r="B2" i="1"/>
  <c r="Q117" i="3"/>
  <c r="U8" i="3"/>
  <c r="V8" i="3"/>
  <c r="W8" i="3"/>
  <c r="U9" i="3"/>
  <c r="V9" i="3"/>
  <c r="W9" i="3"/>
  <c r="U10" i="3"/>
  <c r="V10" i="3"/>
  <c r="W10" i="3"/>
  <c r="U11" i="3"/>
  <c r="V11" i="3"/>
  <c r="W11" i="3"/>
  <c r="U12" i="3"/>
  <c r="V12" i="3"/>
  <c r="W12" i="3"/>
  <c r="U13" i="3"/>
  <c r="V13" i="3"/>
  <c r="W13" i="3"/>
  <c r="U14" i="3"/>
  <c r="V14" i="3"/>
  <c r="W14" i="3"/>
  <c r="U15" i="3"/>
  <c r="V15" i="3"/>
  <c r="W15" i="3"/>
  <c r="U16" i="3"/>
  <c r="V16" i="3"/>
  <c r="W16" i="3"/>
  <c r="U17" i="3"/>
  <c r="V17" i="3"/>
  <c r="W17" i="3"/>
  <c r="U18" i="3"/>
  <c r="V18" i="3"/>
  <c r="W18" i="3"/>
  <c r="U19" i="3"/>
  <c r="V19" i="3"/>
  <c r="W19" i="3"/>
  <c r="U20" i="3"/>
  <c r="V20" i="3"/>
  <c r="W20" i="3"/>
  <c r="U21" i="3"/>
  <c r="V21" i="3"/>
  <c r="W21" i="3"/>
  <c r="U22" i="3"/>
  <c r="V22" i="3"/>
  <c r="W22" i="3"/>
  <c r="U23" i="3"/>
  <c r="V23" i="3"/>
  <c r="W23" i="3"/>
  <c r="U24" i="3"/>
  <c r="V24" i="3"/>
  <c r="W24" i="3"/>
  <c r="U25" i="3"/>
  <c r="V25" i="3"/>
  <c r="W25" i="3"/>
  <c r="U26" i="3"/>
  <c r="V26" i="3"/>
  <c r="W26" i="3"/>
  <c r="U27" i="3"/>
  <c r="V27" i="3"/>
  <c r="W27" i="3"/>
  <c r="U28" i="3"/>
  <c r="V28" i="3"/>
  <c r="W28" i="3"/>
  <c r="U29" i="3"/>
  <c r="V29" i="3"/>
  <c r="W29" i="3"/>
  <c r="U30" i="3"/>
  <c r="V30" i="3"/>
  <c r="W30" i="3"/>
  <c r="U31" i="3"/>
  <c r="V31" i="3"/>
  <c r="W31" i="3"/>
  <c r="U32" i="3"/>
  <c r="V32" i="3"/>
  <c r="W32" i="3"/>
  <c r="U33" i="3"/>
  <c r="V33" i="3"/>
  <c r="W33" i="3"/>
  <c r="U34" i="3"/>
  <c r="V34" i="3"/>
  <c r="W34" i="3"/>
  <c r="U35" i="3"/>
  <c r="V35" i="3"/>
  <c r="W35" i="3"/>
  <c r="U36" i="3"/>
  <c r="V36" i="3"/>
  <c r="W36" i="3"/>
  <c r="U37" i="3"/>
  <c r="V37" i="3"/>
  <c r="W37" i="3"/>
  <c r="U38" i="3"/>
  <c r="V38" i="3"/>
  <c r="W38" i="3"/>
  <c r="U39" i="3"/>
  <c r="V39" i="3"/>
  <c r="W39" i="3"/>
  <c r="U40" i="3"/>
  <c r="V40" i="3"/>
  <c r="W40" i="3"/>
  <c r="U41" i="3"/>
  <c r="V41" i="3"/>
  <c r="W41" i="3"/>
  <c r="U42" i="3"/>
  <c r="V42" i="3"/>
  <c r="W42" i="3"/>
  <c r="U43" i="3"/>
  <c r="V43" i="3"/>
  <c r="W43" i="3"/>
  <c r="U44" i="3"/>
  <c r="V44" i="3"/>
  <c r="W44" i="3"/>
  <c r="U45" i="3"/>
  <c r="V45" i="3"/>
  <c r="W45" i="3"/>
  <c r="U46" i="3"/>
  <c r="V46" i="3"/>
  <c r="W46" i="3"/>
  <c r="U47" i="3"/>
  <c r="V47" i="3"/>
  <c r="W47" i="3"/>
  <c r="U48" i="3"/>
  <c r="V48" i="3"/>
  <c r="W48" i="3"/>
  <c r="U49" i="3"/>
  <c r="V49" i="3"/>
  <c r="W49" i="3"/>
  <c r="U50" i="3"/>
  <c r="V50" i="3"/>
  <c r="W50" i="3"/>
  <c r="U51" i="3"/>
  <c r="V51" i="3"/>
  <c r="W51" i="3"/>
  <c r="U52" i="3"/>
  <c r="V52" i="3"/>
  <c r="W52" i="3"/>
  <c r="U53" i="3"/>
  <c r="V53" i="3"/>
  <c r="W53" i="3"/>
  <c r="U54" i="3"/>
  <c r="V54" i="3"/>
  <c r="W54" i="3"/>
  <c r="U55" i="3"/>
  <c r="V55" i="3"/>
  <c r="W55" i="3"/>
  <c r="U56" i="3"/>
  <c r="V56" i="3"/>
  <c r="W56" i="3"/>
  <c r="U57" i="3"/>
  <c r="V57" i="3"/>
  <c r="W57" i="3"/>
  <c r="U58" i="3"/>
  <c r="V58" i="3"/>
  <c r="W58" i="3"/>
  <c r="U59" i="3"/>
  <c r="V59" i="3"/>
  <c r="W59" i="3"/>
  <c r="U60" i="3"/>
  <c r="V60" i="3"/>
  <c r="W60" i="3"/>
  <c r="U61" i="3"/>
  <c r="V61" i="3"/>
  <c r="W61" i="3"/>
  <c r="U62" i="3"/>
  <c r="V62" i="3"/>
  <c r="W62" i="3"/>
  <c r="U63" i="3"/>
  <c r="V63" i="3"/>
  <c r="W63" i="3"/>
  <c r="U64" i="3"/>
  <c r="V64" i="3"/>
  <c r="W64" i="3"/>
  <c r="U65" i="3"/>
  <c r="V65" i="3"/>
  <c r="W65" i="3"/>
  <c r="U66" i="3"/>
  <c r="V66" i="3"/>
  <c r="W66" i="3"/>
  <c r="U67" i="3"/>
  <c r="V67" i="3"/>
  <c r="W67" i="3"/>
  <c r="U68" i="3"/>
  <c r="V68" i="3"/>
  <c r="W68" i="3"/>
  <c r="U69" i="3"/>
  <c r="V69" i="3"/>
  <c r="W69" i="3"/>
  <c r="U70" i="3"/>
  <c r="V70" i="3"/>
  <c r="W70" i="3"/>
  <c r="U71" i="3"/>
  <c r="V71" i="3"/>
  <c r="W71" i="3"/>
  <c r="U72" i="3"/>
  <c r="V72" i="3"/>
  <c r="W72" i="3"/>
  <c r="U73" i="3"/>
  <c r="V73" i="3"/>
  <c r="W73" i="3"/>
  <c r="U74" i="3"/>
  <c r="V74" i="3"/>
  <c r="W74" i="3"/>
  <c r="U75" i="3"/>
  <c r="V75" i="3"/>
  <c r="W75" i="3"/>
  <c r="U76" i="3"/>
  <c r="V76" i="3"/>
  <c r="W76" i="3"/>
  <c r="U77" i="3"/>
  <c r="V77" i="3"/>
  <c r="W77" i="3"/>
  <c r="U78" i="3"/>
  <c r="V78" i="3"/>
  <c r="W78" i="3"/>
  <c r="U79" i="3"/>
  <c r="V79" i="3"/>
  <c r="W79" i="3"/>
  <c r="U80" i="3"/>
  <c r="V80" i="3"/>
  <c r="W80" i="3"/>
  <c r="U81" i="3"/>
  <c r="V81" i="3"/>
  <c r="W81" i="3"/>
  <c r="U82" i="3"/>
  <c r="V82" i="3"/>
  <c r="W82" i="3"/>
  <c r="U83" i="3"/>
  <c r="V83" i="3"/>
  <c r="W83" i="3"/>
  <c r="U84" i="3"/>
  <c r="V84" i="3"/>
  <c r="W84" i="3"/>
  <c r="U85" i="3"/>
  <c r="V85" i="3"/>
  <c r="W85" i="3"/>
  <c r="U86" i="3"/>
  <c r="V86" i="3"/>
  <c r="W86" i="3"/>
  <c r="U87" i="3"/>
  <c r="V87" i="3"/>
  <c r="W87" i="3"/>
  <c r="U88" i="3"/>
  <c r="V88" i="3"/>
  <c r="W88" i="3"/>
  <c r="U89" i="3"/>
  <c r="V89" i="3"/>
  <c r="W89" i="3"/>
  <c r="U90" i="3"/>
  <c r="V90" i="3"/>
  <c r="W90" i="3"/>
  <c r="U91" i="3"/>
  <c r="V91" i="3"/>
  <c r="W91" i="3"/>
  <c r="U92" i="3"/>
  <c r="V92" i="3"/>
  <c r="W92" i="3"/>
  <c r="U93" i="3"/>
  <c r="V93" i="3"/>
  <c r="W93" i="3"/>
  <c r="U94" i="3"/>
  <c r="V94" i="3"/>
  <c r="W94" i="3"/>
  <c r="U95" i="3"/>
  <c r="V95" i="3"/>
  <c r="W95" i="3"/>
  <c r="U96" i="3"/>
  <c r="V96" i="3"/>
  <c r="W96" i="3"/>
  <c r="U97" i="3"/>
  <c r="V97" i="3"/>
  <c r="W97" i="3"/>
  <c r="U98" i="3"/>
  <c r="V98" i="3"/>
  <c r="W98" i="3"/>
  <c r="U99" i="3"/>
  <c r="V99" i="3"/>
  <c r="W99" i="3"/>
  <c r="U100" i="3"/>
  <c r="V100" i="3"/>
  <c r="W100" i="3"/>
  <c r="U101" i="3"/>
  <c r="V101" i="3"/>
  <c r="W101" i="3"/>
  <c r="U102" i="3"/>
  <c r="V102" i="3"/>
  <c r="W102" i="3"/>
  <c r="U103" i="3"/>
  <c r="V103" i="3"/>
  <c r="W103" i="3"/>
  <c r="U104" i="3"/>
  <c r="V104" i="3"/>
  <c r="W104" i="3"/>
  <c r="U105" i="3"/>
  <c r="V105" i="3"/>
  <c r="W105" i="3"/>
  <c r="U106" i="3"/>
  <c r="V106" i="3"/>
  <c r="W106" i="3"/>
  <c r="U107" i="3"/>
  <c r="V107" i="3"/>
  <c r="W107" i="3"/>
  <c r="U108" i="3"/>
  <c r="V108" i="3"/>
  <c r="W108" i="3"/>
  <c r="U109" i="3"/>
  <c r="V109" i="3"/>
  <c r="W109" i="3"/>
  <c r="U110" i="3"/>
  <c r="V110" i="3"/>
  <c r="W110" i="3"/>
  <c r="U111" i="3"/>
  <c r="V111" i="3"/>
  <c r="W111" i="3"/>
  <c r="U112" i="3"/>
  <c r="V112" i="3"/>
  <c r="W112" i="3"/>
  <c r="U113" i="3"/>
  <c r="V113" i="3"/>
  <c r="W113" i="3"/>
  <c r="U114" i="3"/>
  <c r="V114" i="3"/>
  <c r="W114" i="3"/>
  <c r="U115" i="3"/>
  <c r="V115" i="3"/>
  <c r="W115" i="3"/>
  <c r="U116" i="3"/>
  <c r="V116" i="3"/>
  <c r="W116" i="3"/>
  <c r="U117" i="3"/>
  <c r="V117" i="3"/>
  <c r="W117" i="3"/>
  <c r="V7" i="3"/>
  <c r="W7" i="3"/>
  <c r="U7" i="3"/>
  <c r="P117" i="3"/>
  <c r="I8" i="3"/>
  <c r="J8" i="3"/>
  <c r="K8" i="3"/>
  <c r="L8" i="3"/>
  <c r="M8" i="3"/>
  <c r="N8" i="3"/>
  <c r="O8" i="3"/>
  <c r="P8" i="3"/>
  <c r="I9" i="3"/>
  <c r="J9" i="3"/>
  <c r="K9" i="3"/>
  <c r="L9" i="3"/>
  <c r="M9" i="3"/>
  <c r="N9" i="3"/>
  <c r="O9" i="3"/>
  <c r="P9" i="3"/>
  <c r="I10" i="3"/>
  <c r="J10" i="3"/>
  <c r="K10" i="3"/>
  <c r="L10" i="3"/>
  <c r="M10" i="3"/>
  <c r="N10" i="3"/>
  <c r="O10" i="3"/>
  <c r="P10" i="3"/>
  <c r="I11" i="3"/>
  <c r="J11" i="3"/>
  <c r="K11" i="3"/>
  <c r="L11" i="3"/>
  <c r="M11" i="3"/>
  <c r="N11" i="3"/>
  <c r="O11" i="3"/>
  <c r="P11" i="3"/>
  <c r="I12" i="3"/>
  <c r="J12" i="3"/>
  <c r="K12" i="3"/>
  <c r="L12" i="3"/>
  <c r="M12" i="3"/>
  <c r="N12" i="3"/>
  <c r="O12" i="3"/>
  <c r="P12" i="3"/>
  <c r="I13" i="3"/>
  <c r="J13" i="3"/>
  <c r="K13" i="3"/>
  <c r="L13" i="3"/>
  <c r="M13" i="3"/>
  <c r="N13" i="3"/>
  <c r="O13" i="3"/>
  <c r="P13" i="3"/>
  <c r="I14" i="3"/>
  <c r="J14" i="3"/>
  <c r="K14" i="3"/>
  <c r="L14" i="3"/>
  <c r="M14" i="3"/>
  <c r="N14" i="3"/>
  <c r="O14" i="3"/>
  <c r="P14" i="3"/>
  <c r="I15" i="3"/>
  <c r="J15" i="3"/>
  <c r="K15" i="3"/>
  <c r="L15" i="3"/>
  <c r="M15" i="3"/>
  <c r="N15" i="3"/>
  <c r="O15" i="3"/>
  <c r="P15" i="3"/>
  <c r="I16" i="3"/>
  <c r="J16" i="3"/>
  <c r="K16" i="3"/>
  <c r="L16" i="3"/>
  <c r="M16" i="3"/>
  <c r="N16" i="3"/>
  <c r="O16" i="3"/>
  <c r="P16" i="3"/>
  <c r="I17" i="3"/>
  <c r="J17" i="3"/>
  <c r="K17" i="3"/>
  <c r="L17" i="3"/>
  <c r="M17" i="3"/>
  <c r="N17" i="3"/>
  <c r="O17" i="3"/>
  <c r="P17" i="3"/>
  <c r="I18" i="3"/>
  <c r="J18" i="3"/>
  <c r="K18" i="3"/>
  <c r="L18" i="3"/>
  <c r="M18" i="3"/>
  <c r="N18" i="3"/>
  <c r="O18" i="3"/>
  <c r="P18" i="3"/>
  <c r="I19" i="3"/>
  <c r="J19" i="3"/>
  <c r="K19" i="3"/>
  <c r="L19" i="3"/>
  <c r="M19" i="3"/>
  <c r="N19" i="3"/>
  <c r="O19" i="3"/>
  <c r="P19" i="3"/>
  <c r="I20" i="3"/>
  <c r="J20" i="3"/>
  <c r="K20" i="3"/>
  <c r="L20" i="3"/>
  <c r="M20" i="3"/>
  <c r="N20" i="3"/>
  <c r="O20" i="3"/>
  <c r="P20" i="3"/>
  <c r="I21" i="3"/>
  <c r="J21" i="3"/>
  <c r="K21" i="3"/>
  <c r="L21" i="3"/>
  <c r="M21" i="3"/>
  <c r="N21" i="3"/>
  <c r="O21" i="3"/>
  <c r="P21" i="3"/>
  <c r="I22" i="3"/>
  <c r="J22" i="3"/>
  <c r="K22" i="3"/>
  <c r="L22" i="3"/>
  <c r="M22" i="3"/>
  <c r="N22" i="3"/>
  <c r="O22" i="3"/>
  <c r="P22" i="3"/>
  <c r="I23" i="3"/>
  <c r="J23" i="3"/>
  <c r="K23" i="3"/>
  <c r="L23" i="3"/>
  <c r="M23" i="3"/>
  <c r="N23" i="3"/>
  <c r="O23" i="3"/>
  <c r="P23" i="3"/>
  <c r="I24" i="3"/>
  <c r="J24" i="3"/>
  <c r="K24" i="3"/>
  <c r="L24" i="3"/>
  <c r="M24" i="3"/>
  <c r="N24" i="3"/>
  <c r="O24" i="3"/>
  <c r="P24" i="3"/>
  <c r="I25" i="3"/>
  <c r="J25" i="3"/>
  <c r="K25" i="3"/>
  <c r="L25" i="3"/>
  <c r="M25" i="3"/>
  <c r="N25" i="3"/>
  <c r="O25" i="3"/>
  <c r="P25" i="3"/>
  <c r="I26" i="3"/>
  <c r="J26" i="3"/>
  <c r="K26" i="3"/>
  <c r="L26" i="3"/>
  <c r="M26" i="3"/>
  <c r="N26" i="3"/>
  <c r="O26" i="3"/>
  <c r="P26" i="3"/>
  <c r="I27" i="3"/>
  <c r="J27" i="3"/>
  <c r="K27" i="3"/>
  <c r="L27" i="3"/>
  <c r="M27" i="3"/>
  <c r="N27" i="3"/>
  <c r="O27" i="3"/>
  <c r="P27" i="3"/>
  <c r="I28" i="3"/>
  <c r="J28" i="3"/>
  <c r="K28" i="3"/>
  <c r="L28" i="3"/>
  <c r="M28" i="3"/>
  <c r="N28" i="3"/>
  <c r="O28" i="3"/>
  <c r="P28" i="3"/>
  <c r="I29" i="3"/>
  <c r="J29" i="3"/>
  <c r="K29" i="3"/>
  <c r="L29" i="3"/>
  <c r="M29" i="3"/>
  <c r="N29" i="3"/>
  <c r="O29" i="3"/>
  <c r="P29" i="3"/>
  <c r="I30" i="3"/>
  <c r="J30" i="3"/>
  <c r="K30" i="3"/>
  <c r="L30" i="3"/>
  <c r="M30" i="3"/>
  <c r="N30" i="3"/>
  <c r="O30" i="3"/>
  <c r="P30" i="3"/>
  <c r="I31" i="3"/>
  <c r="J31" i="3"/>
  <c r="K31" i="3"/>
  <c r="L31" i="3"/>
  <c r="M31" i="3"/>
  <c r="N31" i="3"/>
  <c r="O31" i="3"/>
  <c r="P31" i="3"/>
  <c r="I32" i="3"/>
  <c r="J32" i="3"/>
  <c r="K32" i="3"/>
  <c r="L32" i="3"/>
  <c r="M32" i="3"/>
  <c r="N32" i="3"/>
  <c r="O32" i="3"/>
  <c r="P32" i="3"/>
  <c r="I33" i="3"/>
  <c r="J33" i="3"/>
  <c r="K33" i="3"/>
  <c r="L33" i="3"/>
  <c r="M33" i="3"/>
  <c r="N33" i="3"/>
  <c r="O33" i="3"/>
  <c r="P33" i="3"/>
  <c r="I34" i="3"/>
  <c r="J34" i="3"/>
  <c r="K34" i="3"/>
  <c r="L34" i="3"/>
  <c r="M34" i="3"/>
  <c r="N34" i="3"/>
  <c r="O34" i="3"/>
  <c r="P34" i="3"/>
  <c r="I35" i="3"/>
  <c r="J35" i="3"/>
  <c r="K35" i="3"/>
  <c r="L35" i="3"/>
  <c r="M35" i="3"/>
  <c r="N35" i="3"/>
  <c r="O35" i="3"/>
  <c r="P35" i="3"/>
  <c r="I36" i="3"/>
  <c r="J36" i="3"/>
  <c r="K36" i="3"/>
  <c r="L36" i="3"/>
  <c r="M36" i="3"/>
  <c r="N36" i="3"/>
  <c r="O36" i="3"/>
  <c r="P36" i="3"/>
  <c r="I37" i="3"/>
  <c r="J37" i="3"/>
  <c r="K37" i="3"/>
  <c r="L37" i="3"/>
  <c r="M37" i="3"/>
  <c r="N37" i="3"/>
  <c r="O37" i="3"/>
  <c r="P37" i="3"/>
  <c r="I38" i="3"/>
  <c r="J38" i="3"/>
  <c r="K38" i="3"/>
  <c r="L38" i="3"/>
  <c r="M38" i="3"/>
  <c r="N38" i="3"/>
  <c r="O38" i="3"/>
  <c r="P38" i="3"/>
  <c r="I39" i="3"/>
  <c r="J39" i="3"/>
  <c r="K39" i="3"/>
  <c r="L39" i="3"/>
  <c r="M39" i="3"/>
  <c r="N39" i="3"/>
  <c r="O39" i="3"/>
  <c r="P39" i="3"/>
  <c r="I40" i="3"/>
  <c r="J40" i="3"/>
  <c r="K40" i="3"/>
  <c r="L40" i="3"/>
  <c r="M40" i="3"/>
  <c r="N40" i="3"/>
  <c r="O40" i="3"/>
  <c r="P40" i="3"/>
  <c r="I41" i="3"/>
  <c r="J41" i="3"/>
  <c r="K41" i="3"/>
  <c r="L41" i="3"/>
  <c r="M41" i="3"/>
  <c r="N41" i="3"/>
  <c r="O41" i="3"/>
  <c r="P41" i="3"/>
  <c r="I42" i="3"/>
  <c r="J42" i="3"/>
  <c r="K42" i="3"/>
  <c r="L42" i="3"/>
  <c r="M42" i="3"/>
  <c r="N42" i="3"/>
  <c r="O42" i="3"/>
  <c r="P42" i="3"/>
  <c r="I43" i="3"/>
  <c r="J43" i="3"/>
  <c r="K43" i="3"/>
  <c r="L43" i="3"/>
  <c r="M43" i="3"/>
  <c r="N43" i="3"/>
  <c r="O43" i="3"/>
  <c r="P43" i="3"/>
  <c r="I44" i="3"/>
  <c r="J44" i="3"/>
  <c r="K44" i="3"/>
  <c r="L44" i="3"/>
  <c r="M44" i="3"/>
  <c r="N44" i="3"/>
  <c r="O44" i="3"/>
  <c r="P44" i="3"/>
  <c r="I45" i="3"/>
  <c r="J45" i="3"/>
  <c r="K45" i="3"/>
  <c r="L45" i="3"/>
  <c r="M45" i="3"/>
  <c r="N45" i="3"/>
  <c r="O45" i="3"/>
  <c r="P45" i="3"/>
  <c r="I46" i="3"/>
  <c r="J46" i="3"/>
  <c r="K46" i="3"/>
  <c r="L46" i="3"/>
  <c r="M46" i="3"/>
  <c r="N46" i="3"/>
  <c r="O46" i="3"/>
  <c r="P46" i="3"/>
  <c r="I47" i="3"/>
  <c r="J47" i="3"/>
  <c r="K47" i="3"/>
  <c r="L47" i="3"/>
  <c r="M47" i="3"/>
  <c r="N47" i="3"/>
  <c r="O47" i="3"/>
  <c r="P47" i="3"/>
  <c r="I48" i="3"/>
  <c r="J48" i="3"/>
  <c r="K48" i="3"/>
  <c r="L48" i="3"/>
  <c r="M48" i="3"/>
  <c r="N48" i="3"/>
  <c r="O48" i="3"/>
  <c r="P48" i="3"/>
  <c r="I49" i="3"/>
  <c r="J49" i="3"/>
  <c r="K49" i="3"/>
  <c r="L49" i="3"/>
  <c r="M49" i="3"/>
  <c r="N49" i="3"/>
  <c r="O49" i="3"/>
  <c r="P49" i="3"/>
  <c r="I50" i="3"/>
  <c r="J50" i="3"/>
  <c r="K50" i="3"/>
  <c r="L50" i="3"/>
  <c r="M50" i="3"/>
  <c r="N50" i="3"/>
  <c r="O50" i="3"/>
  <c r="P50" i="3"/>
  <c r="I51" i="3"/>
  <c r="J51" i="3"/>
  <c r="K51" i="3"/>
  <c r="L51" i="3"/>
  <c r="M51" i="3"/>
  <c r="N51" i="3"/>
  <c r="O51" i="3"/>
  <c r="P51" i="3"/>
  <c r="I52" i="3"/>
  <c r="J52" i="3"/>
  <c r="K52" i="3"/>
  <c r="L52" i="3"/>
  <c r="M52" i="3"/>
  <c r="N52" i="3"/>
  <c r="O52" i="3"/>
  <c r="P52" i="3"/>
  <c r="I53" i="3"/>
  <c r="J53" i="3"/>
  <c r="K53" i="3"/>
  <c r="L53" i="3"/>
  <c r="M53" i="3"/>
  <c r="N53" i="3"/>
  <c r="O53" i="3"/>
  <c r="P53" i="3"/>
  <c r="I54" i="3"/>
  <c r="J54" i="3"/>
  <c r="K54" i="3"/>
  <c r="L54" i="3"/>
  <c r="M54" i="3"/>
  <c r="N54" i="3"/>
  <c r="O54" i="3"/>
  <c r="P54" i="3"/>
  <c r="I55" i="3"/>
  <c r="J55" i="3"/>
  <c r="K55" i="3"/>
  <c r="L55" i="3"/>
  <c r="M55" i="3"/>
  <c r="N55" i="3"/>
  <c r="O55" i="3"/>
  <c r="P55" i="3"/>
  <c r="I56" i="3"/>
  <c r="J56" i="3"/>
  <c r="K56" i="3"/>
  <c r="L56" i="3"/>
  <c r="M56" i="3"/>
  <c r="N56" i="3"/>
  <c r="O56" i="3"/>
  <c r="P56" i="3"/>
  <c r="I57" i="3"/>
  <c r="J57" i="3"/>
  <c r="K57" i="3"/>
  <c r="L57" i="3"/>
  <c r="M57" i="3"/>
  <c r="N57" i="3"/>
  <c r="O57" i="3"/>
  <c r="P57" i="3"/>
  <c r="I58" i="3"/>
  <c r="J58" i="3"/>
  <c r="K58" i="3"/>
  <c r="L58" i="3"/>
  <c r="M58" i="3"/>
  <c r="N58" i="3"/>
  <c r="O58" i="3"/>
  <c r="P58" i="3"/>
  <c r="I59" i="3"/>
  <c r="J59" i="3"/>
  <c r="K59" i="3"/>
  <c r="L59" i="3"/>
  <c r="M59" i="3"/>
  <c r="N59" i="3"/>
  <c r="O59" i="3"/>
  <c r="P59" i="3"/>
  <c r="I60" i="3"/>
  <c r="J60" i="3"/>
  <c r="K60" i="3"/>
  <c r="L60" i="3"/>
  <c r="M60" i="3"/>
  <c r="N60" i="3"/>
  <c r="O60" i="3"/>
  <c r="P60" i="3"/>
  <c r="I61" i="3"/>
  <c r="J61" i="3"/>
  <c r="K61" i="3"/>
  <c r="L61" i="3"/>
  <c r="M61" i="3"/>
  <c r="N61" i="3"/>
  <c r="O61" i="3"/>
  <c r="P61" i="3"/>
  <c r="I62" i="3"/>
  <c r="J62" i="3"/>
  <c r="K62" i="3"/>
  <c r="L62" i="3"/>
  <c r="M62" i="3"/>
  <c r="N62" i="3"/>
  <c r="O62" i="3"/>
  <c r="P62" i="3"/>
  <c r="I63" i="3"/>
  <c r="J63" i="3"/>
  <c r="K63" i="3"/>
  <c r="L63" i="3"/>
  <c r="M63" i="3"/>
  <c r="N63" i="3"/>
  <c r="O63" i="3"/>
  <c r="P63" i="3"/>
  <c r="I64" i="3"/>
  <c r="J64" i="3"/>
  <c r="K64" i="3"/>
  <c r="L64" i="3"/>
  <c r="M64" i="3"/>
  <c r="N64" i="3"/>
  <c r="O64" i="3"/>
  <c r="P64" i="3"/>
  <c r="I65" i="3"/>
  <c r="J65" i="3"/>
  <c r="K65" i="3"/>
  <c r="L65" i="3"/>
  <c r="M65" i="3"/>
  <c r="N65" i="3"/>
  <c r="O65" i="3"/>
  <c r="P65" i="3"/>
  <c r="I66" i="3"/>
  <c r="J66" i="3"/>
  <c r="K66" i="3"/>
  <c r="L66" i="3"/>
  <c r="M66" i="3"/>
  <c r="N66" i="3"/>
  <c r="O66" i="3"/>
  <c r="P66" i="3"/>
  <c r="I67" i="3"/>
  <c r="J67" i="3"/>
  <c r="K67" i="3"/>
  <c r="L67" i="3"/>
  <c r="M67" i="3"/>
  <c r="N67" i="3"/>
  <c r="O67" i="3"/>
  <c r="P67" i="3"/>
  <c r="I68" i="3"/>
  <c r="J68" i="3"/>
  <c r="K68" i="3"/>
  <c r="L68" i="3"/>
  <c r="M68" i="3"/>
  <c r="N68" i="3"/>
  <c r="O68" i="3"/>
  <c r="P68" i="3"/>
  <c r="I69" i="3"/>
  <c r="J69" i="3"/>
  <c r="K69" i="3"/>
  <c r="L69" i="3"/>
  <c r="M69" i="3"/>
  <c r="N69" i="3"/>
  <c r="O69" i="3"/>
  <c r="P69" i="3"/>
  <c r="I70" i="3"/>
  <c r="J70" i="3"/>
  <c r="K70" i="3"/>
  <c r="L70" i="3"/>
  <c r="M70" i="3"/>
  <c r="N70" i="3"/>
  <c r="O70" i="3"/>
  <c r="P70" i="3"/>
  <c r="I71" i="3"/>
  <c r="J71" i="3"/>
  <c r="K71" i="3"/>
  <c r="L71" i="3"/>
  <c r="M71" i="3"/>
  <c r="N71" i="3"/>
  <c r="O71" i="3"/>
  <c r="P71" i="3"/>
  <c r="I72" i="3"/>
  <c r="J72" i="3"/>
  <c r="K72" i="3"/>
  <c r="L72" i="3"/>
  <c r="M72" i="3"/>
  <c r="N72" i="3"/>
  <c r="O72" i="3"/>
  <c r="P72" i="3"/>
  <c r="I73" i="3"/>
  <c r="J73" i="3"/>
  <c r="K73" i="3"/>
  <c r="L73" i="3"/>
  <c r="M73" i="3"/>
  <c r="N73" i="3"/>
  <c r="O73" i="3"/>
  <c r="P73" i="3"/>
  <c r="I74" i="3"/>
  <c r="J74" i="3"/>
  <c r="K74" i="3"/>
  <c r="L74" i="3"/>
  <c r="M74" i="3"/>
  <c r="N74" i="3"/>
  <c r="O74" i="3"/>
  <c r="P74" i="3"/>
  <c r="I75" i="3"/>
  <c r="J75" i="3"/>
  <c r="K75" i="3"/>
  <c r="L75" i="3"/>
  <c r="M75" i="3"/>
  <c r="N75" i="3"/>
  <c r="O75" i="3"/>
  <c r="P75" i="3"/>
  <c r="I76" i="3"/>
  <c r="J76" i="3"/>
  <c r="K76" i="3"/>
  <c r="L76" i="3"/>
  <c r="M76" i="3"/>
  <c r="N76" i="3"/>
  <c r="O76" i="3"/>
  <c r="P76" i="3"/>
  <c r="I77" i="3"/>
  <c r="J77" i="3"/>
  <c r="K77" i="3"/>
  <c r="L77" i="3"/>
  <c r="M77" i="3"/>
  <c r="N77" i="3"/>
  <c r="O77" i="3"/>
  <c r="P77" i="3"/>
  <c r="I78" i="3"/>
  <c r="J78" i="3"/>
  <c r="K78" i="3"/>
  <c r="L78" i="3"/>
  <c r="M78" i="3"/>
  <c r="N78" i="3"/>
  <c r="O78" i="3"/>
  <c r="P78" i="3"/>
  <c r="I79" i="3"/>
  <c r="J79" i="3"/>
  <c r="K79" i="3"/>
  <c r="L79" i="3"/>
  <c r="M79" i="3"/>
  <c r="N79" i="3"/>
  <c r="O79" i="3"/>
  <c r="P79" i="3"/>
  <c r="I80" i="3"/>
  <c r="J80" i="3"/>
  <c r="K80" i="3"/>
  <c r="L80" i="3"/>
  <c r="M80" i="3"/>
  <c r="N80" i="3"/>
  <c r="O80" i="3"/>
  <c r="P80" i="3"/>
  <c r="I81" i="3"/>
  <c r="J81" i="3"/>
  <c r="K81" i="3"/>
  <c r="L81" i="3"/>
  <c r="M81" i="3"/>
  <c r="N81" i="3"/>
  <c r="O81" i="3"/>
  <c r="P81" i="3"/>
  <c r="I82" i="3"/>
  <c r="J82" i="3"/>
  <c r="K82" i="3"/>
  <c r="L82" i="3"/>
  <c r="M82" i="3"/>
  <c r="N82" i="3"/>
  <c r="O82" i="3"/>
  <c r="P82" i="3"/>
  <c r="I83" i="3"/>
  <c r="J83" i="3"/>
  <c r="K83" i="3"/>
  <c r="L83" i="3"/>
  <c r="M83" i="3"/>
  <c r="N83" i="3"/>
  <c r="O83" i="3"/>
  <c r="P83" i="3"/>
  <c r="I84" i="3"/>
  <c r="J84" i="3"/>
  <c r="K84" i="3"/>
  <c r="L84" i="3"/>
  <c r="M84" i="3"/>
  <c r="N84" i="3"/>
  <c r="O84" i="3"/>
  <c r="P84" i="3"/>
  <c r="I85" i="3"/>
  <c r="J85" i="3"/>
  <c r="K85" i="3"/>
  <c r="L85" i="3"/>
  <c r="M85" i="3"/>
  <c r="N85" i="3"/>
  <c r="O85" i="3"/>
  <c r="P85" i="3"/>
  <c r="I86" i="3"/>
  <c r="J86" i="3"/>
  <c r="K86" i="3"/>
  <c r="L86" i="3"/>
  <c r="M86" i="3"/>
  <c r="N86" i="3"/>
  <c r="O86" i="3"/>
  <c r="P86" i="3"/>
  <c r="I87" i="3"/>
  <c r="J87" i="3"/>
  <c r="K87" i="3"/>
  <c r="L87" i="3"/>
  <c r="M87" i="3"/>
  <c r="N87" i="3"/>
  <c r="O87" i="3"/>
  <c r="P87" i="3"/>
  <c r="I88" i="3"/>
  <c r="J88" i="3"/>
  <c r="K88" i="3"/>
  <c r="L88" i="3"/>
  <c r="M88" i="3"/>
  <c r="N88" i="3"/>
  <c r="O88" i="3"/>
  <c r="P88" i="3"/>
  <c r="I89" i="3"/>
  <c r="J89" i="3"/>
  <c r="K89" i="3"/>
  <c r="L89" i="3"/>
  <c r="M89" i="3"/>
  <c r="N89" i="3"/>
  <c r="O89" i="3"/>
  <c r="P89" i="3"/>
  <c r="I90" i="3"/>
  <c r="J90" i="3"/>
  <c r="K90" i="3"/>
  <c r="L90" i="3"/>
  <c r="M90" i="3"/>
  <c r="N90" i="3"/>
  <c r="O90" i="3"/>
  <c r="P90" i="3"/>
  <c r="I91" i="3"/>
  <c r="J91" i="3"/>
  <c r="K91" i="3"/>
  <c r="L91" i="3"/>
  <c r="M91" i="3"/>
  <c r="N91" i="3"/>
  <c r="O91" i="3"/>
  <c r="P91" i="3"/>
  <c r="I92" i="3"/>
  <c r="J92" i="3"/>
  <c r="K92" i="3"/>
  <c r="L92" i="3"/>
  <c r="M92" i="3"/>
  <c r="N92" i="3"/>
  <c r="O92" i="3"/>
  <c r="P92" i="3"/>
  <c r="I93" i="3"/>
  <c r="J93" i="3"/>
  <c r="K93" i="3"/>
  <c r="L93" i="3"/>
  <c r="M93" i="3"/>
  <c r="N93" i="3"/>
  <c r="O93" i="3"/>
  <c r="P93" i="3"/>
  <c r="I94" i="3"/>
  <c r="J94" i="3"/>
  <c r="K94" i="3"/>
  <c r="L94" i="3"/>
  <c r="M94" i="3"/>
  <c r="N94" i="3"/>
  <c r="O94" i="3"/>
  <c r="P94" i="3"/>
  <c r="I95" i="3"/>
  <c r="J95" i="3"/>
  <c r="K95" i="3"/>
  <c r="L95" i="3"/>
  <c r="M95" i="3"/>
  <c r="N95" i="3"/>
  <c r="O95" i="3"/>
  <c r="P95" i="3"/>
  <c r="I96" i="3"/>
  <c r="J96" i="3"/>
  <c r="K96" i="3"/>
  <c r="L96" i="3"/>
  <c r="M96" i="3"/>
  <c r="N96" i="3"/>
  <c r="O96" i="3"/>
  <c r="P96" i="3"/>
  <c r="I97" i="3"/>
  <c r="J97" i="3"/>
  <c r="K97" i="3"/>
  <c r="L97" i="3"/>
  <c r="M97" i="3"/>
  <c r="N97" i="3"/>
  <c r="O97" i="3"/>
  <c r="P97" i="3"/>
  <c r="I98" i="3"/>
  <c r="J98" i="3"/>
  <c r="K98" i="3"/>
  <c r="L98" i="3"/>
  <c r="M98" i="3"/>
  <c r="N98" i="3"/>
  <c r="O98" i="3"/>
  <c r="P98" i="3"/>
  <c r="I99" i="3"/>
  <c r="J99" i="3"/>
  <c r="K99" i="3"/>
  <c r="L99" i="3"/>
  <c r="M99" i="3"/>
  <c r="N99" i="3"/>
  <c r="O99" i="3"/>
  <c r="P99" i="3"/>
  <c r="I100" i="3"/>
  <c r="J100" i="3"/>
  <c r="K100" i="3"/>
  <c r="L100" i="3"/>
  <c r="M100" i="3"/>
  <c r="N100" i="3"/>
  <c r="O100" i="3"/>
  <c r="P100" i="3"/>
  <c r="I101" i="3"/>
  <c r="J101" i="3"/>
  <c r="K101" i="3"/>
  <c r="L101" i="3"/>
  <c r="M101" i="3"/>
  <c r="N101" i="3"/>
  <c r="O101" i="3"/>
  <c r="P101" i="3"/>
  <c r="I102" i="3"/>
  <c r="J102" i="3"/>
  <c r="K102" i="3"/>
  <c r="L102" i="3"/>
  <c r="M102" i="3"/>
  <c r="N102" i="3"/>
  <c r="O102" i="3"/>
  <c r="P102" i="3"/>
  <c r="I103" i="3"/>
  <c r="J103" i="3"/>
  <c r="K103" i="3"/>
  <c r="L103" i="3"/>
  <c r="M103" i="3"/>
  <c r="N103" i="3"/>
  <c r="O103" i="3"/>
  <c r="P103" i="3"/>
  <c r="I104" i="3"/>
  <c r="J104" i="3"/>
  <c r="K104" i="3"/>
  <c r="L104" i="3"/>
  <c r="M104" i="3"/>
  <c r="N104" i="3"/>
  <c r="O104" i="3"/>
  <c r="P104" i="3"/>
  <c r="I105" i="3"/>
  <c r="J105" i="3"/>
  <c r="K105" i="3"/>
  <c r="L105" i="3"/>
  <c r="M105" i="3"/>
  <c r="N105" i="3"/>
  <c r="O105" i="3"/>
  <c r="P105" i="3"/>
  <c r="I106" i="3"/>
  <c r="J106" i="3"/>
  <c r="K106" i="3"/>
  <c r="L106" i="3"/>
  <c r="M106" i="3"/>
  <c r="N106" i="3"/>
  <c r="O106" i="3"/>
  <c r="P106" i="3"/>
  <c r="I107" i="3"/>
  <c r="J107" i="3"/>
  <c r="K107" i="3"/>
  <c r="L107" i="3"/>
  <c r="M107" i="3"/>
  <c r="N107" i="3"/>
  <c r="O107" i="3"/>
  <c r="P107" i="3"/>
  <c r="I108" i="3"/>
  <c r="J108" i="3"/>
  <c r="K108" i="3"/>
  <c r="L108" i="3"/>
  <c r="M108" i="3"/>
  <c r="N108" i="3"/>
  <c r="O108" i="3"/>
  <c r="P108" i="3"/>
  <c r="I109" i="3"/>
  <c r="J109" i="3"/>
  <c r="K109" i="3"/>
  <c r="L109" i="3"/>
  <c r="M109" i="3"/>
  <c r="N109" i="3"/>
  <c r="O109" i="3"/>
  <c r="P109" i="3"/>
  <c r="I110" i="3"/>
  <c r="J110" i="3"/>
  <c r="K110" i="3"/>
  <c r="L110" i="3"/>
  <c r="M110" i="3"/>
  <c r="N110" i="3"/>
  <c r="O110" i="3"/>
  <c r="P110" i="3"/>
  <c r="I111" i="3"/>
  <c r="J111" i="3"/>
  <c r="K111" i="3"/>
  <c r="L111" i="3"/>
  <c r="M111" i="3"/>
  <c r="N111" i="3"/>
  <c r="O111" i="3"/>
  <c r="P111" i="3"/>
  <c r="I112" i="3"/>
  <c r="J112" i="3"/>
  <c r="K112" i="3"/>
  <c r="L112" i="3"/>
  <c r="M112" i="3"/>
  <c r="N112" i="3"/>
  <c r="O112" i="3"/>
  <c r="P112" i="3"/>
  <c r="I113" i="3"/>
  <c r="J113" i="3"/>
  <c r="K113" i="3"/>
  <c r="L113" i="3"/>
  <c r="M113" i="3"/>
  <c r="N113" i="3"/>
  <c r="O113" i="3"/>
  <c r="P113" i="3"/>
  <c r="I114" i="3"/>
  <c r="J114" i="3"/>
  <c r="K114" i="3"/>
  <c r="L114" i="3"/>
  <c r="M114" i="3"/>
  <c r="N114" i="3"/>
  <c r="O114" i="3"/>
  <c r="P114" i="3"/>
  <c r="I115" i="3"/>
  <c r="J115" i="3"/>
  <c r="K115" i="3"/>
  <c r="L115" i="3"/>
  <c r="M115" i="3"/>
  <c r="N115" i="3"/>
  <c r="O115" i="3"/>
  <c r="P115" i="3"/>
  <c r="I116" i="3"/>
  <c r="J116" i="3"/>
  <c r="K116" i="3"/>
  <c r="L116" i="3"/>
  <c r="M116" i="3"/>
  <c r="N116" i="3"/>
  <c r="O116" i="3"/>
  <c r="P116" i="3"/>
  <c r="I117" i="3"/>
  <c r="J117" i="3"/>
  <c r="K117" i="3"/>
  <c r="L117" i="3"/>
  <c r="M117" i="3"/>
  <c r="N117" i="3"/>
  <c r="O117" i="3"/>
  <c r="P7" i="3"/>
  <c r="O7" i="3"/>
  <c r="J7" i="3"/>
  <c r="K7" i="3"/>
  <c r="L7" i="3"/>
  <c r="M7" i="3"/>
  <c r="N7" i="3"/>
  <c r="I7" i="3"/>
</calcChain>
</file>

<file path=xl/sharedStrings.xml><?xml version="1.0" encoding="utf-8"?>
<sst xmlns="http://schemas.openxmlformats.org/spreadsheetml/2006/main" count="264" uniqueCount="140">
  <si>
    <t>YEAR</t>
  </si>
  <si>
    <t>Gross_Value_Added_at_Basic_Prices</t>
  </si>
  <si>
    <t>Compensation_of_Employees</t>
  </si>
  <si>
    <t>Other_Taxes_on_Production</t>
  </si>
  <si>
    <t>Other_Subsidies_on_Production</t>
  </si>
  <si>
    <t>Gross_Operating_Surplus_Gross_Mixed_Income</t>
  </si>
  <si>
    <t>Consumption_of_Fixed_Capital</t>
  </si>
  <si>
    <t>Net_Operating_Surplus_Net_Mixed_Income</t>
  </si>
  <si>
    <t>GDP</t>
  </si>
  <si>
    <t>Employed_persons</t>
  </si>
  <si>
    <t xml:space="preserve">Hired </t>
  </si>
  <si>
    <t>Self_employed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</si>
  <si>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</si>
  <si>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</si>
  <si>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</si>
  <si>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</si>
  <si>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</si>
  <si>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</si>
  <si>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</si>
  <si>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</si>
  <si>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</si>
  <si>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</si>
  <si>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</si>
  <si>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</si>
  <si>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</si>
  <si>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</si>
  <si>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</si>
  <si>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</si>
  <si>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</si>
  <si>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</si>
  <si>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</si>
  <si>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</si>
  <si>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</si>
  <si>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</si>
  <si>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</si>
  <si>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</si>
  <si>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</si>
  <si>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</si>
  <si>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</si>
  <si>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</si>
  <si>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</si>
  <si>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</si>
  <si>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</si>
  <si>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</si>
  <si>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</si>
  <si>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</si>
  <si>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</si>
  <si>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</si>
  <si>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</si>
  <si>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</si>
  <si>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</si>
  <si>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</si>
  <si>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</si>
  <si>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</si>
  <si>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</si>
  <si>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</si>
  <si>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</si>
  <si>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</si>
  <si>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</si>
  <si>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</si>
  <si>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</si>
  <si>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</si>
  <si>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</si>
  <si>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</si>
  <si>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</si>
  <si>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</si>
  <si>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</si>
  <si>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</si>
  <si>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</si>
  <si>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</si>
  <si>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</si>
  <si>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</si>
  <si>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</si>
  <si>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</si>
  <si>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</si>
  <si>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</si>
  <si>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</si>
  <si>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</si>
  <si>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</si>
  <si>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</si>
  <si>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</si>
  <si>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</si>
  <si>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</si>
  <si>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</si>
  <si>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</si>
  <si>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</si>
  <si>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</si>
  <si>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</si>
  <si>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</si>
  <si>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</si>
  <si>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</si>
  <si>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</si>
  <si>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</si>
  <si>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</si>
  <si>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</si>
  <si>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</si>
  <si>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</si>
  <si>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</si>
  <si>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</si>
  <si>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</si>
  <si>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</si>
  <si>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</si>
  <si>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</si>
  <si>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</si>
  <si>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</si>
  <si>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</si>
  <si>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</si>
  <si>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</si>
  <si>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</si>
  <si>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</si>
  <si>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</si>
  <si>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</si>
  <si>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</si>
  <si>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</si>
  <si>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</si>
  <si>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</si>
  <si>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</si>
  <si>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</si>
  <si>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</si>
  <si>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</si>
  <si>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</si>
  <si>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</si>
  <si>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</si>
  <si>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r>
      <rPr>
        <b/>
        <i/>
        <sz val="11"/>
        <color theme="1"/>
        <rFont val="Calibri"/>
        <family val="2"/>
      </rPr>
      <t>БВП - МЕТОД НА ДОХОДИТЕ - НАЦИОНАЛНО НИВО</t>
    </r>
    <r>
      <rPr>
        <b/>
        <vertAlign val="superscript"/>
        <sz val="11"/>
        <color rgb="FFFF6600"/>
        <rFont val="Calibri"/>
        <family val="2"/>
      </rPr>
      <t>2</t>
    </r>
  </si>
  <si>
    <t/>
  </si>
  <si>
    <t>(млн. лв.)</t>
  </si>
  <si>
    <t>Текущи цени</t>
  </si>
  <si>
    <t>Общо</t>
  </si>
  <si>
    <t>Брутна добавена стойност по базисни цени</t>
  </si>
  <si>
    <t>Компенсация на наетите лица</t>
  </si>
  <si>
    <t>Други данъци върху производството</t>
  </si>
  <si>
    <t>Други субсидии върху производството</t>
  </si>
  <si>
    <t>Брутен опериращ излишък/брутен смесен доход</t>
  </si>
  <si>
    <t>Потребление на основен капитал</t>
  </si>
  <si>
    <t>Нетен опериращ излишък/нетен смесен доход</t>
  </si>
  <si>
    <t>БВП</t>
  </si>
  <si>
    <t>Заети лица</t>
  </si>
  <si>
    <t>Наети лица</t>
  </si>
  <si>
    <t>Самонаети лица</t>
  </si>
  <si>
    <t>2022Q4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</si>
</sst>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Aptos Narrow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b/>
      <i/>
      <sz val="11"/>
      <color theme="1"/>
      <name val="Calibri"/>
      <family val="2"/>
    </font>
    <font>
      <b/>
      <i/>
      <sz val="10"/>
      <color theme="1"/>
      <name val="Calibri"/>
      <family val="2"/>
    </font>
    <font>
      <sz val="11"/>
      <name val="Aptos Narrow"/>
      <family val="2"/>
    </font>
    <font>
      <b/>
      <vertAlign val="superscript"/>
      <sz val="11"/>
      <color rgb="FFFF66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7E7E7"/>
        <bgColor rgb="FFE7E7E7"/>
      </patternFill>
    </fill>
    <fill>
      <patternFill patternType="solid">
        <fgColor rgb="FFD3D3D3"/>
        <bgColor rgb="FFD3D3D3"/>
      </patternFill>
    </fill>
    <fill>
      <patternFill patternType="solid">
        <fgColor rgb="FFBFBFBF"/>
        <bgColor rgb="FFBFBFBF"/>
      </patternFill>
    </fill>
    <fill>
      <patternFill patternType="solid">
        <fgColor rgb="FFABABAB"/>
        <bgColor rgb="FFABABAB"/>
      </patternFill>
    </fill>
    <fill>
      <patternFill patternType="solid">
        <fgColor rgb="FFDEF3FD"/>
        <bgColor rgb="FFDEF3FD"/>
      </patternFill>
    </fill>
    <fill>
      <patternFill patternType="solid">
        <fgColor rgb="FFEEF9FE"/>
        <bgColor rgb="FFEEF9FE"/>
      </patternFill>
    </fill>
    <fill>
      <patternFill patternType="solid">
        <fgColor rgb="FFFBFBFB"/>
        <bgColor rgb="FFFBFBFB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1" fontId="1" fillId="8" borderId="1" xfId="0" applyNumberFormat="1" applyFont="1" applyFill="1" applyBorder="1" applyAlignment="1">
      <alignment horizontal="right"/>
    </xf>
    <xf numFmtId="1" fontId="1" fillId="9" borderId="1" xfId="0" applyNumberFormat="1" applyFont="1" applyFill="1" applyBorder="1" applyAlignment="1">
      <alignment horizontal="right"/>
    </xf>
    <xf numFmtId="164" fontId="1" fillId="9" borderId="1" xfId="0" applyNumberFormat="1" applyFont="1" applyFill="1" applyBorder="1" applyAlignment="1">
      <alignment horizontal="right"/>
    </xf>
    <xf numFmtId="164" fontId="1" fillId="8" borderId="1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right" vertical="center" wrapText="1"/>
    </xf>
    <xf numFmtId="0" fontId="5" fillId="0" borderId="3" xfId="0" applyFont="1" applyBorder="1"/>
    <xf numFmtId="0" fontId="5" fillId="0" borderId="4" xfId="0" applyFont="1" applyBorder="1"/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selection activeCell="A2" sqref="A2:XFD2"/>
    </sheetView>
  </sheetViews>
  <sheetFormatPr defaultColWidth="12.6640625" defaultRowHeight="15" customHeight="1" x14ac:dyDescent="0.3"/>
  <cols>
    <col min="1" max="1" width="8.6640625" customWidth="1"/>
    <col min="2" max="9" width="16.21875" customWidth="1"/>
    <col min="10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 t="s">
        <v>13</v>
      </c>
      <c r="B2" s="2">
        <f>source!I7</f>
        <v>2.7520527019286221E-2</v>
      </c>
      <c r="C2" s="2">
        <f>source!J7</f>
        <v>0.23409131231888317</v>
      </c>
      <c r="D2" s="2">
        <f>source!K7</f>
        <v>-0.25384615384615383</v>
      </c>
      <c r="E2" s="2">
        <f>source!L7</f>
        <v>0.36774193548387096</v>
      </c>
      <c r="F2" s="2">
        <f>source!M7</f>
        <v>-4.7877583249380733E-2</v>
      </c>
      <c r="G2" s="2">
        <f>source!N7</f>
        <v>9.7238736953362367E-2</v>
      </c>
      <c r="H2" s="2">
        <f>source!O7</f>
        <v>-6.0915031128150533E-2</v>
      </c>
      <c r="I2" s="2">
        <f>source!P7</f>
        <v>0.22546507825085188</v>
      </c>
      <c r="J2" s="2">
        <f>source!U7</f>
        <v>7.2352374897176816E-2</v>
      </c>
      <c r="K2" s="2">
        <f>source!V7</f>
        <v>3.5034784955577623E-2</v>
      </c>
      <c r="L2" s="2">
        <f>source!W7</f>
        <v>0.2134130026370428</v>
      </c>
    </row>
    <row r="3" spans="1:26" ht="14.25" customHeight="1" x14ac:dyDescent="0.3">
      <c r="A3" s="2" t="s">
        <v>14</v>
      </c>
      <c r="B3" s="2">
        <f>source!I8</f>
        <v>0.19030639503821192</v>
      </c>
      <c r="C3" s="2">
        <f>source!J8</f>
        <v>0.2161401238783259</v>
      </c>
      <c r="D3" s="2">
        <f>source!K8</f>
        <v>-6.1855670103092834E-2</v>
      </c>
      <c r="E3" s="2">
        <f>source!L8</f>
        <v>0.40094339622641534</v>
      </c>
      <c r="F3" s="2">
        <f>source!M8</f>
        <v>0.17850871925098527</v>
      </c>
      <c r="G3" s="2">
        <f>source!N8</f>
        <v>0.2142685129440097</v>
      </c>
      <c r="H3" s="2">
        <f>source!O8</f>
        <v>0.1747549499788284</v>
      </c>
      <c r="I3" s="2">
        <f>source!P8</f>
        <v>0.22127830174255142</v>
      </c>
      <c r="J3" s="2">
        <f>source!U8</f>
        <v>2.9846200827992848E-2</v>
      </c>
      <c r="K3" s="2">
        <f>source!V8</f>
        <v>1.0087559858658062E-2</v>
      </c>
      <c r="L3" s="2">
        <f>source!W8</f>
        <v>9.3554438995284664E-2</v>
      </c>
    </row>
    <row r="4" spans="1:26" ht="14.25" customHeight="1" x14ac:dyDescent="0.3">
      <c r="A4" s="2" t="s">
        <v>15</v>
      </c>
      <c r="B4" s="2">
        <f>source!I9</f>
        <v>0.17556407729412046</v>
      </c>
      <c r="C4" s="2">
        <f>source!J9</f>
        <v>0.25387646537287001</v>
      </c>
      <c r="D4" s="2">
        <f>source!K9</f>
        <v>-0.35164835164835168</v>
      </c>
      <c r="E4" s="2">
        <f>source!L9</f>
        <v>-0.4208754208754209</v>
      </c>
      <c r="F4" s="2">
        <f>source!M9</f>
        <v>0.13659040833956154</v>
      </c>
      <c r="G4" s="2">
        <f>source!N9</f>
        <v>0.21790867172393258</v>
      </c>
      <c r="H4" s="2">
        <f>source!O9</f>
        <v>0.12776716787260955</v>
      </c>
      <c r="I4" s="2">
        <f>source!P9</f>
        <v>0.18286143132409424</v>
      </c>
      <c r="J4" s="2">
        <f>source!U9</f>
        <v>-6.1656890700725636E-2</v>
      </c>
      <c r="K4" s="2">
        <f>source!V9</f>
        <v>-1.0017592700206166E-2</v>
      </c>
      <c r="L4" s="2">
        <f>source!W9</f>
        <v>-0.21545020967694994</v>
      </c>
    </row>
    <row r="5" spans="1:26" ht="14.25" customHeight="1" x14ac:dyDescent="0.3">
      <c r="A5" s="2" t="s">
        <v>16</v>
      </c>
      <c r="B5" s="2">
        <f>source!I10</f>
        <v>-6.7100872654429822E-2</v>
      </c>
      <c r="C5" s="2">
        <f>source!J10</f>
        <v>-0.42212113355489039</v>
      </c>
      <c r="D5" s="2">
        <f>source!K10</f>
        <v>3.0169491525423728</v>
      </c>
      <c r="E5" s="2">
        <f>source!L10</f>
        <v>0.13953488372093018</v>
      </c>
      <c r="F5" s="2">
        <f>source!M10</f>
        <v>0.12444118036370794</v>
      </c>
      <c r="G5" s="2">
        <f>source!N10</f>
        <v>-0.16976062530532482</v>
      </c>
      <c r="H5" s="2">
        <f>source!O10</f>
        <v>0.15891430343215571</v>
      </c>
      <c r="I5" s="2">
        <f>source!P10</f>
        <v>-0.29559522857256093</v>
      </c>
      <c r="J5" s="2">
        <f>source!U10</f>
        <v>-5.8205906209601453E-4</v>
      </c>
      <c r="K5" s="2">
        <f>source!V10</f>
        <v>-1.0251719561287554E-2</v>
      </c>
      <c r="L5" s="2">
        <f>source!W10</f>
        <v>3.5757138439336263E-2</v>
      </c>
    </row>
    <row r="6" spans="1:26" ht="14.25" customHeight="1" x14ac:dyDescent="0.3">
      <c r="A6" s="2" t="s">
        <v>17</v>
      </c>
      <c r="B6" s="2">
        <f>source!I11</f>
        <v>3.1636484426438322E-2</v>
      </c>
      <c r="C6" s="2">
        <f>source!J11</f>
        <v>0.27973026253178007</v>
      </c>
      <c r="D6" s="2">
        <f>source!K11</f>
        <v>0.37130801687763726</v>
      </c>
      <c r="E6" s="2">
        <f>source!L11</f>
        <v>0.28061224489795916</v>
      </c>
      <c r="F6" s="2">
        <f>source!M11</f>
        <v>-3.8083412127909104E-2</v>
      </c>
      <c r="G6" s="2">
        <f>source!N11</f>
        <v>6.2665489849955985E-2</v>
      </c>
      <c r="H6" s="2">
        <f>source!O11</f>
        <v>-4.6540631984490412E-2</v>
      </c>
      <c r="I6" s="2">
        <f>source!P11</f>
        <v>6.6777384059058198E-2</v>
      </c>
      <c r="J6" s="2">
        <f>source!U11</f>
        <v>7.2478642755300526E-2</v>
      </c>
      <c r="K6" s="2">
        <f>source!V11</f>
        <v>2.8677405790021634E-2</v>
      </c>
      <c r="L6" s="2">
        <f>source!W11</f>
        <v>0.22977450633035684</v>
      </c>
    </row>
    <row r="7" spans="1:26" ht="14.25" customHeight="1" x14ac:dyDescent="0.3">
      <c r="A7" s="2" t="s">
        <v>18</v>
      </c>
      <c r="B7" s="2">
        <f>source!I12</f>
        <v>0.57463323759993812</v>
      </c>
      <c r="C7" s="2">
        <f>source!J12</f>
        <v>0.81651580826109116</v>
      </c>
      <c r="D7" s="2">
        <f>source!K12</f>
        <v>-0.48307692307692307</v>
      </c>
      <c r="E7" s="2">
        <f>source!L12</f>
        <v>0.92828685258964139</v>
      </c>
      <c r="F7" s="2">
        <f>source!M12</f>
        <v>0.48781749133486491</v>
      </c>
      <c r="G7" s="2">
        <f>source!N12</f>
        <v>0.86018826135105197</v>
      </c>
      <c r="H7" s="2">
        <f>source!O12</f>
        <v>0.45297916612704081</v>
      </c>
      <c r="I7" s="2">
        <f>source!P12</f>
        <v>0.17325992816688532</v>
      </c>
      <c r="J7" s="2">
        <f>source!U12</f>
        <v>2.2107493753700594E-2</v>
      </c>
      <c r="K7" s="2">
        <f>source!V12</f>
        <v>-2.5601235698760705E-3</v>
      </c>
      <c r="L7" s="2">
        <f>source!W12</f>
        <v>9.620640800563704E-2</v>
      </c>
    </row>
    <row r="8" spans="1:26" ht="14.25" customHeight="1" x14ac:dyDescent="0.3">
      <c r="A8" s="2" t="s">
        <v>19</v>
      </c>
      <c r="B8" s="2">
        <f>source!I13</f>
        <v>0.4125468759699264</v>
      </c>
      <c r="C8" s="2">
        <f>source!J13</f>
        <v>0.86753223967014637</v>
      </c>
      <c r="D8" s="2">
        <f>source!K13</f>
        <v>0.30952380952380942</v>
      </c>
      <c r="E8" s="2">
        <f>source!L13</f>
        <v>-0.27066115702479343</v>
      </c>
      <c r="F8" s="2">
        <f>source!M13</f>
        <v>0.20534380513949882</v>
      </c>
      <c r="G8" s="2">
        <f>source!N13</f>
        <v>0.48739891848985467</v>
      </c>
      <c r="H8" s="2">
        <f>source!O13</f>
        <v>0.17155964120497594</v>
      </c>
      <c r="I8" s="2">
        <f>source!P13</f>
        <v>5.0911992662363278E-2</v>
      </c>
      <c r="J8" s="2">
        <f>source!U13</f>
        <v>-7.7991809902840326E-2</v>
      </c>
      <c r="K8" s="2">
        <f>source!V13</f>
        <v>-2.9372033148427283E-2</v>
      </c>
      <c r="L8" s="2">
        <f>source!W13</f>
        <v>-0.21088171543430198</v>
      </c>
    </row>
    <row r="9" spans="1:26" ht="14.25" customHeight="1" x14ac:dyDescent="0.3">
      <c r="A9" s="2" t="s">
        <v>20</v>
      </c>
      <c r="B9" s="2">
        <f>source!I14</f>
        <v>1.5910676594936168</v>
      </c>
      <c r="C9" s="2">
        <f>source!J14</f>
        <v>1.1601371664787676</v>
      </c>
      <c r="D9" s="2">
        <f>source!K14</f>
        <v>2.4249999999999998</v>
      </c>
      <c r="E9" s="2">
        <f>source!L14</f>
        <v>13.878186968838527</v>
      </c>
      <c r="F9" s="2">
        <f>source!M14</f>
        <v>1.9027177310709784</v>
      </c>
      <c r="G9" s="2">
        <f>source!N14</f>
        <v>1.1743074896185979</v>
      </c>
      <c r="H9" s="2">
        <f>source!O14</f>
        <v>2.0134867478373777</v>
      </c>
      <c r="I9" s="2">
        <f>source!P14</f>
        <v>-0.36360373452205513</v>
      </c>
      <c r="J9" s="2">
        <f>source!U14</f>
        <v>-2.9501534959470693E-2</v>
      </c>
      <c r="K9" s="2">
        <f>source!V14</f>
        <v>-3.1168407129062402E-2</v>
      </c>
      <c r="L9" s="2">
        <f>source!W14</f>
        <v>-2.3897613731336136E-2</v>
      </c>
    </row>
    <row r="10" spans="1:26" ht="14.25" customHeight="1" x14ac:dyDescent="0.3">
      <c r="A10" s="2" t="s">
        <v>21</v>
      </c>
      <c r="B10" s="2">
        <f>source!I15</f>
        <v>0.8481706419775874</v>
      </c>
      <c r="C10" s="2">
        <f>source!J15</f>
        <v>0.94597078757565867</v>
      </c>
      <c r="D10" s="2">
        <f>source!K15</f>
        <v>-0.4903782349037823</v>
      </c>
      <c r="E10" s="2">
        <f>source!L15</f>
        <v>-0.59501142421934505</v>
      </c>
      <c r="F10" s="2">
        <f>source!M15</f>
        <v>0.7927933051981787</v>
      </c>
      <c r="G10" s="2">
        <f>source!N15</f>
        <v>0.82980257405390478</v>
      </c>
      <c r="H10" s="2">
        <f>source!O15</f>
        <v>0.78873257216241976</v>
      </c>
      <c r="I10" s="2">
        <f>source!P15</f>
        <v>4.5054258987389011E-2</v>
      </c>
      <c r="J10" s="2">
        <f>source!U15</f>
        <v>6.5060776332899653E-2</v>
      </c>
      <c r="K10" s="2">
        <f>source!V15</f>
        <v>1.147190847289766E-2</v>
      </c>
      <c r="L10" s="2">
        <f>source!W15</f>
        <v>0.24388124399370256</v>
      </c>
    </row>
    <row r="11" spans="1:26" ht="14.25" customHeight="1" x14ac:dyDescent="0.3">
      <c r="A11" s="2" t="s">
        <v>22</v>
      </c>
      <c r="B11" s="2">
        <f>source!I16</f>
        <v>0.63004407871279644</v>
      </c>
      <c r="C11" s="2">
        <f>source!J16</f>
        <v>0.39123149978916483</v>
      </c>
      <c r="D11" s="2">
        <f>source!K16</f>
        <v>-0.421875</v>
      </c>
      <c r="E11" s="2">
        <f>source!L16</f>
        <v>1.2552891396332868</v>
      </c>
      <c r="F11" s="2">
        <f>source!M16</f>
        <v>0.76654413630902984</v>
      </c>
      <c r="G11" s="2">
        <f>source!N16</f>
        <v>0.77265830000922175</v>
      </c>
      <c r="H11" s="2">
        <f>source!O16</f>
        <v>0.76585787452587006</v>
      </c>
      <c r="I11" s="2">
        <f>source!P16</f>
        <v>0.28352416754607768</v>
      </c>
      <c r="J11" s="2">
        <f>source!U16</f>
        <v>1.4407929465691706E-2</v>
      </c>
      <c r="K11" s="2">
        <f>source!V16</f>
        <v>-1.1120677774092503E-2</v>
      </c>
      <c r="L11" s="2">
        <f>source!W16</f>
        <v>8.3677847274161846E-2</v>
      </c>
    </row>
    <row r="12" spans="1:26" ht="14.25" customHeight="1" x14ac:dyDescent="0.3">
      <c r="A12" s="2" t="s">
        <v>23</v>
      </c>
      <c r="B12" s="2">
        <f>source!I17</f>
        <v>-6.6804122960240159E-2</v>
      </c>
      <c r="C12" s="2">
        <f>source!J17</f>
        <v>0.1083331325220557</v>
      </c>
      <c r="D12" s="2">
        <f>source!K17</f>
        <v>0.13963963963963963</v>
      </c>
      <c r="E12" s="2">
        <f>source!L17</f>
        <v>0.63060245987075236</v>
      </c>
      <c r="F12" s="2">
        <f>source!M17</f>
        <v>-0.1443395293451121</v>
      </c>
      <c r="G12" s="2">
        <f>source!N17</f>
        <v>-0.13993274942302567</v>
      </c>
      <c r="H12" s="2">
        <f>source!O17</f>
        <v>-0.14483605694744725</v>
      </c>
      <c r="I12" s="2">
        <f>source!P17</f>
        <v>1.9753920827678847E-2</v>
      </c>
      <c r="J12" s="2">
        <f>source!U17</f>
        <v>-8.8800492016325838E-2</v>
      </c>
      <c r="K12" s="2">
        <f>source!V17</f>
        <v>-3.5249995692535015E-2</v>
      </c>
      <c r="L12" s="2">
        <f>source!W17</f>
        <v>-0.22139457717102773</v>
      </c>
    </row>
    <row r="13" spans="1:26" ht="14.25" customHeight="1" x14ac:dyDescent="0.3">
      <c r="A13" s="2" t="s">
        <v>24</v>
      </c>
      <c r="B13" s="2">
        <f>source!I18</f>
        <v>-0.13326523304741147</v>
      </c>
      <c r="C13" s="2">
        <f>source!J18</f>
        <v>2.7240281215560162E-2</v>
      </c>
      <c r="D13" s="2">
        <f>source!K18</f>
        <v>10.642292490118578</v>
      </c>
      <c r="E13" s="2">
        <f>source!L18</f>
        <v>0.41459984658655069</v>
      </c>
      <c r="F13" s="2">
        <f>source!M18</f>
        <v>-0.2265575043103292</v>
      </c>
      <c r="G13" s="2">
        <f>source!N18</f>
        <v>0.43332627660364131</v>
      </c>
      <c r="H13" s="2">
        <f>source!O18</f>
        <v>-0.30133527579436403</v>
      </c>
      <c r="I13" s="2">
        <f>source!P18</f>
        <v>-0.19540400437054284</v>
      </c>
      <c r="J13" s="2">
        <f>source!U18</f>
        <v>-1.1830453217853506E-2</v>
      </c>
      <c r="K13" s="2">
        <f>source!V18</f>
        <v>-7.9184626942855954E-3</v>
      </c>
      <c r="L13" s="2">
        <f>source!W18</f>
        <v>-2.3832513670849709E-2</v>
      </c>
    </row>
    <row r="14" spans="1:26" ht="14.25" customHeight="1" x14ac:dyDescent="0.3">
      <c r="A14" s="2" t="s">
        <v>25</v>
      </c>
      <c r="B14" s="2">
        <f>source!I19</f>
        <v>9.1330793045865943E-2</v>
      </c>
      <c r="C14" s="2">
        <f>source!J19</f>
        <v>8.073339607705915E-2</v>
      </c>
      <c r="D14" s="2">
        <f>source!K19</f>
        <v>-0.32031913087760994</v>
      </c>
      <c r="E14" s="2">
        <f>source!L19</f>
        <v>0.35029371893357431</v>
      </c>
      <c r="F14" s="2">
        <f>source!M19</f>
        <v>0.10139719966683719</v>
      </c>
      <c r="G14" s="2">
        <f>source!N19</f>
        <v>4.5389850535555373E-2</v>
      </c>
      <c r="H14" s="2">
        <f>source!O19</f>
        <v>0.11441765968661541</v>
      </c>
      <c r="I14" s="2">
        <f>source!P19</f>
        <v>-3.1883100401154385E-2</v>
      </c>
      <c r="J14" s="2">
        <f>source!U19</f>
        <v>8.6198431043042117E-2</v>
      </c>
      <c r="K14" s="2">
        <f>source!V19</f>
        <v>2.6634087135045614E-2</v>
      </c>
      <c r="L14" s="2">
        <f>source!W19</f>
        <v>0.27192216539852793</v>
      </c>
    </row>
    <row r="15" spans="1:26" ht="14.25" customHeight="1" x14ac:dyDescent="0.3">
      <c r="A15" s="2" t="s">
        <v>26</v>
      </c>
      <c r="B15" s="2">
        <f>source!I20</f>
        <v>0.24698468938600524</v>
      </c>
      <c r="C15" s="2">
        <f>source!J20</f>
        <v>3.0690799766903105E-2</v>
      </c>
      <c r="D15" s="2">
        <f>source!K20</f>
        <v>2.6600899100899098</v>
      </c>
      <c r="E15" s="2">
        <f>source!L20</f>
        <v>0.18827387725051864</v>
      </c>
      <c r="F15" s="2">
        <f>source!M20</f>
        <v>0.40678837485631852</v>
      </c>
      <c r="G15" s="2">
        <f>source!N20</f>
        <v>0.20967685704901559</v>
      </c>
      <c r="H15" s="2">
        <f>source!O20</f>
        <v>0.44977403557969275</v>
      </c>
      <c r="I15" s="2">
        <f>source!P20</f>
        <v>0.28082009539527697</v>
      </c>
      <c r="J15" s="2">
        <f>source!U20</f>
        <v>2.7332908162198383E-2</v>
      </c>
      <c r="K15" s="2">
        <f>source!V20</f>
        <v>1.0332746627741663E-2</v>
      </c>
      <c r="L15" s="2">
        <f>source!W20</f>
        <v>7.0117681671079748E-2</v>
      </c>
    </row>
    <row r="16" spans="1:26" ht="14.25" customHeight="1" x14ac:dyDescent="0.3">
      <c r="A16" s="2" t="s">
        <v>27</v>
      </c>
      <c r="B16" s="2">
        <f>source!I21</f>
        <v>1.1251410676038224E-2</v>
      </c>
      <c r="C16" s="2">
        <f>source!J21</f>
        <v>3.0832541970386249E-2</v>
      </c>
      <c r="D16" s="2">
        <f>source!K21</f>
        <v>1.5275332650972364</v>
      </c>
      <c r="E16" s="2">
        <f>source!L21</f>
        <v>0.2587022642784727</v>
      </c>
      <c r="F16" s="2">
        <f>source!M21</f>
        <v>-3.7407083597210179E-3</v>
      </c>
      <c r="G16" s="2">
        <f>source!N21</f>
        <v>0.37760650908666177</v>
      </c>
      <c r="H16" s="2">
        <f>source!O21</f>
        <v>-7.3131403907337245E-2</v>
      </c>
      <c r="I16" s="2">
        <f>source!P21</f>
        <v>2.8570599400746046E-2</v>
      </c>
      <c r="J16" s="2">
        <f>source!U21</f>
        <v>-0.10418746028458555</v>
      </c>
      <c r="K16" s="2">
        <f>source!V21</f>
        <v>-5.813352545332829E-2</v>
      </c>
      <c r="L16" s="2">
        <f>source!W21</f>
        <v>-0.21361731453199648</v>
      </c>
    </row>
    <row r="17" spans="1:12" ht="14.25" customHeight="1" x14ac:dyDescent="0.3">
      <c r="A17" s="2" t="s">
        <v>28</v>
      </c>
      <c r="B17" s="2">
        <f>source!I22</f>
        <v>-0.32732082216902608</v>
      </c>
      <c r="C17" s="2">
        <f>source!J22</f>
        <v>-0.10075300137590808</v>
      </c>
      <c r="D17" s="2">
        <f>source!K22</f>
        <v>0.18730595826246577</v>
      </c>
      <c r="E17" s="2">
        <f>source!L22</f>
        <v>-0.20423323041124086</v>
      </c>
      <c r="F17" s="2">
        <f>source!M22</f>
        <v>-0.46079189935131504</v>
      </c>
      <c r="G17" s="2">
        <f>source!N22</f>
        <v>-0.36893432650117541</v>
      </c>
      <c r="H17" s="2">
        <f>source!O22</f>
        <v>-0.48563481948232945</v>
      </c>
      <c r="I17" s="2">
        <f>source!P22</f>
        <v>-0.28871730540435198</v>
      </c>
      <c r="J17" s="2">
        <f>source!U22</f>
        <v>-3.1761466144111648E-2</v>
      </c>
      <c r="K17" s="2">
        <f>source!V22</f>
        <v>-2.8507502168221E-2</v>
      </c>
      <c r="L17" s="2">
        <f>source!W22</f>
        <v>-4.1022025404964614E-2</v>
      </c>
    </row>
    <row r="18" spans="1:12" ht="14.25" customHeight="1" x14ac:dyDescent="0.3">
      <c r="A18" s="2" t="s">
        <v>29</v>
      </c>
      <c r="B18" s="2">
        <f>source!I23</f>
        <v>8.4660596440217631E-2</v>
      </c>
      <c r="C18" s="2">
        <f>source!J23</f>
        <v>4.6731947694400082E-2</v>
      </c>
      <c r="D18" s="2">
        <f>source!K23</f>
        <v>-0.23024625389390385</v>
      </c>
      <c r="E18" s="2">
        <f>source!L23</f>
        <v>7.4059495023336905E-2</v>
      </c>
      <c r="F18" s="2">
        <f>source!M23</f>
        <v>0.12679460467728501</v>
      </c>
      <c r="G18" s="2">
        <f>source!N23</f>
        <v>0.17818776313516702</v>
      </c>
      <c r="H18" s="2">
        <f>source!O23</f>
        <v>0.10974179355062814</v>
      </c>
      <c r="I18" s="2">
        <f>source!P23</f>
        <v>3.3955089415923789E-3</v>
      </c>
      <c r="J18" s="2">
        <f>source!U23</f>
        <v>8.9443023119352219E-2</v>
      </c>
      <c r="K18" s="2">
        <f>source!V23</f>
        <v>3.1656379242613969E-2</v>
      </c>
      <c r="L18" s="2">
        <f>source!W23</f>
        <v>0.2560460032154615</v>
      </c>
    </row>
    <row r="19" spans="1:12" ht="14.25" customHeight="1" x14ac:dyDescent="0.3">
      <c r="A19" s="2" t="s">
        <v>30</v>
      </c>
      <c r="B19" s="2">
        <f>source!I24</f>
        <v>0.29111722123294104</v>
      </c>
      <c r="C19" s="2">
        <f>source!J24</f>
        <v>4.431527454599183E-2</v>
      </c>
      <c r="D19" s="2">
        <f>source!K24</f>
        <v>2.5551649779930727E-2</v>
      </c>
      <c r="E19" s="2">
        <f>source!L24</f>
        <v>1.4975392670157059</v>
      </c>
      <c r="F19" s="2">
        <f>source!M24</f>
        <v>0.52226555869327063</v>
      </c>
      <c r="G19" s="2">
        <f>source!N24</f>
        <v>0.21506139089510282</v>
      </c>
      <c r="H19" s="2">
        <f>source!O24</f>
        <v>0.63048625953840054</v>
      </c>
      <c r="I19" s="2">
        <f>source!P24</f>
        <v>0.26967292018324801</v>
      </c>
      <c r="J19" s="2">
        <f>source!U24</f>
        <v>-2.7074160794375072E-3</v>
      </c>
      <c r="K19" s="2">
        <f>source!V24</f>
        <v>1.1333643844123123E-3</v>
      </c>
      <c r="L19" s="2">
        <f>source!W24</f>
        <v>-1.1802449499273743E-2</v>
      </c>
    </row>
    <row r="20" spans="1:12" ht="14.25" customHeight="1" x14ac:dyDescent="0.3">
      <c r="A20" s="2" t="s">
        <v>31</v>
      </c>
      <c r="B20" s="2">
        <f>source!I25</f>
        <v>1.9128126804137682E-2</v>
      </c>
      <c r="C20" s="2">
        <f>source!J25</f>
        <v>2.3502825706301498E-2</v>
      </c>
      <c r="D20" s="2">
        <f>source!K25</f>
        <v>-6.4807880638283986E-3</v>
      </c>
      <c r="E20" s="2">
        <f>source!L25</f>
        <v>-0.69048068255665251</v>
      </c>
      <c r="F20" s="2">
        <f>source!M25</f>
        <v>8.1142554477501364E-3</v>
      </c>
      <c r="G20" s="2">
        <f>source!N25</f>
        <v>4.9904568755591371E-2</v>
      </c>
      <c r="H20" s="2">
        <f>source!O25</f>
        <v>-2.8565861300071218E-3</v>
      </c>
      <c r="I20" s="2">
        <f>source!P25</f>
        <v>-1.8882806574114841E-2</v>
      </c>
      <c r="J20" s="2">
        <f>source!U25</f>
        <v>-0.10009176917488961</v>
      </c>
      <c r="K20" s="2">
        <f>source!V25</f>
        <v>-5.4805142440643058E-2</v>
      </c>
      <c r="L20" s="2">
        <f>source!W25</f>
        <v>-0.20873506951243401</v>
      </c>
    </row>
    <row r="21" spans="1:12" ht="14.25" customHeight="1" x14ac:dyDescent="0.3">
      <c r="A21" s="2" t="s">
        <v>32</v>
      </c>
      <c r="B21" s="2">
        <f>source!I26</f>
        <v>-0.23425500279215519</v>
      </c>
      <c r="C21" s="2">
        <f>source!J26</f>
        <v>-6.4015911047958993E-2</v>
      </c>
      <c r="D21" s="2">
        <f>source!K26</f>
        <v>0.28771054996665968</v>
      </c>
      <c r="E21" s="2">
        <f>source!L26</f>
        <v>0.24422621063325434</v>
      </c>
      <c r="F21" s="2">
        <f>source!M26</f>
        <v>-0.34211884473089299</v>
      </c>
      <c r="G21" s="2">
        <f>source!N26</f>
        <v>-5.8595455009807659E-2</v>
      </c>
      <c r="H21" s="2">
        <f>source!O26</f>
        <v>-0.42048804404711337</v>
      </c>
      <c r="I21" s="2">
        <f>source!P26</f>
        <v>-0.18261342330777361</v>
      </c>
      <c r="J21" s="2">
        <f>source!U26</f>
        <v>2.0308809126003305E-3</v>
      </c>
      <c r="K21" s="2">
        <f>source!V26</f>
        <v>2.546995719458042E-3</v>
      </c>
      <c r="L21" s="2">
        <f>source!W26</f>
        <v>5.5184496868344933E-4</v>
      </c>
    </row>
    <row r="22" spans="1:12" ht="14.25" customHeight="1" x14ac:dyDescent="0.3">
      <c r="A22" s="2" t="s">
        <v>33</v>
      </c>
      <c r="B22" s="2">
        <f>source!I27</f>
        <v>0.13644722480666588</v>
      </c>
      <c r="C22" s="2">
        <f>source!J27</f>
        <v>8.0150609720556071E-2</v>
      </c>
      <c r="D22" s="2">
        <f>source!K27</f>
        <v>-0.24630209154152671</v>
      </c>
      <c r="E22" s="2">
        <f>source!L27</f>
        <v>-0.15459147569538939</v>
      </c>
      <c r="F22" s="2">
        <f>source!M27</f>
        <v>0.19035465881847655</v>
      </c>
      <c r="G22" s="2">
        <f>source!N27</f>
        <v>4.2230404608892415E-2</v>
      </c>
      <c r="H22" s="2">
        <f>source!O27</f>
        <v>0.25686613459959828</v>
      </c>
      <c r="I22" s="2">
        <f>source!P27</f>
        <v>6.4386998028432063E-2</v>
      </c>
      <c r="J22" s="2">
        <f>source!U27</f>
        <v>9.768974367574286E-2</v>
      </c>
      <c r="K22" s="2">
        <f>source!V27</f>
        <v>2.2826826118095937E-2</v>
      </c>
      <c r="L22" s="2">
        <f>source!W27</f>
        <v>0.31265303396797606</v>
      </c>
    </row>
    <row r="23" spans="1:12" ht="14.25" customHeight="1" x14ac:dyDescent="0.3">
      <c r="A23" s="2" t="s">
        <v>34</v>
      </c>
      <c r="B23" s="2">
        <f>source!I28</f>
        <v>0.24408776700730159</v>
      </c>
      <c r="C23" s="2">
        <f>source!J28</f>
        <v>2.3730842121117129E-2</v>
      </c>
      <c r="D23" s="2">
        <f>source!K28</f>
        <v>1.4786271171251825E-2</v>
      </c>
      <c r="E23" s="2">
        <f>source!L28</f>
        <v>-0.28613740261412662</v>
      </c>
      <c r="F23" s="2">
        <f>source!M28</f>
        <v>0.41956168416876088</v>
      </c>
      <c r="G23" s="2">
        <f>source!N28</f>
        <v>0.16300581043843906</v>
      </c>
      <c r="H23" s="2">
        <f>source!O28</f>
        <v>0.51508889190413187</v>
      </c>
      <c r="I23" s="2">
        <f>source!P28</f>
        <v>0.20465030578852209</v>
      </c>
      <c r="J23" s="2">
        <f>source!U28</f>
        <v>-1.9301991338111328E-2</v>
      </c>
      <c r="K23" s="2">
        <f>source!V28</f>
        <v>-1.329072777524209E-2</v>
      </c>
      <c r="L23" s="2">
        <f>source!W28</f>
        <v>-3.2751780786815343E-2</v>
      </c>
    </row>
    <row r="24" spans="1:12" ht="14.25" customHeight="1" x14ac:dyDescent="0.3">
      <c r="A24" s="2" t="s">
        <v>35</v>
      </c>
      <c r="B24" s="2">
        <f>source!I29</f>
        <v>1.7597604972790074E-2</v>
      </c>
      <c r="C24" s="2">
        <f>source!J29</f>
        <v>4.0003776390478758E-2</v>
      </c>
      <c r="D24" s="2">
        <f>source!K29</f>
        <v>7.300129518426951E-2</v>
      </c>
      <c r="E24" s="2">
        <f>source!L29</f>
        <v>0.42617479931451263</v>
      </c>
      <c r="F24" s="2">
        <f>source!M29</f>
        <v>5.3159674176516264E-3</v>
      </c>
      <c r="G24" s="2">
        <f>source!N29</f>
        <v>4.4724387980988302E-2</v>
      </c>
      <c r="H24" s="2">
        <f>source!O29</f>
        <v>-5.9476507869769641E-3</v>
      </c>
      <c r="I24" s="2">
        <f>source!P29</f>
        <v>4.4613457600625253E-3</v>
      </c>
      <c r="J24" s="2">
        <f>source!U29</f>
        <v>-0.10400572326721177</v>
      </c>
      <c r="K24" s="2">
        <f>source!V29</f>
        <v>-3.5144676600101038E-2</v>
      </c>
      <c r="L24" s="2">
        <f>source!W29</f>
        <v>-0.26117751562280855</v>
      </c>
    </row>
    <row r="25" spans="1:12" ht="14.25" customHeight="1" x14ac:dyDescent="0.3">
      <c r="A25" s="2" t="s">
        <v>36</v>
      </c>
      <c r="B25" s="2">
        <f>source!I30</f>
        <v>-0.21156352068697762</v>
      </c>
      <c r="C25" s="2">
        <f>source!J30</f>
        <v>-4.3132546890767863E-2</v>
      </c>
      <c r="D25" s="2">
        <f>source!K30</f>
        <v>0.40886645451552711</v>
      </c>
      <c r="E25" s="2">
        <f>source!L30</f>
        <v>-0.73178598532759931</v>
      </c>
      <c r="F25" s="2">
        <f>source!M30</f>
        <v>-0.31866583499356788</v>
      </c>
      <c r="G25" s="2">
        <f>source!N30</f>
        <v>-0.12845456253974208</v>
      </c>
      <c r="H25" s="2">
        <f>source!O30</f>
        <v>-0.37580285943444308</v>
      </c>
      <c r="I25" s="2">
        <f>source!P30</f>
        <v>-0.19687932005701553</v>
      </c>
      <c r="J25" s="2">
        <f>source!U30</f>
        <v>2.9156909557016431E-2</v>
      </c>
      <c r="K25" s="2">
        <f>source!V30</f>
        <v>-1.6235884267467766E-2</v>
      </c>
      <c r="L25" s="2">
        <f>source!W30</f>
        <v>0.16446070935150153</v>
      </c>
    </row>
    <row r="26" spans="1:12" ht="14.25" customHeight="1" x14ac:dyDescent="0.3">
      <c r="A26" s="2" t="s">
        <v>37</v>
      </c>
      <c r="B26" s="2">
        <f>source!I31</f>
        <v>0.11820089074599192</v>
      </c>
      <c r="C26" s="2">
        <f>source!J31</f>
        <v>8.8766567711689087E-2</v>
      </c>
      <c r="D26" s="2">
        <f>source!K31</f>
        <v>-0.27850689306020726</v>
      </c>
      <c r="E26" s="2">
        <f>source!L31</f>
        <v>1.5328931855694417</v>
      </c>
      <c r="F26" s="2">
        <f>source!M31</f>
        <v>0.15149103096820124</v>
      </c>
      <c r="G26" s="2">
        <f>source!N31</f>
        <v>2.1194962369724197E-2</v>
      </c>
      <c r="H26" s="2">
        <f>source!O31</f>
        <v>0.20613986993159181</v>
      </c>
      <c r="I26" s="2">
        <f>source!P31</f>
        <v>6.4113172631081933E-2</v>
      </c>
      <c r="J26" s="2">
        <f>source!U31</f>
        <v>7.1668326557012024E-2</v>
      </c>
      <c r="K26" s="2">
        <f>source!V31</f>
        <v>3.3982352446645839E-2</v>
      </c>
      <c r="L26" s="2">
        <f>source!W31</f>
        <v>0.16656892757193428</v>
      </c>
    </row>
    <row r="27" spans="1:12" ht="14.25" customHeight="1" x14ac:dyDescent="0.3">
      <c r="A27" s="2" t="s">
        <v>38</v>
      </c>
      <c r="B27" s="2">
        <f>source!I32</f>
        <v>0.22874552862168696</v>
      </c>
      <c r="C27" s="2">
        <f>source!J32</f>
        <v>1.1576685283421104E-2</v>
      </c>
      <c r="D27" s="2">
        <f>source!K32</f>
        <v>-0.12811378295954445</v>
      </c>
      <c r="E27" s="2">
        <f>source!L32</f>
        <v>0.52271457829082091</v>
      </c>
      <c r="F27" s="2">
        <f>source!M32</f>
        <v>0.40493904395297814</v>
      </c>
      <c r="G27" s="2">
        <f>source!N32</f>
        <v>0.19112160473701165</v>
      </c>
      <c r="H27" s="2">
        <f>source!O32</f>
        <v>0.48086735536339192</v>
      </c>
      <c r="I27" s="2">
        <f>source!P32</f>
        <v>0.21249309535120636</v>
      </c>
      <c r="J27" s="2">
        <f>source!U32</f>
        <v>3.6458586684781063E-3</v>
      </c>
      <c r="K27" s="2">
        <f>source!V32</f>
        <v>6.1032584191007622E-3</v>
      </c>
      <c r="L27" s="2">
        <f>source!W32</f>
        <v>-1.8390291478839079E-3</v>
      </c>
    </row>
    <row r="28" spans="1:12" ht="14.25" customHeight="1" x14ac:dyDescent="0.3">
      <c r="A28" s="2" t="s">
        <v>39</v>
      </c>
      <c r="B28" s="2">
        <f>source!I33</f>
        <v>1.6241758378722256E-3</v>
      </c>
      <c r="C28" s="2">
        <f>source!J33</f>
        <v>6.7559754003190656E-2</v>
      </c>
      <c r="D28" s="2">
        <f>source!K33</f>
        <v>0.16873026682350054</v>
      </c>
      <c r="E28" s="2">
        <f>source!L33</f>
        <v>1.5491226997615704</v>
      </c>
      <c r="F28" s="2">
        <f>source!M33</f>
        <v>-3.180234945320639E-2</v>
      </c>
      <c r="G28" s="2">
        <f>source!N33</f>
        <v>3.9621449133719969E-2</v>
      </c>
      <c r="H28" s="2">
        <f>source!O33</f>
        <v>-5.2202975920930345E-2</v>
      </c>
      <c r="I28" s="2">
        <f>source!P33</f>
        <v>5.6604092665097543E-3</v>
      </c>
      <c r="J28" s="2">
        <f>source!U33</f>
        <v>-7.9001440839420969E-2</v>
      </c>
      <c r="K28" s="2">
        <f>source!V33</f>
        <v>-2.7062312334374592E-2</v>
      </c>
      <c r="L28" s="2">
        <f>source!W33</f>
        <v>-0.19585140101503101</v>
      </c>
    </row>
    <row r="29" spans="1:12" ht="14.25" customHeight="1" x14ac:dyDescent="0.3">
      <c r="A29" s="2" t="s">
        <v>40</v>
      </c>
      <c r="B29" s="2">
        <f>source!I34</f>
        <v>-0.17508196500320536</v>
      </c>
      <c r="C29" s="2">
        <f>source!J34</f>
        <v>-7.2390837838646485E-2</v>
      </c>
      <c r="D29" s="2">
        <f>source!K34</f>
        <v>0.70837195751781068</v>
      </c>
      <c r="E29" s="2">
        <f>source!L34</f>
        <v>-0.70102647735993862</v>
      </c>
      <c r="F29" s="2">
        <f>source!M34</f>
        <v>-0.25111658754826255</v>
      </c>
      <c r="G29" s="2">
        <f>source!N34</f>
        <v>-8.3325602374243773E-2</v>
      </c>
      <c r="H29" s="2">
        <f>source!O34</f>
        <v>-0.30368550994269172</v>
      </c>
      <c r="I29" s="2">
        <f>source!P34</f>
        <v>-0.18777300735596508</v>
      </c>
      <c r="J29" s="2">
        <f>source!U34</f>
        <v>1.9090875425623575E-3</v>
      </c>
      <c r="K29" s="2">
        <f>source!V34</f>
        <v>-1.2593416794924041E-2</v>
      </c>
      <c r="L29" s="2">
        <f>source!W34</f>
        <v>4.1384405010766318E-2</v>
      </c>
    </row>
    <row r="30" spans="1:12" ht="14.25" customHeight="1" x14ac:dyDescent="0.3">
      <c r="A30" s="2" t="s">
        <v>41</v>
      </c>
      <c r="B30" s="2">
        <f>source!I35</f>
        <v>0.11395157430491017</v>
      </c>
      <c r="C30" s="2">
        <f>source!J35</f>
        <v>3.0776390221838264E-2</v>
      </c>
      <c r="D30" s="2">
        <f>source!K35</f>
        <v>-0.24388012960637476</v>
      </c>
      <c r="E30" s="2">
        <f>source!L35</f>
        <v>6.3532809241135732E-2</v>
      </c>
      <c r="F30" s="2">
        <f>source!M35</f>
        <v>0.18486215925405644</v>
      </c>
      <c r="G30" s="2">
        <f>source!N35</f>
        <v>8.2089322065264217E-2</v>
      </c>
      <c r="H30" s="2">
        <f>source!O35</f>
        <v>0.22725069996776001</v>
      </c>
      <c r="I30" s="2">
        <f>source!P35</f>
        <v>7.243390537812644E-2</v>
      </c>
      <c r="J30" s="2">
        <f>source!U35</f>
        <v>8.3751606112354021E-2</v>
      </c>
      <c r="K30" s="2">
        <f>source!V35</f>
        <v>3.3163996305864675E-2</v>
      </c>
      <c r="L30" s="2">
        <f>source!W35</f>
        <v>0.21431208552374947</v>
      </c>
    </row>
    <row r="31" spans="1:12" ht="14.25" customHeight="1" x14ac:dyDescent="0.3">
      <c r="A31" s="2" t="s">
        <v>42</v>
      </c>
      <c r="B31" s="2">
        <f>source!I36</f>
        <v>0.20356898929746145</v>
      </c>
      <c r="C31" s="2">
        <f>source!J36</f>
        <v>1.6931172654150142E-2</v>
      </c>
      <c r="D31" s="2">
        <f>source!K36</f>
        <v>0.27079061756745676</v>
      </c>
      <c r="E31" s="2">
        <f>source!L36</f>
        <v>0.11404435058078174</v>
      </c>
      <c r="F31" s="2">
        <f>source!M36</f>
        <v>0.32859683195448314</v>
      </c>
      <c r="G31" s="2">
        <f>source!N36</f>
        <v>6.5548085282255142E-2</v>
      </c>
      <c r="H31" s="2">
        <f>source!O36</f>
        <v>0.42425811015847786</v>
      </c>
      <c r="I31" s="2">
        <f>source!P36</f>
        <v>0.20884333332741598</v>
      </c>
      <c r="J31" s="2">
        <f>source!U36</f>
        <v>4.9544863964777518E-3</v>
      </c>
      <c r="K31" s="2">
        <f>source!V36</f>
        <v>1.3402237813634336E-2</v>
      </c>
      <c r="L31" s="2">
        <f>source!W36</f>
        <v>-1.3595673095769209E-2</v>
      </c>
    </row>
    <row r="32" spans="1:12" ht="14.25" customHeight="1" x14ac:dyDescent="0.3">
      <c r="A32" s="2" t="s">
        <v>43</v>
      </c>
      <c r="B32" s="2">
        <f>source!I37</f>
        <v>-2.4100625876280233E-2</v>
      </c>
      <c r="C32" s="2">
        <f>source!J37</f>
        <v>0.12392966315918316</v>
      </c>
      <c r="D32" s="2">
        <f>source!K37</f>
        <v>-0.26905887478016738</v>
      </c>
      <c r="E32" s="2">
        <f>source!L37</f>
        <v>-0.22918077183480035</v>
      </c>
      <c r="F32" s="2">
        <f>source!M37</f>
        <v>-9.8474176536099356E-2</v>
      </c>
      <c r="G32" s="2">
        <f>source!N37</f>
        <v>5.596771941908979E-2</v>
      </c>
      <c r="H32" s="2">
        <f>source!O37</f>
        <v>-0.14049353514447829</v>
      </c>
      <c r="I32" s="2">
        <f>source!P37</f>
        <v>6.1272998101704656E-3</v>
      </c>
      <c r="J32" s="2">
        <f>source!U37</f>
        <v>-7.6466396045711121E-2</v>
      </c>
      <c r="K32" s="2">
        <f>source!V37</f>
        <v>-2.2437504484450373E-2</v>
      </c>
      <c r="L32" s="2">
        <f>source!W37</f>
        <v>-0.1983539804652705</v>
      </c>
    </row>
    <row r="33" spans="1:12" ht="14.25" customHeight="1" x14ac:dyDescent="0.3">
      <c r="A33" s="2" t="s">
        <v>44</v>
      </c>
      <c r="B33" s="2">
        <f>source!I38</f>
        <v>-0.20834327103147193</v>
      </c>
      <c r="C33" s="2">
        <f>source!J38</f>
        <v>-8.6021277132466323E-2</v>
      </c>
      <c r="D33" s="2">
        <f>source!K38</f>
        <v>0.82800256053682975</v>
      </c>
      <c r="E33" s="2">
        <f>source!L38</f>
        <v>0.26833552920509457</v>
      </c>
      <c r="F33" s="2">
        <f>source!M38</f>
        <v>-0.29543501085013407</v>
      </c>
      <c r="G33" s="2">
        <f>source!N38</f>
        <v>-9.2745245655324729E-2</v>
      </c>
      <c r="H33" s="2">
        <f>source!O38</f>
        <v>-0.36318630708040311</v>
      </c>
      <c r="I33" s="2">
        <f>source!P38</f>
        <v>-0.19051643573369134</v>
      </c>
      <c r="J33" s="2">
        <f>source!U38</f>
        <v>-3.4177614645540173E-3</v>
      </c>
      <c r="K33" s="2">
        <f>source!V38</f>
        <v>-4.6060589012969352E-3</v>
      </c>
      <c r="L33" s="2">
        <f>source!W38</f>
        <v>-1.4871974067138331E-4</v>
      </c>
    </row>
    <row r="34" spans="1:12" ht="14.25" customHeight="1" x14ac:dyDescent="0.3">
      <c r="A34" s="2" t="s">
        <v>45</v>
      </c>
      <c r="B34" s="2">
        <f>source!I39</f>
        <v>0.11898096928881836</v>
      </c>
      <c r="C34" s="2">
        <f>source!J39</f>
        <v>4.6246334991920289E-2</v>
      </c>
      <c r="D34" s="2">
        <f>source!K39</f>
        <v>-0.37284758615693009</v>
      </c>
      <c r="E34" s="2">
        <f>source!L39</f>
        <v>1.0486149584487534</v>
      </c>
      <c r="F34" s="2">
        <f>source!M39</f>
        <v>0.19505062696824771</v>
      </c>
      <c r="G34" s="2">
        <f>source!N39</f>
        <v>9.1189261257739421E-2</v>
      </c>
      <c r="H34" s="2">
        <f>source!O39</f>
        <v>0.24451091915718315</v>
      </c>
      <c r="I34" s="2">
        <f>source!P39</f>
        <v>6.8587542997937997E-2</v>
      </c>
      <c r="J34" s="2">
        <f>source!U39</f>
        <v>0.10462784469486228</v>
      </c>
      <c r="K34" s="2">
        <f>source!V39</f>
        <v>3.5958837575680441E-2</v>
      </c>
      <c r="L34" s="2">
        <f>source!W39</f>
        <v>0.29269616995752973</v>
      </c>
    </row>
    <row r="35" spans="1:12" ht="14.25" customHeight="1" x14ac:dyDescent="0.3">
      <c r="A35" s="2" t="s">
        <v>46</v>
      </c>
      <c r="B35" s="2">
        <f>source!I40</f>
        <v>0.22245716210784333</v>
      </c>
      <c r="C35" s="2">
        <f>source!J40</f>
        <v>7.7087866076482551E-3</v>
      </c>
      <c r="D35" s="2">
        <f>source!K40</f>
        <v>-1.3285326453202056E-3</v>
      </c>
      <c r="E35" s="2">
        <f>source!L40</f>
        <v>1.3521736190926627E-3</v>
      </c>
      <c r="F35" s="2">
        <f>source!M40</f>
        <v>0.38088147279100099</v>
      </c>
      <c r="G35" s="2">
        <f>source!N40</f>
        <v>0.12099660633122343</v>
      </c>
      <c r="H35" s="2">
        <f>source!O40</f>
        <v>0.48939528252591391</v>
      </c>
      <c r="I35" s="2">
        <f>source!P40</f>
        <v>0.19290477744582218</v>
      </c>
      <c r="J35" s="2">
        <f>source!U40</f>
        <v>2.2629714218786696E-2</v>
      </c>
      <c r="K35" s="2">
        <f>source!V40</f>
        <v>3.3628516982400922E-2</v>
      </c>
      <c r="L35" s="2">
        <f>source!W40</f>
        <v>-1.5107902228018088E-3</v>
      </c>
    </row>
    <row r="36" spans="1:12" ht="14.25" customHeight="1" x14ac:dyDescent="0.3">
      <c r="A36" s="2" t="s">
        <v>47</v>
      </c>
      <c r="B36" s="2">
        <f>source!I41</f>
        <v>-3.3154129217267624E-3</v>
      </c>
      <c r="C36" s="2">
        <f>source!J41</f>
        <v>0.10877826101253261</v>
      </c>
      <c r="D36" s="2">
        <f>source!K41</f>
        <v>9.0768874836122573E-2</v>
      </c>
      <c r="E36" s="2">
        <f>source!L41</f>
        <v>-0.55620822361758149</v>
      </c>
      <c r="F36" s="2">
        <f>source!M41</f>
        <v>-6.6831847406019357E-2</v>
      </c>
      <c r="G36" s="2">
        <f>source!N41</f>
        <v>9.4640903131370885E-2</v>
      </c>
      <c r="H36" s="2">
        <f>source!O41</f>
        <v>-0.11757735343350564</v>
      </c>
      <c r="I36" s="2">
        <f>source!P41</f>
        <v>3.1194600934000373E-2</v>
      </c>
      <c r="J36" s="2">
        <f>source!U41</f>
        <v>-6.3665269857995074E-2</v>
      </c>
      <c r="K36" s="2">
        <f>source!V41</f>
        <v>-5.4595168987289083E-4</v>
      </c>
      <c r="L36" s="2">
        <f>source!W41</f>
        <v>-0.20707688675444683</v>
      </c>
    </row>
    <row r="37" spans="1:12" ht="14.25" customHeight="1" x14ac:dyDescent="0.3">
      <c r="A37" s="2" t="s">
        <v>48</v>
      </c>
      <c r="B37" s="2">
        <f>source!I42</f>
        <v>-0.18315211259519143</v>
      </c>
      <c r="C37" s="2">
        <f>source!J42</f>
        <v>-7.3222853615333386E-2</v>
      </c>
      <c r="D37" s="2">
        <f>source!K42</f>
        <v>0.80168269230769185</v>
      </c>
      <c r="E37" s="2">
        <f>source!L42</f>
        <v>0.70599421877377166</v>
      </c>
      <c r="F37" s="2">
        <f>source!M42</f>
        <v>-0.26098712888805681</v>
      </c>
      <c r="G37" s="2">
        <f>source!N42</f>
        <v>-0.11798549805708884</v>
      </c>
      <c r="H37" s="2">
        <f>source!O42</f>
        <v>-0.31673577974053307</v>
      </c>
      <c r="I37" s="2">
        <f>source!P42</f>
        <v>-0.20241983018677373</v>
      </c>
      <c r="J37" s="2">
        <f>source!U42</f>
        <v>-2.5464697940605081E-2</v>
      </c>
      <c r="K37" s="2">
        <f>source!V42</f>
        <v>-3.2873600492450111E-2</v>
      </c>
      <c r="L37" s="2">
        <f>source!W42</f>
        <v>-4.2465403811251523E-3</v>
      </c>
    </row>
    <row r="38" spans="1:12" ht="14.25" customHeight="1" x14ac:dyDescent="0.3">
      <c r="A38" s="2" t="s">
        <v>49</v>
      </c>
      <c r="B38" s="2">
        <f>source!I43</f>
        <v>0.12208424529417297</v>
      </c>
      <c r="C38" s="2">
        <f>source!J43</f>
        <v>3.3772360138263069E-2</v>
      </c>
      <c r="D38" s="2">
        <f>source!K43</f>
        <v>-0.41980928462111988</v>
      </c>
      <c r="E38" s="2">
        <f>source!L43</f>
        <v>0.42364114683194348</v>
      </c>
      <c r="F38" s="2">
        <f>source!M43</f>
        <v>0.20772697131089435</v>
      </c>
      <c r="G38" s="2">
        <f>source!N43</f>
        <v>9.1761495029914958E-2</v>
      </c>
      <c r="H38" s="2">
        <f>source!O43</f>
        <v>0.26608614500276073</v>
      </c>
      <c r="I38" s="2">
        <f>source!P43</f>
        <v>9.2907818952158286E-2</v>
      </c>
      <c r="J38" s="2">
        <f>source!U43</f>
        <v>0.10528162185874398</v>
      </c>
      <c r="K38" s="2">
        <f>source!V43</f>
        <v>3.278159821169567E-2</v>
      </c>
      <c r="L38" s="2">
        <f>source!W43</f>
        <v>0.30694328750673433</v>
      </c>
    </row>
    <row r="39" spans="1:12" ht="14.25" customHeight="1" x14ac:dyDescent="0.3">
      <c r="A39" s="2" t="s">
        <v>50</v>
      </c>
      <c r="B39" s="2">
        <f>source!I44</f>
        <v>0.21271661691097785</v>
      </c>
      <c r="C39" s="2">
        <f>source!J44</f>
        <v>3.306844915029121E-2</v>
      </c>
      <c r="D39" s="2">
        <f>source!K44</f>
        <v>2.9032803517078098E-2</v>
      </c>
      <c r="E39" s="2">
        <f>source!L44</f>
        <v>-0.10044475068905039</v>
      </c>
      <c r="F39" s="2">
        <f>source!M44</f>
        <v>0.33531686217969719</v>
      </c>
      <c r="G39" s="2">
        <f>source!N44</f>
        <v>-4.1595807530231094E-2</v>
      </c>
      <c r="H39" s="2">
        <f>source!O44</f>
        <v>0.49888008955759489</v>
      </c>
      <c r="I39" s="2">
        <f>source!P44</f>
        <v>0.19867583234369682</v>
      </c>
      <c r="J39" s="2">
        <f>source!U44</f>
        <v>2.0027935657140863E-2</v>
      </c>
      <c r="K39" s="2">
        <f>source!V44</f>
        <v>3.4919147909675652E-2</v>
      </c>
      <c r="L39" s="2">
        <f>source!W44</f>
        <v>-1.2703646941755352E-2</v>
      </c>
    </row>
    <row r="40" spans="1:12" ht="14.25" customHeight="1" x14ac:dyDescent="0.3">
      <c r="A40" s="2" t="s">
        <v>51</v>
      </c>
      <c r="B40" s="2">
        <f>source!I45</f>
        <v>-2.7405402781121611E-2</v>
      </c>
      <c r="C40" s="2">
        <f>source!J45</f>
        <v>0.12370462835637358</v>
      </c>
      <c r="D40" s="2">
        <f>source!K45</f>
        <v>8.4000197183561609E-2</v>
      </c>
      <c r="E40" s="2">
        <f>source!L45</f>
        <v>0.11277462483896802</v>
      </c>
      <c r="F40" s="2">
        <f>source!M45</f>
        <v>-0.10749484064272964</v>
      </c>
      <c r="G40" s="2">
        <f>source!N45</f>
        <v>0.11589211082090413</v>
      </c>
      <c r="H40" s="2">
        <f>source!O45</f>
        <v>-0.16947954735547563</v>
      </c>
      <c r="I40" s="2">
        <f>source!P45</f>
        <v>1.4486084957586911E-2</v>
      </c>
      <c r="J40" s="2">
        <f>source!U45</f>
        <v>-7.8360367010063325E-2</v>
      </c>
      <c r="K40" s="2">
        <f>source!V45</f>
        <v>-1.936418330538163E-2</v>
      </c>
      <c r="L40" s="2">
        <f>source!W45</f>
        <v>-0.21429175740097706</v>
      </c>
    </row>
    <row r="41" spans="1:12" ht="14.25" customHeight="1" x14ac:dyDescent="0.3">
      <c r="A41" s="2" t="s">
        <v>52</v>
      </c>
      <c r="B41" s="2">
        <f>source!I46</f>
        <v>-0.15503198358103099</v>
      </c>
      <c r="C41" s="2">
        <f>source!J46</f>
        <v>-0.10519148848040186</v>
      </c>
      <c r="D41" s="2">
        <f>source!K46</f>
        <v>0.38918279798086919</v>
      </c>
      <c r="E41" s="2">
        <f>source!L46</f>
        <v>-0.26411138923654576</v>
      </c>
      <c r="F41" s="2">
        <f>source!M46</f>
        <v>-0.19488375330043706</v>
      </c>
      <c r="G41" s="2">
        <f>source!N46</f>
        <v>-0.11539958275356063</v>
      </c>
      <c r="H41" s="2">
        <f>source!O46</f>
        <v>-0.22451700234775426</v>
      </c>
      <c r="I41" s="2">
        <f>source!P46</f>
        <v>-0.18785976848646158</v>
      </c>
      <c r="J41" s="2">
        <f>source!U46</f>
        <v>-1.8848016070626958E-2</v>
      </c>
      <c r="K41" s="2">
        <f>source!V46</f>
        <v>-2.6512168368956212E-2</v>
      </c>
      <c r="L41" s="2">
        <f>source!W46</f>
        <v>3.1917209544030877E-3</v>
      </c>
    </row>
    <row r="42" spans="1:12" ht="14.25" customHeight="1" x14ac:dyDescent="0.3">
      <c r="A42" s="2" t="s">
        <v>53</v>
      </c>
      <c r="B42" s="2">
        <f>source!I47</f>
        <v>0.14413499223364934</v>
      </c>
      <c r="C42" s="2">
        <f>source!J47</f>
        <v>7.9057468171685311E-2</v>
      </c>
      <c r="D42" s="2">
        <f>source!K47</f>
        <v>-0.37284899010289912</v>
      </c>
      <c r="E42" s="2">
        <f>source!L47</f>
        <v>1.845316552574534E-2</v>
      </c>
      <c r="F42" s="2">
        <f>source!M47</f>
        <v>0.20162609330581727</v>
      </c>
      <c r="G42" s="2">
        <f>source!N47</f>
        <v>0.15324165872668419</v>
      </c>
      <c r="H42" s="2">
        <f>source!O47</f>
        <v>0.22220295574175064</v>
      </c>
      <c r="I42" s="2">
        <f>source!P47</f>
        <v>9.4711874057159487E-2</v>
      </c>
      <c r="J42" s="2">
        <f>source!U47</f>
        <v>0.1154418169450626</v>
      </c>
      <c r="K42" s="2">
        <f>source!V47</f>
        <v>6.0556599612433128E-2</v>
      </c>
      <c r="L42" s="2">
        <f>source!W47</f>
        <v>0.26860142919644175</v>
      </c>
    </row>
    <row r="43" spans="1:12" ht="14.25" customHeight="1" x14ac:dyDescent="0.3">
      <c r="A43" s="2" t="s">
        <v>54</v>
      </c>
      <c r="B43" s="2">
        <f>source!I48</f>
        <v>0.18825813693722993</v>
      </c>
      <c r="C43" s="2">
        <f>source!J48</f>
        <v>5.9996106917139622E-2</v>
      </c>
      <c r="D43" s="2">
        <f>source!K48</f>
        <v>3.5772697219612425E-2</v>
      </c>
      <c r="E43" s="2">
        <f>source!L48</f>
        <v>7.1055817642883892E-2</v>
      </c>
      <c r="F43" s="2">
        <f>source!M48</f>
        <v>0.27428742251831678</v>
      </c>
      <c r="G43" s="2">
        <f>source!N48</f>
        <v>2.0562975974712985E-2</v>
      </c>
      <c r="H43" s="2">
        <f>source!O48</f>
        <v>0.3761026627184324</v>
      </c>
      <c r="I43" s="2">
        <f>source!P48</f>
        <v>0.17136799858958532</v>
      </c>
      <c r="J43" s="2">
        <f>source!U48</f>
        <v>1.7522723967773979E-2</v>
      </c>
      <c r="K43" s="2">
        <f>source!V48</f>
        <v>2.6977707537429806E-2</v>
      </c>
      <c r="L43" s="2">
        <f>source!W48</f>
        <v>-4.5348783740286379E-3</v>
      </c>
    </row>
    <row r="44" spans="1:12" ht="14.25" customHeight="1" x14ac:dyDescent="0.3">
      <c r="A44" s="2" t="s">
        <v>55</v>
      </c>
      <c r="B44" s="2">
        <f>source!I49</f>
        <v>5.391877627018404E-3</v>
      </c>
      <c r="C44" s="2">
        <f>source!J49</f>
        <v>0.15438151755209814</v>
      </c>
      <c r="D44" s="2">
        <f>source!K49</f>
        <v>0.15141945237695273</v>
      </c>
      <c r="E44" s="2">
        <f>source!L49</f>
        <v>0.14500097446891452</v>
      </c>
      <c r="F44" s="2">
        <f>source!M49</f>
        <v>-7.7425076149094149E-2</v>
      </c>
      <c r="G44" s="2">
        <f>source!N49</f>
        <v>0.23020901073922601</v>
      </c>
      <c r="H44" s="2">
        <f>source!O49</f>
        <v>-0.16897835554524948</v>
      </c>
      <c r="I44" s="2">
        <f>source!P49</f>
        <v>2.6604172407198114E-2</v>
      </c>
      <c r="J44" s="2">
        <f>source!U49</f>
        <v>-7.2421180516007863E-2</v>
      </c>
      <c r="K44" s="2">
        <f>source!V49</f>
        <v>-1.8042156199270572E-2</v>
      </c>
      <c r="L44" s="2">
        <f>source!W49</f>
        <v>-0.20329835304073557</v>
      </c>
    </row>
    <row r="45" spans="1:12" ht="14.25" customHeight="1" x14ac:dyDescent="0.3">
      <c r="A45" s="2" t="s">
        <v>56</v>
      </c>
      <c r="B45" s="2">
        <f>source!I50</f>
        <v>-0.19131640686857551</v>
      </c>
      <c r="C45" s="2">
        <f>source!J50</f>
        <v>-0.17506704938866743</v>
      </c>
      <c r="D45" s="2">
        <f>source!K50</f>
        <v>0.29295051353874885</v>
      </c>
      <c r="E45" s="2">
        <f>source!L50</f>
        <v>-0.34611063829787236</v>
      </c>
      <c r="F45" s="2">
        <f>source!M50</f>
        <v>-0.20822315192116833</v>
      </c>
      <c r="G45" s="2">
        <f>source!N50</f>
        <v>-0.14609398814020111</v>
      </c>
      <c r="H45" s="2">
        <f>source!O50</f>
        <v>-0.2355948365005755</v>
      </c>
      <c r="I45" s="2">
        <f>source!P50</f>
        <v>-0.20153298388592694</v>
      </c>
      <c r="J45" s="2">
        <f>source!U50</f>
        <v>-1.011611222271464E-2</v>
      </c>
      <c r="K45" s="2">
        <f>source!V50</f>
        <v>-1.7199747157970464E-2</v>
      </c>
      <c r="L45" s="2">
        <f>source!W50</f>
        <v>1.0896778046418651E-2</v>
      </c>
    </row>
    <row r="46" spans="1:12" ht="14.25" customHeight="1" x14ac:dyDescent="0.3">
      <c r="A46" s="2" t="s">
        <v>57</v>
      </c>
      <c r="B46" s="2">
        <f>source!I51</f>
        <v>0.14950594084249208</v>
      </c>
      <c r="C46" s="2">
        <f>source!J51</f>
        <v>9.7452766115008166E-2</v>
      </c>
      <c r="D46" s="2">
        <f>source!K51</f>
        <v>-9.6486279111752893E-2</v>
      </c>
      <c r="E46" s="2">
        <f>source!L51</f>
        <v>0.27722823823406889</v>
      </c>
      <c r="F46" s="2">
        <f>source!M51</f>
        <v>0.19152985662758257</v>
      </c>
      <c r="G46" s="2">
        <f>source!N51</f>
        <v>5.7580478965629497E-2</v>
      </c>
      <c r="H46" s="2">
        <f>source!O51</f>
        <v>0.25745228207497328</v>
      </c>
      <c r="I46" s="2">
        <f>source!P51</f>
        <v>0.11586708362256443</v>
      </c>
      <c r="J46" s="2">
        <f>source!U51</f>
        <v>0.10096866931570561</v>
      </c>
      <c r="K46" s="2">
        <f>source!V51</f>
        <v>4.7396703419088831E-2</v>
      </c>
      <c r="L46" s="2">
        <f>source!W51</f>
        <v>0.25546766204537491</v>
      </c>
    </row>
    <row r="47" spans="1:12" ht="14.25" customHeight="1" x14ac:dyDescent="0.3">
      <c r="A47" s="2" t="s">
        <v>58</v>
      </c>
      <c r="B47" s="2">
        <f>source!I52</f>
        <v>0.22916454168203645</v>
      </c>
      <c r="C47" s="2">
        <f>source!J52</f>
        <v>5.9098845469274144E-2</v>
      </c>
      <c r="D47" s="2">
        <f>source!K52</f>
        <v>-0.28508985550685012</v>
      </c>
      <c r="E47" s="2">
        <f>source!L52</f>
        <v>0.33281702197040736</v>
      </c>
      <c r="F47" s="2">
        <f>source!M52</f>
        <v>0.34869733220631166</v>
      </c>
      <c r="G47" s="2">
        <f>source!N52</f>
        <v>5.0931176170993034E-2</v>
      </c>
      <c r="H47" s="2">
        <f>source!O52</f>
        <v>0.47194812587843604</v>
      </c>
      <c r="I47" s="2">
        <f>source!P52</f>
        <v>0.1693582175944926</v>
      </c>
      <c r="J47" s="2">
        <f>source!U52</f>
        <v>1.5046073368653944E-2</v>
      </c>
      <c r="K47" s="2">
        <f>source!V52</f>
        <v>2.5375947344776741E-2</v>
      </c>
      <c r="L47" s="2">
        <f>source!W52</f>
        <v>-9.8074956896907553E-3</v>
      </c>
    </row>
    <row r="48" spans="1:12" ht="14.25" customHeight="1" x14ac:dyDescent="0.3">
      <c r="A48" s="2" t="s">
        <v>59</v>
      </c>
      <c r="B48" s="2">
        <f>source!I53</f>
        <v>7.7259602778545601E-3</v>
      </c>
      <c r="C48" s="2">
        <f>source!J53</f>
        <v>0.17343578535351134</v>
      </c>
      <c r="D48" s="2">
        <f>source!K53</f>
        <v>-5.8695082539959569E-3</v>
      </c>
      <c r="E48" s="2">
        <f>source!L53</f>
        <v>2.2050278304483348E-2</v>
      </c>
      <c r="F48" s="2">
        <f>source!M53</f>
        <v>-7.8230442330045918E-2</v>
      </c>
      <c r="G48" s="2">
        <f>source!N53</f>
        <v>6.1220463526069219E-2</v>
      </c>
      <c r="H48" s="2">
        <f>source!O53</f>
        <v>-0.11944185488411613</v>
      </c>
      <c r="I48" s="2">
        <f>source!P53</f>
        <v>3.3231482450944344E-2</v>
      </c>
      <c r="J48" s="2">
        <f>source!U53</f>
        <v>-6.1619445652800003E-2</v>
      </c>
      <c r="K48" s="2">
        <f>source!V53</f>
        <v>-8.5637473829702215E-3</v>
      </c>
      <c r="L48" s="2">
        <f>source!W53</f>
        <v>-0.19380660401297353</v>
      </c>
    </row>
    <row r="49" spans="1:12" ht="14.25" customHeight="1" x14ac:dyDescent="0.3">
      <c r="A49" s="2" t="s">
        <v>60</v>
      </c>
      <c r="B49" s="2">
        <f>source!I54</f>
        <v>-0.14547271316183194</v>
      </c>
      <c r="C49" s="2">
        <f>source!J54</f>
        <v>-0.14621546143599437</v>
      </c>
      <c r="D49" s="2">
        <f>source!K54</f>
        <v>0.3437769069918642</v>
      </c>
      <c r="E49" s="2">
        <f>source!L54</f>
        <v>1.2623058739040667</v>
      </c>
      <c r="F49" s="2">
        <f>source!M54</f>
        <v>-0.14250754054840195</v>
      </c>
      <c r="G49" s="2">
        <f>source!N54</f>
        <v>-0.10272261504464929</v>
      </c>
      <c r="H49" s="2">
        <f>source!O54</f>
        <v>-0.15667729378918663</v>
      </c>
      <c r="I49" s="2">
        <f>source!P54</f>
        <v>-0.20897449771962251</v>
      </c>
      <c r="J49" s="2">
        <f>source!U54</f>
        <v>-1.2387767976838403E-2</v>
      </c>
      <c r="K49" s="2">
        <f>source!V54</f>
        <v>-1.9184678256841819E-2</v>
      </c>
      <c r="L49" s="2">
        <f>source!W54</f>
        <v>8.4376788371293993E-3</v>
      </c>
    </row>
    <row r="50" spans="1:12" ht="14.25" customHeight="1" x14ac:dyDescent="0.3">
      <c r="A50" s="2" t="s">
        <v>61</v>
      </c>
      <c r="B50" s="2">
        <f>source!I55</f>
        <v>0.13649138318058504</v>
      </c>
      <c r="C50" s="2">
        <f>source!J55</f>
        <v>8.4736317836008671E-2</v>
      </c>
      <c r="D50" s="2">
        <f>source!K55</f>
        <v>6.760556013233561E-3</v>
      </c>
      <c r="E50" s="2">
        <f>source!L55</f>
        <v>0.74129675678535534</v>
      </c>
      <c r="F50" s="2">
        <f>source!M55</f>
        <v>0.17893788811011288</v>
      </c>
      <c r="G50" s="2">
        <f>source!N55</f>
        <v>0.14321404205443983</v>
      </c>
      <c r="H50" s="2">
        <f>source!O55</f>
        <v>0.19247527607579282</v>
      </c>
      <c r="I50" s="2">
        <f>source!P55</f>
        <v>0.13591442547681731</v>
      </c>
      <c r="J50" s="2">
        <f>source!U55</f>
        <v>9.3295538961900196E-2</v>
      </c>
      <c r="K50" s="2">
        <f>source!V55</f>
        <v>4.0839450294272946E-2</v>
      </c>
      <c r="L50" s="2">
        <f>source!W55</f>
        <v>0.24961637641418655</v>
      </c>
    </row>
    <row r="51" spans="1:12" ht="14.25" customHeight="1" x14ac:dyDescent="0.3">
      <c r="A51" s="2" t="s">
        <v>62</v>
      </c>
      <c r="B51" s="2">
        <f>source!I56</f>
        <v>0.19559597249789862</v>
      </c>
      <c r="C51" s="2">
        <f>source!J56</f>
        <v>9.2062407279096994E-2</v>
      </c>
      <c r="D51" s="2">
        <f>source!K56</f>
        <v>-0.18221846993116</v>
      </c>
      <c r="E51" s="2">
        <f>source!L56</f>
        <v>0.95701448548792589</v>
      </c>
      <c r="F51" s="2">
        <f>source!M56</f>
        <v>0.27481632158431124</v>
      </c>
      <c r="G51" s="2">
        <f>source!N56</f>
        <v>7.6717823358782675E-2</v>
      </c>
      <c r="H51" s="2">
        <f>source!O56</f>
        <v>0.3467837552605178</v>
      </c>
      <c r="I51" s="2">
        <f>source!P56</f>
        <v>0.13287408743948526</v>
      </c>
      <c r="J51" s="2">
        <f>source!U56</f>
        <v>1.8898737406275633E-2</v>
      </c>
      <c r="K51" s="2">
        <f>source!V56</f>
        <v>3.2406072483983819E-2</v>
      </c>
      <c r="L51" s="2">
        <f>source!W56</f>
        <v>-1.462849295459953E-2</v>
      </c>
    </row>
    <row r="52" spans="1:12" ht="14.25" customHeight="1" x14ac:dyDescent="0.3">
      <c r="A52" s="2" t="s">
        <v>63</v>
      </c>
      <c r="B52" s="2">
        <f>source!I57</f>
        <v>1.800698587547819E-2</v>
      </c>
      <c r="C52" s="2">
        <f>source!J57</f>
        <v>0.17306951344038438</v>
      </c>
      <c r="D52" s="2">
        <f>source!K57</f>
        <v>-9.4645891901335683E-2</v>
      </c>
      <c r="E52" s="2">
        <f>source!L57</f>
        <v>-0.4711553763211313</v>
      </c>
      <c r="F52" s="2">
        <f>source!M57</f>
        <v>-7.4377102933263647E-2</v>
      </c>
      <c r="G52" s="2">
        <f>source!N57</f>
        <v>9.7382992783977718E-2</v>
      </c>
      <c r="H52" s="2">
        <f>source!O57</f>
        <v>-0.12426338515515874</v>
      </c>
      <c r="I52" s="2">
        <f>source!P57</f>
        <v>4.6354403977197971E-2</v>
      </c>
      <c r="J52" s="2">
        <f>source!U57</f>
        <v>-6.3033159947152126E-2</v>
      </c>
      <c r="K52" s="2">
        <f>source!V57</f>
        <v>-1.4020988774064696E-2</v>
      </c>
      <c r="L52" s="2">
        <f>source!W57</f>
        <v>-0.19049567884847968</v>
      </c>
    </row>
    <row r="53" spans="1:12" ht="14.25" customHeight="1" x14ac:dyDescent="0.3">
      <c r="A53" s="2" t="s">
        <v>64</v>
      </c>
      <c r="B53" s="2">
        <f>source!I58</f>
        <v>-0.1790996529823875</v>
      </c>
      <c r="C53" s="2">
        <f>source!J58</f>
        <v>-0.12432162701181036</v>
      </c>
      <c r="D53" s="2">
        <f>source!K58</f>
        <v>0.37956562927616577</v>
      </c>
      <c r="E53" s="2">
        <f>source!L58</f>
        <v>-0.1776867692714183</v>
      </c>
      <c r="F53" s="2">
        <f>source!M58</f>
        <v>-0.21855587073097152</v>
      </c>
      <c r="G53" s="2">
        <f>source!N58</f>
        <v>-0.21121246300480509</v>
      </c>
      <c r="H53" s="2">
        <f>source!O58</f>
        <v>-0.22122851541499211</v>
      </c>
      <c r="I53" s="2">
        <f>source!P58</f>
        <v>-0.20049569294835706</v>
      </c>
      <c r="J53" s="2">
        <f>source!U58</f>
        <v>-1.0111248873659063E-2</v>
      </c>
      <c r="K53" s="2">
        <f>source!V58</f>
        <v>-2.3021337568398602E-2</v>
      </c>
      <c r="L53" s="2">
        <f>source!W58</f>
        <v>3.0782439184357326E-2</v>
      </c>
    </row>
    <row r="54" spans="1:12" ht="14.25" customHeight="1" x14ac:dyDescent="0.3">
      <c r="A54" s="2" t="s">
        <v>65</v>
      </c>
      <c r="B54" s="2">
        <f>source!I59</f>
        <v>0.1633883839592728</v>
      </c>
      <c r="C54" s="2">
        <f>source!J59</f>
        <v>9.4609808418891897E-2</v>
      </c>
      <c r="D54" s="2">
        <f>source!K59</f>
        <v>0.80177522317454675</v>
      </c>
      <c r="E54" s="2">
        <f>source!L59</f>
        <v>0.76040913594130699</v>
      </c>
      <c r="F54" s="2">
        <f>source!M59</f>
        <v>0.21640020728968726</v>
      </c>
      <c r="G54" s="2">
        <f>source!N59</f>
        <v>7.7062119876575061E-2</v>
      </c>
      <c r="H54" s="2">
        <f>source!O59</f>
        <v>0.26776475011783157</v>
      </c>
      <c r="I54" s="2">
        <f>source!P59</f>
        <v>0.12837593094128322</v>
      </c>
      <c r="J54" s="2">
        <f>source!U59</f>
        <v>7.3977787922631461E-2</v>
      </c>
      <c r="K54" s="2">
        <f>source!V59</f>
        <v>1.8068578694920758E-2</v>
      </c>
      <c r="L54" s="2">
        <f>source!W59</f>
        <v>0.2418305418762749</v>
      </c>
    </row>
    <row r="55" spans="1:12" ht="14.25" customHeight="1" x14ac:dyDescent="0.3">
      <c r="A55" s="2" t="s">
        <v>66</v>
      </c>
      <c r="B55" s="2">
        <f>source!I60</f>
        <v>0.17486011178716523</v>
      </c>
      <c r="C55" s="2">
        <f>source!J60</f>
        <v>3.8643990009392802E-2</v>
      </c>
      <c r="D55" s="2">
        <f>source!K60</f>
        <v>-0.48969566935802611</v>
      </c>
      <c r="E55" s="2">
        <f>source!L60</f>
        <v>1.0455693122015024</v>
      </c>
      <c r="F55" s="2">
        <f>source!M60</f>
        <v>0.29543581041778755</v>
      </c>
      <c r="G55" s="2">
        <f>source!N60</f>
        <v>0.15766981781458478</v>
      </c>
      <c r="H55" s="2">
        <f>source!O60</f>
        <v>0.33858152712369111</v>
      </c>
      <c r="I55" s="2">
        <f>source!P60</f>
        <v>0.13257837323367958</v>
      </c>
      <c r="J55" s="2">
        <f>source!U60</f>
        <v>3.2270557870381723E-2</v>
      </c>
      <c r="K55" s="2">
        <f>source!V60</f>
        <v>4.8617975444890126E-2</v>
      </c>
      <c r="L55" s="2">
        <f>source!W60</f>
        <v>-7.96490248020334E-3</v>
      </c>
    </row>
    <row r="56" spans="1:12" ht="14.25" customHeight="1" x14ac:dyDescent="0.3">
      <c r="A56" s="2" t="s">
        <v>67</v>
      </c>
      <c r="B56" s="2">
        <f>source!I61</f>
        <v>-8.7405699133552232E-3</v>
      </c>
      <c r="C56" s="2">
        <f>source!J61</f>
        <v>0.18577030132498021</v>
      </c>
      <c r="D56" s="2">
        <f>source!K61</f>
        <v>9.1322748395662678E-2</v>
      </c>
      <c r="E56" s="2">
        <f>source!L61</f>
        <v>-0.51531983026986294</v>
      </c>
      <c r="F56" s="2">
        <f>source!M61</f>
        <v>-0.13076113683709054</v>
      </c>
      <c r="G56" s="2">
        <f>source!N61</f>
        <v>3.2514738371530828E-2</v>
      </c>
      <c r="H56" s="2">
        <f>source!O61</f>
        <v>-0.17498509044313856</v>
      </c>
      <c r="I56" s="2">
        <f>source!P61</f>
        <v>1.3644628033355029E-2</v>
      </c>
      <c r="J56" s="2">
        <f>source!U61</f>
        <v>-7.1939460284130924E-2</v>
      </c>
      <c r="K56" s="2">
        <f>source!V61</f>
        <v>-2.1233587034856189E-2</v>
      </c>
      <c r="L56" s="2">
        <f>source!W61</f>
        <v>-0.20385876251313625</v>
      </c>
    </row>
    <row r="57" spans="1:12" ht="14.25" customHeight="1" x14ac:dyDescent="0.3">
      <c r="A57" s="2" t="s">
        <v>68</v>
      </c>
      <c r="B57" s="2">
        <f>source!I62</f>
        <v>-0.1872015045044238</v>
      </c>
      <c r="C57" s="2">
        <f>source!J62</f>
        <v>-0.15501517685942592</v>
      </c>
      <c r="D57" s="2">
        <f>source!K62</f>
        <v>0.47820852395858426</v>
      </c>
      <c r="E57" s="2">
        <f>source!L62</f>
        <v>-0.41181584343726185</v>
      </c>
      <c r="F57" s="2">
        <f>source!M62</f>
        <v>-0.22028475639223832</v>
      </c>
      <c r="G57" s="2">
        <f>source!N62</f>
        <v>-1.3573438002517792E-2</v>
      </c>
      <c r="H57" s="2">
        <f>source!O62</f>
        <v>-0.29035510283096355</v>
      </c>
      <c r="I57" s="2">
        <f>source!P62</f>
        <v>-0.24596880914918939</v>
      </c>
      <c r="J57" s="2">
        <f>source!U62</f>
        <v>-2.1200940415997908E-2</v>
      </c>
      <c r="K57" s="2">
        <f>source!V62</f>
        <v>-3.4981634483436053E-2</v>
      </c>
      <c r="L57" s="2">
        <f>source!W62</f>
        <v>2.2875864841943334E-2</v>
      </c>
    </row>
    <row r="58" spans="1:12" ht="14.25" customHeight="1" x14ac:dyDescent="0.3">
      <c r="A58" s="2" t="s">
        <v>69</v>
      </c>
      <c r="B58" s="2">
        <f>source!I63</f>
        <v>0.14057712196033104</v>
      </c>
      <c r="C58" s="2">
        <f>source!J63</f>
        <v>6.9496715578241636E-2</v>
      </c>
      <c r="D58" s="2">
        <f>source!K63</f>
        <v>-1.0339417528999263E-2</v>
      </c>
      <c r="E58" s="2">
        <f>source!L63</f>
        <v>0.79112328290732015</v>
      </c>
      <c r="F58" s="2">
        <f>source!M63</f>
        <v>0.20843026667489639</v>
      </c>
      <c r="G58" s="2">
        <f>source!N63</f>
        <v>6.7456912224565235E-2</v>
      </c>
      <c r="H58" s="2">
        <f>source!O63</f>
        <v>0.27485513706368592</v>
      </c>
      <c r="I58" s="2">
        <f>source!P63</f>
        <v>0.13087774886151363</v>
      </c>
      <c r="J58" s="2">
        <f>source!U63</f>
        <v>6.6231879410669256E-2</v>
      </c>
      <c r="K58" s="2">
        <f>source!V63</f>
        <v>1.1243605616657949E-2</v>
      </c>
      <c r="L58" s="2">
        <f>source!W63</f>
        <v>0.23216067122518405</v>
      </c>
    </row>
    <row r="59" spans="1:12" ht="14.25" customHeight="1" x14ac:dyDescent="0.3">
      <c r="A59" s="2" t="s">
        <v>70</v>
      </c>
      <c r="B59" s="2">
        <f>source!I64</f>
        <v>8.2707426753054994E-2</v>
      </c>
      <c r="C59" s="2">
        <f>source!J64</f>
        <v>-2.7498117505217129E-3</v>
      </c>
      <c r="D59" s="2">
        <f>source!K64</f>
        <v>-0.38544635509160996</v>
      </c>
      <c r="E59" s="2">
        <f>source!L64</f>
        <v>0.98022959493240824</v>
      </c>
      <c r="F59" s="2">
        <f>source!M64</f>
        <v>0.16776545794272441</v>
      </c>
      <c r="G59" s="2">
        <f>source!N64</f>
        <v>2.7420492720316984E-2</v>
      </c>
      <c r="H59" s="2">
        <f>source!O64</f>
        <v>0.22313616057096264</v>
      </c>
      <c r="I59" s="2">
        <f>source!P64</f>
        <v>0.12606271482339909</v>
      </c>
      <c r="J59" s="2">
        <f>source!U64</f>
        <v>-2.8822930643596315E-3</v>
      </c>
      <c r="K59" s="2">
        <f>source!V64</f>
        <v>-7.1879519533066152E-4</v>
      </c>
      <c r="L59" s="2">
        <f>source!W64</f>
        <v>-8.2402174728960931E-3</v>
      </c>
    </row>
    <row r="60" spans="1:12" ht="14.25" customHeight="1" x14ac:dyDescent="0.3">
      <c r="A60" s="2" t="s">
        <v>71</v>
      </c>
      <c r="B60" s="2">
        <f>source!I65</f>
        <v>-3.7008176871638505E-3</v>
      </c>
      <c r="C60" s="2">
        <f>source!J65</f>
        <v>4.8033921871571988E-2</v>
      </c>
      <c r="D60" s="2">
        <f>source!K65</f>
        <v>0.12881126569966619</v>
      </c>
      <c r="E60" s="2">
        <f>source!L65</f>
        <v>-0.52508230034047709</v>
      </c>
      <c r="F60" s="2">
        <f>source!M65</f>
        <v>-5.4812934744934573E-2</v>
      </c>
      <c r="G60" s="2">
        <f>source!N65</f>
        <v>-6.5182787721344906E-2</v>
      </c>
      <c r="H60" s="2">
        <f>source!O65</f>
        <v>-5.1376332935875499E-2</v>
      </c>
      <c r="I60" s="2">
        <f>source!P65</f>
        <v>-1.9901855631801517E-2</v>
      </c>
      <c r="J60" s="2">
        <f>source!U65</f>
        <v>-7.736893062199128E-2</v>
      </c>
      <c r="K60" s="2">
        <f>source!V65</f>
        <v>-2.165917021989569E-2</v>
      </c>
      <c r="L60" s="2">
        <f>source!W65</f>
        <v>-0.21638103795506802</v>
      </c>
    </row>
    <row r="61" spans="1:12" ht="14.25" customHeight="1" x14ac:dyDescent="0.3">
      <c r="A61" s="2" t="s">
        <v>72</v>
      </c>
      <c r="B61" s="2">
        <f>source!I66</f>
        <v>-0.20846389743421875</v>
      </c>
      <c r="C61" s="2">
        <f>source!J66</f>
        <v>-3.1628722886969045E-2</v>
      </c>
      <c r="D61" s="2">
        <f>source!K66</f>
        <v>0.62750533847825241</v>
      </c>
      <c r="E61" s="2">
        <f>source!L66</f>
        <v>-0.40059149608249983</v>
      </c>
      <c r="F61" s="2">
        <f>source!M66</f>
        <v>-0.33510056227954094</v>
      </c>
      <c r="G61" s="2">
        <f>source!N66</f>
        <v>7.3359940606513352E-2</v>
      </c>
      <c r="H61" s="2">
        <f>source!O66</f>
        <v>-0.46849552429042152</v>
      </c>
      <c r="I61" s="2">
        <f>source!P66</f>
        <v>-0.22548461888579285</v>
      </c>
      <c r="J61" s="2">
        <f>source!U66</f>
        <v>-2.7637305696586009E-2</v>
      </c>
      <c r="K61" s="2">
        <f>source!V66</f>
        <v>-4.0187780673531605E-2</v>
      </c>
      <c r="L61" s="2">
        <f>source!W66</f>
        <v>1.1461792491881952E-2</v>
      </c>
    </row>
    <row r="62" spans="1:12" ht="14.25" customHeight="1" x14ac:dyDescent="0.3">
      <c r="A62" s="2" t="s">
        <v>73</v>
      </c>
      <c r="B62" s="2">
        <f>source!I67</f>
        <v>0.16937333867520604</v>
      </c>
      <c r="C62" s="2">
        <f>source!J67</f>
        <v>2.8852692284012185E-2</v>
      </c>
      <c r="D62" s="2">
        <f>source!K67</f>
        <v>-0.14073613700711274</v>
      </c>
      <c r="E62" s="2">
        <f>source!L67</f>
        <v>0.80623078711477369</v>
      </c>
      <c r="F62" s="2">
        <f>source!M67</f>
        <v>0.32092646279952325</v>
      </c>
      <c r="G62" s="2">
        <f>source!N67</f>
        <v>5.516639535592386E-2</v>
      </c>
      <c r="H62" s="2">
        <f>source!O67</f>
        <v>0.49620048058157956</v>
      </c>
      <c r="I62" s="2">
        <f>source!P67</f>
        <v>0.20428179704006302</v>
      </c>
      <c r="J62" s="2">
        <f>source!U67</f>
        <v>6.4738861563597538E-2</v>
      </c>
      <c r="K62" s="2">
        <f>source!V67</f>
        <v>8.773484886648442E-3</v>
      </c>
      <c r="L62" s="2">
        <f>source!W67</f>
        <v>0.230187349370197</v>
      </c>
    </row>
    <row r="63" spans="1:12" ht="14.25" customHeight="1" x14ac:dyDescent="0.3">
      <c r="A63" s="2" t="s">
        <v>74</v>
      </c>
      <c r="B63" s="2">
        <f>source!I68</f>
        <v>0.12379586805873559</v>
      </c>
      <c r="C63" s="2">
        <f>source!J68</f>
        <v>-2.4349721776358319E-2</v>
      </c>
      <c r="D63" s="2">
        <f>source!K68</f>
        <v>-0.43726503969210717</v>
      </c>
      <c r="E63" s="2">
        <f>source!L68</f>
        <v>1.1620400165901521</v>
      </c>
      <c r="F63" s="2">
        <f>source!M68</f>
        <v>0.26553632627110807</v>
      </c>
      <c r="G63" s="2">
        <f>source!N68</f>
        <v>2.3737359855007346E-2</v>
      </c>
      <c r="H63" s="2">
        <f>source!O68</f>
        <v>0.37800029841558153</v>
      </c>
      <c r="I63" s="2">
        <f>source!P68</f>
        <v>0.10266500924161388</v>
      </c>
      <c r="J63" s="2">
        <f>source!U68</f>
        <v>2.105097822467078E-2</v>
      </c>
      <c r="K63" s="2">
        <f>source!V68</f>
        <v>2.0072703319223666E-2</v>
      </c>
      <c r="L63" s="2">
        <f>source!W68</f>
        <v>2.3422497648139282E-2</v>
      </c>
    </row>
    <row r="64" spans="1:12" ht="14.25" customHeight="1" x14ac:dyDescent="0.3">
      <c r="A64" s="2" t="s">
        <v>75</v>
      </c>
      <c r="B64" s="2">
        <f>source!I69</f>
        <v>4.8574217988418496E-2</v>
      </c>
      <c r="C64" s="2">
        <f>source!J69</f>
        <v>9.3765012197552691E-2</v>
      </c>
      <c r="D64" s="2">
        <f>source!K69</f>
        <v>0.37488693885970931</v>
      </c>
      <c r="E64" s="2">
        <f>source!L69</f>
        <v>-0.53121609821924698</v>
      </c>
      <c r="F64" s="2">
        <f>source!M69</f>
        <v>-2.2141187601352644E-3</v>
      </c>
      <c r="G64" s="2">
        <f>source!N69</f>
        <v>-8.839343370832432E-3</v>
      </c>
      <c r="H64" s="2">
        <f>source!O69</f>
        <v>7.5160773591980207E-5</v>
      </c>
      <c r="I64" s="2">
        <f>source!P69</f>
        <v>2.0757629998833453E-2</v>
      </c>
      <c r="J64" s="2">
        <f>source!U69</f>
        <v>-8.9006202905966558E-2</v>
      </c>
      <c r="K64" s="2">
        <f>source!V69</f>
        <v>-2.4467846572393682E-2</v>
      </c>
      <c r="L64" s="2">
        <f>source!W69</f>
        <v>-0.24494703232960219</v>
      </c>
    </row>
    <row r="65" spans="1:12" ht="14.25" customHeight="1" x14ac:dyDescent="0.3">
      <c r="A65" s="2" t="s">
        <v>76</v>
      </c>
      <c r="B65" s="2">
        <f>source!I70</f>
        <v>-0.174728707340713</v>
      </c>
      <c r="C65" s="2">
        <f>source!J70</f>
        <v>-8.7341602314343791E-2</v>
      </c>
      <c r="D65" s="2">
        <f>source!K70</f>
        <v>0.19413923641567787</v>
      </c>
      <c r="E65" s="2">
        <f>source!L70</f>
        <v>-0.10741718054007281</v>
      </c>
      <c r="F65" s="2">
        <f>source!M70</f>
        <v>-0.23147876331830317</v>
      </c>
      <c r="G65" s="2">
        <f>source!N70</f>
        <v>-3.3285418606915497E-3</v>
      </c>
      <c r="H65" s="2">
        <f>source!O70</f>
        <v>-0.30961104874279566</v>
      </c>
      <c r="I65" s="2">
        <f>source!P70</f>
        <v>-0.24768828167716073</v>
      </c>
      <c r="J65" s="2">
        <f>source!U70</f>
        <v>-6.3099079307028343E-3</v>
      </c>
      <c r="K65" s="2">
        <f>source!V70</f>
        <v>-1.6762652818713836E-2</v>
      </c>
      <c r="L65" s="2">
        <f>source!W70</f>
        <v>2.6321548630286736E-2</v>
      </c>
    </row>
    <row r="66" spans="1:12" ht="14.25" customHeight="1" x14ac:dyDescent="0.3">
      <c r="A66" s="2" t="s">
        <v>77</v>
      </c>
      <c r="B66" s="2">
        <f>source!I71</f>
        <v>0.16339057862902312</v>
      </c>
      <c r="C66" s="2">
        <f>source!J71</f>
        <v>7.7082797905482253E-2</v>
      </c>
      <c r="D66" s="2">
        <f>source!K71</f>
        <v>0.40630164790025547</v>
      </c>
      <c r="E66" s="2">
        <f>source!L71</f>
        <v>0.15473430155350873</v>
      </c>
      <c r="F66" s="2">
        <f>source!M71</f>
        <v>0.22509340131012257</v>
      </c>
      <c r="G66" s="2">
        <f>source!N71</f>
        <v>5.6301467185718095E-2</v>
      </c>
      <c r="H66" s="2">
        <f>source!O71</f>
        <v>0.30854208909811742</v>
      </c>
      <c r="I66" s="2">
        <f>source!P71</f>
        <v>0.2266228008026584</v>
      </c>
      <c r="J66" s="2">
        <f>source!U71</f>
        <v>5.6734878003559426E-2</v>
      </c>
      <c r="K66" s="2">
        <f>source!V71</f>
        <v>7.8579866349160529E-3</v>
      </c>
      <c r="L66" s="2">
        <f>source!W71</f>
        <v>0.20291374924697664</v>
      </c>
    </row>
    <row r="67" spans="1:12" ht="14.25" customHeight="1" x14ac:dyDescent="0.3">
      <c r="A67" s="2" t="s">
        <v>78</v>
      </c>
      <c r="B67" s="2">
        <f>source!I72</f>
        <v>8.3803457069889176E-2</v>
      </c>
      <c r="C67" s="2">
        <f>source!J72</f>
        <v>9.2964482240556548E-3</v>
      </c>
      <c r="D67" s="2">
        <f>source!K72</f>
        <v>-0.54704026721098509</v>
      </c>
      <c r="E67" s="2">
        <f>source!L72</f>
        <v>0.55316323410624868</v>
      </c>
      <c r="F67" s="2">
        <f>source!M72</f>
        <v>0.15103085403559505</v>
      </c>
      <c r="G67" s="2">
        <f>source!N72</f>
        <v>-0.19929418968611481</v>
      </c>
      <c r="H67" s="2">
        <f>source!O72</f>
        <v>0.29084116250778169</v>
      </c>
      <c r="I67" s="2">
        <f>source!P72</f>
        <v>9.0525054876627639E-2</v>
      </c>
      <c r="J67" s="2">
        <f>source!U72</f>
        <v>2.1272345370780231E-2</v>
      </c>
      <c r="K67" s="2">
        <f>source!V72</f>
        <v>2.2644854354145066E-2</v>
      </c>
      <c r="L67" s="2">
        <f>source!W72</f>
        <v>1.7833116513892185E-2</v>
      </c>
    </row>
    <row r="68" spans="1:12" ht="14.25" customHeight="1" x14ac:dyDescent="0.3">
      <c r="A68" s="2" t="s">
        <v>79</v>
      </c>
      <c r="B68" s="2">
        <f>source!I73</f>
        <v>-4.3102194513456718E-2</v>
      </c>
      <c r="C68" s="2">
        <f>source!J73</f>
        <v>7.5485211734148697E-2</v>
      </c>
      <c r="D68" s="2">
        <f>source!K73</f>
        <v>0.53182514755640475</v>
      </c>
      <c r="E68" s="2">
        <f>source!L73</f>
        <v>-0.33326673326673323</v>
      </c>
      <c r="F68" s="2">
        <f>source!M73</f>
        <v>-0.12271905719900859</v>
      </c>
      <c r="G68" s="2">
        <f>source!N73</f>
        <v>0.30528268746000864</v>
      </c>
      <c r="H68" s="2">
        <f>source!O73</f>
        <v>-0.22867217052737487</v>
      </c>
      <c r="I68" s="2">
        <f>source!P73</f>
        <v>-6.5232725607971458E-3</v>
      </c>
      <c r="J68" s="2">
        <f>source!U73</f>
        <v>-9.1534131721946368E-2</v>
      </c>
      <c r="K68" s="2">
        <f>source!V73</f>
        <v>-3.6384928609121653E-2</v>
      </c>
      <c r="L68" s="2">
        <f>source!W73</f>
        <v>-0.2303801347406968</v>
      </c>
    </row>
    <row r="69" spans="1:12" ht="14.25" customHeight="1" x14ac:dyDescent="0.3">
      <c r="A69" s="2" t="s">
        <v>80</v>
      </c>
      <c r="B69" s="2">
        <f>source!I74</f>
        <v>-0.20479037930403865</v>
      </c>
      <c r="C69" s="2">
        <f>source!J74</f>
        <v>-0.10000354257585743</v>
      </c>
      <c r="D69" s="2">
        <f>source!K74</f>
        <v>-4.3869728005705086E-2</v>
      </c>
      <c r="E69" s="2">
        <f>source!L74</f>
        <v>0.13206987675195991</v>
      </c>
      <c r="F69" s="2">
        <f>source!M74</f>
        <v>-0.2735500984117038</v>
      </c>
      <c r="G69" s="2">
        <f>source!N74</f>
        <v>-0.14134751996280276</v>
      </c>
      <c r="H69" s="2">
        <f>source!O74</f>
        <v>-0.32893274245001053</v>
      </c>
      <c r="I69" s="2">
        <f>source!P74</f>
        <v>-0.23111645025147856</v>
      </c>
      <c r="J69" s="2">
        <f>source!U74</f>
        <v>-3.2204968213451726E-3</v>
      </c>
      <c r="K69" s="2">
        <f>source!V74</f>
        <v>-1.3846402493035032E-2</v>
      </c>
      <c r="L69" s="2">
        <f>source!W74</f>
        <v>3.0275076203960399E-2</v>
      </c>
    </row>
    <row r="70" spans="1:12" ht="14.25" customHeight="1" x14ac:dyDescent="0.3">
      <c r="A70" s="2" t="s">
        <v>81</v>
      </c>
      <c r="B70" s="2">
        <f>source!I75</f>
        <v>0.20639731961677782</v>
      </c>
      <c r="C70" s="2">
        <f>source!J75</f>
        <v>8.2598285599927518E-2</v>
      </c>
      <c r="D70" s="2">
        <f>source!K75</f>
        <v>2.8568202301898906</v>
      </c>
      <c r="E70" s="2">
        <f>source!L75</f>
        <v>0.11685574186514414</v>
      </c>
      <c r="F70" s="2">
        <f>source!M75</f>
        <v>0.27982867751511381</v>
      </c>
      <c r="G70" s="2">
        <f>source!N75</f>
        <v>1.8934547873701475E-2</v>
      </c>
      <c r="H70" s="2">
        <f>source!O75</f>
        <v>0.41967448355828157</v>
      </c>
      <c r="I70" s="2">
        <f>source!P75</f>
        <v>0.19729283247464782</v>
      </c>
      <c r="J70" s="2">
        <f>source!U75</f>
        <v>4.3402957766130359E-2</v>
      </c>
      <c r="K70" s="2">
        <f>source!V75</f>
        <v>9.1034394970335632E-3</v>
      </c>
      <c r="L70" s="2">
        <f>source!W75</f>
        <v>0.14689354367906601</v>
      </c>
    </row>
    <row r="71" spans="1:12" ht="14.25" customHeight="1" x14ac:dyDescent="0.3">
      <c r="A71" s="2" t="s">
        <v>82</v>
      </c>
      <c r="B71" s="2">
        <f>source!I76</f>
        <v>0.11205142920069017</v>
      </c>
      <c r="C71" s="2">
        <f>source!J76</f>
        <v>2.014377623785819E-2</v>
      </c>
      <c r="D71" s="2">
        <f>source!K76</f>
        <v>-0.81621832149236495</v>
      </c>
      <c r="E71" s="2">
        <f>source!L76</f>
        <v>0.56159837276464197</v>
      </c>
      <c r="F71" s="2">
        <f>source!M76</f>
        <v>0.22730796388583813</v>
      </c>
      <c r="G71" s="2">
        <f>source!N76</f>
        <v>8.904625583848122E-2</v>
      </c>
      <c r="H71" s="2">
        <f>source!O76</f>
        <v>0.28049974931133376</v>
      </c>
      <c r="I71" s="2">
        <f>source!P76</f>
        <v>0.10079930519892107</v>
      </c>
      <c r="J71" s="2">
        <f>source!U76</f>
        <v>3.8621548681751834E-2</v>
      </c>
      <c r="K71" s="2">
        <f>source!V76</f>
        <v>3.4461145472391909E-2</v>
      </c>
      <c r="L71" s="2">
        <f>source!W76</f>
        <v>4.966642422466519E-2</v>
      </c>
    </row>
    <row r="72" spans="1:12" ht="14.25" customHeight="1" x14ac:dyDescent="0.3">
      <c r="A72" s="2" t="s">
        <v>83</v>
      </c>
      <c r="B72" s="2">
        <f>source!I77</f>
        <v>8.2551447755979234E-3</v>
      </c>
      <c r="C72" s="2">
        <f>source!J77</f>
        <v>5.8792081488074792E-2</v>
      </c>
      <c r="D72" s="2">
        <f>source!K77</f>
        <v>0.13396471843439853</v>
      </c>
      <c r="E72" s="2">
        <f>source!L77</f>
        <v>-0.28036571239196151</v>
      </c>
      <c r="F72" s="2">
        <f>source!M77</f>
        <v>-3.4078265492745979E-2</v>
      </c>
      <c r="G72" s="2">
        <f>source!N77</f>
        <v>-5.718927313141306E-2</v>
      </c>
      <c r="H72" s="2">
        <f>source!O77</f>
        <v>-2.6516410241606898E-2</v>
      </c>
      <c r="I72" s="2">
        <f>source!P77</f>
        <v>-6.4908291814930489E-3</v>
      </c>
      <c r="J72" s="2">
        <f>source!U77</f>
        <v>-9.6008936911185519E-2</v>
      </c>
      <c r="K72" s="2">
        <f>source!V77</f>
        <v>-5.3100194726753536E-2</v>
      </c>
      <c r="L72" s="2">
        <f>source!W77</f>
        <v>-0.20827127039104132</v>
      </c>
    </row>
    <row r="73" spans="1:12" ht="14.25" customHeight="1" x14ac:dyDescent="0.3">
      <c r="A73" s="2" t="s">
        <v>84</v>
      </c>
      <c r="B73" s="2">
        <f>source!I78</f>
        <v>-0.25263065597648887</v>
      </c>
      <c r="C73" s="2">
        <f>source!J78</f>
        <v>-5.7328971832859545E-2</v>
      </c>
      <c r="D73" s="2">
        <f>source!K78</f>
        <v>0.40728472553391659</v>
      </c>
      <c r="E73" s="2">
        <f>source!L78</f>
        <v>0.13971041951152807</v>
      </c>
      <c r="F73" s="2">
        <f>source!M78</f>
        <v>-0.37856692202342285</v>
      </c>
      <c r="G73" s="2">
        <f>source!N78</f>
        <v>-2.0596054036108136E-3</v>
      </c>
      <c r="H73" s="2">
        <f>source!O78</f>
        <v>-0.49787745317585069</v>
      </c>
      <c r="I73" s="2">
        <f>source!P78</f>
        <v>-0.24996803588112207</v>
      </c>
      <c r="J73" s="2">
        <f>source!U78</f>
        <v>3.6920243003879961E-3</v>
      </c>
      <c r="K73" s="2">
        <f>source!V78</f>
        <v>-1.1269918244397499E-2</v>
      </c>
      <c r="L73" s="2">
        <f>source!W78</f>
        <v>5.050905725241308E-2</v>
      </c>
    </row>
    <row r="74" spans="1:12" ht="14.25" customHeight="1" x14ac:dyDescent="0.3">
      <c r="A74" s="2" t="s">
        <v>85</v>
      </c>
      <c r="B74" s="2">
        <f>source!I79</f>
        <v>0.16201377040182804</v>
      </c>
      <c r="C74" s="2">
        <f>source!J79</f>
        <v>6.7321969907046392E-2</v>
      </c>
      <c r="D74" s="2">
        <f>source!K79</f>
        <v>2.8121113319351205</v>
      </c>
      <c r="E74" s="2">
        <f>source!L79</f>
        <v>0.17709613230483204</v>
      </c>
      <c r="F74" s="2">
        <f>source!M79</f>
        <v>0.22113531774669754</v>
      </c>
      <c r="G74" s="2">
        <f>source!N79</f>
        <v>2.2304385581303925E-2</v>
      </c>
      <c r="H74" s="2">
        <f>source!O79</f>
        <v>0.34635834162482804</v>
      </c>
      <c r="I74" s="2">
        <f>source!P79</f>
        <v>0.19491380090768243</v>
      </c>
      <c r="J74" s="2">
        <f>source!U79</f>
        <v>6.8286688872237711E-2</v>
      </c>
      <c r="K74" s="2">
        <f>source!V79</f>
        <v>2.7344870913501879E-2</v>
      </c>
      <c r="L74" s="2">
        <f>source!W79</f>
        <v>0.18886271689292453</v>
      </c>
    </row>
    <row r="75" spans="1:12" ht="14.25" customHeight="1" x14ac:dyDescent="0.3">
      <c r="A75" s="2" t="s">
        <v>86</v>
      </c>
      <c r="B75" s="2">
        <f>source!I80</f>
        <v>0.10002202052057212</v>
      </c>
      <c r="C75" s="2">
        <f>source!J80</f>
        <v>-2.1847359909487095E-3</v>
      </c>
      <c r="D75" s="2">
        <f>source!K80</f>
        <v>-0.83070059317737888</v>
      </c>
      <c r="E75" s="2">
        <f>source!L80</f>
        <v>0.52674352158360005</v>
      </c>
      <c r="F75" s="2">
        <f>source!M80</f>
        <v>0.25468533933344745</v>
      </c>
      <c r="G75" s="2">
        <f>source!N80</f>
        <v>1.6478419595105431E-2</v>
      </c>
      <c r="H75" s="2">
        <f>source!O80</f>
        <v>0.36859857027458165</v>
      </c>
      <c r="I75" s="2">
        <f>source!P80</f>
        <v>0.12211055341031433</v>
      </c>
      <c r="J75" s="2">
        <f>source!U80</f>
        <v>3.0789845389472947E-2</v>
      </c>
      <c r="K75" s="2">
        <f>source!V80</f>
        <v>3.0930383756408279E-2</v>
      </c>
      <c r="L75" s="2">
        <f>source!W80</f>
        <v>3.0432182976247748E-2</v>
      </c>
    </row>
    <row r="76" spans="1:12" ht="14.25" customHeight="1" x14ac:dyDescent="0.3">
      <c r="A76" s="2" t="s">
        <v>87</v>
      </c>
      <c r="B76" s="2">
        <f>source!I81</f>
        <v>4.9206715351553583E-2</v>
      </c>
      <c r="C76" s="2">
        <f>source!J81</f>
        <v>5.0422815414797213E-2</v>
      </c>
      <c r="D76" s="2">
        <f>source!K81</f>
        <v>0.99846738945336888</v>
      </c>
      <c r="E76" s="2">
        <f>source!L81</f>
        <v>-0.15446683796318308</v>
      </c>
      <c r="F76" s="2">
        <f>source!M81</f>
        <v>3.0681270425791097E-2</v>
      </c>
      <c r="G76" s="2">
        <f>source!N81</f>
        <v>-0.16354863184262688</v>
      </c>
      <c r="H76" s="2">
        <f>source!O81</f>
        <v>9.9666794697370817E-2</v>
      </c>
      <c r="I76" s="2">
        <f>source!P81</f>
        <v>6.97646392491453E-3</v>
      </c>
      <c r="J76" s="2">
        <f>source!U81</f>
        <v>-0.10173388744590653</v>
      </c>
      <c r="K76" s="2">
        <f>source!V81</f>
        <v>-5.4127986251062778E-2</v>
      </c>
      <c r="L76" s="2">
        <f>source!W81</f>
        <v>-0.22294686392142185</v>
      </c>
    </row>
    <row r="77" spans="1:12" ht="14.25" customHeight="1" x14ac:dyDescent="0.3">
      <c r="A77" s="2" t="s">
        <v>88</v>
      </c>
      <c r="B77" s="2">
        <f>source!I82</f>
        <v>-0.26469357824972406</v>
      </c>
      <c r="C77" s="2">
        <f>source!J82</f>
        <v>-8.0655386547341112E-2</v>
      </c>
      <c r="D77" s="2">
        <f>source!K82</f>
        <v>0.13158604822904499</v>
      </c>
      <c r="E77" s="2">
        <f>source!L82</f>
        <v>-0.50027498916683955</v>
      </c>
      <c r="F77" s="2">
        <f>source!M82</f>
        <v>-0.41452351723733583</v>
      </c>
      <c r="G77" s="2">
        <f>source!N82</f>
        <v>0.20895950382021336</v>
      </c>
      <c r="H77" s="2">
        <f>source!O82</f>
        <v>-0.58296385091805014</v>
      </c>
      <c r="I77" s="2">
        <f>source!P82</f>
        <v>-0.25964851290124497</v>
      </c>
      <c r="J77" s="2">
        <f>source!U82</f>
        <v>1.4455526325166848E-2</v>
      </c>
      <c r="K77" s="2">
        <f>source!V82</f>
        <v>-7.4657307721373656E-3</v>
      </c>
      <c r="L77" s="2">
        <f>source!W82</f>
        <v>8.2397074490189126E-2</v>
      </c>
    </row>
    <row r="78" spans="1:12" ht="14.25" customHeight="1" x14ac:dyDescent="0.3">
      <c r="A78" s="2" t="s">
        <v>89</v>
      </c>
      <c r="B78" s="2">
        <f>source!I83</f>
        <v>0.19282268869664834</v>
      </c>
      <c r="C78" s="2">
        <f>source!J83</f>
        <v>8.2506857691704655E-2</v>
      </c>
      <c r="D78" s="2">
        <f>source!K83</f>
        <v>1.836061973280456</v>
      </c>
      <c r="E78" s="2">
        <f>source!L83</f>
        <v>0.46377092068953135</v>
      </c>
      <c r="F78" s="2">
        <f>source!M83</f>
        <v>0.29178490546683511</v>
      </c>
      <c r="G78" s="2">
        <f>source!N83</f>
        <v>1.5429412447735682E-2</v>
      </c>
      <c r="H78" s="2">
        <f>source!O83</f>
        <v>0.50821996669212632</v>
      </c>
      <c r="I78" s="2">
        <f>source!P83</f>
        <v>0.2096405118190876</v>
      </c>
      <c r="J78" s="2">
        <f>source!U83</f>
        <v>6.7826280227057459E-2</v>
      </c>
      <c r="K78" s="2">
        <f>source!V83</f>
        <v>3.5062023332382473E-2</v>
      </c>
      <c r="L78" s="2">
        <f>source!W83</f>
        <v>0.16094332971516562</v>
      </c>
    </row>
    <row r="79" spans="1:12" ht="14.25" customHeight="1" x14ac:dyDescent="0.3">
      <c r="A79" s="2" t="s">
        <v>90</v>
      </c>
      <c r="B79" s="2">
        <f>source!I84</f>
        <v>0.15823464673445728</v>
      </c>
      <c r="C79" s="2">
        <f>source!J84</f>
        <v>2.0146553499640729E-2</v>
      </c>
      <c r="D79" s="2">
        <f>source!K84</f>
        <v>-0.82260063015541474</v>
      </c>
      <c r="E79" s="2">
        <f>source!L84</f>
        <v>0.96590653125581527</v>
      </c>
      <c r="F79" s="2">
        <f>source!M84</f>
        <v>0.37739247291570344</v>
      </c>
      <c r="G79" s="2">
        <f>source!N84</f>
        <v>7.4999087800504752E-2</v>
      </c>
      <c r="H79" s="2">
        <f>source!O84</f>
        <v>0.53683965692488078</v>
      </c>
      <c r="I79" s="2">
        <f>source!P84</f>
        <v>0.11393123713423214</v>
      </c>
      <c r="J79" s="2">
        <f>source!U84</f>
        <v>3.454728643525317E-2</v>
      </c>
      <c r="K79" s="2">
        <f>source!V84</f>
        <v>2.8578343958113261E-2</v>
      </c>
      <c r="L79" s="2">
        <f>source!W84</f>
        <v>4.9671807513854235E-2</v>
      </c>
    </row>
    <row r="80" spans="1:12" ht="14.25" customHeight="1" x14ac:dyDescent="0.3">
      <c r="A80" s="2" t="s">
        <v>91</v>
      </c>
      <c r="B80" s="2">
        <f>source!I85</f>
        <v>2.4650889102573452E-2</v>
      </c>
      <c r="C80" s="2">
        <f>source!J85</f>
        <v>5.8767415106484602E-2</v>
      </c>
      <c r="D80" s="2">
        <f>source!K85</f>
        <v>0.80167381760127743</v>
      </c>
      <c r="E80" s="2">
        <f>source!L85</f>
        <v>-0.25161187475636643</v>
      </c>
      <c r="F80" s="2">
        <f>source!M85</f>
        <v>-2.273971815243157E-2</v>
      </c>
      <c r="G80" s="2">
        <f>source!N85</f>
        <v>-7.3982775476904919E-2</v>
      </c>
      <c r="H80" s="2">
        <f>source!O85</f>
        <v>-3.8398342141265792E-3</v>
      </c>
      <c r="I80" s="2">
        <f>source!P85</f>
        <v>2.2035336465167317E-2</v>
      </c>
      <c r="J80" s="2">
        <f>source!U85</f>
        <v>-0.10653709554823824</v>
      </c>
      <c r="K80" s="2">
        <f>source!V85</f>
        <v>-5.6932832561258674E-2</v>
      </c>
      <c r="L80" s="2">
        <f>source!W85</f>
        <v>-0.22970203072775305</v>
      </c>
    </row>
    <row r="81" spans="1:12" ht="14.25" customHeight="1" x14ac:dyDescent="0.3">
      <c r="A81" s="2" t="s">
        <v>92</v>
      </c>
      <c r="B81" s="2">
        <f>source!I86</f>
        <v>-0.24112907409108611</v>
      </c>
      <c r="C81" s="2">
        <f>source!J86</f>
        <v>-9.0110504755754245E-2</v>
      </c>
      <c r="D81" s="2">
        <f>source!K86</f>
        <v>0.11559629216827857</v>
      </c>
      <c r="E81" s="2">
        <f>source!L86</f>
        <v>-0.47527474557175875</v>
      </c>
      <c r="F81" s="2">
        <f>source!M86</f>
        <v>-0.37319861863484594</v>
      </c>
      <c r="G81" s="2">
        <f>source!N86</f>
        <v>1.6445258398369879E-3</v>
      </c>
      <c r="H81" s="2">
        <f>source!O86</f>
        <v>-0.50171650370444687</v>
      </c>
      <c r="I81" s="2">
        <f>source!P86</f>
        <v>-0.24788905547338</v>
      </c>
      <c r="J81" s="2">
        <f>source!U86</f>
        <v>2.0799382003995771E-2</v>
      </c>
      <c r="K81" s="2">
        <f>source!V86</f>
        <v>3.9478716230262004E-3</v>
      </c>
      <c r="L81" s="2">
        <f>source!W86</f>
        <v>7.2025422195341166E-2</v>
      </c>
    </row>
    <row r="82" spans="1:12" ht="14.25" customHeight="1" x14ac:dyDescent="0.3">
      <c r="A82" s="2" t="s">
        <v>93</v>
      </c>
      <c r="B82" s="2">
        <f>source!I87</f>
        <v>0.22155394290208763</v>
      </c>
      <c r="C82" s="2">
        <f>source!J87</f>
        <v>7.6436945061416531E-2</v>
      </c>
      <c r="D82" s="2">
        <f>source!K87</f>
        <v>2.1209129439214642</v>
      </c>
      <c r="E82" s="2">
        <f>source!L87</f>
        <v>0.60467848165670035</v>
      </c>
      <c r="F82" s="2">
        <f>source!M87</f>
        <v>0.35867489383822815</v>
      </c>
      <c r="G82" s="2">
        <f>source!N87</f>
        <v>6.0531258893223597E-2</v>
      </c>
      <c r="H82" s="2">
        <f>source!O87</f>
        <v>0.56415825379183138</v>
      </c>
      <c r="I82" s="2">
        <f>source!P87</f>
        <v>0.20125410246837433</v>
      </c>
      <c r="J82" s="2">
        <f>source!U87</f>
        <v>6.1958336401326267E-2</v>
      </c>
      <c r="K82" s="2">
        <f>source!V87</f>
        <v>3.2106114489256175E-2</v>
      </c>
      <c r="L82" s="2">
        <f>source!W87</f>
        <v>0.14694185218412709</v>
      </c>
    </row>
    <row r="83" spans="1:12" ht="14.25" customHeight="1" x14ac:dyDescent="0.3">
      <c r="A83" s="2" t="s">
        <v>94</v>
      </c>
      <c r="B83" s="2">
        <f>source!I88</f>
        <v>9.2048177655168636E-2</v>
      </c>
      <c r="C83" s="2">
        <f>source!J88</f>
        <v>1.6787805185494699E-2</v>
      </c>
      <c r="D83" s="2">
        <f>source!K88</f>
        <v>-0.84531904909610056</v>
      </c>
      <c r="E83" s="2">
        <f>source!L88</f>
        <v>0.7650122605199744</v>
      </c>
      <c r="F83" s="2">
        <f>source!M88</f>
        <v>0.23820235959541847</v>
      </c>
      <c r="G83" s="2">
        <f>source!N88</f>
        <v>-2.8959789024860603E-3</v>
      </c>
      <c r="H83" s="2">
        <f>source!O88</f>
        <v>0.35086712505917356</v>
      </c>
      <c r="I83" s="2">
        <f>source!P88</f>
        <v>0.1226303299093854</v>
      </c>
      <c r="J83" s="2">
        <f>source!U88</f>
        <v>3.4022701988921746E-2</v>
      </c>
      <c r="K83" s="2">
        <f>source!V88</f>
        <v>3.6904056928019742E-2</v>
      </c>
      <c r="L83" s="2">
        <f>source!W88</f>
        <v>2.664131894184691E-2</v>
      </c>
    </row>
    <row r="84" spans="1:12" ht="14.25" customHeight="1" x14ac:dyDescent="0.3">
      <c r="A84" s="2" t="s">
        <v>95</v>
      </c>
      <c r="B84" s="2">
        <f>source!I89</f>
        <v>2.5566739116702417E-2</v>
      </c>
      <c r="C84" s="2">
        <f>source!J89</f>
        <v>9.3766517045017178E-2</v>
      </c>
      <c r="D84" s="2">
        <f>source!K89</f>
        <v>0.79242615111705239</v>
      </c>
      <c r="E84" s="2">
        <f>source!L89</f>
        <v>-0.424102365861945</v>
      </c>
      <c r="F84" s="2">
        <f>source!M89</f>
        <v>-6.0460036596258426E-2</v>
      </c>
      <c r="G84" s="2">
        <f>source!N89</f>
        <v>2.1783233636543615E-2</v>
      </c>
      <c r="H84" s="2">
        <f>source!O89</f>
        <v>-8.8827604636593796E-2</v>
      </c>
      <c r="I84" s="2">
        <f>source!P89</f>
        <v>2.0260622105694681E-2</v>
      </c>
      <c r="J84" s="2">
        <f>source!U89</f>
        <v>-0.10499780635912274</v>
      </c>
      <c r="K84" s="2">
        <f>source!V89</f>
        <v>-5.7304349310975035E-2</v>
      </c>
      <c r="L84" s="2">
        <f>source!W89</f>
        <v>-0.22839907393043482</v>
      </c>
    </row>
    <row r="85" spans="1:12" ht="14.25" customHeight="1" x14ac:dyDescent="0.3">
      <c r="A85" s="2" t="s">
        <v>96</v>
      </c>
      <c r="B85" s="2">
        <f>source!I90</f>
        <v>-0.21185522397974962</v>
      </c>
      <c r="C85" s="2">
        <f>source!J90</f>
        <v>-8.636122014700344E-2</v>
      </c>
      <c r="D85" s="2">
        <f>source!K90</f>
        <v>0.61406339644291508</v>
      </c>
      <c r="E85" s="2">
        <f>source!L90</f>
        <v>-0.33761821519223939</v>
      </c>
      <c r="F85" s="2">
        <f>source!M90</f>
        <v>-0.33301169517717888</v>
      </c>
      <c r="G85" s="2">
        <f>source!N90</f>
        <v>-7.5267139424145243E-2</v>
      </c>
      <c r="H85" s="2">
        <f>source!O90</f>
        <v>-0.43270579426307071</v>
      </c>
      <c r="I85" s="2">
        <f>source!P90</f>
        <v>-0.24923891244646396</v>
      </c>
      <c r="J85" s="2">
        <f>source!U90</f>
        <v>2.6950791839291097E-2</v>
      </c>
      <c r="K85" s="2">
        <f>source!V90</f>
        <v>6.6905935592219152E-3</v>
      </c>
      <c r="L85" s="2">
        <f>source!W90</f>
        <v>9.0995503095916239E-2</v>
      </c>
    </row>
    <row r="86" spans="1:12" ht="14.25" customHeight="1" x14ac:dyDescent="0.3">
      <c r="A86" s="2" t="s">
        <v>97</v>
      </c>
      <c r="B86" s="2">
        <f>source!I91</f>
        <v>0.16080271529664664</v>
      </c>
      <c r="C86" s="2">
        <f>source!J91</f>
        <v>6.1189477509775672E-2</v>
      </c>
      <c r="D86" s="2">
        <f>source!K91</f>
        <v>1.1365605491746822</v>
      </c>
      <c r="E86" s="2">
        <f>source!L91</f>
        <v>0.75572913456091129</v>
      </c>
      <c r="F86" s="2">
        <f>source!M91</f>
        <v>0.27390245083664827</v>
      </c>
      <c r="G86" s="2">
        <f>source!N91</f>
        <v>1.9903704096107162E-2</v>
      </c>
      <c r="H86" s="2">
        <f>source!O91</f>
        <v>0.43404969480671418</v>
      </c>
      <c r="I86" s="2">
        <f>source!P91</f>
        <v>0.20481120943889997</v>
      </c>
      <c r="J86" s="2">
        <f>source!U91</f>
        <v>6.8148494449473504E-2</v>
      </c>
      <c r="K86" s="2">
        <f>source!V91</f>
        <v>3.706412406956839E-2</v>
      </c>
      <c r="L86" s="2">
        <f>source!W91</f>
        <v>0.15881663430080978</v>
      </c>
    </row>
    <row r="87" spans="1:12" ht="14.25" customHeight="1" x14ac:dyDescent="0.3">
      <c r="A87" s="2" t="s">
        <v>98</v>
      </c>
      <c r="B87" s="2">
        <f>source!I92</f>
        <v>0.14597299865742275</v>
      </c>
      <c r="C87" s="2">
        <f>source!J92</f>
        <v>2.3108529626124575E-2</v>
      </c>
      <c r="D87" s="2">
        <f>source!K92</f>
        <v>-0.74667734187349877</v>
      </c>
      <c r="E87" s="2">
        <f>source!L92</f>
        <v>0.91737192497901743</v>
      </c>
      <c r="F87" s="2">
        <f>source!M92</f>
        <v>0.35278522461341533</v>
      </c>
      <c r="G87" s="2">
        <f>source!N92</f>
        <v>0.14568919386419965</v>
      </c>
      <c r="H87" s="2">
        <f>source!O92</f>
        <v>0.44565077525704699</v>
      </c>
      <c r="I87" s="2">
        <f>source!P92</f>
        <v>0.10587395167185026</v>
      </c>
      <c r="J87" s="2">
        <f>source!U92</f>
        <v>8.7764513887124557E-3</v>
      </c>
      <c r="K87" s="2">
        <f>source!V92</f>
        <v>3.1588014406524832E-2</v>
      </c>
      <c r="L87" s="2">
        <f>source!W92</f>
        <v>-5.0770367328534377E-2</v>
      </c>
    </row>
    <row r="88" spans="1:12" ht="14.25" customHeight="1" x14ac:dyDescent="0.3">
      <c r="A88" s="2" t="s">
        <v>99</v>
      </c>
      <c r="B88" s="2">
        <f>source!I93</f>
        <v>1.8746347885704118E-2</v>
      </c>
      <c r="C88" s="2">
        <f>source!J93</f>
        <v>6.2784904529800817E-2</v>
      </c>
      <c r="D88" s="2">
        <f>source!K93</f>
        <v>0.56519776052013726</v>
      </c>
      <c r="E88" s="2">
        <f>source!L93</f>
        <v>-0.42020264555339498</v>
      </c>
      <c r="F88" s="2">
        <f>source!M93</f>
        <v>-5.5172969931247505E-2</v>
      </c>
      <c r="G88" s="2">
        <f>source!N93</f>
        <v>6.3733423407867765E-2</v>
      </c>
      <c r="H88" s="2">
        <f>source!O93</f>
        <v>-9.7429272421142132E-2</v>
      </c>
      <c r="I88" s="2">
        <f>source!P93</f>
        <v>3.2497570330942825E-2</v>
      </c>
      <c r="J88" s="2">
        <f>source!U93</f>
        <v>-9.0968807938802396E-2</v>
      </c>
      <c r="K88" s="2">
        <f>source!V93</f>
        <v>-5.2725276138191543E-2</v>
      </c>
      <c r="L88" s="2">
        <f>source!W93</f>
        <v>-0.19946050774618837</v>
      </c>
    </row>
    <row r="89" spans="1:12" ht="14.25" customHeight="1" x14ac:dyDescent="0.3">
      <c r="A89" s="2" t="s">
        <v>100</v>
      </c>
      <c r="B89" s="2">
        <f>source!I94</f>
        <v>-0.21161747669179448</v>
      </c>
      <c r="C89" s="2">
        <f>source!J94</f>
        <v>-5.5832712248896625E-2</v>
      </c>
      <c r="D89" s="2">
        <f>source!K94</f>
        <v>0.10652302754073929</v>
      </c>
      <c r="E89" s="2">
        <f>source!L94</f>
        <v>-0.41771070727385645</v>
      </c>
      <c r="F89" s="2">
        <f>source!M94</f>
        <v>-0.35469035502669816</v>
      </c>
      <c r="G89" s="2">
        <f>source!N94</f>
        <v>-0.1092884702708023</v>
      </c>
      <c r="H89" s="2">
        <f>source!O94</f>
        <v>-0.45747204197304009</v>
      </c>
      <c r="I89" s="2">
        <f>source!P94</f>
        <v>-0.25291986692151314</v>
      </c>
      <c r="J89" s="2">
        <f>source!U94</f>
        <v>3.3115127577861558E-2</v>
      </c>
      <c r="K89" s="2">
        <f>source!V94</f>
        <v>-3.2765061018220601E-3</v>
      </c>
      <c r="L89" s="2">
        <f>source!W94</f>
        <v>0.15527631934473834</v>
      </c>
    </row>
    <row r="90" spans="1:12" ht="14.25" customHeight="1" x14ac:dyDescent="0.3">
      <c r="A90" s="2" t="s">
        <v>101</v>
      </c>
      <c r="B90" s="2">
        <f>source!I95</f>
        <v>0.18675449388551338</v>
      </c>
      <c r="C90" s="2">
        <f>source!J95</f>
        <v>7.0411418677448781E-2</v>
      </c>
      <c r="D90" s="2">
        <f>source!K95</f>
        <v>1.2573931261346241</v>
      </c>
      <c r="E90" s="2">
        <f>source!L95</f>
        <v>0.68668177295004862</v>
      </c>
      <c r="F90" s="2">
        <f>source!M95</f>
        <v>0.32242360349078358</v>
      </c>
      <c r="G90" s="2">
        <f>source!N95</f>
        <v>5.351978223474059E-2</v>
      </c>
      <c r="H90" s="2">
        <f>source!O95</f>
        <v>0.5073290789782432</v>
      </c>
      <c r="I90" s="2">
        <f>source!P95</f>
        <v>0.20470221926706256</v>
      </c>
      <c r="J90" s="2">
        <f>source!U95</f>
        <v>6.5011599808376452E-2</v>
      </c>
      <c r="K90" s="2">
        <f>source!V95</f>
        <v>2.534496811887732E-2</v>
      </c>
      <c r="L90" s="2">
        <f>source!W95</f>
        <v>0.17989197790947092</v>
      </c>
    </row>
    <row r="91" spans="1:12" ht="14.25" customHeight="1" x14ac:dyDescent="0.3">
      <c r="A91" s="2" t="s">
        <v>102</v>
      </c>
      <c r="B91" s="2">
        <f>source!I96</f>
        <v>0.12559801974740731</v>
      </c>
      <c r="C91" s="2">
        <f>source!J96</f>
        <v>4.3656384209248396E-2</v>
      </c>
      <c r="D91" s="2">
        <f>source!K96</f>
        <v>-0.765635203433498</v>
      </c>
      <c r="E91" s="2">
        <f>source!L96</f>
        <v>0.89014682003947565</v>
      </c>
      <c r="F91" s="2">
        <f>source!M96</f>
        <v>0.28922291423318508</v>
      </c>
      <c r="G91" s="2">
        <f>source!N96</f>
        <v>4.0201981348321529E-2</v>
      </c>
      <c r="H91" s="2">
        <f>source!O96</f>
        <v>0.40890338012551014</v>
      </c>
      <c r="I91" s="2">
        <f>source!P96</f>
        <v>0.1103118918658138</v>
      </c>
      <c r="J91" s="2">
        <f>source!U96</f>
        <v>2.6963224280744446E-2</v>
      </c>
      <c r="K91" s="2">
        <f>source!V96</f>
        <v>3.4935738672273536E-2</v>
      </c>
      <c r="L91" s="2">
        <f>source!W96</f>
        <v>6.8980193094014403E-3</v>
      </c>
    </row>
    <row r="92" spans="1:12" ht="14.25" customHeight="1" x14ac:dyDescent="0.3">
      <c r="A92" s="2" t="s">
        <v>103</v>
      </c>
      <c r="B92" s="2">
        <f>source!I97</f>
        <v>1.4852192746604136E-2</v>
      </c>
      <c r="C92" s="2">
        <f>source!J97</f>
        <v>6.4077224704189278E-2</v>
      </c>
      <c r="D92" s="2">
        <f>source!K97</f>
        <v>0.65103569380733928</v>
      </c>
      <c r="E92" s="2">
        <f>source!L97</f>
        <v>-0.53312605085835507</v>
      </c>
      <c r="F92" s="2">
        <f>source!M97</f>
        <v>-7.6597472979741579E-2</v>
      </c>
      <c r="G92" s="2">
        <f>source!N97</f>
        <v>3.2560799663851142E-2</v>
      </c>
      <c r="H92" s="2">
        <f>source!O97</f>
        <v>-0.11533041945087566</v>
      </c>
      <c r="I92" s="2">
        <f>source!P97</f>
        <v>2.365531275888719E-2</v>
      </c>
      <c r="J92" s="2">
        <f>source!U97</f>
        <v>-9.416064678423941E-2</v>
      </c>
      <c r="K92" s="2">
        <f>source!V97</f>
        <v>-5.2215629622306754E-2</v>
      </c>
      <c r="L92" s="2">
        <f>source!W97</f>
        <v>-0.20266734862265781</v>
      </c>
    </row>
    <row r="93" spans="1:12" ht="14.25" customHeight="1" x14ac:dyDescent="0.3">
      <c r="A93" s="2" t="s">
        <v>104</v>
      </c>
      <c r="B93" s="2">
        <f>source!I98</f>
        <v>-0.21084085097039226</v>
      </c>
      <c r="C93" s="2">
        <f>source!J98</f>
        <v>-6.5910356474505757E-2</v>
      </c>
      <c r="D93" s="2">
        <f>source!K98</f>
        <v>0.20078192644400616</v>
      </c>
      <c r="E93" s="2">
        <f>source!L98</f>
        <v>-0.16680919137444769</v>
      </c>
      <c r="F93" s="2">
        <f>source!M98</f>
        <v>-0.3459697121679649</v>
      </c>
      <c r="G93" s="2">
        <f>source!N98</f>
        <v>-4.9435562093912214E-2</v>
      </c>
      <c r="H93" s="2">
        <f>source!O98</f>
        <v>-0.46877954376096437</v>
      </c>
      <c r="I93" s="2">
        <f>source!P98</f>
        <v>-0.2498627373099116</v>
      </c>
      <c r="J93" s="2">
        <f>source!U98</f>
        <v>2.1429405183272677E-2</v>
      </c>
      <c r="K93" s="2">
        <f>source!V98</f>
        <v>7.3091675539086196E-3</v>
      </c>
      <c r="L93" s="2">
        <f>source!W98</f>
        <v>6.4849241852088013E-2</v>
      </c>
    </row>
    <row r="94" spans="1:12" ht="14.25" customHeight="1" x14ac:dyDescent="0.3">
      <c r="A94" s="2" t="s">
        <v>105</v>
      </c>
      <c r="B94" s="2">
        <f>source!I99</f>
        <v>0.1868852558912617</v>
      </c>
      <c r="C94" s="2">
        <f>source!J99</f>
        <v>6.9170644743325363E-2</v>
      </c>
      <c r="D94" s="2">
        <f>source!K99</f>
        <v>1.3928299094459256</v>
      </c>
      <c r="E94" s="2">
        <f>source!L99</f>
        <v>0.69319457431986353</v>
      </c>
      <c r="F94" s="2">
        <f>source!M99</f>
        <v>0.33638424555174212</v>
      </c>
      <c r="G94" s="2">
        <f>source!N99</f>
        <v>2.386922288824626E-2</v>
      </c>
      <c r="H94" s="2">
        <f>source!O99</f>
        <v>0.5679829315688405</v>
      </c>
      <c r="I94" s="2">
        <f>source!P99</f>
        <v>0.20344000276776164</v>
      </c>
      <c r="J94" s="2">
        <f>source!U99</f>
        <v>5.4224475061056737E-2</v>
      </c>
      <c r="K94" s="2">
        <f>source!V99</f>
        <v>2.6762503345752323E-2</v>
      </c>
      <c r="L94" s="2">
        <f>source!W99</f>
        <v>0.1341071420452738</v>
      </c>
    </row>
    <row r="95" spans="1:12" ht="14.25" customHeight="1" x14ac:dyDescent="0.3">
      <c r="A95" s="2" t="s">
        <v>106</v>
      </c>
      <c r="B95" s="2">
        <f>source!I100</f>
        <v>0.1543311219712809</v>
      </c>
      <c r="C95" s="2">
        <f>source!J100</f>
        <v>2.9946473160798716E-2</v>
      </c>
      <c r="D95" s="2">
        <f>source!K100</f>
        <v>-0.71687480795161918</v>
      </c>
      <c r="E95" s="2">
        <f>source!L100</f>
        <v>0.68591498709726639</v>
      </c>
      <c r="F95" s="2">
        <f>source!M100</f>
        <v>0.36120513091175643</v>
      </c>
      <c r="G95" s="2">
        <f>source!N100</f>
        <v>1.4886548600936588E-2</v>
      </c>
      <c r="H95" s="2">
        <f>source!O100</f>
        <v>0.52879360431333478</v>
      </c>
      <c r="I95" s="2">
        <f>source!P100</f>
        <v>0.11367148675139187</v>
      </c>
      <c r="J95" s="2">
        <f>source!U100</f>
        <v>1.5494423110976679E-2</v>
      </c>
      <c r="K95" s="2">
        <f>source!V100</f>
        <v>2.0421234339001421E-2</v>
      </c>
      <c r="L95" s="2">
        <f>source!W100</f>
        <v>2.5195631955356392E-3</v>
      </c>
    </row>
    <row r="96" spans="1:12" ht="14.25" customHeight="1" x14ac:dyDescent="0.3">
      <c r="A96" s="2" t="s">
        <v>107</v>
      </c>
      <c r="B96" s="2">
        <f>source!I101</f>
        <v>-6.7412342225239364E-3</v>
      </c>
      <c r="C96" s="2">
        <f>source!J101</f>
        <v>7.8974315228023076E-2</v>
      </c>
      <c r="D96" s="2">
        <f>source!K101</f>
        <v>0.46340478632101828</v>
      </c>
      <c r="E96" s="2">
        <f>source!L101</f>
        <v>-0.2102455825993193</v>
      </c>
      <c r="F96" s="2">
        <f>source!M101</f>
        <v>-9.6313580855009004E-2</v>
      </c>
      <c r="G96" s="2">
        <f>source!N101</f>
        <v>7.1851298073759409E-2</v>
      </c>
      <c r="H96" s="2">
        <f>source!O101</f>
        <v>-0.15033578354607338</v>
      </c>
      <c r="I96" s="2">
        <f>source!P101</f>
        <v>2.0015492228203442E-2</v>
      </c>
      <c r="J96" s="2">
        <f>source!U101</f>
        <v>-9.272577982889843E-2</v>
      </c>
      <c r="K96" s="2">
        <f>source!V101</f>
        <v>-4.6957764453728124E-2</v>
      </c>
      <c r="L96" s="2">
        <f>source!W101</f>
        <v>-0.21540908482004489</v>
      </c>
    </row>
    <row r="97" spans="1:12" ht="14.25" customHeight="1" x14ac:dyDescent="0.3">
      <c r="A97" s="2" t="s">
        <v>108</v>
      </c>
      <c r="B97" s="2">
        <f>source!I102</f>
        <v>-0.18283329901518183</v>
      </c>
      <c r="C97" s="2">
        <f>source!J102</f>
        <v>-8.4399851801740644E-2</v>
      </c>
      <c r="D97" s="2">
        <f>source!K102</f>
        <v>0.60204705243594747</v>
      </c>
      <c r="E97" s="2">
        <f>source!L102</f>
        <v>-0.31246058923549469</v>
      </c>
      <c r="F97" s="2">
        <f>source!M102</f>
        <v>-0.29708497252349736</v>
      </c>
      <c r="G97" s="2">
        <f>source!N102</f>
        <v>-5.4381410256410342E-2</v>
      </c>
      <c r="H97" s="2">
        <f>source!O102</f>
        <v>-0.39544085734291251</v>
      </c>
      <c r="I97" s="2">
        <f>source!P102</f>
        <v>-0.2312306497193535</v>
      </c>
      <c r="J97" s="2">
        <f>source!U102</f>
        <v>3.0890758788092221E-2</v>
      </c>
      <c r="K97" s="2">
        <f>source!V102</f>
        <v>6.7048698940617877E-3</v>
      </c>
      <c r="L97" s="2">
        <f>source!W102</f>
        <v>0.1096414387301216</v>
      </c>
    </row>
    <row r="98" spans="1:12" ht="14.25" customHeight="1" x14ac:dyDescent="0.3">
      <c r="A98" s="2" t="s">
        <v>109</v>
      </c>
      <c r="B98" s="2">
        <f>source!I103</f>
        <v>0.19894532871380963</v>
      </c>
      <c r="C98" s="2">
        <f>source!J103</f>
        <v>8.2898826903236383E-2</v>
      </c>
      <c r="D98" s="2">
        <f>source!K103</f>
        <v>0.96197871172050431</v>
      </c>
      <c r="E98" s="2">
        <f>source!L103</f>
        <v>0.33795496615649107</v>
      </c>
      <c r="F98" s="2">
        <f>source!M103</f>
        <v>0.32361300592126968</v>
      </c>
      <c r="G98" s="2">
        <f>source!N103</f>
        <v>5.1112665623584679E-2</v>
      </c>
      <c r="H98" s="2">
        <f>source!O103</f>
        <v>0.49634327754260643</v>
      </c>
      <c r="I98" s="2">
        <f>source!P103</f>
        <v>0.1946916838850635</v>
      </c>
      <c r="J98" s="2">
        <f>source!U103</f>
        <v>5.5060431756213474E-2</v>
      </c>
      <c r="K98" s="2">
        <f>source!V103</f>
        <v>3.7817141479987278E-2</v>
      </c>
      <c r="L98" s="2">
        <f>source!W103</f>
        <v>0.10599726024565918</v>
      </c>
    </row>
    <row r="99" spans="1:12" ht="14.25" customHeight="1" x14ac:dyDescent="0.3">
      <c r="A99" s="2" t="s">
        <v>110</v>
      </c>
      <c r="B99" s="2">
        <f>source!I104</f>
        <v>7.4268723615311061E-2</v>
      </c>
      <c r="C99" s="2">
        <f>source!J104</f>
        <v>1.0444380086588545E-2</v>
      </c>
      <c r="D99" s="2">
        <f>source!K104</f>
        <v>-0.61158943614687078</v>
      </c>
      <c r="E99" s="2">
        <f>source!L104</f>
        <v>0.70416120370166879</v>
      </c>
      <c r="F99" s="2">
        <f>source!M104</f>
        <v>0.22193748669356619</v>
      </c>
      <c r="G99" s="2">
        <f>source!N104</f>
        <v>3.5170067082263896E-2</v>
      </c>
      <c r="H99" s="2">
        <f>source!O104</f>
        <v>0.30509865040298201</v>
      </c>
      <c r="I99" s="2">
        <f>source!P104</f>
        <v>0.10398093652437</v>
      </c>
      <c r="J99" s="2">
        <f>source!U104</f>
        <v>1.435838010277808E-2</v>
      </c>
      <c r="K99" s="2">
        <f>source!V104</f>
        <v>3.1398438430520016E-2</v>
      </c>
      <c r="L99" s="2">
        <f>source!W104</f>
        <v>-3.2875065407519957E-2</v>
      </c>
    </row>
    <row r="100" spans="1:12" ht="14.25" customHeight="1" x14ac:dyDescent="0.3">
      <c r="A100" s="2" t="s">
        <v>111</v>
      </c>
      <c r="B100" s="2">
        <f>source!I105</f>
        <v>3.8852654041568284E-2</v>
      </c>
      <c r="C100" s="2">
        <f>source!J105</f>
        <v>7.1660428297824041E-2</v>
      </c>
      <c r="D100" s="2">
        <f>source!K105</f>
        <v>8.5464022222885933E-2</v>
      </c>
      <c r="E100" s="2">
        <f>source!L105</f>
        <v>-0.44965879122495572</v>
      </c>
      <c r="F100" s="2">
        <f>source!M105</f>
        <v>-4.080420850771381E-2</v>
      </c>
      <c r="G100" s="2">
        <f>source!N105</f>
        <v>2.6536121085339905E-2</v>
      </c>
      <c r="H100" s="2">
        <f>source!O105</f>
        <v>-6.4587011697825381E-2</v>
      </c>
      <c r="I100" s="2">
        <f>source!P105</f>
        <v>2.173479043303787E-2</v>
      </c>
      <c r="J100" s="2">
        <f>source!U105</f>
        <v>-8.4871928113132572E-2</v>
      </c>
      <c r="K100" s="2">
        <f>source!V105</f>
        <v>-5.996605304556616E-2</v>
      </c>
      <c r="L100" s="2">
        <f>source!W105</f>
        <v>-0.15849674781299952</v>
      </c>
    </row>
    <row r="101" spans="1:12" ht="14.25" customHeight="1" x14ac:dyDescent="0.3">
      <c r="A101" s="2" t="s">
        <v>112</v>
      </c>
      <c r="B101" s="2">
        <f>source!I106</f>
        <v>-0.23294123094033148</v>
      </c>
      <c r="C101" s="2">
        <f>source!J106</f>
        <v>-8.1500903918475087E-2</v>
      </c>
      <c r="D101" s="2">
        <f>source!K106</f>
        <v>0.36521831853110542</v>
      </c>
      <c r="E101" s="2">
        <f>source!L106</f>
        <v>-0.31541523287060363</v>
      </c>
      <c r="F101" s="2">
        <f>source!M106</f>
        <v>-0.38870739743734833</v>
      </c>
      <c r="G101" s="2">
        <f>source!N106</f>
        <v>-9.7948481289786227E-2</v>
      </c>
      <c r="H101" s="2">
        <f>source!O106</f>
        <v>-0.50139903384562212</v>
      </c>
      <c r="I101" s="2">
        <f>source!P106</f>
        <v>-0.26424332032492187</v>
      </c>
      <c r="J101" s="2">
        <f>source!U106</f>
        <v>7.6178767914952946E-3</v>
      </c>
      <c r="K101" s="2">
        <f>source!V106</f>
        <v>-5.5034055363966461E-3</v>
      </c>
      <c r="L101" s="2">
        <f>source!W106</f>
        <v>5.0947654177983207E-2</v>
      </c>
    </row>
    <row r="102" spans="1:12" ht="14.25" customHeight="1" x14ac:dyDescent="0.3">
      <c r="A102" s="2" t="s">
        <v>113</v>
      </c>
      <c r="B102" s="2">
        <f>source!I107</f>
        <v>0.10844117616317485</v>
      </c>
      <c r="C102" s="2">
        <f>source!J107</f>
        <v>5.719236395811077E-4</v>
      </c>
      <c r="D102" s="2">
        <f>source!K107</f>
        <v>0.48351595746021009</v>
      </c>
      <c r="E102" s="2">
        <f>source!L107</f>
        <v>0.73076213208037055</v>
      </c>
      <c r="F102" s="2">
        <f>source!M107</f>
        <v>0.2841996839063009</v>
      </c>
      <c r="G102" s="2">
        <f>source!N107</f>
        <v>5.140997819575998E-2</v>
      </c>
      <c r="H102" s="2">
        <f>source!O107</f>
        <v>0.44742993237232398</v>
      </c>
      <c r="I102" s="2">
        <f>source!P107</f>
        <v>9.7499084524500165E-2</v>
      </c>
      <c r="J102" s="2">
        <f>source!U107</f>
        <v>3.3424628025871803E-2</v>
      </c>
      <c r="K102" s="2">
        <f>source!V107</f>
        <v>-1.0669559843268178E-2</v>
      </c>
      <c r="L102" s="2">
        <f>source!W107</f>
        <v>0.17121337185307467</v>
      </c>
    </row>
    <row r="103" spans="1:12" ht="14.25" customHeight="1" x14ac:dyDescent="0.3">
      <c r="A103" s="2" t="s">
        <v>114</v>
      </c>
      <c r="B103" s="2">
        <f>source!I108</f>
        <v>0.15593604784018913</v>
      </c>
      <c r="C103" s="2">
        <f>source!J108</f>
        <v>5.4267289534185331E-2</v>
      </c>
      <c r="D103" s="2">
        <f>source!K108</f>
        <v>-0.43884573187093867</v>
      </c>
      <c r="E103" s="2">
        <f>source!L108</f>
        <v>0.49926527867898385</v>
      </c>
      <c r="F103" s="2">
        <f>source!M108</f>
        <v>0.32614195515861516</v>
      </c>
      <c r="G103" s="2">
        <f>source!N108</f>
        <v>4.1805499016257269E-2</v>
      </c>
      <c r="H103" s="2">
        <f>source!O108</f>
        <v>0.47096709665797443</v>
      </c>
      <c r="I103" s="2">
        <f>source!P108</f>
        <v>0.18718085280201713</v>
      </c>
      <c r="J103" s="2">
        <f>source!U108</f>
        <v>2.1947271078256149E-2</v>
      </c>
      <c r="K103" s="2">
        <f>source!V108</f>
        <v>3.985761323917323E-2</v>
      </c>
      <c r="L103" s="2">
        <f>source!W108</f>
        <v>-2.5328827022113962E-2</v>
      </c>
    </row>
    <row r="104" spans="1:12" ht="14.25" customHeight="1" x14ac:dyDescent="0.3">
      <c r="A104" s="2" t="s">
        <v>115</v>
      </c>
      <c r="B104" s="2">
        <f>source!I109</f>
        <v>4.5353042620291065E-2</v>
      </c>
      <c r="C104" s="2">
        <f>source!J109</f>
        <v>9.3099475916883681E-2</v>
      </c>
      <c r="D104" s="2">
        <f>source!K109</f>
        <v>3.1733205008307529E-2</v>
      </c>
      <c r="E104" s="2">
        <f>source!L109</f>
        <v>6.3180831826401454E-2</v>
      </c>
      <c r="F104" s="2">
        <f>source!M109</f>
        <v>6.5812684290831236E-3</v>
      </c>
      <c r="G104" s="2">
        <f>source!N109</f>
        <v>0.15184676648132536</v>
      </c>
      <c r="H104" s="2">
        <f>source!O109</f>
        <v>-4.5821904043825017E-2</v>
      </c>
      <c r="I104" s="2">
        <f>source!P109</f>
        <v>3.9015468893640985E-3</v>
      </c>
      <c r="J104" s="2">
        <f>source!U109</f>
        <v>-7.8189192623288786E-2</v>
      </c>
      <c r="K104" s="2">
        <f>source!V109</f>
        <v>-4.712469292525466E-2</v>
      </c>
      <c r="L104" s="2">
        <f>source!W109</f>
        <v>-0.16567102282998195</v>
      </c>
    </row>
    <row r="105" spans="1:12" ht="14.25" customHeight="1" x14ac:dyDescent="0.3">
      <c r="A105" s="2" t="s">
        <v>116</v>
      </c>
      <c r="B105" s="2">
        <f>source!I110</f>
        <v>-0.17589320687300344</v>
      </c>
      <c r="C105" s="2">
        <f>source!J110</f>
        <v>-5.9867375797233474E-2</v>
      </c>
      <c r="D105" s="2">
        <f>source!K110</f>
        <v>9.4779639538158614E-2</v>
      </c>
      <c r="E105" s="2">
        <f>source!L110</f>
        <v>-0.38614096587117602</v>
      </c>
      <c r="F105" s="2">
        <f>source!M110</f>
        <v>-0.31265519600031899</v>
      </c>
      <c r="G105" s="2">
        <f>source!N110</f>
        <v>-0.1689743974643669</v>
      </c>
      <c r="H105" s="2">
        <f>source!O110</f>
        <v>-0.37522417960439952</v>
      </c>
      <c r="I105" s="2">
        <f>source!P110</f>
        <v>-0.20726710252611077</v>
      </c>
      <c r="J105" s="2">
        <f>source!U110</f>
        <v>1.6734165567881293E-3</v>
      </c>
      <c r="K105" s="2">
        <f>source!V110</f>
        <v>1.4328884352113255E-3</v>
      </c>
      <c r="L105" s="2">
        <f>source!W110</f>
        <v>2.4470194792945944E-3</v>
      </c>
    </row>
    <row r="106" spans="1:12" ht="14.25" customHeight="1" x14ac:dyDescent="0.3">
      <c r="A106" s="2" t="s">
        <v>117</v>
      </c>
      <c r="B106" s="2">
        <f>source!I111</f>
        <v>0.15172777715356386</v>
      </c>
      <c r="C106" s="2">
        <f>source!J111</f>
        <v>5.0285172647056488E-2</v>
      </c>
      <c r="D106" s="2">
        <f>source!K111</f>
        <v>0.76746890457280958</v>
      </c>
      <c r="E106" s="2">
        <f>source!L111</f>
        <v>0.25914374246699362</v>
      </c>
      <c r="F106" s="2">
        <f>source!M111</f>
        <v>0.27054356191073303</v>
      </c>
      <c r="G106" s="2">
        <f>source!N111</f>
        <v>6.3530231480400184E-2</v>
      </c>
      <c r="H106" s="2">
        <f>source!O111</f>
        <v>0.39045175813474908</v>
      </c>
      <c r="I106" s="2">
        <f>source!P111</f>
        <v>0.13319610657383837</v>
      </c>
      <c r="J106" s="2">
        <f>source!U111</f>
        <v>6.0320701274512403E-2</v>
      </c>
      <c r="K106" s="2">
        <f>source!V111</f>
        <v>3.0057098991369876E-2</v>
      </c>
      <c r="L106" s="2">
        <f>source!W111</f>
        <v>0.15755808927109347</v>
      </c>
    </row>
    <row r="107" spans="1:12" ht="14.25" customHeight="1" x14ac:dyDescent="0.3">
      <c r="A107" s="2" t="s">
        <v>118</v>
      </c>
      <c r="B107" s="2">
        <f>source!I112</f>
        <v>0.18438160557079064</v>
      </c>
      <c r="C107" s="2">
        <f>source!J112</f>
        <v>5.9118158470581182E-2</v>
      </c>
      <c r="D107" s="2">
        <f>source!K112</f>
        <v>-0.51390021678819997</v>
      </c>
      <c r="E107" s="2">
        <f>source!L112</f>
        <v>0.40563947249323123</v>
      </c>
      <c r="F107" s="2">
        <f>source!M112</f>
        <v>0.37045889506841401</v>
      </c>
      <c r="G107" s="2">
        <f>source!N112</f>
        <v>5.2093707474039234E-2</v>
      </c>
      <c r="H107" s="2">
        <f>source!O112</f>
        <v>0.51150790570336224</v>
      </c>
      <c r="I107" s="2">
        <f>source!P112</f>
        <v>0.20383505080921052</v>
      </c>
      <c r="J107" s="2">
        <f>source!U112</f>
        <v>4.0936354904123243E-2</v>
      </c>
      <c r="K107" s="2">
        <f>source!V112</f>
        <v>3.9370378195647607E-2</v>
      </c>
      <c r="L107" s="2">
        <f>source!W112</f>
        <v>4.5413657706142349E-2</v>
      </c>
    </row>
    <row r="108" spans="1:12" ht="14.25" customHeight="1" x14ac:dyDescent="0.3">
      <c r="A108" s="2" t="s">
        <v>119</v>
      </c>
      <c r="B108" s="2">
        <f>source!I113</f>
        <v>7.5986482810954478E-2</v>
      </c>
      <c r="C108" s="2">
        <f>source!J113</f>
        <v>7.8691728410852105E-2</v>
      </c>
      <c r="D108" s="2">
        <f>source!K113</f>
        <v>0.15561086057521609</v>
      </c>
      <c r="E108" s="2">
        <f>source!L113</f>
        <v>8.4075592211174166E-2</v>
      </c>
      <c r="F108" s="2">
        <f>source!M113</f>
        <v>7.3265809542230734E-2</v>
      </c>
      <c r="G108" s="2">
        <f>source!N113</f>
        <v>0.11444431642350358</v>
      </c>
      <c r="H108" s="2">
        <f>source!O113</f>
        <v>6.0567115288830124E-2</v>
      </c>
      <c r="I108" s="2">
        <f>source!P113</f>
        <v>1.9947347731176235E-2</v>
      </c>
      <c r="J108" s="2">
        <f>source!U113</f>
        <v>-8.4413226665500052E-2</v>
      </c>
      <c r="K108" s="2">
        <f>source!V113</f>
        <v>-5.5094234740284839E-2</v>
      </c>
      <c r="L108" s="2">
        <f>source!W113</f>
        <v>-0.16775492922528665</v>
      </c>
    </row>
    <row r="109" spans="1:12" ht="14.25" customHeight="1" x14ac:dyDescent="0.3">
      <c r="A109" s="2" t="s">
        <v>120</v>
      </c>
      <c r="B109" s="2">
        <f>source!I114</f>
        <v>-0.16131217532700551</v>
      </c>
      <c r="C109" s="2">
        <f>source!J114</f>
        <v>-8.0756776012952156E-2</v>
      </c>
      <c r="D109" s="2">
        <f>source!K114</f>
        <v>0.4617992022496768</v>
      </c>
      <c r="E109" s="2">
        <f>source!L114</f>
        <v>-0.45498331610068488</v>
      </c>
      <c r="F109" s="2">
        <f>source!M114</f>
        <v>-0.26786723678754565</v>
      </c>
      <c r="G109" s="2">
        <f>source!N114</f>
        <v>-0.11306266974556398</v>
      </c>
      <c r="H109" s="2">
        <f>source!O114</f>
        <v>-0.31803127123966735</v>
      </c>
      <c r="I109" s="2">
        <f>source!P114</f>
        <v>-0.24540500654263872</v>
      </c>
      <c r="J109" s="2">
        <f>source!U114</f>
        <v>-7.2827783255822289E-3</v>
      </c>
      <c r="K109" s="2">
        <f>source!V114</f>
        <v>2.8006252121960174E-4</v>
      </c>
      <c r="L109" s="2">
        <f>source!W114</f>
        <v>-3.1690967619768751E-2</v>
      </c>
    </row>
    <row r="110" spans="1:12" ht="14.25" customHeight="1" x14ac:dyDescent="0.3">
      <c r="A110" s="2" t="s">
        <v>121</v>
      </c>
      <c r="B110" s="2">
        <f>source!I115</f>
        <v>0.16206921561400622</v>
      </c>
      <c r="C110" s="2">
        <f>source!J115</f>
        <v>0.11597245336367193</v>
      </c>
      <c r="D110" s="2">
        <f>source!K115</f>
        <v>0.80437286996591839</v>
      </c>
      <c r="E110" s="2">
        <f>source!L115</f>
        <v>-0.25849417882686287</v>
      </c>
      <c r="F110" s="2">
        <f>source!M115</f>
        <v>0.15483619213173627</v>
      </c>
      <c r="G110" s="2">
        <f>source!N115</f>
        <v>9.425392057079738E-3</v>
      </c>
      <c r="H110" s="2">
        <f>source!O115</f>
        <v>0.21611831846991894</v>
      </c>
      <c r="I110" s="2">
        <f>source!P115</f>
        <v>0.12451300977541435</v>
      </c>
      <c r="J110" s="2">
        <f>source!U115</f>
        <v>4.7040098858899385E-2</v>
      </c>
      <c r="K110" s="2">
        <f>source!V115</f>
        <v>2.098082030651257E-2</v>
      </c>
      <c r="L110" s="2">
        <f>source!W115</f>
        <v>0.1339202603233702</v>
      </c>
    </row>
    <row r="111" spans="1:12" ht="14.25" customHeight="1" x14ac:dyDescent="0.3">
      <c r="A111" s="2" t="s">
        <v>122</v>
      </c>
      <c r="B111" s="2">
        <f>source!I116</f>
        <v>0.16008955586144299</v>
      </c>
      <c r="C111" s="2">
        <f>source!J116</f>
        <v>2.9440557743229748E-2</v>
      </c>
      <c r="D111" s="2">
        <f>source!K116</f>
        <v>-0.47490620072788514</v>
      </c>
      <c r="E111" s="2">
        <f>source!L116</f>
        <v>0.9429420165394784</v>
      </c>
      <c r="F111" s="2">
        <f>source!M116</f>
        <v>0.36281975283773599</v>
      </c>
      <c r="G111" s="2">
        <f>source!N116</f>
        <v>3.9572131276918998E-2</v>
      </c>
      <c r="H111" s="2">
        <f>source!O116</f>
        <v>0.4758958719733935</v>
      </c>
      <c r="I111" s="2">
        <f>source!P116</f>
        <v>0.19321125589682467</v>
      </c>
      <c r="J111" s="2">
        <f>source!U116</f>
        <v>4.3525015435064859E-2</v>
      </c>
      <c r="K111" s="2">
        <f>source!V116</f>
        <v>3.7542005912042285E-2</v>
      </c>
      <c r="L111" s="2">
        <f>source!W116</f>
        <v>6.1485290922072486E-2</v>
      </c>
    </row>
    <row r="112" spans="1: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5"/>
  <sheetViews>
    <sheetView tabSelected="1" topLeftCell="C1" workbookViewId="0">
      <selection activeCell="P7" sqref="P7"/>
    </sheetView>
  </sheetViews>
  <sheetFormatPr defaultColWidth="12.6640625" defaultRowHeight="15" customHeight="1" x14ac:dyDescent="0.3"/>
  <cols>
    <col min="1" max="1" width="12.6640625" customWidth="1"/>
    <col min="2" max="2" width="15.88671875" customWidth="1"/>
    <col min="3" max="3" width="10.33203125" customWidth="1"/>
    <col min="4" max="5" width="10.6640625" customWidth="1"/>
    <col min="6" max="6" width="10.33203125" customWidth="1"/>
    <col min="7" max="7" width="10" customWidth="1"/>
    <col min="8" max="8" width="10.33203125" customWidth="1"/>
    <col min="9" max="9" width="14.33203125" customWidth="1"/>
    <col min="10" max="10" width="12.6640625" customWidth="1"/>
    <col min="11" max="14" width="8.6640625" customWidth="1"/>
    <col min="15" max="16" width="12.6640625" customWidth="1"/>
    <col min="17" max="17" width="6" customWidth="1"/>
    <col min="18" max="23" width="8.6640625" customWidth="1"/>
  </cols>
  <sheetData>
    <row r="1" spans="1:23" ht="14.25" customHeight="1" x14ac:dyDescent="0.3">
      <c r="A1" s="3" t="s">
        <v>123</v>
      </c>
    </row>
    <row r="2" spans="1:23" ht="14.25" customHeight="1" x14ac:dyDescent="0.3">
      <c r="A2" s="4" t="s">
        <v>124</v>
      </c>
      <c r="B2" s="13" t="s">
        <v>125</v>
      </c>
      <c r="C2" s="14"/>
      <c r="D2" s="14"/>
      <c r="E2" s="14"/>
      <c r="F2" s="14"/>
      <c r="G2" s="14"/>
      <c r="H2" s="15"/>
    </row>
    <row r="3" spans="1:23" ht="14.25" customHeight="1" x14ac:dyDescent="0.3">
      <c r="A3" s="4" t="s">
        <v>124</v>
      </c>
      <c r="B3" s="16" t="s">
        <v>126</v>
      </c>
      <c r="C3" s="14"/>
      <c r="D3" s="14"/>
      <c r="E3" s="14"/>
      <c r="F3" s="14"/>
      <c r="G3" s="14"/>
      <c r="H3" s="15"/>
    </row>
    <row r="4" spans="1:23" ht="14.25" customHeight="1" x14ac:dyDescent="0.3">
      <c r="A4" s="4" t="s">
        <v>124</v>
      </c>
      <c r="B4" s="17" t="s">
        <v>127</v>
      </c>
      <c r="C4" s="14"/>
      <c r="D4" s="14"/>
      <c r="E4" s="14"/>
      <c r="F4" s="14"/>
      <c r="G4" s="14"/>
      <c r="H4" s="15"/>
    </row>
    <row r="5" spans="1:23" ht="14.25" customHeight="1" x14ac:dyDescent="0.3">
      <c r="A5" s="4" t="s">
        <v>124</v>
      </c>
      <c r="B5" s="5" t="s">
        <v>128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133</v>
      </c>
      <c r="H5" s="5" t="s">
        <v>134</v>
      </c>
      <c r="I5" s="5" t="s">
        <v>128</v>
      </c>
      <c r="J5" s="5" t="s">
        <v>129</v>
      </c>
      <c r="K5" s="5" t="s">
        <v>130</v>
      </c>
      <c r="L5" s="5" t="s">
        <v>131</v>
      </c>
      <c r="M5" s="5" t="s">
        <v>132</v>
      </c>
      <c r="N5" s="5" t="s">
        <v>133</v>
      </c>
      <c r="O5" s="5" t="s">
        <v>134</v>
      </c>
      <c r="P5" s="6" t="s">
        <v>135</v>
      </c>
      <c r="Q5" s="6" t="s">
        <v>135</v>
      </c>
      <c r="R5" s="7" t="s">
        <v>136</v>
      </c>
      <c r="S5" s="7" t="s">
        <v>137</v>
      </c>
      <c r="T5" s="7" t="s">
        <v>138</v>
      </c>
      <c r="U5" s="7" t="s">
        <v>136</v>
      </c>
      <c r="V5" s="7" t="s">
        <v>137</v>
      </c>
      <c r="W5" s="7" t="s">
        <v>138</v>
      </c>
    </row>
    <row r="6" spans="1:23" ht="14.25" customHeight="1" x14ac:dyDescent="0.3">
      <c r="A6" s="8" t="s">
        <v>12</v>
      </c>
      <c r="B6" s="9">
        <v>251.37599999999995</v>
      </c>
      <c r="C6" s="9">
        <v>67.63600000000001</v>
      </c>
      <c r="D6" s="9">
        <v>0.26</v>
      </c>
      <c r="E6" s="9">
        <v>0.155</v>
      </c>
      <c r="F6" s="9">
        <v>183.63499999999999</v>
      </c>
      <c r="G6" s="9">
        <v>15.138</v>
      </c>
      <c r="H6" s="9">
        <v>168.49700000000001</v>
      </c>
      <c r="I6" s="2"/>
      <c r="J6" s="2"/>
      <c r="K6" s="2"/>
      <c r="L6" s="2"/>
      <c r="M6" s="2"/>
      <c r="N6" s="2"/>
      <c r="O6" s="2"/>
      <c r="P6" s="2"/>
      <c r="Q6" s="10">
        <v>10860.968000000001</v>
      </c>
      <c r="R6" s="11">
        <v>3340.692</v>
      </c>
      <c r="S6" s="11">
        <v>2641.8029999999999</v>
      </c>
      <c r="T6" s="11">
        <v>698.88899999999978</v>
      </c>
      <c r="U6" s="2"/>
      <c r="V6" s="2"/>
      <c r="W6" s="2"/>
    </row>
    <row r="7" spans="1:23" ht="14.25" customHeight="1" x14ac:dyDescent="0.3">
      <c r="A7" s="8" t="s">
        <v>13</v>
      </c>
      <c r="B7" s="10">
        <v>258.29400000000004</v>
      </c>
      <c r="C7" s="10">
        <v>83.468999999999994</v>
      </c>
      <c r="D7" s="10">
        <v>0.19400000000000001</v>
      </c>
      <c r="E7" s="10">
        <v>0.21199999999999999</v>
      </c>
      <c r="F7" s="10">
        <v>174.84299999999996</v>
      </c>
      <c r="G7" s="10">
        <v>16.61</v>
      </c>
      <c r="H7" s="10">
        <v>158.23300000000003</v>
      </c>
      <c r="I7" s="2">
        <f>(B7-B6)/B6</f>
        <v>2.7520527019286221E-2</v>
      </c>
      <c r="J7" s="2">
        <f>(C7-C6)/C6</f>
        <v>0.23409131231888317</v>
      </c>
      <c r="K7" s="2">
        <f>(D7-D6)/D6</f>
        <v>-0.25384615384615383</v>
      </c>
      <c r="L7" s="2">
        <f>(E7-E6)/E6</f>
        <v>0.36774193548387096</v>
      </c>
      <c r="M7" s="2">
        <f>(F7-F6)/F6</f>
        <v>-4.7877583249380733E-2</v>
      </c>
      <c r="N7" s="2">
        <f>(G7-G6)/G6</f>
        <v>9.7238736953362367E-2</v>
      </c>
      <c r="O7" s="2">
        <f>(H7-H6)/H6</f>
        <v>-6.0915031128150533E-2</v>
      </c>
      <c r="P7" s="2">
        <f>(Q7-Q6)/Q6</f>
        <v>0.22546507825085188</v>
      </c>
      <c r="Q7" s="9">
        <v>13309.736999999999</v>
      </c>
      <c r="R7" s="12">
        <v>3582.3989999999994</v>
      </c>
      <c r="S7" s="12">
        <v>2734.3579999999997</v>
      </c>
      <c r="T7" s="12">
        <v>848.04099999999994</v>
      </c>
      <c r="U7" s="2">
        <f>(R7-R6)/R6</f>
        <v>7.2352374897176816E-2</v>
      </c>
      <c r="V7" s="2">
        <f t="shared" ref="V7:W7" si="0">(S7-S6)/S6</f>
        <v>3.5034784955577623E-2</v>
      </c>
      <c r="W7" s="2">
        <f t="shared" si="0"/>
        <v>0.2134130026370428</v>
      </c>
    </row>
    <row r="8" spans="1:23" ht="14.25" customHeight="1" x14ac:dyDescent="0.3">
      <c r="A8" s="8" t="s">
        <v>14</v>
      </c>
      <c r="B8" s="9">
        <v>307.44899999999996</v>
      </c>
      <c r="C8" s="9">
        <v>101.50999999999998</v>
      </c>
      <c r="D8" s="9">
        <v>0.182</v>
      </c>
      <c r="E8" s="9">
        <v>0.29700000000000004</v>
      </c>
      <c r="F8" s="9">
        <v>206.05399999999997</v>
      </c>
      <c r="G8" s="9">
        <v>20.169</v>
      </c>
      <c r="H8" s="9">
        <v>185.88499999999999</v>
      </c>
      <c r="I8" s="2">
        <f t="shared" ref="I8:I71" si="1">(B8-B7)/B7</f>
        <v>0.19030639503821192</v>
      </c>
      <c r="J8" s="2">
        <f t="shared" ref="J8:J71" si="2">(C8-C7)/C7</f>
        <v>0.2161401238783259</v>
      </c>
      <c r="K8" s="2">
        <f t="shared" ref="K8:K71" si="3">(D8-D7)/D7</f>
        <v>-6.1855670103092834E-2</v>
      </c>
      <c r="L8" s="2">
        <f t="shared" ref="L8:L71" si="4">(E8-E7)/E7</f>
        <v>0.40094339622641534</v>
      </c>
      <c r="M8" s="2">
        <f t="shared" ref="M8:M71" si="5">(F8-F7)/F7</f>
        <v>0.17850871925098527</v>
      </c>
      <c r="N8" s="2">
        <f t="shared" ref="N8:N71" si="6">(G8-G7)/G7</f>
        <v>0.2142685129440097</v>
      </c>
      <c r="O8" s="2">
        <f t="shared" ref="O8:O71" si="7">(H8-H7)/H7</f>
        <v>0.1747549499788284</v>
      </c>
      <c r="P8" s="2">
        <f t="shared" ref="P8:P71" si="8">(Q8-Q7)/Q7</f>
        <v>0.22127830174255142</v>
      </c>
      <c r="Q8" s="10">
        <v>16254.893</v>
      </c>
      <c r="R8" s="11">
        <v>3689.32</v>
      </c>
      <c r="S8" s="11">
        <v>2761.9410000000003</v>
      </c>
      <c r="T8" s="11">
        <v>927.37900000000013</v>
      </c>
      <c r="U8" s="2">
        <f t="shared" ref="U8:U71" si="9">(R8-R7)/R7</f>
        <v>2.9846200827992848E-2</v>
      </c>
      <c r="V8" s="2">
        <f t="shared" ref="V8:V71" si="10">(S8-S7)/S7</f>
        <v>1.0087559858658062E-2</v>
      </c>
      <c r="W8" s="2">
        <f t="shared" ref="W8:W71" si="11">(T8-T7)/T7</f>
        <v>9.3554438995284664E-2</v>
      </c>
    </row>
    <row r="9" spans="1:23" ht="14.25" customHeight="1" x14ac:dyDescent="0.3">
      <c r="A9" s="8" t="s">
        <v>15</v>
      </c>
      <c r="B9" s="10">
        <v>361.42599999999999</v>
      </c>
      <c r="C9" s="10">
        <v>127.28100000000001</v>
      </c>
      <c r="D9" s="10">
        <v>0.11799999999999999</v>
      </c>
      <c r="E9" s="10">
        <v>0.17200000000000001</v>
      </c>
      <c r="F9" s="10">
        <v>234.19899999999998</v>
      </c>
      <c r="G9" s="10">
        <v>24.563999999999997</v>
      </c>
      <c r="H9" s="10">
        <v>209.63500000000002</v>
      </c>
      <c r="I9" s="2">
        <f t="shared" si="1"/>
        <v>0.17556407729412046</v>
      </c>
      <c r="J9" s="2">
        <f t="shared" si="2"/>
        <v>0.25387646537287001</v>
      </c>
      <c r="K9" s="2">
        <f t="shared" si="3"/>
        <v>-0.35164835164835168</v>
      </c>
      <c r="L9" s="2">
        <f t="shared" si="4"/>
        <v>-0.4208754208754209</v>
      </c>
      <c r="M9" s="2">
        <f t="shared" si="5"/>
        <v>0.13659040833956154</v>
      </c>
      <c r="N9" s="2">
        <f t="shared" si="6"/>
        <v>0.21790867172393258</v>
      </c>
      <c r="O9" s="2">
        <f t="shared" si="7"/>
        <v>0.12776716787260955</v>
      </c>
      <c r="P9" s="2">
        <f t="shared" si="8"/>
        <v>0.18286143132409424</v>
      </c>
      <c r="Q9" s="9">
        <v>19227.286</v>
      </c>
      <c r="R9" s="12">
        <v>3461.847999999999</v>
      </c>
      <c r="S9" s="12">
        <v>2734.2730000000001</v>
      </c>
      <c r="T9" s="12">
        <v>727.57499999999993</v>
      </c>
      <c r="U9" s="2">
        <f t="shared" si="9"/>
        <v>-6.1656890700725636E-2</v>
      </c>
      <c r="V9" s="2">
        <f t="shared" si="10"/>
        <v>-1.0017592700206166E-2</v>
      </c>
      <c r="W9" s="2">
        <f t="shared" si="11"/>
        <v>-0.21545020967694994</v>
      </c>
    </row>
    <row r="10" spans="1:23" ht="14.25" customHeight="1" x14ac:dyDescent="0.3">
      <c r="A10" s="8" t="s">
        <v>16</v>
      </c>
      <c r="B10" s="9">
        <v>337.17400000000004</v>
      </c>
      <c r="C10" s="9">
        <v>73.552999999999997</v>
      </c>
      <c r="D10" s="9">
        <v>0.47399999999999998</v>
      </c>
      <c r="E10" s="9">
        <v>0.19600000000000001</v>
      </c>
      <c r="F10" s="9">
        <v>263.34300000000002</v>
      </c>
      <c r="G10" s="9">
        <v>20.393999999999998</v>
      </c>
      <c r="H10" s="9">
        <v>242.94899999999998</v>
      </c>
      <c r="I10" s="2">
        <f t="shared" si="1"/>
        <v>-6.7100872654429822E-2</v>
      </c>
      <c r="J10" s="2">
        <f t="shared" si="2"/>
        <v>-0.42212113355489039</v>
      </c>
      <c r="K10" s="2">
        <f t="shared" si="3"/>
        <v>3.0169491525423728</v>
      </c>
      <c r="L10" s="2">
        <f t="shared" si="4"/>
        <v>0.13953488372093018</v>
      </c>
      <c r="M10" s="2">
        <f t="shared" si="5"/>
        <v>0.12444118036370794</v>
      </c>
      <c r="N10" s="2">
        <f t="shared" si="6"/>
        <v>-0.16976062530532482</v>
      </c>
      <c r="O10" s="2">
        <f t="shared" si="7"/>
        <v>0.15891430343215571</v>
      </c>
      <c r="P10" s="2">
        <f t="shared" si="8"/>
        <v>-0.29559522857256093</v>
      </c>
      <c r="Q10" s="10">
        <v>13543.791999999999</v>
      </c>
      <c r="R10" s="11">
        <v>3459.8330000000001</v>
      </c>
      <c r="S10" s="11">
        <v>2706.2419999999997</v>
      </c>
      <c r="T10" s="11">
        <v>753.59100000000001</v>
      </c>
      <c r="U10" s="2">
        <f t="shared" si="9"/>
        <v>-5.8205906209601453E-4</v>
      </c>
      <c r="V10" s="2">
        <f t="shared" si="10"/>
        <v>-1.0251719561287554E-2</v>
      </c>
      <c r="W10" s="2">
        <f t="shared" si="11"/>
        <v>3.5757138439336263E-2</v>
      </c>
    </row>
    <row r="11" spans="1:23" ht="14.25" customHeight="1" x14ac:dyDescent="0.3">
      <c r="A11" s="8" t="s">
        <v>17</v>
      </c>
      <c r="B11" s="10">
        <v>347.84099999999995</v>
      </c>
      <c r="C11" s="10">
        <v>94.128000000000014</v>
      </c>
      <c r="D11" s="10">
        <v>0.65</v>
      </c>
      <c r="E11" s="10">
        <v>0.251</v>
      </c>
      <c r="F11" s="10">
        <v>253.31400000000005</v>
      </c>
      <c r="G11" s="10">
        <v>21.672000000000001</v>
      </c>
      <c r="H11" s="10">
        <v>231.64200000000002</v>
      </c>
      <c r="I11" s="2">
        <f t="shared" si="1"/>
        <v>3.1636484426438322E-2</v>
      </c>
      <c r="J11" s="2">
        <f t="shared" si="2"/>
        <v>0.27973026253178007</v>
      </c>
      <c r="K11" s="2">
        <f t="shared" si="3"/>
        <v>0.37130801687763726</v>
      </c>
      <c r="L11" s="2">
        <f t="shared" si="4"/>
        <v>0.28061224489795916</v>
      </c>
      <c r="M11" s="2">
        <f t="shared" si="5"/>
        <v>-3.8083412127909104E-2</v>
      </c>
      <c r="N11" s="2">
        <f t="shared" si="6"/>
        <v>6.2665489849955985E-2</v>
      </c>
      <c r="O11" s="2">
        <f t="shared" si="7"/>
        <v>-4.6540631984490412E-2</v>
      </c>
      <c r="P11" s="2">
        <f t="shared" si="8"/>
        <v>6.6777384059058198E-2</v>
      </c>
      <c r="Q11" s="9">
        <v>14448.210999999999</v>
      </c>
      <c r="R11" s="12">
        <v>3710.5969999999998</v>
      </c>
      <c r="S11" s="12">
        <v>2783.8499999999995</v>
      </c>
      <c r="T11" s="12">
        <v>926.74699999999996</v>
      </c>
      <c r="U11" s="2">
        <f t="shared" si="9"/>
        <v>7.2478642755300526E-2</v>
      </c>
      <c r="V11" s="2">
        <f t="shared" si="10"/>
        <v>2.8677405790021634E-2</v>
      </c>
      <c r="W11" s="2">
        <f t="shared" si="11"/>
        <v>0.22977450633035684</v>
      </c>
    </row>
    <row r="12" spans="1:23" ht="14.25" customHeight="1" x14ac:dyDescent="0.3">
      <c r="A12" s="8" t="s">
        <v>18</v>
      </c>
      <c r="B12" s="9">
        <v>547.72199999999998</v>
      </c>
      <c r="C12" s="9">
        <v>170.98500000000001</v>
      </c>
      <c r="D12" s="9">
        <v>0.33600000000000002</v>
      </c>
      <c r="E12" s="9">
        <v>0.48399999999999999</v>
      </c>
      <c r="F12" s="9">
        <v>376.88500000000005</v>
      </c>
      <c r="G12" s="9">
        <v>40.314</v>
      </c>
      <c r="H12" s="9">
        <v>336.57100000000003</v>
      </c>
      <c r="I12" s="2">
        <f t="shared" si="1"/>
        <v>0.57463323759993812</v>
      </c>
      <c r="J12" s="2">
        <f t="shared" si="2"/>
        <v>0.81651580826109116</v>
      </c>
      <c r="K12" s="2">
        <f t="shared" si="3"/>
        <v>-0.48307692307692307</v>
      </c>
      <c r="L12" s="2">
        <f t="shared" si="4"/>
        <v>0.92828685258964139</v>
      </c>
      <c r="M12" s="2">
        <f t="shared" si="5"/>
        <v>0.48781749133486491</v>
      </c>
      <c r="N12" s="2">
        <f t="shared" si="6"/>
        <v>0.86018826135105197</v>
      </c>
      <c r="O12" s="2">
        <f t="shared" si="7"/>
        <v>0.45297916612704081</v>
      </c>
      <c r="P12" s="2">
        <f t="shared" si="8"/>
        <v>0.17325992816688532</v>
      </c>
      <c r="Q12" s="10">
        <v>16951.507000000001</v>
      </c>
      <c r="R12" s="11">
        <v>3792.6289999999999</v>
      </c>
      <c r="S12" s="11">
        <v>2776.723</v>
      </c>
      <c r="T12" s="11">
        <v>1015.9060000000001</v>
      </c>
      <c r="U12" s="2">
        <f t="shared" si="9"/>
        <v>2.2107493753700594E-2</v>
      </c>
      <c r="V12" s="2">
        <f t="shared" si="10"/>
        <v>-2.5601235698760705E-3</v>
      </c>
      <c r="W12" s="2">
        <f t="shared" si="11"/>
        <v>9.620640800563704E-2</v>
      </c>
    </row>
    <row r="13" spans="1:23" ht="14.25" customHeight="1" x14ac:dyDescent="0.3">
      <c r="A13" s="8" t="s">
        <v>19</v>
      </c>
      <c r="B13" s="10">
        <v>773.68299999999999</v>
      </c>
      <c r="C13" s="10">
        <v>319.32</v>
      </c>
      <c r="D13" s="10">
        <v>0.44</v>
      </c>
      <c r="E13" s="10">
        <v>0.35299999999999998</v>
      </c>
      <c r="F13" s="10">
        <v>454.27600000000007</v>
      </c>
      <c r="G13" s="10">
        <v>59.963000000000001</v>
      </c>
      <c r="H13" s="10">
        <v>394.31299999999999</v>
      </c>
      <c r="I13" s="2">
        <f t="shared" si="1"/>
        <v>0.4125468759699264</v>
      </c>
      <c r="J13" s="2">
        <f t="shared" si="2"/>
        <v>0.86753223967014637</v>
      </c>
      <c r="K13" s="2">
        <f t="shared" si="3"/>
        <v>0.30952380952380942</v>
      </c>
      <c r="L13" s="2">
        <f t="shared" si="4"/>
        <v>-0.27066115702479343</v>
      </c>
      <c r="M13" s="2">
        <f t="shared" si="5"/>
        <v>0.20534380513949882</v>
      </c>
      <c r="N13" s="2">
        <f t="shared" si="6"/>
        <v>0.48739891848985467</v>
      </c>
      <c r="O13" s="2">
        <f t="shared" si="7"/>
        <v>0.17155964120497594</v>
      </c>
      <c r="P13" s="2">
        <f t="shared" si="8"/>
        <v>5.0911992662363278E-2</v>
      </c>
      <c r="Q13" s="9">
        <v>17814.542000000001</v>
      </c>
      <c r="R13" s="12">
        <v>3496.8350000000005</v>
      </c>
      <c r="S13" s="12">
        <v>2695.1649999999995</v>
      </c>
      <c r="T13" s="12">
        <v>801.67000000000007</v>
      </c>
      <c r="U13" s="2">
        <f t="shared" si="9"/>
        <v>-7.7991809902840326E-2</v>
      </c>
      <c r="V13" s="2">
        <f t="shared" si="10"/>
        <v>-2.9372033148427283E-2</v>
      </c>
      <c r="W13" s="2">
        <f t="shared" si="11"/>
        <v>-0.21088171543430198</v>
      </c>
    </row>
    <row r="14" spans="1:23" ht="14.25" customHeight="1" x14ac:dyDescent="0.3">
      <c r="A14" s="8" t="s">
        <v>20</v>
      </c>
      <c r="B14" s="9">
        <v>2004.665</v>
      </c>
      <c r="C14" s="9">
        <v>689.77500000000009</v>
      </c>
      <c r="D14" s="9">
        <v>1.5069999999999999</v>
      </c>
      <c r="E14" s="9">
        <v>5.2519999999999998</v>
      </c>
      <c r="F14" s="9">
        <v>1318.635</v>
      </c>
      <c r="G14" s="9">
        <v>130.37799999999999</v>
      </c>
      <c r="H14" s="9">
        <v>1188.2569999999998</v>
      </c>
      <c r="I14" s="2">
        <f t="shared" si="1"/>
        <v>1.5910676594936168</v>
      </c>
      <c r="J14" s="2">
        <f t="shared" si="2"/>
        <v>1.1601371664787676</v>
      </c>
      <c r="K14" s="2">
        <f t="shared" si="3"/>
        <v>2.4249999999999998</v>
      </c>
      <c r="L14" s="2">
        <f t="shared" si="4"/>
        <v>13.878186968838527</v>
      </c>
      <c r="M14" s="2">
        <f t="shared" si="5"/>
        <v>1.9027177310709784</v>
      </c>
      <c r="N14" s="2">
        <f t="shared" si="6"/>
        <v>1.1743074896185979</v>
      </c>
      <c r="O14" s="2">
        <f t="shared" si="7"/>
        <v>2.0134867478373777</v>
      </c>
      <c r="P14" s="2">
        <f t="shared" si="8"/>
        <v>-0.36360373452205513</v>
      </c>
      <c r="Q14" s="10">
        <v>11337.108</v>
      </c>
      <c r="R14" s="11">
        <v>3393.6729999999998</v>
      </c>
      <c r="S14" s="11">
        <v>2611.1610000000001</v>
      </c>
      <c r="T14" s="11">
        <v>782.51199999999983</v>
      </c>
      <c r="U14" s="2">
        <f t="shared" si="9"/>
        <v>-2.9501534959470693E-2</v>
      </c>
      <c r="V14" s="2">
        <f t="shared" si="10"/>
        <v>-3.1168407129062402E-2</v>
      </c>
      <c r="W14" s="2">
        <f t="shared" si="11"/>
        <v>-2.3897613731336136E-2</v>
      </c>
    </row>
    <row r="15" spans="1:23" ht="14.25" customHeight="1" x14ac:dyDescent="0.3">
      <c r="A15" s="8" t="s">
        <v>21</v>
      </c>
      <c r="B15" s="10">
        <v>3704.9630000000002</v>
      </c>
      <c r="C15" s="10">
        <v>1342.2820000000002</v>
      </c>
      <c r="D15" s="10">
        <v>0.76800000000000002</v>
      </c>
      <c r="E15" s="10">
        <v>2.1269999999999998</v>
      </c>
      <c r="F15" s="10">
        <v>2364.0400000000004</v>
      </c>
      <c r="G15" s="10">
        <v>238.56599999999997</v>
      </c>
      <c r="H15" s="10">
        <v>2125.4740000000002</v>
      </c>
      <c r="I15" s="2">
        <f t="shared" si="1"/>
        <v>0.8481706419775874</v>
      </c>
      <c r="J15" s="2">
        <f t="shared" si="2"/>
        <v>0.94597078757565867</v>
      </c>
      <c r="K15" s="2">
        <f t="shared" si="3"/>
        <v>-0.4903782349037823</v>
      </c>
      <c r="L15" s="2">
        <f t="shared" si="4"/>
        <v>-0.59501142421934505</v>
      </c>
      <c r="M15" s="2">
        <f t="shared" si="5"/>
        <v>0.7927933051981787</v>
      </c>
      <c r="N15" s="2">
        <f t="shared" si="6"/>
        <v>0.82980257405390478</v>
      </c>
      <c r="O15" s="2">
        <f t="shared" si="7"/>
        <v>0.78873257216241976</v>
      </c>
      <c r="P15" s="2">
        <f t="shared" si="8"/>
        <v>4.5054258987389011E-2</v>
      </c>
      <c r="Q15" s="9">
        <v>11847.893</v>
      </c>
      <c r="R15" s="12">
        <v>3614.4680000000003</v>
      </c>
      <c r="S15" s="12">
        <v>2641.116</v>
      </c>
      <c r="T15" s="12">
        <v>973.35199999999998</v>
      </c>
      <c r="U15" s="2">
        <f t="shared" si="9"/>
        <v>6.5060776332899653E-2</v>
      </c>
      <c r="V15" s="2">
        <f t="shared" si="10"/>
        <v>1.147190847289766E-2</v>
      </c>
      <c r="W15" s="2">
        <f t="shared" si="11"/>
        <v>0.24388124399370256</v>
      </c>
    </row>
    <row r="16" spans="1:23" ht="14.25" customHeight="1" x14ac:dyDescent="0.3">
      <c r="A16" s="8" t="s">
        <v>22</v>
      </c>
      <c r="B16" s="9">
        <v>6039.2529999999988</v>
      </c>
      <c r="C16" s="9">
        <v>1867.425</v>
      </c>
      <c r="D16" s="9">
        <v>0.44400000000000001</v>
      </c>
      <c r="E16" s="9">
        <v>4.7970000000000006</v>
      </c>
      <c r="F16" s="9">
        <v>4176.1809999999996</v>
      </c>
      <c r="G16" s="9">
        <v>422.89599999999996</v>
      </c>
      <c r="H16" s="9">
        <v>3753.2849999999994</v>
      </c>
      <c r="I16" s="2">
        <f t="shared" si="1"/>
        <v>0.63004407871279644</v>
      </c>
      <c r="J16" s="2">
        <f t="shared" si="2"/>
        <v>0.39123149978916483</v>
      </c>
      <c r="K16" s="2">
        <f t="shared" si="3"/>
        <v>-0.421875</v>
      </c>
      <c r="L16" s="2">
        <f t="shared" si="4"/>
        <v>1.2552891396332868</v>
      </c>
      <c r="M16" s="2">
        <f t="shared" si="5"/>
        <v>0.76654413630902984</v>
      </c>
      <c r="N16" s="2">
        <f t="shared" si="6"/>
        <v>0.77265830000922175</v>
      </c>
      <c r="O16" s="2">
        <f t="shared" si="7"/>
        <v>0.76585787452587006</v>
      </c>
      <c r="P16" s="2">
        <f t="shared" si="8"/>
        <v>0.28352416754607768</v>
      </c>
      <c r="Q16" s="10">
        <v>15207.057000000001</v>
      </c>
      <c r="R16" s="11">
        <v>3666.5450000000001</v>
      </c>
      <c r="S16" s="11">
        <v>2611.7449999999999</v>
      </c>
      <c r="T16" s="11">
        <v>1054.8</v>
      </c>
      <c r="U16" s="2">
        <f t="shared" si="9"/>
        <v>1.4407929465691706E-2</v>
      </c>
      <c r="V16" s="2">
        <f t="shared" si="10"/>
        <v>-1.1120677774092503E-2</v>
      </c>
      <c r="W16" s="2">
        <f t="shared" si="11"/>
        <v>8.3677847274161846E-2</v>
      </c>
    </row>
    <row r="17" spans="1:23" ht="14.25" customHeight="1" x14ac:dyDescent="0.3">
      <c r="A17" s="8" t="s">
        <v>23</v>
      </c>
      <c r="B17" s="10">
        <v>5635.8059999999996</v>
      </c>
      <c r="C17" s="10">
        <v>2069.7289999999998</v>
      </c>
      <c r="D17" s="10">
        <v>0.50600000000000001</v>
      </c>
      <c r="E17" s="10">
        <v>7.8220000000000001</v>
      </c>
      <c r="F17" s="10">
        <v>3573.393</v>
      </c>
      <c r="G17" s="10">
        <v>363.71900000000011</v>
      </c>
      <c r="H17" s="10">
        <v>3209.674</v>
      </c>
      <c r="I17" s="2">
        <f t="shared" si="1"/>
        <v>-6.6804122960240159E-2</v>
      </c>
      <c r="J17" s="2">
        <f t="shared" si="2"/>
        <v>0.1083331325220557</v>
      </c>
      <c r="K17" s="2">
        <f t="shared" si="3"/>
        <v>0.13963963963963963</v>
      </c>
      <c r="L17" s="2">
        <f t="shared" si="4"/>
        <v>0.63060245987075236</v>
      </c>
      <c r="M17" s="2">
        <f t="shared" si="5"/>
        <v>-0.1443395293451121</v>
      </c>
      <c r="N17" s="2">
        <f t="shared" si="6"/>
        <v>-0.13993274942302567</v>
      </c>
      <c r="O17" s="2">
        <f t="shared" si="7"/>
        <v>-0.14483605694744725</v>
      </c>
      <c r="P17" s="2">
        <f t="shared" si="8"/>
        <v>1.9753920827678847E-2</v>
      </c>
      <c r="Q17" s="9">
        <v>15507.456</v>
      </c>
      <c r="R17" s="12">
        <v>3340.9540000000006</v>
      </c>
      <c r="S17" s="12">
        <v>2519.681</v>
      </c>
      <c r="T17" s="12">
        <v>821.27299999999991</v>
      </c>
      <c r="U17" s="2">
        <f t="shared" si="9"/>
        <v>-8.8800492016325838E-2</v>
      </c>
      <c r="V17" s="2">
        <f t="shared" si="10"/>
        <v>-3.5249995692535015E-2</v>
      </c>
      <c r="W17" s="2">
        <f t="shared" si="11"/>
        <v>-0.22139457717102773</v>
      </c>
    </row>
    <row r="18" spans="1:23" ht="14.25" customHeight="1" x14ac:dyDescent="0.3">
      <c r="A18" s="8" t="s">
        <v>24</v>
      </c>
      <c r="B18" s="9">
        <v>4884.7489999999998</v>
      </c>
      <c r="C18" s="9">
        <v>2126.1089999999999</v>
      </c>
      <c r="D18" s="9">
        <v>5.8910000000000009</v>
      </c>
      <c r="E18" s="9">
        <v>11.065</v>
      </c>
      <c r="F18" s="9">
        <v>2763.8139999999999</v>
      </c>
      <c r="G18" s="9">
        <v>521.32799999999997</v>
      </c>
      <c r="H18" s="9">
        <v>2242.4860000000003</v>
      </c>
      <c r="I18" s="2">
        <f t="shared" si="1"/>
        <v>-0.13326523304741147</v>
      </c>
      <c r="J18" s="2">
        <f t="shared" si="2"/>
        <v>2.7240281215560162E-2</v>
      </c>
      <c r="K18" s="2">
        <f t="shared" si="3"/>
        <v>10.642292490118578</v>
      </c>
      <c r="L18" s="2">
        <f t="shared" si="4"/>
        <v>0.41459984658655069</v>
      </c>
      <c r="M18" s="2">
        <f t="shared" si="5"/>
        <v>-0.2265575043103292</v>
      </c>
      <c r="N18" s="2">
        <f t="shared" si="6"/>
        <v>0.43332627660364131</v>
      </c>
      <c r="O18" s="2">
        <f t="shared" si="7"/>
        <v>-0.30133527579436403</v>
      </c>
      <c r="P18" s="2">
        <f t="shared" si="8"/>
        <v>-0.19540400437054284</v>
      </c>
      <c r="Q18" s="10">
        <v>12477.236999999999</v>
      </c>
      <c r="R18" s="11">
        <v>3301.4290000000001</v>
      </c>
      <c r="S18" s="11">
        <v>2499.7289999999998</v>
      </c>
      <c r="T18" s="11">
        <v>801.70000000000016</v>
      </c>
      <c r="U18" s="2">
        <f t="shared" si="9"/>
        <v>-1.1830453217853506E-2</v>
      </c>
      <c r="V18" s="2">
        <f t="shared" si="10"/>
        <v>-7.9184626942855954E-3</v>
      </c>
      <c r="W18" s="2">
        <f t="shared" si="11"/>
        <v>-2.3832513670849709E-2</v>
      </c>
    </row>
    <row r="19" spans="1:23" ht="14.25" customHeight="1" x14ac:dyDescent="0.3">
      <c r="A19" s="8" t="s">
        <v>25</v>
      </c>
      <c r="B19" s="10">
        <v>5330.8770000000004</v>
      </c>
      <c r="C19" s="10">
        <v>2297.7570000000001</v>
      </c>
      <c r="D19" s="10">
        <v>4.0040000000000004</v>
      </c>
      <c r="E19" s="10">
        <v>14.940999999999999</v>
      </c>
      <c r="F19" s="10">
        <v>3044.0569999999998</v>
      </c>
      <c r="G19" s="10">
        <v>544.99099999999999</v>
      </c>
      <c r="H19" s="10">
        <v>2499.0659999999998</v>
      </c>
      <c r="I19" s="2">
        <f t="shared" si="1"/>
        <v>9.1330793045865943E-2</v>
      </c>
      <c r="J19" s="2">
        <f t="shared" si="2"/>
        <v>8.073339607705915E-2</v>
      </c>
      <c r="K19" s="2">
        <f t="shared" si="3"/>
        <v>-0.32031913087760994</v>
      </c>
      <c r="L19" s="2">
        <f t="shared" si="4"/>
        <v>0.35029371893357431</v>
      </c>
      <c r="M19" s="2">
        <f t="shared" si="5"/>
        <v>0.10139719966683719</v>
      </c>
      <c r="N19" s="2">
        <f t="shared" si="6"/>
        <v>4.5389850535555373E-2</v>
      </c>
      <c r="O19" s="2">
        <f t="shared" si="7"/>
        <v>0.11441765968661541</v>
      </c>
      <c r="P19" s="2">
        <f t="shared" si="8"/>
        <v>-3.1883100401154385E-2</v>
      </c>
      <c r="Q19" s="9">
        <v>12079.424000000001</v>
      </c>
      <c r="R19" s="12">
        <v>3586.0069999999996</v>
      </c>
      <c r="S19" s="12">
        <v>2566.3070000000002</v>
      </c>
      <c r="T19" s="12">
        <v>1019.7</v>
      </c>
      <c r="U19" s="2">
        <f t="shared" si="9"/>
        <v>8.6198431043042117E-2</v>
      </c>
      <c r="V19" s="2">
        <f t="shared" si="10"/>
        <v>2.6634087135045614E-2</v>
      </c>
      <c r="W19" s="2">
        <f t="shared" si="11"/>
        <v>0.27192216539852793</v>
      </c>
    </row>
    <row r="20" spans="1:23" ht="14.25" customHeight="1" x14ac:dyDescent="0.3">
      <c r="A20" s="8" t="s">
        <v>26</v>
      </c>
      <c r="B20" s="9">
        <v>6647.5219999999999</v>
      </c>
      <c r="C20" s="9">
        <v>2368.277</v>
      </c>
      <c r="D20" s="9">
        <v>14.655000000000001</v>
      </c>
      <c r="E20" s="9">
        <v>17.753999999999998</v>
      </c>
      <c r="F20" s="9">
        <v>4282.3440000000001</v>
      </c>
      <c r="G20" s="9">
        <v>659.26300000000003</v>
      </c>
      <c r="H20" s="9">
        <v>3623.0810000000001</v>
      </c>
      <c r="I20" s="2">
        <f t="shared" si="1"/>
        <v>0.24698468938600524</v>
      </c>
      <c r="J20" s="2">
        <f t="shared" si="2"/>
        <v>3.0690799766903105E-2</v>
      </c>
      <c r="K20" s="2">
        <f t="shared" si="3"/>
        <v>2.6600899100899098</v>
      </c>
      <c r="L20" s="2">
        <f t="shared" si="4"/>
        <v>0.18827387725051864</v>
      </c>
      <c r="M20" s="2">
        <f t="shared" si="5"/>
        <v>0.40678837485631852</v>
      </c>
      <c r="N20" s="2">
        <f t="shared" si="6"/>
        <v>0.20967685704901559</v>
      </c>
      <c r="O20" s="2">
        <f t="shared" si="7"/>
        <v>0.44977403557969275</v>
      </c>
      <c r="P20" s="2">
        <f t="shared" si="8"/>
        <v>0.28082009539527697</v>
      </c>
      <c r="Q20" s="10">
        <v>15471.569</v>
      </c>
      <c r="R20" s="11">
        <v>3684.0230000000001</v>
      </c>
      <c r="S20" s="11">
        <v>2592.8240000000001</v>
      </c>
      <c r="T20" s="11">
        <v>1091.1990000000001</v>
      </c>
      <c r="U20" s="2">
        <f t="shared" si="9"/>
        <v>2.7332908162198383E-2</v>
      </c>
      <c r="V20" s="2">
        <f t="shared" si="10"/>
        <v>1.0332746627741663E-2</v>
      </c>
      <c r="W20" s="2">
        <f t="shared" si="11"/>
        <v>7.0117681671079748E-2</v>
      </c>
    </row>
    <row r="21" spans="1:23" ht="14.25" customHeight="1" x14ac:dyDescent="0.3">
      <c r="A21" s="8" t="s">
        <v>27</v>
      </c>
      <c r="B21" s="10">
        <v>6722.3159999999989</v>
      </c>
      <c r="C21" s="10">
        <v>2441.2970000000005</v>
      </c>
      <c r="D21" s="10">
        <v>37.041000000000004</v>
      </c>
      <c r="E21" s="10">
        <v>22.347000000000001</v>
      </c>
      <c r="F21" s="10">
        <v>4266.3249999999989</v>
      </c>
      <c r="G21" s="10">
        <v>908.20499999999993</v>
      </c>
      <c r="H21" s="10">
        <v>3358.1200000000008</v>
      </c>
      <c r="I21" s="2">
        <f t="shared" si="1"/>
        <v>1.1251410676038224E-2</v>
      </c>
      <c r="J21" s="2">
        <f t="shared" si="2"/>
        <v>3.0832541970386249E-2</v>
      </c>
      <c r="K21" s="2">
        <f t="shared" si="3"/>
        <v>1.5275332650972364</v>
      </c>
      <c r="L21" s="2">
        <f t="shared" si="4"/>
        <v>0.2587022642784727</v>
      </c>
      <c r="M21" s="2">
        <f t="shared" si="5"/>
        <v>-3.7407083597210179E-3</v>
      </c>
      <c r="N21" s="2">
        <f t="shared" si="6"/>
        <v>0.37760650908666177</v>
      </c>
      <c r="O21" s="2">
        <f t="shared" si="7"/>
        <v>-7.3131403907337245E-2</v>
      </c>
      <c r="P21" s="2">
        <f t="shared" si="8"/>
        <v>2.8570599400746046E-2</v>
      </c>
      <c r="Q21" s="9">
        <v>15913.601000000001</v>
      </c>
      <c r="R21" s="12">
        <v>3300.1940000000004</v>
      </c>
      <c r="S21" s="12">
        <v>2442.0939999999996</v>
      </c>
      <c r="T21" s="12">
        <v>858.1</v>
      </c>
      <c r="U21" s="2">
        <f t="shared" si="9"/>
        <v>-0.10418746028458555</v>
      </c>
      <c r="V21" s="2">
        <f t="shared" si="10"/>
        <v>-5.813352545332829E-2</v>
      </c>
      <c r="W21" s="2">
        <f t="shared" si="11"/>
        <v>-0.21361731453199648</v>
      </c>
    </row>
    <row r="22" spans="1:23" ht="14.25" customHeight="1" x14ac:dyDescent="0.3">
      <c r="A22" s="8" t="s">
        <v>28</v>
      </c>
      <c r="B22" s="9">
        <v>4521.9620000000004</v>
      </c>
      <c r="C22" s="9">
        <v>2195.3290000000002</v>
      </c>
      <c r="D22" s="9">
        <v>43.978999999999999</v>
      </c>
      <c r="E22" s="9">
        <v>17.783000000000001</v>
      </c>
      <c r="F22" s="9">
        <v>2300.4370000000004</v>
      </c>
      <c r="G22" s="9">
        <v>573.13699999999994</v>
      </c>
      <c r="H22" s="9">
        <v>1727.3000000000002</v>
      </c>
      <c r="I22" s="2">
        <f t="shared" si="1"/>
        <v>-0.32732082216902608</v>
      </c>
      <c r="J22" s="2">
        <f t="shared" si="2"/>
        <v>-0.10075300137590808</v>
      </c>
      <c r="K22" s="2">
        <f t="shared" si="3"/>
        <v>0.18730595826246577</v>
      </c>
      <c r="L22" s="2">
        <f t="shared" si="4"/>
        <v>-0.20423323041124086</v>
      </c>
      <c r="M22" s="2">
        <f t="shared" si="5"/>
        <v>-0.46079189935131504</v>
      </c>
      <c r="N22" s="2">
        <f t="shared" si="6"/>
        <v>-0.36893432650117541</v>
      </c>
      <c r="O22" s="2">
        <f t="shared" si="7"/>
        <v>-0.48563481948232945</v>
      </c>
      <c r="P22" s="2">
        <f t="shared" si="8"/>
        <v>-0.28871730540435198</v>
      </c>
      <c r="Q22" s="10">
        <v>11319.069</v>
      </c>
      <c r="R22" s="11">
        <v>3195.375</v>
      </c>
      <c r="S22" s="11">
        <v>2372.4760000000001</v>
      </c>
      <c r="T22" s="11">
        <v>822.89899999999989</v>
      </c>
      <c r="U22" s="2">
        <f t="shared" si="9"/>
        <v>-3.1761466144111648E-2</v>
      </c>
      <c r="V22" s="2">
        <f t="shared" si="10"/>
        <v>-2.8507502168221E-2</v>
      </c>
      <c r="W22" s="2">
        <f t="shared" si="11"/>
        <v>-4.1022025404964614E-2</v>
      </c>
    </row>
    <row r="23" spans="1:23" ht="14.25" customHeight="1" x14ac:dyDescent="0.3">
      <c r="A23" s="8" t="s">
        <v>29</v>
      </c>
      <c r="B23" s="10">
        <v>4904.7939999999999</v>
      </c>
      <c r="C23" s="10">
        <v>2297.9209999999998</v>
      </c>
      <c r="D23" s="10">
        <v>33.853000000000002</v>
      </c>
      <c r="E23" s="10">
        <v>19.100000000000001</v>
      </c>
      <c r="F23" s="10">
        <v>2592.12</v>
      </c>
      <c r="G23" s="10">
        <v>675.26300000000015</v>
      </c>
      <c r="H23" s="10">
        <v>1916.8570000000002</v>
      </c>
      <c r="I23" s="2">
        <f t="shared" si="1"/>
        <v>8.4660596440217631E-2</v>
      </c>
      <c r="J23" s="2">
        <f t="shared" si="2"/>
        <v>4.6731947694400082E-2</v>
      </c>
      <c r="K23" s="2">
        <f t="shared" si="3"/>
        <v>-0.23024625389390385</v>
      </c>
      <c r="L23" s="2">
        <f t="shared" si="4"/>
        <v>7.4059495023336905E-2</v>
      </c>
      <c r="M23" s="2">
        <f t="shared" si="5"/>
        <v>0.12679460467728501</v>
      </c>
      <c r="N23" s="2">
        <f t="shared" si="6"/>
        <v>0.17818776313516702</v>
      </c>
      <c r="O23" s="2">
        <f t="shared" si="7"/>
        <v>0.10974179355062814</v>
      </c>
      <c r="P23" s="2">
        <f t="shared" si="8"/>
        <v>3.3955089415923789E-3</v>
      </c>
      <c r="Q23" s="9">
        <v>11357.503000000001</v>
      </c>
      <c r="R23" s="12">
        <v>3481.1790000000001</v>
      </c>
      <c r="S23" s="12">
        <v>2447.58</v>
      </c>
      <c r="T23" s="12">
        <v>1033.5989999999999</v>
      </c>
      <c r="U23" s="2">
        <f t="shared" si="9"/>
        <v>8.9443023119352219E-2</v>
      </c>
      <c r="V23" s="2">
        <f t="shared" si="10"/>
        <v>3.1656379242613969E-2</v>
      </c>
      <c r="W23" s="2">
        <f t="shared" si="11"/>
        <v>0.2560460032154615</v>
      </c>
    </row>
    <row r="24" spans="1:23" ht="14.25" customHeight="1" x14ac:dyDescent="0.3">
      <c r="A24" s="8" t="s">
        <v>30</v>
      </c>
      <c r="B24" s="9">
        <v>6332.6640000000016</v>
      </c>
      <c r="C24" s="9">
        <v>2399.7539999999999</v>
      </c>
      <c r="D24" s="9">
        <v>34.717999999999996</v>
      </c>
      <c r="E24" s="9">
        <v>47.702999999999989</v>
      </c>
      <c r="F24" s="9">
        <v>3945.8950000000004</v>
      </c>
      <c r="G24" s="9">
        <v>820.48599999999999</v>
      </c>
      <c r="H24" s="9">
        <v>3125.4090000000001</v>
      </c>
      <c r="I24" s="2">
        <f t="shared" si="1"/>
        <v>0.29111722123294104</v>
      </c>
      <c r="J24" s="2">
        <f t="shared" si="2"/>
        <v>4.431527454599183E-2</v>
      </c>
      <c r="K24" s="2">
        <f t="shared" si="3"/>
        <v>2.5551649779930727E-2</v>
      </c>
      <c r="L24" s="2">
        <f t="shared" si="4"/>
        <v>1.4975392670157059</v>
      </c>
      <c r="M24" s="2">
        <f t="shared" si="5"/>
        <v>0.52226555869327063</v>
      </c>
      <c r="N24" s="2">
        <f t="shared" si="6"/>
        <v>0.21506139089510282</v>
      </c>
      <c r="O24" s="2">
        <f t="shared" si="7"/>
        <v>0.63048625953840054</v>
      </c>
      <c r="P24" s="2">
        <f t="shared" si="8"/>
        <v>0.26967292018324801</v>
      </c>
      <c r="Q24" s="10">
        <v>14420.314</v>
      </c>
      <c r="R24" s="11">
        <v>3471.7539999999999</v>
      </c>
      <c r="S24" s="11">
        <v>2450.3539999999998</v>
      </c>
      <c r="T24" s="11">
        <v>1021.4000000000001</v>
      </c>
      <c r="U24" s="2">
        <f t="shared" si="9"/>
        <v>-2.7074160794375072E-3</v>
      </c>
      <c r="V24" s="2">
        <f t="shared" si="10"/>
        <v>1.1333643844123123E-3</v>
      </c>
      <c r="W24" s="2">
        <f t="shared" si="11"/>
        <v>-1.1802449499273743E-2</v>
      </c>
    </row>
    <row r="25" spans="1:23" ht="14.25" customHeight="1" x14ac:dyDescent="0.3">
      <c r="A25" s="8" t="s">
        <v>31</v>
      </c>
      <c r="B25" s="10">
        <v>6453.7959999999994</v>
      </c>
      <c r="C25" s="10">
        <v>2456.1549999999997</v>
      </c>
      <c r="D25" s="10">
        <v>34.493000000000002</v>
      </c>
      <c r="E25" s="10">
        <v>14.764999999999999</v>
      </c>
      <c r="F25" s="10">
        <v>3977.9130000000005</v>
      </c>
      <c r="G25" s="10">
        <v>861.43200000000013</v>
      </c>
      <c r="H25" s="10">
        <v>3116.4810000000007</v>
      </c>
      <c r="I25" s="2">
        <f t="shared" si="1"/>
        <v>1.9128126804137682E-2</v>
      </c>
      <c r="J25" s="2">
        <f t="shared" si="2"/>
        <v>2.3502825706301498E-2</v>
      </c>
      <c r="K25" s="2">
        <f t="shared" si="3"/>
        <v>-6.4807880638283986E-3</v>
      </c>
      <c r="L25" s="2">
        <f t="shared" si="4"/>
        <v>-0.69048068255665251</v>
      </c>
      <c r="M25" s="2">
        <f t="shared" si="5"/>
        <v>8.1142554477501364E-3</v>
      </c>
      <c r="N25" s="2">
        <f t="shared" si="6"/>
        <v>4.9904568755591371E-2</v>
      </c>
      <c r="O25" s="2">
        <f t="shared" si="7"/>
        <v>-2.8565861300071218E-3</v>
      </c>
      <c r="P25" s="2">
        <f t="shared" si="8"/>
        <v>-1.8882806574114841E-2</v>
      </c>
      <c r="Q25" s="9">
        <v>14148.018</v>
      </c>
      <c r="R25" s="12">
        <v>3124.26</v>
      </c>
      <c r="S25" s="12">
        <v>2316.0620000000004</v>
      </c>
      <c r="T25" s="12">
        <v>808.19799999999998</v>
      </c>
      <c r="U25" s="2">
        <f t="shared" si="9"/>
        <v>-0.10009176917488961</v>
      </c>
      <c r="V25" s="2">
        <f t="shared" si="10"/>
        <v>-5.4805142440643058E-2</v>
      </c>
      <c r="W25" s="2">
        <f t="shared" si="11"/>
        <v>-0.20873506951243401</v>
      </c>
    </row>
    <row r="26" spans="1:23" ht="14.25" customHeight="1" x14ac:dyDescent="0.3">
      <c r="A26" s="8" t="s">
        <v>32</v>
      </c>
      <c r="B26" s="9">
        <v>4941.9619999999995</v>
      </c>
      <c r="C26" s="9">
        <v>2298.922</v>
      </c>
      <c r="D26" s="9">
        <v>44.416999999999994</v>
      </c>
      <c r="E26" s="9">
        <v>18.370999999999999</v>
      </c>
      <c r="F26" s="9">
        <v>2616.9939999999997</v>
      </c>
      <c r="G26" s="9">
        <v>810.95599999999149</v>
      </c>
      <c r="H26" s="9">
        <v>1806.0380000000084</v>
      </c>
      <c r="I26" s="2">
        <f t="shared" si="1"/>
        <v>-0.23425500279215519</v>
      </c>
      <c r="J26" s="2">
        <f t="shared" si="2"/>
        <v>-6.4015911047958993E-2</v>
      </c>
      <c r="K26" s="2">
        <f t="shared" si="3"/>
        <v>0.28771054996665968</v>
      </c>
      <c r="L26" s="2">
        <f t="shared" si="4"/>
        <v>0.24422621063325434</v>
      </c>
      <c r="M26" s="2">
        <f t="shared" si="5"/>
        <v>-0.34211884473089299</v>
      </c>
      <c r="N26" s="2">
        <f t="shared" si="6"/>
        <v>-5.8595455009807659E-2</v>
      </c>
      <c r="O26" s="2">
        <f t="shared" si="7"/>
        <v>-0.42048804404711337</v>
      </c>
      <c r="P26" s="2">
        <f t="shared" si="8"/>
        <v>-0.18261342330777361</v>
      </c>
      <c r="Q26" s="10">
        <v>11564.4</v>
      </c>
      <c r="R26" s="11">
        <v>3130.6050000000009</v>
      </c>
      <c r="S26" s="11">
        <v>2321.9609999999998</v>
      </c>
      <c r="T26" s="11">
        <v>808.64400000000001</v>
      </c>
      <c r="U26" s="2">
        <f t="shared" si="9"/>
        <v>2.0308809126003305E-3</v>
      </c>
      <c r="V26" s="2">
        <f t="shared" si="10"/>
        <v>2.546995719458042E-3</v>
      </c>
      <c r="W26" s="2">
        <f t="shared" si="11"/>
        <v>5.5184496868344933E-4</v>
      </c>
    </row>
    <row r="27" spans="1:23" ht="14.25" customHeight="1" x14ac:dyDescent="0.3">
      <c r="A27" s="8" t="s">
        <v>33</v>
      </c>
      <c r="B27" s="10">
        <v>5616.2789999999995</v>
      </c>
      <c r="C27" s="10">
        <v>2483.1820000000002</v>
      </c>
      <c r="D27" s="10">
        <v>33.477000000000004</v>
      </c>
      <c r="E27" s="10">
        <v>15.531000000000001</v>
      </c>
      <c r="F27" s="10">
        <v>3115.1509999999998</v>
      </c>
      <c r="G27" s="10">
        <v>845.20300000000009</v>
      </c>
      <c r="H27" s="10">
        <v>2269.9479999999999</v>
      </c>
      <c r="I27" s="2">
        <f t="shared" si="1"/>
        <v>0.13644722480666588</v>
      </c>
      <c r="J27" s="2">
        <f t="shared" si="2"/>
        <v>8.0150609720556071E-2</v>
      </c>
      <c r="K27" s="2">
        <f t="shared" si="3"/>
        <v>-0.24630209154152671</v>
      </c>
      <c r="L27" s="2">
        <f t="shared" si="4"/>
        <v>-0.15459147569538939</v>
      </c>
      <c r="M27" s="2">
        <f t="shared" si="5"/>
        <v>0.19035465881847655</v>
      </c>
      <c r="N27" s="2">
        <f t="shared" si="6"/>
        <v>4.2230404608892415E-2</v>
      </c>
      <c r="O27" s="2">
        <f t="shared" si="7"/>
        <v>0.25686613459959828</v>
      </c>
      <c r="P27" s="2">
        <f t="shared" si="8"/>
        <v>6.4386998028432063E-2</v>
      </c>
      <c r="Q27" s="9">
        <v>12308.996999999999</v>
      </c>
      <c r="R27" s="12">
        <v>3436.433</v>
      </c>
      <c r="S27" s="12">
        <v>2374.9639999999999</v>
      </c>
      <c r="T27" s="12">
        <v>1061.4690000000001</v>
      </c>
      <c r="U27" s="2">
        <f t="shared" si="9"/>
        <v>9.768974367574286E-2</v>
      </c>
      <c r="V27" s="2">
        <f t="shared" si="10"/>
        <v>2.2826826118095937E-2</v>
      </c>
      <c r="W27" s="2">
        <f t="shared" si="11"/>
        <v>0.31265303396797606</v>
      </c>
    </row>
    <row r="28" spans="1:23" ht="14.25" customHeight="1" x14ac:dyDescent="0.3">
      <c r="A28" s="8" t="s">
        <v>34</v>
      </c>
      <c r="B28" s="9">
        <v>6987.1440000000002</v>
      </c>
      <c r="C28" s="9">
        <v>2542.11</v>
      </c>
      <c r="D28" s="9">
        <v>33.972000000000001</v>
      </c>
      <c r="E28" s="9">
        <v>11.087</v>
      </c>
      <c r="F28" s="9">
        <v>4422.1489999999994</v>
      </c>
      <c r="G28" s="9">
        <v>982.97600000000011</v>
      </c>
      <c r="H28" s="9">
        <v>3439.1730000000002</v>
      </c>
      <c r="I28" s="2">
        <f t="shared" si="1"/>
        <v>0.24408776700730159</v>
      </c>
      <c r="J28" s="2">
        <f t="shared" si="2"/>
        <v>2.3730842121117129E-2</v>
      </c>
      <c r="K28" s="2">
        <f t="shared" si="3"/>
        <v>1.4786271171251825E-2</v>
      </c>
      <c r="L28" s="2">
        <f t="shared" si="4"/>
        <v>-0.28613740261412662</v>
      </c>
      <c r="M28" s="2">
        <f t="shared" si="5"/>
        <v>0.41956168416876088</v>
      </c>
      <c r="N28" s="2">
        <f t="shared" si="6"/>
        <v>0.16300581043843906</v>
      </c>
      <c r="O28" s="2">
        <f t="shared" si="7"/>
        <v>0.51508889190413187</v>
      </c>
      <c r="P28" s="2">
        <f t="shared" si="8"/>
        <v>0.20465030578852209</v>
      </c>
      <c r="Q28" s="10">
        <v>14828.037</v>
      </c>
      <c r="R28" s="11">
        <v>3370.1030000000001</v>
      </c>
      <c r="S28" s="11">
        <v>2343.3989999999999</v>
      </c>
      <c r="T28" s="11">
        <v>1026.704</v>
      </c>
      <c r="U28" s="2">
        <f t="shared" si="9"/>
        <v>-1.9301991338111328E-2</v>
      </c>
      <c r="V28" s="2">
        <f t="shared" si="10"/>
        <v>-1.329072777524209E-2</v>
      </c>
      <c r="W28" s="2">
        <f t="shared" si="11"/>
        <v>-3.2751780786815343E-2</v>
      </c>
    </row>
    <row r="29" spans="1:23" ht="14.25" customHeight="1" x14ac:dyDescent="0.3">
      <c r="A29" s="8" t="s">
        <v>35</v>
      </c>
      <c r="B29" s="10">
        <v>7110.1010000000006</v>
      </c>
      <c r="C29" s="10">
        <v>2643.8040000000001</v>
      </c>
      <c r="D29" s="10">
        <v>36.452000000000005</v>
      </c>
      <c r="E29" s="10">
        <v>15.812000000000001</v>
      </c>
      <c r="F29" s="10">
        <v>4445.6570000000002</v>
      </c>
      <c r="G29" s="10">
        <v>1026.9390000000001</v>
      </c>
      <c r="H29" s="10">
        <v>3418.7180000000003</v>
      </c>
      <c r="I29" s="2">
        <f t="shared" si="1"/>
        <v>1.7597604972790074E-2</v>
      </c>
      <c r="J29" s="2">
        <f t="shared" si="2"/>
        <v>4.0003776390478758E-2</v>
      </c>
      <c r="K29" s="2">
        <f t="shared" si="3"/>
        <v>7.300129518426951E-2</v>
      </c>
      <c r="L29" s="2">
        <f t="shared" si="4"/>
        <v>0.42617479931451263</v>
      </c>
      <c r="M29" s="2">
        <f t="shared" si="5"/>
        <v>5.3159674176516264E-3</v>
      </c>
      <c r="N29" s="2">
        <f t="shared" si="6"/>
        <v>4.4724387980988302E-2</v>
      </c>
      <c r="O29" s="2">
        <f t="shared" si="7"/>
        <v>-5.9476507869769641E-3</v>
      </c>
      <c r="P29" s="2">
        <f t="shared" si="8"/>
        <v>4.4613457600625253E-3</v>
      </c>
      <c r="Q29" s="9">
        <v>14894.19</v>
      </c>
      <c r="R29" s="12">
        <v>3019.5929999999998</v>
      </c>
      <c r="S29" s="12">
        <v>2261.0409999999997</v>
      </c>
      <c r="T29" s="12">
        <v>758.55199999999991</v>
      </c>
      <c r="U29" s="2">
        <f t="shared" si="9"/>
        <v>-0.10400572326721177</v>
      </c>
      <c r="V29" s="2">
        <f t="shared" si="10"/>
        <v>-3.5144676600101038E-2</v>
      </c>
      <c r="W29" s="2">
        <f t="shared" si="11"/>
        <v>-0.26117751562280855</v>
      </c>
    </row>
    <row r="30" spans="1:23" ht="14.25" customHeight="1" x14ac:dyDescent="0.3">
      <c r="A30" s="8" t="s">
        <v>36</v>
      </c>
      <c r="B30" s="9">
        <v>5605.8630000000003</v>
      </c>
      <c r="C30" s="9">
        <v>2529.7700000000004</v>
      </c>
      <c r="D30" s="9">
        <v>51.356000000000002</v>
      </c>
      <c r="E30" s="9">
        <v>4.2409999999999997</v>
      </c>
      <c r="F30" s="9">
        <v>3028.9780000000001</v>
      </c>
      <c r="G30" s="9">
        <v>895.02399999999989</v>
      </c>
      <c r="H30" s="9">
        <v>2133.9539999999997</v>
      </c>
      <c r="I30" s="2">
        <f t="shared" si="1"/>
        <v>-0.21156352068697762</v>
      </c>
      <c r="J30" s="2">
        <f t="shared" si="2"/>
        <v>-4.3132546890767863E-2</v>
      </c>
      <c r="K30" s="2">
        <f t="shared" si="3"/>
        <v>0.40886645451552711</v>
      </c>
      <c r="L30" s="2">
        <f t="shared" si="4"/>
        <v>-0.73178598532759931</v>
      </c>
      <c r="M30" s="2">
        <f t="shared" si="5"/>
        <v>-0.31866583499356788</v>
      </c>
      <c r="N30" s="2">
        <f t="shared" si="6"/>
        <v>-0.12845456253974208</v>
      </c>
      <c r="O30" s="2">
        <f t="shared" si="7"/>
        <v>-0.37580285943444308</v>
      </c>
      <c r="P30" s="2">
        <f t="shared" si="8"/>
        <v>-0.19687932005701553</v>
      </c>
      <c r="Q30" s="10">
        <v>11961.832</v>
      </c>
      <c r="R30" s="11">
        <v>3107.6349999999998</v>
      </c>
      <c r="S30" s="11">
        <v>2224.3310000000001</v>
      </c>
      <c r="T30" s="11">
        <v>883.30400000000009</v>
      </c>
      <c r="U30" s="2">
        <f t="shared" si="9"/>
        <v>2.9156909557016431E-2</v>
      </c>
      <c r="V30" s="2">
        <f t="shared" si="10"/>
        <v>-1.6235884267467766E-2</v>
      </c>
      <c r="W30" s="2">
        <f t="shared" si="11"/>
        <v>0.16446070935150153</v>
      </c>
    </row>
    <row r="31" spans="1:23" ht="14.25" customHeight="1" x14ac:dyDescent="0.3">
      <c r="A31" s="8" t="s">
        <v>37</v>
      </c>
      <c r="B31" s="10">
        <v>6268.4809999999989</v>
      </c>
      <c r="C31" s="10">
        <v>2754.3290000000002</v>
      </c>
      <c r="D31" s="10">
        <v>37.052999999999997</v>
      </c>
      <c r="E31" s="10">
        <v>10.742000000000001</v>
      </c>
      <c r="F31" s="10">
        <v>3487.8410000000003</v>
      </c>
      <c r="G31" s="10">
        <v>913.99399999999991</v>
      </c>
      <c r="H31" s="10">
        <v>2573.8469999999998</v>
      </c>
      <c r="I31" s="2">
        <f t="shared" si="1"/>
        <v>0.11820089074599192</v>
      </c>
      <c r="J31" s="2">
        <f t="shared" si="2"/>
        <v>8.8766567711689087E-2</v>
      </c>
      <c r="K31" s="2">
        <f t="shared" si="3"/>
        <v>-0.27850689306020726</v>
      </c>
      <c r="L31" s="2">
        <f t="shared" si="4"/>
        <v>1.5328931855694417</v>
      </c>
      <c r="M31" s="2">
        <f t="shared" si="5"/>
        <v>0.15149103096820124</v>
      </c>
      <c r="N31" s="2">
        <f t="shared" si="6"/>
        <v>2.1194962369724197E-2</v>
      </c>
      <c r="O31" s="2">
        <f t="shared" si="7"/>
        <v>0.20613986993159181</v>
      </c>
      <c r="P31" s="2">
        <f t="shared" si="8"/>
        <v>6.4113172631081933E-2</v>
      </c>
      <c r="Q31" s="9">
        <v>12728.743</v>
      </c>
      <c r="R31" s="12">
        <v>3330.3539999999998</v>
      </c>
      <c r="S31" s="12">
        <v>2299.9190000000003</v>
      </c>
      <c r="T31" s="12">
        <v>1030.4349999999999</v>
      </c>
      <c r="U31" s="2">
        <f t="shared" si="9"/>
        <v>7.1668326557012024E-2</v>
      </c>
      <c r="V31" s="2">
        <f t="shared" si="10"/>
        <v>3.3982352446645839E-2</v>
      </c>
      <c r="W31" s="2">
        <f t="shared" si="11"/>
        <v>0.16656892757193428</v>
      </c>
    </row>
    <row r="32" spans="1:23" ht="14.25" customHeight="1" x14ac:dyDescent="0.3">
      <c r="A32" s="8" t="s">
        <v>38</v>
      </c>
      <c r="B32" s="9">
        <v>7702.3679999999995</v>
      </c>
      <c r="C32" s="9">
        <v>2786.2150000000001</v>
      </c>
      <c r="D32" s="9">
        <v>32.305999999999997</v>
      </c>
      <c r="E32" s="9">
        <v>16.356999999999999</v>
      </c>
      <c r="F32" s="9">
        <v>4900.2039999999997</v>
      </c>
      <c r="G32" s="9">
        <v>1088.6780000000001</v>
      </c>
      <c r="H32" s="9">
        <v>3811.5259999999998</v>
      </c>
      <c r="I32" s="2">
        <f t="shared" si="1"/>
        <v>0.22874552862168696</v>
      </c>
      <c r="J32" s="2">
        <f t="shared" si="2"/>
        <v>1.1576685283421104E-2</v>
      </c>
      <c r="K32" s="2">
        <f t="shared" si="3"/>
        <v>-0.12811378295954445</v>
      </c>
      <c r="L32" s="2">
        <f t="shared" si="4"/>
        <v>0.52271457829082091</v>
      </c>
      <c r="M32" s="2">
        <f t="shared" si="5"/>
        <v>0.40493904395297814</v>
      </c>
      <c r="N32" s="2">
        <f t="shared" si="6"/>
        <v>0.19112160473701165</v>
      </c>
      <c r="O32" s="2">
        <f t="shared" si="7"/>
        <v>0.48086735536339192</v>
      </c>
      <c r="P32" s="2">
        <f t="shared" si="8"/>
        <v>0.21249309535120636</v>
      </c>
      <c r="Q32" s="10">
        <v>15433.513000000001</v>
      </c>
      <c r="R32" s="11">
        <v>3342.4960000000005</v>
      </c>
      <c r="S32" s="11">
        <v>2313.9560000000001</v>
      </c>
      <c r="T32" s="11">
        <v>1028.5400000000002</v>
      </c>
      <c r="U32" s="2">
        <f t="shared" si="9"/>
        <v>3.6458586684781063E-3</v>
      </c>
      <c r="V32" s="2">
        <f t="shared" si="10"/>
        <v>6.1032584191007622E-3</v>
      </c>
      <c r="W32" s="2">
        <f t="shared" si="11"/>
        <v>-1.8390291478839079E-3</v>
      </c>
    </row>
    <row r="33" spans="1:23" ht="14.25" customHeight="1" x14ac:dyDescent="0.3">
      <c r="A33" s="8" t="s">
        <v>39</v>
      </c>
      <c r="B33" s="10">
        <v>7714.8779999999997</v>
      </c>
      <c r="C33" s="10">
        <v>2974.451</v>
      </c>
      <c r="D33" s="10">
        <v>37.757000000000005</v>
      </c>
      <c r="E33" s="10">
        <v>41.696000000000005</v>
      </c>
      <c r="F33" s="10">
        <v>4744.366</v>
      </c>
      <c r="G33" s="10">
        <v>1131.8130000000001</v>
      </c>
      <c r="H33" s="10">
        <v>3612.5529999999999</v>
      </c>
      <c r="I33" s="2">
        <f t="shared" si="1"/>
        <v>1.6241758378722256E-3</v>
      </c>
      <c r="J33" s="2">
        <f t="shared" si="2"/>
        <v>6.7559754003190656E-2</v>
      </c>
      <c r="K33" s="2">
        <f t="shared" si="3"/>
        <v>0.16873026682350054</v>
      </c>
      <c r="L33" s="2">
        <f t="shared" si="4"/>
        <v>1.5491226997615704</v>
      </c>
      <c r="M33" s="2">
        <f t="shared" si="5"/>
        <v>-3.180234945320639E-2</v>
      </c>
      <c r="N33" s="2">
        <f t="shared" si="6"/>
        <v>3.9621449133719969E-2</v>
      </c>
      <c r="O33" s="2">
        <f t="shared" si="7"/>
        <v>-5.2202975920930345E-2</v>
      </c>
      <c r="P33" s="2">
        <f t="shared" si="8"/>
        <v>5.6604092665097543E-3</v>
      </c>
      <c r="Q33" s="9">
        <v>15520.873</v>
      </c>
      <c r="R33" s="12">
        <v>3078.4339999999993</v>
      </c>
      <c r="S33" s="12">
        <v>2251.335</v>
      </c>
      <c r="T33" s="12">
        <v>827.09900000000016</v>
      </c>
      <c r="U33" s="2">
        <f t="shared" si="9"/>
        <v>-7.9001440839420969E-2</v>
      </c>
      <c r="V33" s="2">
        <f t="shared" si="10"/>
        <v>-2.7062312334374592E-2</v>
      </c>
      <c r="W33" s="2">
        <f t="shared" si="11"/>
        <v>-0.19585140101503101</v>
      </c>
    </row>
    <row r="34" spans="1:23" ht="14.25" customHeight="1" x14ac:dyDescent="0.3">
      <c r="A34" s="8" t="s">
        <v>40</v>
      </c>
      <c r="B34" s="9">
        <v>6364.1420000000007</v>
      </c>
      <c r="C34" s="9">
        <v>2759.1280000000002</v>
      </c>
      <c r="D34" s="9">
        <v>64.502999999999986</v>
      </c>
      <c r="E34" s="9">
        <v>12.465999999999999</v>
      </c>
      <c r="F34" s="9">
        <v>3552.9769999999999</v>
      </c>
      <c r="G34" s="9">
        <v>1037.5040000000001</v>
      </c>
      <c r="H34" s="9">
        <v>2515.472999999999</v>
      </c>
      <c r="I34" s="2">
        <f t="shared" si="1"/>
        <v>-0.17508196500320536</v>
      </c>
      <c r="J34" s="2">
        <f t="shared" si="2"/>
        <v>-7.2390837838646485E-2</v>
      </c>
      <c r="K34" s="2">
        <f t="shared" si="3"/>
        <v>0.70837195751781068</v>
      </c>
      <c r="L34" s="2">
        <f t="shared" si="4"/>
        <v>-0.70102647735993862</v>
      </c>
      <c r="M34" s="2">
        <f t="shared" si="5"/>
        <v>-0.25111658754826255</v>
      </c>
      <c r="N34" s="2">
        <f t="shared" si="6"/>
        <v>-8.3325602374243773E-2</v>
      </c>
      <c r="O34" s="2">
        <f t="shared" si="7"/>
        <v>-0.30368550994269172</v>
      </c>
      <c r="P34" s="2">
        <f t="shared" si="8"/>
        <v>-0.18777300735596508</v>
      </c>
      <c r="Q34" s="10">
        <v>12606.472</v>
      </c>
      <c r="R34" s="11">
        <v>3084.3109999999997</v>
      </c>
      <c r="S34" s="11">
        <v>2222.9829999999997</v>
      </c>
      <c r="T34" s="11">
        <v>861.32799999999997</v>
      </c>
      <c r="U34" s="2">
        <f t="shared" si="9"/>
        <v>1.9090875425623575E-3</v>
      </c>
      <c r="V34" s="2">
        <f t="shared" si="10"/>
        <v>-1.2593416794924041E-2</v>
      </c>
      <c r="W34" s="2">
        <f t="shared" si="11"/>
        <v>4.1384405010766318E-2</v>
      </c>
    </row>
    <row r="35" spans="1:23" ht="14.25" customHeight="1" x14ac:dyDescent="0.3">
      <c r="A35" s="8" t="s">
        <v>41</v>
      </c>
      <c r="B35" s="10">
        <v>7089.3460000000005</v>
      </c>
      <c r="C35" s="10">
        <v>2844.0440000000003</v>
      </c>
      <c r="D35" s="10">
        <v>48.771999999999998</v>
      </c>
      <c r="E35" s="10">
        <v>13.257999999999997</v>
      </c>
      <c r="F35" s="10">
        <v>4209.7879999999996</v>
      </c>
      <c r="G35" s="10">
        <v>1122.672</v>
      </c>
      <c r="H35" s="10">
        <v>3087.116</v>
      </c>
      <c r="I35" s="2">
        <f t="shared" si="1"/>
        <v>0.11395157430491017</v>
      </c>
      <c r="J35" s="2">
        <f t="shared" si="2"/>
        <v>3.0776390221838264E-2</v>
      </c>
      <c r="K35" s="2">
        <f t="shared" si="3"/>
        <v>-0.24388012960637476</v>
      </c>
      <c r="L35" s="2">
        <f t="shared" si="4"/>
        <v>6.3532809241135732E-2</v>
      </c>
      <c r="M35" s="2">
        <f t="shared" si="5"/>
        <v>0.18486215925405644</v>
      </c>
      <c r="N35" s="2">
        <f t="shared" si="6"/>
        <v>8.2089322065264217E-2</v>
      </c>
      <c r="O35" s="2">
        <f t="shared" si="7"/>
        <v>0.22725069996776001</v>
      </c>
      <c r="P35" s="2">
        <f t="shared" si="8"/>
        <v>7.243390537812644E-2</v>
      </c>
      <c r="Q35" s="9">
        <v>13519.608</v>
      </c>
      <c r="R35" s="12">
        <v>3342.6270000000004</v>
      </c>
      <c r="S35" s="12">
        <v>2296.7059999999997</v>
      </c>
      <c r="T35" s="12">
        <v>1045.921</v>
      </c>
      <c r="U35" s="2">
        <f t="shared" si="9"/>
        <v>8.3751606112354021E-2</v>
      </c>
      <c r="V35" s="2">
        <f t="shared" si="10"/>
        <v>3.3163996305864675E-2</v>
      </c>
      <c r="W35" s="2">
        <f t="shared" si="11"/>
        <v>0.21431208552374947</v>
      </c>
    </row>
    <row r="36" spans="1:23" ht="14.25" customHeight="1" x14ac:dyDescent="0.3">
      <c r="A36" s="8" t="s">
        <v>42</v>
      </c>
      <c r="B36" s="9">
        <v>8532.5170000000016</v>
      </c>
      <c r="C36" s="9">
        <v>2892.1970000000001</v>
      </c>
      <c r="D36" s="9">
        <v>61.978999999999999</v>
      </c>
      <c r="E36" s="9">
        <v>14.770000000000001</v>
      </c>
      <c r="F36" s="9">
        <v>5593.110999999999</v>
      </c>
      <c r="G36" s="9">
        <v>1196.261</v>
      </c>
      <c r="H36" s="9">
        <v>4396.8499999999995</v>
      </c>
      <c r="I36" s="2">
        <f t="shared" si="1"/>
        <v>0.20356898929746145</v>
      </c>
      <c r="J36" s="2">
        <f t="shared" si="2"/>
        <v>1.6931172654150142E-2</v>
      </c>
      <c r="K36" s="2">
        <f t="shared" si="3"/>
        <v>0.27079061756745676</v>
      </c>
      <c r="L36" s="2">
        <f t="shared" si="4"/>
        <v>0.11404435058078174</v>
      </c>
      <c r="M36" s="2">
        <f t="shared" si="5"/>
        <v>0.32859683195448314</v>
      </c>
      <c r="N36" s="2">
        <f t="shared" si="6"/>
        <v>6.5548085282255142E-2</v>
      </c>
      <c r="O36" s="2">
        <f t="shared" si="7"/>
        <v>0.42425811015847786</v>
      </c>
      <c r="P36" s="2">
        <f t="shared" si="8"/>
        <v>0.20884333332741598</v>
      </c>
      <c r="Q36" s="10">
        <v>16343.088</v>
      </c>
      <c r="R36" s="11">
        <v>3359.1879999999996</v>
      </c>
      <c r="S36" s="11">
        <v>2327.4870000000005</v>
      </c>
      <c r="T36" s="11">
        <v>1031.701</v>
      </c>
      <c r="U36" s="2">
        <f t="shared" si="9"/>
        <v>4.9544863964777518E-3</v>
      </c>
      <c r="V36" s="2">
        <f t="shared" si="10"/>
        <v>1.3402237813634336E-2</v>
      </c>
      <c r="W36" s="2">
        <f t="shared" si="11"/>
        <v>-1.3595673095769209E-2</v>
      </c>
    </row>
    <row r="37" spans="1:23" ht="14.25" customHeight="1" x14ac:dyDescent="0.3">
      <c r="A37" s="8" t="s">
        <v>43</v>
      </c>
      <c r="B37" s="10">
        <v>8326.8780000000006</v>
      </c>
      <c r="C37" s="10">
        <v>3250.6260000000002</v>
      </c>
      <c r="D37" s="10">
        <v>45.303000000000004</v>
      </c>
      <c r="E37" s="10">
        <v>11.385</v>
      </c>
      <c r="F37" s="10">
        <v>5042.3339999999998</v>
      </c>
      <c r="G37" s="10">
        <v>1263.2129999999997</v>
      </c>
      <c r="H37" s="10">
        <v>3779.1210000000001</v>
      </c>
      <c r="I37" s="2">
        <f t="shared" si="1"/>
        <v>-2.4100625876280233E-2</v>
      </c>
      <c r="J37" s="2">
        <f t="shared" si="2"/>
        <v>0.12392966315918316</v>
      </c>
      <c r="K37" s="2">
        <f t="shared" si="3"/>
        <v>-0.26905887478016738</v>
      </c>
      <c r="L37" s="2">
        <f t="shared" si="4"/>
        <v>-0.22918077183480035</v>
      </c>
      <c r="M37" s="2">
        <f t="shared" si="5"/>
        <v>-9.8474176536099356E-2</v>
      </c>
      <c r="N37" s="2">
        <f t="shared" si="6"/>
        <v>5.596771941908979E-2</v>
      </c>
      <c r="O37" s="2">
        <f t="shared" si="7"/>
        <v>-0.14049353514447829</v>
      </c>
      <c r="P37" s="2">
        <f t="shared" si="8"/>
        <v>6.1272998101704656E-3</v>
      </c>
      <c r="Q37" s="9">
        <v>16443.226999999999</v>
      </c>
      <c r="R37" s="12">
        <v>3102.3229999999994</v>
      </c>
      <c r="S37" s="12">
        <v>2275.2640000000006</v>
      </c>
      <c r="T37" s="12">
        <v>827.05899999999997</v>
      </c>
      <c r="U37" s="2">
        <f t="shared" si="9"/>
        <v>-7.6466396045711121E-2</v>
      </c>
      <c r="V37" s="2">
        <f t="shared" si="10"/>
        <v>-2.2437504484450373E-2</v>
      </c>
      <c r="W37" s="2">
        <f t="shared" si="11"/>
        <v>-0.1983539804652705</v>
      </c>
    </row>
    <row r="38" spans="1:23" ht="14.25" customHeight="1" x14ac:dyDescent="0.3">
      <c r="A38" s="8" t="s">
        <v>44</v>
      </c>
      <c r="B38" s="9">
        <v>6592.0289999999995</v>
      </c>
      <c r="C38" s="9">
        <v>2971.0029999999997</v>
      </c>
      <c r="D38" s="9">
        <v>82.814000000000007</v>
      </c>
      <c r="E38" s="9">
        <v>14.440000000000001</v>
      </c>
      <c r="F38" s="9">
        <v>3552.652</v>
      </c>
      <c r="G38" s="9">
        <v>1146.056</v>
      </c>
      <c r="H38" s="9">
        <v>2406.596</v>
      </c>
      <c r="I38" s="2">
        <f t="shared" si="1"/>
        <v>-0.20834327103147193</v>
      </c>
      <c r="J38" s="2">
        <f t="shared" si="2"/>
        <v>-8.6021277132466323E-2</v>
      </c>
      <c r="K38" s="2">
        <f t="shared" si="3"/>
        <v>0.82800256053682975</v>
      </c>
      <c r="L38" s="2">
        <f t="shared" si="4"/>
        <v>0.26833552920509457</v>
      </c>
      <c r="M38" s="2">
        <f t="shared" si="5"/>
        <v>-0.29543501085013407</v>
      </c>
      <c r="N38" s="2">
        <f t="shared" si="6"/>
        <v>-9.2745245655324729E-2</v>
      </c>
      <c r="O38" s="2">
        <f t="shared" si="7"/>
        <v>-0.36318630708040311</v>
      </c>
      <c r="P38" s="2">
        <f t="shared" si="8"/>
        <v>-0.19051643573369134</v>
      </c>
      <c r="Q38" s="10">
        <v>13310.522000000001</v>
      </c>
      <c r="R38" s="11">
        <v>3091.72</v>
      </c>
      <c r="S38" s="11">
        <v>2264.7840000000001</v>
      </c>
      <c r="T38" s="11">
        <v>826.93600000000004</v>
      </c>
      <c r="U38" s="2">
        <f t="shared" si="9"/>
        <v>-3.4177614645540173E-3</v>
      </c>
      <c r="V38" s="2">
        <f t="shared" si="10"/>
        <v>-4.6060589012969352E-3</v>
      </c>
      <c r="W38" s="2">
        <f t="shared" si="11"/>
        <v>-1.4871974067138331E-4</v>
      </c>
    </row>
    <row r="39" spans="1:23" ht="14.25" customHeight="1" x14ac:dyDescent="0.3">
      <c r="A39" s="8" t="s">
        <v>45</v>
      </c>
      <c r="B39" s="10">
        <v>7376.3549999999996</v>
      </c>
      <c r="C39" s="10">
        <v>3108.4009999999998</v>
      </c>
      <c r="D39" s="10">
        <v>51.936999999999998</v>
      </c>
      <c r="E39" s="10">
        <v>29.582000000000001</v>
      </c>
      <c r="F39" s="10">
        <v>4245.5989999999993</v>
      </c>
      <c r="G39" s="10">
        <v>1250.5639999999999</v>
      </c>
      <c r="H39" s="10">
        <v>2995.0350000000003</v>
      </c>
      <c r="I39" s="2">
        <f t="shared" si="1"/>
        <v>0.11898096928881836</v>
      </c>
      <c r="J39" s="2">
        <f t="shared" si="2"/>
        <v>4.6246334991920289E-2</v>
      </c>
      <c r="K39" s="2">
        <f t="shared" si="3"/>
        <v>-0.37284758615693009</v>
      </c>
      <c r="L39" s="2">
        <f t="shared" si="4"/>
        <v>1.0486149584487534</v>
      </c>
      <c r="M39" s="2">
        <f t="shared" si="5"/>
        <v>0.19505062696824771</v>
      </c>
      <c r="N39" s="2">
        <f t="shared" si="6"/>
        <v>9.1189261257739421E-2</v>
      </c>
      <c r="O39" s="2">
        <f t="shared" si="7"/>
        <v>0.24451091915718315</v>
      </c>
      <c r="P39" s="2">
        <f t="shared" si="8"/>
        <v>6.8587542997937997E-2</v>
      </c>
      <c r="Q39" s="9">
        <v>14223.458000000001</v>
      </c>
      <c r="R39" s="12">
        <v>3415.1999999999994</v>
      </c>
      <c r="S39" s="12">
        <v>2346.223</v>
      </c>
      <c r="T39" s="12">
        <v>1068.9769999999999</v>
      </c>
      <c r="U39" s="2">
        <f t="shared" si="9"/>
        <v>0.10462784469486228</v>
      </c>
      <c r="V39" s="2">
        <f t="shared" si="10"/>
        <v>3.5958837575680441E-2</v>
      </c>
      <c r="W39" s="2">
        <f t="shared" si="11"/>
        <v>0.29269616995752973</v>
      </c>
    </row>
    <row r="40" spans="1:23" ht="14.25" customHeight="1" x14ac:dyDescent="0.3">
      <c r="A40" s="8" t="s">
        <v>46</v>
      </c>
      <c r="B40" s="9">
        <v>9017.2780000000002</v>
      </c>
      <c r="C40" s="9">
        <v>3132.3630000000003</v>
      </c>
      <c r="D40" s="9">
        <v>51.868000000000002</v>
      </c>
      <c r="E40" s="9">
        <v>29.622</v>
      </c>
      <c r="F40" s="9">
        <v>5862.6689999999999</v>
      </c>
      <c r="G40" s="9">
        <v>1401.8779999999999</v>
      </c>
      <c r="H40" s="9">
        <v>4460.7910000000011</v>
      </c>
      <c r="I40" s="2">
        <f t="shared" si="1"/>
        <v>0.22245716210784333</v>
      </c>
      <c r="J40" s="2">
        <f t="shared" si="2"/>
        <v>7.7087866076482551E-3</v>
      </c>
      <c r="K40" s="2">
        <f t="shared" si="3"/>
        <v>-1.3285326453202056E-3</v>
      </c>
      <c r="L40" s="2">
        <f t="shared" si="4"/>
        <v>1.3521736190926627E-3</v>
      </c>
      <c r="M40" s="2">
        <f t="shared" si="5"/>
        <v>0.38088147279100099</v>
      </c>
      <c r="N40" s="2">
        <f t="shared" si="6"/>
        <v>0.12099660633122343</v>
      </c>
      <c r="O40" s="2">
        <f t="shared" si="7"/>
        <v>0.48939528252591391</v>
      </c>
      <c r="P40" s="2">
        <f t="shared" si="8"/>
        <v>0.19290477744582218</v>
      </c>
      <c r="Q40" s="10">
        <v>16967.231</v>
      </c>
      <c r="R40" s="11">
        <v>3492.4849999999997</v>
      </c>
      <c r="S40" s="11">
        <v>2425.1229999999996</v>
      </c>
      <c r="T40" s="11">
        <v>1067.3619999999999</v>
      </c>
      <c r="U40" s="2">
        <f t="shared" si="9"/>
        <v>2.2629714218786696E-2</v>
      </c>
      <c r="V40" s="2">
        <f t="shared" si="10"/>
        <v>3.3628516982400922E-2</v>
      </c>
      <c r="W40" s="2">
        <f t="shared" si="11"/>
        <v>-1.5107902228018088E-3</v>
      </c>
    </row>
    <row r="41" spans="1:23" ht="14.25" customHeight="1" x14ac:dyDescent="0.3">
      <c r="A41" s="8" t="s">
        <v>47</v>
      </c>
      <c r="B41" s="10">
        <v>8987.3819999999978</v>
      </c>
      <c r="C41" s="10">
        <v>3473.096</v>
      </c>
      <c r="D41" s="10">
        <v>56.576000000000008</v>
      </c>
      <c r="E41" s="10">
        <v>13.146000000000001</v>
      </c>
      <c r="F41" s="10">
        <v>5470.8559999999998</v>
      </c>
      <c r="G41" s="10">
        <v>1534.5529999999999</v>
      </c>
      <c r="H41" s="10">
        <v>3936.3029999999999</v>
      </c>
      <c r="I41" s="2">
        <f t="shared" si="1"/>
        <v>-3.3154129217267624E-3</v>
      </c>
      <c r="J41" s="2">
        <f t="shared" si="2"/>
        <v>0.10877826101253261</v>
      </c>
      <c r="K41" s="2">
        <f t="shared" si="3"/>
        <v>9.0768874836122573E-2</v>
      </c>
      <c r="L41" s="2">
        <f t="shared" si="4"/>
        <v>-0.55620822361758149</v>
      </c>
      <c r="M41" s="2">
        <f t="shared" si="5"/>
        <v>-6.6831847406019357E-2</v>
      </c>
      <c r="N41" s="2">
        <f t="shared" si="6"/>
        <v>9.4640903131370885E-2</v>
      </c>
      <c r="O41" s="2">
        <f t="shared" si="7"/>
        <v>-0.11757735343350564</v>
      </c>
      <c r="P41" s="2">
        <f t="shared" si="8"/>
        <v>3.1194600934000373E-2</v>
      </c>
      <c r="Q41" s="9">
        <v>17496.517</v>
      </c>
      <c r="R41" s="12">
        <v>3270.1349999999998</v>
      </c>
      <c r="S41" s="12">
        <v>2423.799</v>
      </c>
      <c r="T41" s="12">
        <v>846.33600000000001</v>
      </c>
      <c r="U41" s="2">
        <f t="shared" si="9"/>
        <v>-6.3665269857995074E-2</v>
      </c>
      <c r="V41" s="2">
        <f t="shared" si="10"/>
        <v>-5.4595168987289083E-4</v>
      </c>
      <c r="W41" s="2">
        <f t="shared" si="11"/>
        <v>-0.20707688675444683</v>
      </c>
    </row>
    <row r="42" spans="1:23" ht="14.25" customHeight="1" x14ac:dyDescent="0.3">
      <c r="A42" s="8" t="s">
        <v>48</v>
      </c>
      <c r="B42" s="9">
        <v>7341.3240000000014</v>
      </c>
      <c r="C42" s="9">
        <v>3218.7860000000001</v>
      </c>
      <c r="D42" s="9">
        <v>101.93199999999999</v>
      </c>
      <c r="E42" s="9">
        <v>22.427000000000003</v>
      </c>
      <c r="F42" s="9">
        <v>4043.0330000000008</v>
      </c>
      <c r="G42" s="9">
        <v>1353.498</v>
      </c>
      <c r="H42" s="9">
        <v>2689.5350000000003</v>
      </c>
      <c r="I42" s="2">
        <f t="shared" si="1"/>
        <v>-0.18315211259519143</v>
      </c>
      <c r="J42" s="2">
        <f t="shared" si="2"/>
        <v>-7.3222853615333386E-2</v>
      </c>
      <c r="K42" s="2">
        <f t="shared" si="3"/>
        <v>0.80168269230769185</v>
      </c>
      <c r="L42" s="2">
        <f t="shared" si="4"/>
        <v>0.70599421877377166</v>
      </c>
      <c r="M42" s="2">
        <f t="shared" si="5"/>
        <v>-0.26098712888805681</v>
      </c>
      <c r="N42" s="2">
        <f t="shared" si="6"/>
        <v>-0.11798549805708884</v>
      </c>
      <c r="O42" s="2">
        <f t="shared" si="7"/>
        <v>-0.31673577974053307</v>
      </c>
      <c r="P42" s="2">
        <f t="shared" si="8"/>
        <v>-0.20241983018677373</v>
      </c>
      <c r="Q42" s="10">
        <v>13954.875</v>
      </c>
      <c r="R42" s="11">
        <v>3186.8619999999992</v>
      </c>
      <c r="S42" s="11">
        <v>2344.12</v>
      </c>
      <c r="T42" s="11">
        <v>842.74200000000008</v>
      </c>
      <c r="U42" s="2">
        <f t="shared" si="9"/>
        <v>-2.5464697940605081E-2</v>
      </c>
      <c r="V42" s="2">
        <f t="shared" si="10"/>
        <v>-3.2873600492450111E-2</v>
      </c>
      <c r="W42" s="2">
        <f t="shared" si="11"/>
        <v>-4.2465403811251523E-3</v>
      </c>
    </row>
    <row r="43" spans="1:23" ht="14.25" customHeight="1" x14ac:dyDescent="0.3">
      <c r="A43" s="8" t="s">
        <v>49</v>
      </c>
      <c r="B43" s="10">
        <v>8237.5840000000007</v>
      </c>
      <c r="C43" s="10">
        <v>3327.4919999999993</v>
      </c>
      <c r="D43" s="10">
        <v>59.14</v>
      </c>
      <c r="E43" s="10">
        <v>31.928000000000001</v>
      </c>
      <c r="F43" s="10">
        <v>4882.88</v>
      </c>
      <c r="G43" s="10">
        <v>1477.6969999999999</v>
      </c>
      <c r="H43" s="10">
        <v>3405.1830000000004</v>
      </c>
      <c r="I43" s="2">
        <f t="shared" si="1"/>
        <v>0.12208424529417297</v>
      </c>
      <c r="J43" s="2">
        <f t="shared" si="2"/>
        <v>3.3772360138263069E-2</v>
      </c>
      <c r="K43" s="2">
        <f t="shared" si="3"/>
        <v>-0.41980928462111988</v>
      </c>
      <c r="L43" s="2">
        <f t="shared" si="4"/>
        <v>0.42364114683194348</v>
      </c>
      <c r="M43" s="2">
        <f t="shared" si="5"/>
        <v>0.20772697131089435</v>
      </c>
      <c r="N43" s="2">
        <f t="shared" si="6"/>
        <v>9.1761495029914958E-2</v>
      </c>
      <c r="O43" s="2">
        <f t="shared" si="7"/>
        <v>0.26608614500276073</v>
      </c>
      <c r="P43" s="2">
        <f t="shared" si="8"/>
        <v>9.2907818952158286E-2</v>
      </c>
      <c r="Q43" s="9">
        <v>15251.392</v>
      </c>
      <c r="R43" s="12">
        <v>3522.3799999999997</v>
      </c>
      <c r="S43" s="12">
        <v>2420.9639999999999</v>
      </c>
      <c r="T43" s="12">
        <v>1101.4160000000004</v>
      </c>
      <c r="U43" s="2">
        <f t="shared" si="9"/>
        <v>0.10528162185874398</v>
      </c>
      <c r="V43" s="2">
        <f t="shared" si="10"/>
        <v>3.278159821169567E-2</v>
      </c>
      <c r="W43" s="2">
        <f t="shared" si="11"/>
        <v>0.30694328750673433</v>
      </c>
    </row>
    <row r="44" spans="1:23" ht="14.25" customHeight="1" x14ac:dyDescent="0.3">
      <c r="A44" s="8" t="s">
        <v>50</v>
      </c>
      <c r="B44" s="9">
        <v>9989.8550000000014</v>
      </c>
      <c r="C44" s="9">
        <v>3437.527</v>
      </c>
      <c r="D44" s="9">
        <v>60.856999999999999</v>
      </c>
      <c r="E44" s="9">
        <v>28.721</v>
      </c>
      <c r="F44" s="9">
        <v>6520.192</v>
      </c>
      <c r="G44" s="9">
        <v>1416.231</v>
      </c>
      <c r="H44" s="9">
        <v>5103.9610000000002</v>
      </c>
      <c r="I44" s="2">
        <f t="shared" si="1"/>
        <v>0.21271661691097785</v>
      </c>
      <c r="J44" s="2">
        <f t="shared" si="2"/>
        <v>3.306844915029121E-2</v>
      </c>
      <c r="K44" s="2">
        <f t="shared" si="3"/>
        <v>2.9032803517078098E-2</v>
      </c>
      <c r="L44" s="2">
        <f t="shared" si="4"/>
        <v>-0.10044475068905039</v>
      </c>
      <c r="M44" s="2">
        <f t="shared" si="5"/>
        <v>0.33531686217969719</v>
      </c>
      <c r="N44" s="2">
        <f t="shared" si="6"/>
        <v>-4.1595807530231094E-2</v>
      </c>
      <c r="O44" s="2">
        <f t="shared" si="7"/>
        <v>0.49888008955759489</v>
      </c>
      <c r="P44" s="2">
        <f t="shared" si="8"/>
        <v>0.19867583234369682</v>
      </c>
      <c r="Q44" s="10">
        <v>18281.474999999999</v>
      </c>
      <c r="R44" s="11">
        <v>3592.9259999999995</v>
      </c>
      <c r="S44" s="11">
        <v>2505.502</v>
      </c>
      <c r="T44" s="11">
        <v>1087.424</v>
      </c>
      <c r="U44" s="2">
        <f t="shared" si="9"/>
        <v>2.0027935657140863E-2</v>
      </c>
      <c r="V44" s="2">
        <f t="shared" si="10"/>
        <v>3.4919147909675652E-2</v>
      </c>
      <c r="W44" s="2">
        <f t="shared" si="11"/>
        <v>-1.2703646941755352E-2</v>
      </c>
    </row>
    <row r="45" spans="1:23" ht="14.25" customHeight="1" x14ac:dyDescent="0.3">
      <c r="A45" s="8" t="s">
        <v>51</v>
      </c>
      <c r="B45" s="10">
        <v>9716.0789999999997</v>
      </c>
      <c r="C45" s="10">
        <v>3862.7649999999999</v>
      </c>
      <c r="D45" s="10">
        <v>65.969000000000008</v>
      </c>
      <c r="E45" s="10">
        <v>31.96</v>
      </c>
      <c r="F45" s="10">
        <v>5819.3049999999994</v>
      </c>
      <c r="G45" s="10">
        <v>1580.3609999999999</v>
      </c>
      <c r="H45" s="10">
        <v>4238.9439999999995</v>
      </c>
      <c r="I45" s="2">
        <f t="shared" si="1"/>
        <v>-2.7405402781121611E-2</v>
      </c>
      <c r="J45" s="2">
        <f t="shared" si="2"/>
        <v>0.12370462835637358</v>
      </c>
      <c r="K45" s="2">
        <f t="shared" si="3"/>
        <v>8.4000197183561609E-2</v>
      </c>
      <c r="L45" s="2">
        <f t="shared" si="4"/>
        <v>0.11277462483896802</v>
      </c>
      <c r="M45" s="2">
        <f t="shared" si="5"/>
        <v>-0.10749484064272964</v>
      </c>
      <c r="N45" s="2">
        <f t="shared" si="6"/>
        <v>0.11589211082090413</v>
      </c>
      <c r="O45" s="2">
        <f t="shared" si="7"/>
        <v>-0.16947954735547563</v>
      </c>
      <c r="P45" s="2">
        <f t="shared" si="8"/>
        <v>1.4486084957586911E-2</v>
      </c>
      <c r="Q45" s="9">
        <v>18546.302</v>
      </c>
      <c r="R45" s="12">
        <v>3311.3830000000007</v>
      </c>
      <c r="S45" s="12">
        <v>2456.9849999999997</v>
      </c>
      <c r="T45" s="12">
        <v>854.39799999999991</v>
      </c>
      <c r="U45" s="2">
        <f t="shared" si="9"/>
        <v>-7.8360367010063325E-2</v>
      </c>
      <c r="V45" s="2">
        <f t="shared" si="10"/>
        <v>-1.936418330538163E-2</v>
      </c>
      <c r="W45" s="2">
        <f t="shared" si="11"/>
        <v>-0.21429175740097706</v>
      </c>
    </row>
    <row r="46" spans="1:23" ht="14.25" customHeight="1" x14ac:dyDescent="0.3">
      <c r="A46" s="8" t="s">
        <v>52</v>
      </c>
      <c r="B46" s="9">
        <v>8209.7759999999998</v>
      </c>
      <c r="C46" s="9">
        <v>3456.4350000000004</v>
      </c>
      <c r="D46" s="9">
        <v>91.642999999999972</v>
      </c>
      <c r="E46" s="9">
        <v>23.518999999999998</v>
      </c>
      <c r="F46" s="9">
        <v>4685.2169999999996</v>
      </c>
      <c r="G46" s="9">
        <v>1397.9880000000001</v>
      </c>
      <c r="H46" s="9">
        <v>3287.2290000000007</v>
      </c>
      <c r="I46" s="2">
        <f t="shared" si="1"/>
        <v>-0.15503198358103099</v>
      </c>
      <c r="J46" s="2">
        <f t="shared" si="2"/>
        <v>-0.10519148848040186</v>
      </c>
      <c r="K46" s="2">
        <f t="shared" si="3"/>
        <v>0.38918279798086919</v>
      </c>
      <c r="L46" s="2">
        <f t="shared" si="4"/>
        <v>-0.26411138923654576</v>
      </c>
      <c r="M46" s="2">
        <f t="shared" si="5"/>
        <v>-0.19488375330043706</v>
      </c>
      <c r="N46" s="2">
        <f t="shared" si="6"/>
        <v>-0.11539958275356063</v>
      </c>
      <c r="O46" s="2">
        <f t="shared" si="7"/>
        <v>-0.22451700234775426</v>
      </c>
      <c r="P46" s="2">
        <f t="shared" si="8"/>
        <v>-0.18785976848646158</v>
      </c>
      <c r="Q46" s="10">
        <v>15062.198</v>
      </c>
      <c r="R46" s="11">
        <v>3248.97</v>
      </c>
      <c r="S46" s="11">
        <v>2391.8449999999998</v>
      </c>
      <c r="T46" s="11">
        <v>857.125</v>
      </c>
      <c r="U46" s="2">
        <f t="shared" si="9"/>
        <v>-1.8848016070626958E-2</v>
      </c>
      <c r="V46" s="2">
        <f t="shared" si="10"/>
        <v>-2.6512168368956212E-2</v>
      </c>
      <c r="W46" s="2">
        <f t="shared" si="11"/>
        <v>3.1917209544030877E-3</v>
      </c>
    </row>
    <row r="47" spans="1:23" ht="14.25" customHeight="1" x14ac:dyDescent="0.3">
      <c r="A47" s="8" t="s">
        <v>53</v>
      </c>
      <c r="B47" s="10">
        <v>9393.0920000000006</v>
      </c>
      <c r="C47" s="10">
        <v>3729.6919999999996</v>
      </c>
      <c r="D47" s="10">
        <v>57.473999999999997</v>
      </c>
      <c r="E47" s="10">
        <v>23.953000000000003</v>
      </c>
      <c r="F47" s="10">
        <v>5629.8790000000008</v>
      </c>
      <c r="G47" s="10">
        <v>1612.2179999999998</v>
      </c>
      <c r="H47" s="10">
        <v>4017.6610000000001</v>
      </c>
      <c r="I47" s="2">
        <f t="shared" si="1"/>
        <v>0.14413499223364934</v>
      </c>
      <c r="J47" s="2">
        <f t="shared" si="2"/>
        <v>7.9057468171685311E-2</v>
      </c>
      <c r="K47" s="2">
        <f t="shared" si="3"/>
        <v>-0.37284899010289912</v>
      </c>
      <c r="L47" s="2">
        <f t="shared" si="4"/>
        <v>1.845316552574534E-2</v>
      </c>
      <c r="M47" s="2">
        <f t="shared" si="5"/>
        <v>0.20162609330581727</v>
      </c>
      <c r="N47" s="2">
        <f t="shared" si="6"/>
        <v>0.15324165872668419</v>
      </c>
      <c r="O47" s="2">
        <f t="shared" si="7"/>
        <v>0.22220295574175064</v>
      </c>
      <c r="P47" s="2">
        <f t="shared" si="8"/>
        <v>9.4711874057159487E-2</v>
      </c>
      <c r="Q47" s="9">
        <v>16488.767</v>
      </c>
      <c r="R47" s="12">
        <v>3624.0369999999998</v>
      </c>
      <c r="S47" s="12">
        <v>2536.6869999999999</v>
      </c>
      <c r="T47" s="12">
        <v>1087.3500000000001</v>
      </c>
      <c r="U47" s="2">
        <f t="shared" si="9"/>
        <v>0.1154418169450626</v>
      </c>
      <c r="V47" s="2">
        <f t="shared" si="10"/>
        <v>6.0556599612433128E-2</v>
      </c>
      <c r="W47" s="2">
        <f t="shared" si="11"/>
        <v>0.26860142919644175</v>
      </c>
    </row>
    <row r="48" spans="1:23" ht="14.25" customHeight="1" x14ac:dyDescent="0.3">
      <c r="A48" s="8" t="s">
        <v>54</v>
      </c>
      <c r="B48" s="9">
        <v>11161.418</v>
      </c>
      <c r="C48" s="9">
        <v>3953.4589999999998</v>
      </c>
      <c r="D48" s="9">
        <v>59.53</v>
      </c>
      <c r="E48" s="9">
        <v>25.655000000000001</v>
      </c>
      <c r="F48" s="9">
        <v>7174.0839999999998</v>
      </c>
      <c r="G48" s="9">
        <v>1645.3699999999997</v>
      </c>
      <c r="H48" s="9">
        <v>5528.7139999999999</v>
      </c>
      <c r="I48" s="2">
        <f t="shared" si="1"/>
        <v>0.18825813693722993</v>
      </c>
      <c r="J48" s="2">
        <f t="shared" si="2"/>
        <v>5.9996106917139622E-2</v>
      </c>
      <c r="K48" s="2">
        <f t="shared" si="3"/>
        <v>3.5772697219612425E-2</v>
      </c>
      <c r="L48" s="2">
        <f t="shared" si="4"/>
        <v>7.1055817642883892E-2</v>
      </c>
      <c r="M48" s="2">
        <f t="shared" si="5"/>
        <v>0.27428742251831678</v>
      </c>
      <c r="N48" s="2">
        <f t="shared" si="6"/>
        <v>2.0562975974712985E-2</v>
      </c>
      <c r="O48" s="2">
        <f t="shared" si="7"/>
        <v>0.3761026627184324</v>
      </c>
      <c r="P48" s="2">
        <f t="shared" si="8"/>
        <v>0.17136799858958532</v>
      </c>
      <c r="Q48" s="10">
        <v>19314.414000000001</v>
      </c>
      <c r="R48" s="11">
        <v>3687.5399999999995</v>
      </c>
      <c r="S48" s="11">
        <v>2605.1210000000001</v>
      </c>
      <c r="T48" s="11">
        <v>1082.4190000000001</v>
      </c>
      <c r="U48" s="2">
        <f t="shared" si="9"/>
        <v>1.7522723967773979E-2</v>
      </c>
      <c r="V48" s="2">
        <f t="shared" si="10"/>
        <v>2.6977707537429806E-2</v>
      </c>
      <c r="W48" s="2">
        <f t="shared" si="11"/>
        <v>-4.5348783740286379E-3</v>
      </c>
    </row>
    <row r="49" spans="1:23" ht="14.25" customHeight="1" x14ac:dyDescent="0.3">
      <c r="A49" s="8" t="s">
        <v>55</v>
      </c>
      <c r="B49" s="10">
        <v>11221.599</v>
      </c>
      <c r="C49" s="10">
        <v>4563.8</v>
      </c>
      <c r="D49" s="10">
        <v>68.543999999999997</v>
      </c>
      <c r="E49" s="10">
        <v>29.375000000000004</v>
      </c>
      <c r="F49" s="10">
        <v>6618.6300000000019</v>
      </c>
      <c r="G49" s="10">
        <v>2024.1489999999999</v>
      </c>
      <c r="H49" s="10">
        <v>4594.4810000000016</v>
      </c>
      <c r="I49" s="2">
        <f t="shared" si="1"/>
        <v>5.391877627018404E-3</v>
      </c>
      <c r="J49" s="2">
        <f t="shared" si="2"/>
        <v>0.15438151755209814</v>
      </c>
      <c r="K49" s="2">
        <f t="shared" si="3"/>
        <v>0.15141945237695273</v>
      </c>
      <c r="L49" s="2">
        <f t="shared" si="4"/>
        <v>0.14500097446891452</v>
      </c>
      <c r="M49" s="2">
        <f t="shared" si="5"/>
        <v>-7.7425076149094149E-2</v>
      </c>
      <c r="N49" s="2">
        <f t="shared" si="6"/>
        <v>0.23020901073922601</v>
      </c>
      <c r="O49" s="2">
        <f t="shared" si="7"/>
        <v>-0.16897835554524948</v>
      </c>
      <c r="P49" s="2">
        <f t="shared" si="8"/>
        <v>2.6604172407198114E-2</v>
      </c>
      <c r="Q49" s="9">
        <v>19828.258000000002</v>
      </c>
      <c r="R49" s="12">
        <v>3420.4839999999999</v>
      </c>
      <c r="S49" s="12">
        <v>2558.1190000000001</v>
      </c>
      <c r="T49" s="12">
        <v>862.36500000000012</v>
      </c>
      <c r="U49" s="2">
        <f t="shared" si="9"/>
        <v>-7.2421180516007863E-2</v>
      </c>
      <c r="V49" s="2">
        <f t="shared" si="10"/>
        <v>-1.8042156199270572E-2</v>
      </c>
      <c r="W49" s="2">
        <f t="shared" si="11"/>
        <v>-0.20329835304073557</v>
      </c>
    </row>
    <row r="50" spans="1:23" ht="14.25" customHeight="1" x14ac:dyDescent="0.3">
      <c r="A50" s="8" t="s">
        <v>56</v>
      </c>
      <c r="B50" s="9">
        <v>9074.723</v>
      </c>
      <c r="C50" s="9">
        <v>3764.8289999999997</v>
      </c>
      <c r="D50" s="9">
        <v>88.623999999999995</v>
      </c>
      <c r="E50" s="9">
        <v>19.208000000000002</v>
      </c>
      <c r="F50" s="9">
        <v>5240.4779999999992</v>
      </c>
      <c r="G50" s="9">
        <v>1728.433</v>
      </c>
      <c r="H50" s="9">
        <v>3512.0450000000005</v>
      </c>
      <c r="I50" s="2">
        <f t="shared" si="1"/>
        <v>-0.19131640686857551</v>
      </c>
      <c r="J50" s="2">
        <f t="shared" si="2"/>
        <v>-0.17506704938866743</v>
      </c>
      <c r="K50" s="2">
        <f t="shared" si="3"/>
        <v>0.29295051353874885</v>
      </c>
      <c r="L50" s="2">
        <f t="shared" si="4"/>
        <v>-0.34611063829787236</v>
      </c>
      <c r="M50" s="2">
        <f t="shared" si="5"/>
        <v>-0.20822315192116833</v>
      </c>
      <c r="N50" s="2">
        <f t="shared" si="6"/>
        <v>-0.14609398814020111</v>
      </c>
      <c r="O50" s="2">
        <f t="shared" si="7"/>
        <v>-0.2355948365005755</v>
      </c>
      <c r="P50" s="2">
        <f t="shared" si="8"/>
        <v>-0.20153298388592694</v>
      </c>
      <c r="Q50" s="10">
        <v>15832.21</v>
      </c>
      <c r="R50" s="11">
        <v>3385.8820000000001</v>
      </c>
      <c r="S50" s="11">
        <v>2514.12</v>
      </c>
      <c r="T50" s="11">
        <v>871.76199999999994</v>
      </c>
      <c r="U50" s="2">
        <f t="shared" si="9"/>
        <v>-1.011611222271464E-2</v>
      </c>
      <c r="V50" s="2">
        <f t="shared" si="10"/>
        <v>-1.7199747157970464E-2</v>
      </c>
      <c r="W50" s="2">
        <f t="shared" si="11"/>
        <v>1.0896778046418651E-2</v>
      </c>
    </row>
    <row r="51" spans="1:23" ht="14.25" customHeight="1" x14ac:dyDescent="0.3">
      <c r="A51" s="8" t="s">
        <v>57</v>
      </c>
      <c r="B51" s="10">
        <v>10431.448000000002</v>
      </c>
      <c r="C51" s="10">
        <v>4131.7219999999998</v>
      </c>
      <c r="D51" s="10">
        <v>80.073000000000008</v>
      </c>
      <c r="E51" s="10">
        <v>24.532999999999998</v>
      </c>
      <c r="F51" s="10">
        <v>6244.1859999999997</v>
      </c>
      <c r="G51" s="10">
        <v>1827.9569999999999</v>
      </c>
      <c r="H51" s="10">
        <v>4416.2290000000003</v>
      </c>
      <c r="I51" s="2">
        <f t="shared" si="1"/>
        <v>0.14950594084249208</v>
      </c>
      <c r="J51" s="2">
        <f t="shared" si="2"/>
        <v>9.7452766115008166E-2</v>
      </c>
      <c r="K51" s="2">
        <f t="shared" si="3"/>
        <v>-9.6486279111752893E-2</v>
      </c>
      <c r="L51" s="2">
        <f t="shared" si="4"/>
        <v>0.27722823823406889</v>
      </c>
      <c r="M51" s="2">
        <f t="shared" si="5"/>
        <v>0.19152985662758257</v>
      </c>
      <c r="N51" s="2">
        <f t="shared" si="6"/>
        <v>5.7580478965629497E-2</v>
      </c>
      <c r="O51" s="2">
        <f t="shared" si="7"/>
        <v>0.25745228207497328</v>
      </c>
      <c r="P51" s="2">
        <f t="shared" si="8"/>
        <v>0.11586708362256443</v>
      </c>
      <c r="Q51" s="9">
        <v>17666.642</v>
      </c>
      <c r="R51" s="12">
        <v>3727.75</v>
      </c>
      <c r="S51" s="12">
        <v>2633.2809999999995</v>
      </c>
      <c r="T51" s="12">
        <v>1094.4690000000001</v>
      </c>
      <c r="U51" s="2">
        <f t="shared" si="9"/>
        <v>0.10096866931570561</v>
      </c>
      <c r="V51" s="2">
        <f t="shared" si="10"/>
        <v>4.7396703419088831E-2</v>
      </c>
      <c r="W51" s="2">
        <f t="shared" si="11"/>
        <v>0.25546766204537491</v>
      </c>
    </row>
    <row r="52" spans="1:23" ht="14.25" customHeight="1" x14ac:dyDescent="0.3">
      <c r="A52" s="8" t="s">
        <v>58</v>
      </c>
      <c r="B52" s="9">
        <v>12821.965999999999</v>
      </c>
      <c r="C52" s="9">
        <v>4375.902</v>
      </c>
      <c r="D52" s="9">
        <v>57.244999999999997</v>
      </c>
      <c r="E52" s="9">
        <v>32.698</v>
      </c>
      <c r="F52" s="9">
        <v>8421.5169999999998</v>
      </c>
      <c r="G52" s="9">
        <v>1921.0569999999998</v>
      </c>
      <c r="H52" s="9">
        <v>6500.46</v>
      </c>
      <c r="I52" s="2">
        <f t="shared" si="1"/>
        <v>0.22916454168203645</v>
      </c>
      <c r="J52" s="2">
        <f t="shared" si="2"/>
        <v>5.9098845469274144E-2</v>
      </c>
      <c r="K52" s="2">
        <f t="shared" si="3"/>
        <v>-0.28508985550685012</v>
      </c>
      <c r="L52" s="2">
        <f t="shared" si="4"/>
        <v>0.33281702197040736</v>
      </c>
      <c r="M52" s="2">
        <f t="shared" si="5"/>
        <v>0.34869733220631166</v>
      </c>
      <c r="N52" s="2">
        <f t="shared" si="6"/>
        <v>5.0931176170993034E-2</v>
      </c>
      <c r="O52" s="2">
        <f t="shared" si="7"/>
        <v>0.47194812587843604</v>
      </c>
      <c r="P52" s="2">
        <f t="shared" si="8"/>
        <v>0.1693582175944926</v>
      </c>
      <c r="Q52" s="10">
        <v>20658.633000000002</v>
      </c>
      <c r="R52" s="11">
        <v>3783.8379999999997</v>
      </c>
      <c r="S52" s="11">
        <v>2700.1030000000005</v>
      </c>
      <c r="T52" s="11">
        <v>1083.7349999999999</v>
      </c>
      <c r="U52" s="2">
        <f t="shared" si="9"/>
        <v>1.5046073368653944E-2</v>
      </c>
      <c r="V52" s="2">
        <f t="shared" si="10"/>
        <v>2.5375947344776741E-2</v>
      </c>
      <c r="W52" s="2">
        <f t="shared" si="11"/>
        <v>-9.8074956896907553E-3</v>
      </c>
    </row>
    <row r="53" spans="1:23" ht="14.25" customHeight="1" x14ac:dyDescent="0.3">
      <c r="A53" s="8" t="s">
        <v>59</v>
      </c>
      <c r="B53" s="10">
        <v>12921.028</v>
      </c>
      <c r="C53" s="10">
        <v>5134.8400000000011</v>
      </c>
      <c r="D53" s="10">
        <v>56.908999999999999</v>
      </c>
      <c r="E53" s="10">
        <v>33.418999999999997</v>
      </c>
      <c r="F53" s="10">
        <v>7762.6979999999985</v>
      </c>
      <c r="G53" s="10">
        <v>2038.6649999999997</v>
      </c>
      <c r="H53" s="10">
        <v>5724.0329999999985</v>
      </c>
      <c r="I53" s="2">
        <f t="shared" si="1"/>
        <v>7.7259602778545601E-3</v>
      </c>
      <c r="J53" s="2">
        <f t="shared" si="2"/>
        <v>0.17343578535351134</v>
      </c>
      <c r="K53" s="2">
        <f t="shared" si="3"/>
        <v>-5.8695082539959569E-3</v>
      </c>
      <c r="L53" s="2">
        <f t="shared" si="4"/>
        <v>2.2050278304483348E-2</v>
      </c>
      <c r="M53" s="2">
        <f t="shared" si="5"/>
        <v>-7.8230442330045918E-2</v>
      </c>
      <c r="N53" s="2">
        <f t="shared" si="6"/>
        <v>6.1220463526069219E-2</v>
      </c>
      <c r="O53" s="2">
        <f t="shared" si="7"/>
        <v>-0.11944185488411613</v>
      </c>
      <c r="P53" s="2">
        <f t="shared" si="8"/>
        <v>3.3231482450944344E-2</v>
      </c>
      <c r="Q53" s="9">
        <v>21345.15</v>
      </c>
      <c r="R53" s="12">
        <v>3550.6800000000003</v>
      </c>
      <c r="S53" s="12">
        <v>2676.9800000000005</v>
      </c>
      <c r="T53" s="12">
        <v>873.7</v>
      </c>
      <c r="U53" s="2">
        <f t="shared" si="9"/>
        <v>-6.1619445652800003E-2</v>
      </c>
      <c r="V53" s="2">
        <f t="shared" si="10"/>
        <v>-8.5637473829702215E-3</v>
      </c>
      <c r="W53" s="2">
        <f t="shared" si="11"/>
        <v>-0.19380660401297353</v>
      </c>
    </row>
    <row r="54" spans="1:23" ht="14.25" customHeight="1" x14ac:dyDescent="0.3">
      <c r="A54" s="8" t="s">
        <v>60</v>
      </c>
      <c r="B54" s="9">
        <v>11041.371000000001</v>
      </c>
      <c r="C54" s="9">
        <v>4384.0469999999996</v>
      </c>
      <c r="D54" s="9">
        <v>76.472999999999999</v>
      </c>
      <c r="E54" s="9">
        <v>75.603999999999999</v>
      </c>
      <c r="F54" s="9">
        <v>6656.4549999999999</v>
      </c>
      <c r="G54" s="9">
        <v>1829.2479999999998</v>
      </c>
      <c r="H54" s="9">
        <v>4827.2069999999994</v>
      </c>
      <c r="I54" s="2">
        <f t="shared" si="1"/>
        <v>-0.14547271316183194</v>
      </c>
      <c r="J54" s="2">
        <f t="shared" si="2"/>
        <v>-0.14621546143599437</v>
      </c>
      <c r="K54" s="2">
        <f t="shared" si="3"/>
        <v>0.3437769069918642</v>
      </c>
      <c r="L54" s="2">
        <f t="shared" si="4"/>
        <v>1.2623058739040667</v>
      </c>
      <c r="M54" s="2">
        <f t="shared" si="5"/>
        <v>-0.14250754054840195</v>
      </c>
      <c r="N54" s="2">
        <f t="shared" si="6"/>
        <v>-0.10272261504464929</v>
      </c>
      <c r="O54" s="2">
        <f t="shared" si="7"/>
        <v>-0.15667729378918663</v>
      </c>
      <c r="P54" s="2">
        <f t="shared" si="8"/>
        <v>-0.20897449771962251</v>
      </c>
      <c r="Q54" s="10">
        <v>16884.558000000001</v>
      </c>
      <c r="R54" s="11">
        <v>3506.6949999999997</v>
      </c>
      <c r="S54" s="11">
        <v>2625.623</v>
      </c>
      <c r="T54" s="11">
        <v>881.072</v>
      </c>
      <c r="U54" s="2">
        <f t="shared" si="9"/>
        <v>-1.2387767976838403E-2</v>
      </c>
      <c r="V54" s="2">
        <f t="shared" si="10"/>
        <v>-1.9184678256841819E-2</v>
      </c>
      <c r="W54" s="2">
        <f t="shared" si="11"/>
        <v>8.4376788371293993E-3</v>
      </c>
    </row>
    <row r="55" spans="1:23" ht="14.25" customHeight="1" x14ac:dyDescent="0.3">
      <c r="A55" s="8" t="s">
        <v>61</v>
      </c>
      <c r="B55" s="10">
        <v>12548.423000000001</v>
      </c>
      <c r="C55" s="10">
        <v>4755.5349999999999</v>
      </c>
      <c r="D55" s="10">
        <v>76.990000000000009</v>
      </c>
      <c r="E55" s="10">
        <v>131.649</v>
      </c>
      <c r="F55" s="10">
        <v>7847.5470000000014</v>
      </c>
      <c r="G55" s="10">
        <v>2091.2219999999998</v>
      </c>
      <c r="H55" s="10">
        <v>5756.3249999999989</v>
      </c>
      <c r="I55" s="2">
        <f t="shared" si="1"/>
        <v>0.13649138318058504</v>
      </c>
      <c r="J55" s="2">
        <f t="shared" si="2"/>
        <v>8.4736317836008671E-2</v>
      </c>
      <c r="K55" s="2">
        <f t="shared" si="3"/>
        <v>6.760556013233561E-3</v>
      </c>
      <c r="L55" s="2">
        <f t="shared" si="4"/>
        <v>0.74129675678535534</v>
      </c>
      <c r="M55" s="2">
        <f t="shared" si="5"/>
        <v>0.17893788811011288</v>
      </c>
      <c r="N55" s="2">
        <f t="shared" si="6"/>
        <v>0.14321404205443983</v>
      </c>
      <c r="O55" s="2">
        <f t="shared" si="7"/>
        <v>0.19247527607579282</v>
      </c>
      <c r="P55" s="2">
        <f t="shared" si="8"/>
        <v>0.13591442547681731</v>
      </c>
      <c r="Q55" s="9">
        <v>19179.413</v>
      </c>
      <c r="R55" s="12">
        <v>3833.8540000000003</v>
      </c>
      <c r="S55" s="12">
        <v>2732.8519999999999</v>
      </c>
      <c r="T55" s="12">
        <v>1101.0020000000002</v>
      </c>
      <c r="U55" s="2">
        <f t="shared" si="9"/>
        <v>9.3295538961900196E-2</v>
      </c>
      <c r="V55" s="2">
        <f t="shared" si="10"/>
        <v>4.0839450294272946E-2</v>
      </c>
      <c r="W55" s="2">
        <f t="shared" si="11"/>
        <v>0.24961637641418655</v>
      </c>
    </row>
    <row r="56" spans="1:23" ht="14.25" customHeight="1" x14ac:dyDescent="0.3">
      <c r="A56" s="8" t="s">
        <v>62</v>
      </c>
      <c r="B56" s="9">
        <v>15002.843999999999</v>
      </c>
      <c r="C56" s="9">
        <v>5193.3410000000003</v>
      </c>
      <c r="D56" s="9">
        <v>62.960999999999999</v>
      </c>
      <c r="E56" s="9">
        <v>257.63899999999995</v>
      </c>
      <c r="F56" s="9">
        <v>10004.180999999999</v>
      </c>
      <c r="G56" s="9">
        <v>2251.6559999999999</v>
      </c>
      <c r="H56" s="9">
        <v>7752.5249999999987</v>
      </c>
      <c r="I56" s="2">
        <f t="shared" si="1"/>
        <v>0.19559597249789862</v>
      </c>
      <c r="J56" s="2">
        <f t="shared" si="2"/>
        <v>9.2062407279096994E-2</v>
      </c>
      <c r="K56" s="2">
        <f t="shared" si="3"/>
        <v>-0.18221846993116</v>
      </c>
      <c r="L56" s="2">
        <f t="shared" si="4"/>
        <v>0.95701448548792589</v>
      </c>
      <c r="M56" s="2">
        <f t="shared" si="5"/>
        <v>0.27481632158431124</v>
      </c>
      <c r="N56" s="2">
        <f t="shared" si="6"/>
        <v>7.6717823358782675E-2</v>
      </c>
      <c r="O56" s="2">
        <f t="shared" si="7"/>
        <v>0.3467837552605178</v>
      </c>
      <c r="P56" s="2">
        <f t="shared" si="8"/>
        <v>0.13287408743948526</v>
      </c>
      <c r="Q56" s="10">
        <v>21727.86</v>
      </c>
      <c r="R56" s="11">
        <v>3906.3089999999997</v>
      </c>
      <c r="S56" s="11">
        <v>2821.413</v>
      </c>
      <c r="T56" s="11">
        <v>1084.8960000000002</v>
      </c>
      <c r="U56" s="2">
        <f t="shared" si="9"/>
        <v>1.8898737406275633E-2</v>
      </c>
      <c r="V56" s="2">
        <f t="shared" si="10"/>
        <v>3.2406072483983819E-2</v>
      </c>
      <c r="W56" s="2">
        <f t="shared" si="11"/>
        <v>-1.462849295459953E-2</v>
      </c>
    </row>
    <row r="57" spans="1:23" ht="14.25" customHeight="1" x14ac:dyDescent="0.3">
      <c r="A57" s="8" t="s">
        <v>63</v>
      </c>
      <c r="B57" s="10">
        <v>15273.000000000002</v>
      </c>
      <c r="C57" s="10">
        <v>6092.15</v>
      </c>
      <c r="D57" s="10">
        <v>57.002000000000002</v>
      </c>
      <c r="E57" s="10">
        <v>136.25100000000003</v>
      </c>
      <c r="F57" s="10">
        <v>9260.0989999999983</v>
      </c>
      <c r="G57" s="10">
        <v>2470.9290000000001</v>
      </c>
      <c r="H57" s="10">
        <v>6789.1700000000019</v>
      </c>
      <c r="I57" s="2">
        <f t="shared" si="1"/>
        <v>1.800698587547819E-2</v>
      </c>
      <c r="J57" s="2">
        <f t="shared" si="2"/>
        <v>0.17306951344038438</v>
      </c>
      <c r="K57" s="2">
        <f t="shared" si="3"/>
        <v>-9.4645891901335683E-2</v>
      </c>
      <c r="L57" s="2">
        <f t="shared" si="4"/>
        <v>-0.4711553763211313</v>
      </c>
      <c r="M57" s="2">
        <f t="shared" si="5"/>
        <v>-7.4377102933263647E-2</v>
      </c>
      <c r="N57" s="2">
        <f t="shared" si="6"/>
        <v>9.7382992783977718E-2</v>
      </c>
      <c r="O57" s="2">
        <f t="shared" si="7"/>
        <v>-0.12426338515515874</v>
      </c>
      <c r="P57" s="2">
        <f t="shared" si="8"/>
        <v>4.6354403977197971E-2</v>
      </c>
      <c r="Q57" s="9">
        <v>22735.042000000001</v>
      </c>
      <c r="R57" s="12">
        <v>3660.0819999999999</v>
      </c>
      <c r="S57" s="12">
        <v>2781.8539999999998</v>
      </c>
      <c r="T57" s="12">
        <v>878.22799999999995</v>
      </c>
      <c r="U57" s="2">
        <f t="shared" si="9"/>
        <v>-6.3033159947152126E-2</v>
      </c>
      <c r="V57" s="2">
        <f t="shared" si="10"/>
        <v>-1.4020988774064696E-2</v>
      </c>
      <c r="W57" s="2">
        <f t="shared" si="11"/>
        <v>-0.19049567884847968</v>
      </c>
    </row>
    <row r="58" spans="1:23" ht="14.25" customHeight="1" x14ac:dyDescent="0.3">
      <c r="A58" s="8" t="s">
        <v>64</v>
      </c>
      <c r="B58" s="9">
        <v>12537.610999999997</v>
      </c>
      <c r="C58" s="9">
        <v>5334.7639999999992</v>
      </c>
      <c r="D58" s="9">
        <v>78.638000000000005</v>
      </c>
      <c r="E58" s="9">
        <v>112.04100000000001</v>
      </c>
      <c r="F58" s="9">
        <v>7236.25</v>
      </c>
      <c r="G58" s="9">
        <v>1949.038</v>
      </c>
      <c r="H58" s="9">
        <v>5287.2119999999995</v>
      </c>
      <c r="I58" s="2">
        <f t="shared" si="1"/>
        <v>-0.1790996529823875</v>
      </c>
      <c r="J58" s="2">
        <f t="shared" si="2"/>
        <v>-0.12432162701181036</v>
      </c>
      <c r="K58" s="2">
        <f t="shared" si="3"/>
        <v>0.37956562927616577</v>
      </c>
      <c r="L58" s="2">
        <f t="shared" si="4"/>
        <v>-0.1776867692714183</v>
      </c>
      <c r="M58" s="2">
        <f t="shared" si="5"/>
        <v>-0.21855587073097152</v>
      </c>
      <c r="N58" s="2">
        <f t="shared" si="6"/>
        <v>-0.21121246300480509</v>
      </c>
      <c r="O58" s="2">
        <f t="shared" si="7"/>
        <v>-0.22122851541499211</v>
      </c>
      <c r="P58" s="2">
        <f t="shared" si="8"/>
        <v>-0.20049569294835706</v>
      </c>
      <c r="Q58" s="10">
        <v>18176.763999999999</v>
      </c>
      <c r="R58" s="11">
        <v>3623.0740000000001</v>
      </c>
      <c r="S58" s="11">
        <v>2717.8119999999999</v>
      </c>
      <c r="T58" s="11">
        <v>905.26199999999972</v>
      </c>
      <c r="U58" s="2">
        <f t="shared" si="9"/>
        <v>-1.0111248873659063E-2</v>
      </c>
      <c r="V58" s="2">
        <f t="shared" si="10"/>
        <v>-2.3021337568398602E-2</v>
      </c>
      <c r="W58" s="2">
        <f t="shared" si="11"/>
        <v>3.0782439184357326E-2</v>
      </c>
    </row>
    <row r="59" spans="1:23" ht="14.25" customHeight="1" x14ac:dyDescent="0.3">
      <c r="A59" s="8" t="s">
        <v>65</v>
      </c>
      <c r="B59" s="10">
        <v>14586.110999999999</v>
      </c>
      <c r="C59" s="10">
        <v>5839.4850000000006</v>
      </c>
      <c r="D59" s="10">
        <v>141.68800000000002</v>
      </c>
      <c r="E59" s="10">
        <v>197.238</v>
      </c>
      <c r="F59" s="10">
        <v>8802.1759999999995</v>
      </c>
      <c r="G59" s="10">
        <v>2099.2350000000001</v>
      </c>
      <c r="H59" s="10">
        <v>6702.9409999999998</v>
      </c>
      <c r="I59" s="2">
        <f t="shared" si="1"/>
        <v>0.1633883839592728</v>
      </c>
      <c r="J59" s="2">
        <f t="shared" si="2"/>
        <v>9.4609808418891897E-2</v>
      </c>
      <c r="K59" s="2">
        <f t="shared" si="3"/>
        <v>0.80177522317454675</v>
      </c>
      <c r="L59" s="2">
        <f t="shared" si="4"/>
        <v>0.76040913594130699</v>
      </c>
      <c r="M59" s="2">
        <f t="shared" si="5"/>
        <v>0.21640020728968726</v>
      </c>
      <c r="N59" s="2">
        <f t="shared" si="6"/>
        <v>7.7062119876575061E-2</v>
      </c>
      <c r="O59" s="2">
        <f t="shared" si="7"/>
        <v>0.26776475011783157</v>
      </c>
      <c r="P59" s="2">
        <f t="shared" si="8"/>
        <v>0.12837593094128322</v>
      </c>
      <c r="Q59" s="9">
        <v>20510.223000000002</v>
      </c>
      <c r="R59" s="12">
        <v>3891.1010000000001</v>
      </c>
      <c r="S59" s="12">
        <v>2766.9189999999999</v>
      </c>
      <c r="T59" s="12">
        <v>1124.182</v>
      </c>
      <c r="U59" s="2">
        <f t="shared" si="9"/>
        <v>7.3977787922631461E-2</v>
      </c>
      <c r="V59" s="2">
        <f t="shared" si="10"/>
        <v>1.8068578694920758E-2</v>
      </c>
      <c r="W59" s="2">
        <f t="shared" si="11"/>
        <v>0.2418305418762749</v>
      </c>
    </row>
    <row r="60" spans="1:23" ht="14.25" customHeight="1" x14ac:dyDescent="0.3">
      <c r="A60" s="8" t="s">
        <v>66</v>
      </c>
      <c r="B60" s="9">
        <v>17136.64</v>
      </c>
      <c r="C60" s="9">
        <v>6065.1459999999997</v>
      </c>
      <c r="D60" s="9">
        <v>72.304000000000002</v>
      </c>
      <c r="E60" s="9">
        <v>403.46399999999994</v>
      </c>
      <c r="F60" s="9">
        <v>11402.653999999999</v>
      </c>
      <c r="G60" s="9">
        <v>2430.221</v>
      </c>
      <c r="H60" s="9">
        <v>8972.4330000000009</v>
      </c>
      <c r="I60" s="2">
        <f t="shared" si="1"/>
        <v>0.17486011178716523</v>
      </c>
      <c r="J60" s="2">
        <f t="shared" si="2"/>
        <v>3.8643990009392802E-2</v>
      </c>
      <c r="K60" s="2">
        <f t="shared" si="3"/>
        <v>-0.48969566935802611</v>
      </c>
      <c r="L60" s="2">
        <f t="shared" si="4"/>
        <v>1.0455693122015024</v>
      </c>
      <c r="M60" s="2">
        <f t="shared" si="5"/>
        <v>0.29543581041778755</v>
      </c>
      <c r="N60" s="2">
        <f t="shared" si="6"/>
        <v>0.15766981781458478</v>
      </c>
      <c r="O60" s="2">
        <f t="shared" si="7"/>
        <v>0.33858152712369111</v>
      </c>
      <c r="P60" s="2">
        <f t="shared" si="8"/>
        <v>0.13257837323367958</v>
      </c>
      <c r="Q60" s="10">
        <v>23229.435000000001</v>
      </c>
      <c r="R60" s="11">
        <v>4016.6690000000003</v>
      </c>
      <c r="S60" s="11">
        <v>2901.4409999999998</v>
      </c>
      <c r="T60" s="11">
        <v>1115.2280000000001</v>
      </c>
      <c r="U60" s="2">
        <f t="shared" si="9"/>
        <v>3.2270557870381723E-2</v>
      </c>
      <c r="V60" s="2">
        <f t="shared" si="10"/>
        <v>4.8617975444890126E-2</v>
      </c>
      <c r="W60" s="2">
        <f t="shared" si="11"/>
        <v>-7.96490248020334E-3</v>
      </c>
    </row>
    <row r="61" spans="1:23" ht="14.25" customHeight="1" x14ac:dyDescent="0.3">
      <c r="A61" s="8" t="s">
        <v>67</v>
      </c>
      <c r="B61" s="10">
        <v>16986.856</v>
      </c>
      <c r="C61" s="10">
        <v>7191.8699999999981</v>
      </c>
      <c r="D61" s="10">
        <v>78.906999999999996</v>
      </c>
      <c r="E61" s="10">
        <v>195.55099999999999</v>
      </c>
      <c r="F61" s="10">
        <v>9911.630000000001</v>
      </c>
      <c r="G61" s="10">
        <v>2509.239</v>
      </c>
      <c r="H61" s="10">
        <v>7402.3909999999996</v>
      </c>
      <c r="I61" s="2">
        <f t="shared" si="1"/>
        <v>-8.7405699133552232E-3</v>
      </c>
      <c r="J61" s="2">
        <f t="shared" si="2"/>
        <v>0.18577030132498021</v>
      </c>
      <c r="K61" s="2">
        <f t="shared" si="3"/>
        <v>9.1322748395662678E-2</v>
      </c>
      <c r="L61" s="2">
        <f t="shared" si="4"/>
        <v>-0.51531983026986294</v>
      </c>
      <c r="M61" s="2">
        <f t="shared" si="5"/>
        <v>-0.13076113683709054</v>
      </c>
      <c r="N61" s="2">
        <f t="shared" si="6"/>
        <v>3.2514738371530828E-2</v>
      </c>
      <c r="O61" s="2">
        <f t="shared" si="7"/>
        <v>-0.17498509044313856</v>
      </c>
      <c r="P61" s="2">
        <f t="shared" si="8"/>
        <v>1.3644628033355029E-2</v>
      </c>
      <c r="Q61" s="9">
        <v>23546.392</v>
      </c>
      <c r="R61" s="12">
        <v>3727.7120000000004</v>
      </c>
      <c r="S61" s="12">
        <v>2839.8329999999996</v>
      </c>
      <c r="T61" s="12">
        <v>887.87900000000013</v>
      </c>
      <c r="U61" s="2">
        <f t="shared" si="9"/>
        <v>-7.1939460284130924E-2</v>
      </c>
      <c r="V61" s="2">
        <f t="shared" si="10"/>
        <v>-2.1233587034856189E-2</v>
      </c>
      <c r="W61" s="2">
        <f t="shared" si="11"/>
        <v>-0.20385876251313625</v>
      </c>
    </row>
    <row r="62" spans="1:23" ht="14.25" customHeight="1" x14ac:dyDescent="0.3">
      <c r="A62" s="8" t="s">
        <v>68</v>
      </c>
      <c r="B62" s="9">
        <v>13806.891000000001</v>
      </c>
      <c r="C62" s="9">
        <v>6077.0209999999988</v>
      </c>
      <c r="D62" s="9">
        <v>116.64100000000001</v>
      </c>
      <c r="E62" s="9">
        <v>115.02</v>
      </c>
      <c r="F62" s="9">
        <v>7728.2489999999998</v>
      </c>
      <c r="G62" s="9">
        <v>2475.1800000000003</v>
      </c>
      <c r="H62" s="9">
        <v>5253.0690000000004</v>
      </c>
      <c r="I62" s="2">
        <f t="shared" si="1"/>
        <v>-0.1872015045044238</v>
      </c>
      <c r="J62" s="2">
        <f t="shared" si="2"/>
        <v>-0.15501517685942592</v>
      </c>
      <c r="K62" s="2">
        <f t="shared" si="3"/>
        <v>0.47820852395858426</v>
      </c>
      <c r="L62" s="2">
        <f t="shared" si="4"/>
        <v>-0.41181584343726185</v>
      </c>
      <c r="M62" s="2">
        <f t="shared" si="5"/>
        <v>-0.22028475639223832</v>
      </c>
      <c r="N62" s="2">
        <f t="shared" si="6"/>
        <v>-1.3573438002517792E-2</v>
      </c>
      <c r="O62" s="2">
        <f t="shared" si="7"/>
        <v>-0.29035510283096355</v>
      </c>
      <c r="P62" s="2">
        <f t="shared" si="8"/>
        <v>-0.24596880914918939</v>
      </c>
      <c r="Q62" s="10">
        <v>17754.714</v>
      </c>
      <c r="R62" s="11">
        <v>3648.681</v>
      </c>
      <c r="S62" s="11">
        <v>2740.491</v>
      </c>
      <c r="T62" s="11">
        <v>908.18999999999994</v>
      </c>
      <c r="U62" s="2">
        <f t="shared" si="9"/>
        <v>-2.1200940415997908E-2</v>
      </c>
      <c r="V62" s="2">
        <f t="shared" si="10"/>
        <v>-3.4981634483436053E-2</v>
      </c>
      <c r="W62" s="2">
        <f t="shared" si="11"/>
        <v>2.2875864841943334E-2</v>
      </c>
    </row>
    <row r="63" spans="1:23" ht="14.25" customHeight="1" x14ac:dyDescent="0.3">
      <c r="A63" s="8" t="s">
        <v>69</v>
      </c>
      <c r="B63" s="10">
        <v>15747.823999999999</v>
      </c>
      <c r="C63" s="10">
        <v>6499.3540000000003</v>
      </c>
      <c r="D63" s="10">
        <v>115.435</v>
      </c>
      <c r="E63" s="10">
        <v>206.01499999999996</v>
      </c>
      <c r="F63" s="10">
        <v>9339.0500000000011</v>
      </c>
      <c r="G63" s="10">
        <v>2642.1479999999997</v>
      </c>
      <c r="H63" s="10">
        <v>6696.902</v>
      </c>
      <c r="I63" s="2">
        <f t="shared" si="1"/>
        <v>0.14057712196033104</v>
      </c>
      <c r="J63" s="2">
        <f t="shared" si="2"/>
        <v>6.9496715578241636E-2</v>
      </c>
      <c r="K63" s="2">
        <f t="shared" si="3"/>
        <v>-1.0339417528999263E-2</v>
      </c>
      <c r="L63" s="2">
        <f t="shared" si="4"/>
        <v>0.79112328290732015</v>
      </c>
      <c r="M63" s="2">
        <f t="shared" si="5"/>
        <v>0.20843026667489639</v>
      </c>
      <c r="N63" s="2">
        <f t="shared" si="6"/>
        <v>6.7456912224565235E-2</v>
      </c>
      <c r="O63" s="2">
        <f t="shared" si="7"/>
        <v>0.27485513706368592</v>
      </c>
      <c r="P63" s="2">
        <f t="shared" si="8"/>
        <v>0.13087774886151363</v>
      </c>
      <c r="Q63" s="9">
        <v>20078.411</v>
      </c>
      <c r="R63" s="12">
        <v>3890.34</v>
      </c>
      <c r="S63" s="12">
        <v>2771.3040000000005</v>
      </c>
      <c r="T63" s="12">
        <v>1119.0359999999998</v>
      </c>
      <c r="U63" s="2">
        <f t="shared" si="9"/>
        <v>6.6231879410669256E-2</v>
      </c>
      <c r="V63" s="2">
        <f t="shared" si="10"/>
        <v>1.1243605616657949E-2</v>
      </c>
      <c r="W63" s="2">
        <f t="shared" si="11"/>
        <v>0.23216067122518405</v>
      </c>
    </row>
    <row r="64" spans="1:23" ht="14.25" customHeight="1" x14ac:dyDescent="0.3">
      <c r="A64" s="8" t="s">
        <v>70</v>
      </c>
      <c r="B64" s="9">
        <v>17050.286</v>
      </c>
      <c r="C64" s="9">
        <v>6481.482</v>
      </c>
      <c r="D64" s="9">
        <v>70.941000000000003</v>
      </c>
      <c r="E64" s="9">
        <v>407.95699999999999</v>
      </c>
      <c r="F64" s="9">
        <v>10905.820000000002</v>
      </c>
      <c r="G64" s="9">
        <v>2714.5969999999998</v>
      </c>
      <c r="H64" s="9">
        <v>8191.2230000000009</v>
      </c>
      <c r="I64" s="2">
        <f t="shared" si="1"/>
        <v>8.2707426753054994E-2</v>
      </c>
      <c r="J64" s="2">
        <f t="shared" si="2"/>
        <v>-2.7498117505217129E-3</v>
      </c>
      <c r="K64" s="2">
        <f t="shared" si="3"/>
        <v>-0.38544635509160996</v>
      </c>
      <c r="L64" s="2">
        <f t="shared" si="4"/>
        <v>0.98022959493240824</v>
      </c>
      <c r="M64" s="2">
        <f t="shared" si="5"/>
        <v>0.16776545794272441</v>
      </c>
      <c r="N64" s="2">
        <f t="shared" si="6"/>
        <v>2.7420492720316984E-2</v>
      </c>
      <c r="O64" s="2">
        <f t="shared" si="7"/>
        <v>0.22313616057096264</v>
      </c>
      <c r="P64" s="2">
        <f t="shared" si="8"/>
        <v>0.12606271482339909</v>
      </c>
      <c r="Q64" s="10">
        <v>22609.55</v>
      </c>
      <c r="R64" s="11">
        <v>3879.1268999999993</v>
      </c>
      <c r="S64" s="11">
        <v>2769.3119999999999</v>
      </c>
      <c r="T64" s="11">
        <v>1109.8149000000001</v>
      </c>
      <c r="U64" s="2">
        <f t="shared" si="9"/>
        <v>-2.8822930643596315E-3</v>
      </c>
      <c r="V64" s="2">
        <f t="shared" si="10"/>
        <v>-7.1879519533066152E-4</v>
      </c>
      <c r="W64" s="2">
        <f t="shared" si="11"/>
        <v>-8.2402174728960931E-3</v>
      </c>
    </row>
    <row r="65" spans="1:23" ht="14.25" customHeight="1" x14ac:dyDescent="0.3">
      <c r="A65" s="8" t="s">
        <v>71</v>
      </c>
      <c r="B65" s="10">
        <v>16987.185999999998</v>
      </c>
      <c r="C65" s="10">
        <v>6792.8130000000001</v>
      </c>
      <c r="D65" s="10">
        <v>80.079000000000022</v>
      </c>
      <c r="E65" s="10">
        <v>193.74599999999998</v>
      </c>
      <c r="F65" s="10">
        <v>10308.039999999999</v>
      </c>
      <c r="G65" s="10">
        <v>2537.652</v>
      </c>
      <c r="H65" s="10">
        <v>7770.3879999999999</v>
      </c>
      <c r="I65" s="2">
        <f t="shared" si="1"/>
        <v>-3.7008176871638505E-3</v>
      </c>
      <c r="J65" s="2">
        <f t="shared" si="2"/>
        <v>4.8033921871571988E-2</v>
      </c>
      <c r="K65" s="2">
        <f t="shared" si="3"/>
        <v>0.12881126569966619</v>
      </c>
      <c r="L65" s="2">
        <f t="shared" si="4"/>
        <v>-0.52508230034047709</v>
      </c>
      <c r="M65" s="2">
        <f t="shared" si="5"/>
        <v>-5.4812934744934573E-2</v>
      </c>
      <c r="N65" s="2">
        <f t="shared" si="6"/>
        <v>-6.5182787721344906E-2</v>
      </c>
      <c r="O65" s="2">
        <f t="shared" si="7"/>
        <v>-5.1376332935875499E-2</v>
      </c>
      <c r="P65" s="2">
        <f t="shared" si="8"/>
        <v>-1.9901855631801517E-2</v>
      </c>
      <c r="Q65" s="9">
        <v>22159.578000000001</v>
      </c>
      <c r="R65" s="12">
        <v>3579.0029999999992</v>
      </c>
      <c r="S65" s="12">
        <v>2709.3310000000001</v>
      </c>
      <c r="T65" s="12">
        <v>869.67200000000003</v>
      </c>
      <c r="U65" s="2">
        <f t="shared" si="9"/>
        <v>-7.736893062199128E-2</v>
      </c>
      <c r="V65" s="2">
        <f t="shared" si="10"/>
        <v>-2.165917021989569E-2</v>
      </c>
      <c r="W65" s="2">
        <f t="shared" si="11"/>
        <v>-0.21638103795506802</v>
      </c>
    </row>
    <row r="66" spans="1:23" ht="14.25" customHeight="1" x14ac:dyDescent="0.3">
      <c r="A66" s="8" t="s">
        <v>72</v>
      </c>
      <c r="B66" s="9">
        <v>13445.971000000001</v>
      </c>
      <c r="C66" s="9">
        <v>6577.9649999999992</v>
      </c>
      <c r="D66" s="9">
        <v>130.32900000000001</v>
      </c>
      <c r="E66" s="9">
        <v>116.13299999999998</v>
      </c>
      <c r="F66" s="9">
        <v>6853.81</v>
      </c>
      <c r="G66" s="9">
        <v>2723.8139999999999</v>
      </c>
      <c r="H66" s="9">
        <v>4129.9960000000001</v>
      </c>
      <c r="I66" s="2">
        <f t="shared" si="1"/>
        <v>-0.20846389743421875</v>
      </c>
      <c r="J66" s="2">
        <f t="shared" si="2"/>
        <v>-3.1628722886969045E-2</v>
      </c>
      <c r="K66" s="2">
        <f t="shared" si="3"/>
        <v>0.62750533847825241</v>
      </c>
      <c r="L66" s="2">
        <f t="shared" si="4"/>
        <v>-0.40059149608249983</v>
      </c>
      <c r="M66" s="2">
        <f t="shared" si="5"/>
        <v>-0.33510056227954094</v>
      </c>
      <c r="N66" s="2">
        <f t="shared" si="6"/>
        <v>7.3359940606513352E-2</v>
      </c>
      <c r="O66" s="2">
        <f t="shared" si="7"/>
        <v>-0.46849552429042152</v>
      </c>
      <c r="P66" s="2">
        <f t="shared" si="8"/>
        <v>-0.22548461888579285</v>
      </c>
      <c r="Q66" s="10">
        <v>17162.934000000001</v>
      </c>
      <c r="R66" s="11">
        <v>3480.0890000000009</v>
      </c>
      <c r="S66" s="11">
        <v>2600.4490000000001</v>
      </c>
      <c r="T66" s="11">
        <v>879.64</v>
      </c>
      <c r="U66" s="2">
        <f t="shared" si="9"/>
        <v>-2.7637305696586009E-2</v>
      </c>
      <c r="V66" s="2">
        <f t="shared" si="10"/>
        <v>-4.0187780673531605E-2</v>
      </c>
      <c r="W66" s="2">
        <f t="shared" si="11"/>
        <v>1.1461792491881952E-2</v>
      </c>
    </row>
    <row r="67" spans="1:23" ht="14.25" customHeight="1" x14ac:dyDescent="0.3">
      <c r="A67" s="8" t="s">
        <v>73</v>
      </c>
      <c r="B67" s="10">
        <v>15723.36</v>
      </c>
      <c r="C67" s="10">
        <v>6767.7570000000014</v>
      </c>
      <c r="D67" s="10">
        <v>111.98700000000001</v>
      </c>
      <c r="E67" s="10">
        <v>209.76299999999998</v>
      </c>
      <c r="F67" s="10">
        <v>9053.3790000000008</v>
      </c>
      <c r="G67" s="10">
        <v>2874.0770000000002</v>
      </c>
      <c r="H67" s="10">
        <v>6179.3020000000015</v>
      </c>
      <c r="I67" s="2">
        <f t="shared" si="1"/>
        <v>0.16937333867520604</v>
      </c>
      <c r="J67" s="2">
        <f t="shared" si="2"/>
        <v>2.8852692284012185E-2</v>
      </c>
      <c r="K67" s="2">
        <f t="shared" si="3"/>
        <v>-0.14073613700711274</v>
      </c>
      <c r="L67" s="2">
        <f t="shared" si="4"/>
        <v>0.80623078711477369</v>
      </c>
      <c r="M67" s="2">
        <f t="shared" si="5"/>
        <v>0.32092646279952325</v>
      </c>
      <c r="N67" s="2">
        <f t="shared" si="6"/>
        <v>5.516639535592386E-2</v>
      </c>
      <c r="O67" s="2">
        <f t="shared" si="7"/>
        <v>0.49620048058157956</v>
      </c>
      <c r="P67" s="2">
        <f t="shared" si="8"/>
        <v>0.20428179704006302</v>
      </c>
      <c r="Q67" s="9">
        <v>20669.008999999998</v>
      </c>
      <c r="R67" s="12">
        <v>3705.3859999999995</v>
      </c>
      <c r="S67" s="12">
        <v>2623.2640000000001</v>
      </c>
      <c r="T67" s="12">
        <v>1082.1220000000001</v>
      </c>
      <c r="U67" s="2">
        <f t="shared" si="9"/>
        <v>6.4738861563597538E-2</v>
      </c>
      <c r="V67" s="2">
        <f t="shared" si="10"/>
        <v>8.773484886648442E-3</v>
      </c>
      <c r="W67" s="2">
        <f t="shared" si="11"/>
        <v>0.230187349370197</v>
      </c>
    </row>
    <row r="68" spans="1:23" ht="14.25" customHeight="1" x14ac:dyDescent="0.3">
      <c r="A68" s="8" t="s">
        <v>74</v>
      </c>
      <c r="B68" s="9">
        <v>17669.847000000002</v>
      </c>
      <c r="C68" s="9">
        <v>6602.9639999999999</v>
      </c>
      <c r="D68" s="9">
        <v>63.018999999999998</v>
      </c>
      <c r="E68" s="9">
        <v>453.51600000000002</v>
      </c>
      <c r="F68" s="9">
        <v>11457.38</v>
      </c>
      <c r="G68" s="9">
        <v>2942.3</v>
      </c>
      <c r="H68" s="9">
        <v>8515.0800000000017</v>
      </c>
      <c r="I68" s="2">
        <f t="shared" si="1"/>
        <v>0.12379586805873559</v>
      </c>
      <c r="J68" s="2">
        <f t="shared" si="2"/>
        <v>-2.4349721776358319E-2</v>
      </c>
      <c r="K68" s="2">
        <f t="shared" si="3"/>
        <v>-0.43726503969210717</v>
      </c>
      <c r="L68" s="2">
        <f t="shared" si="4"/>
        <v>1.1620400165901521</v>
      </c>
      <c r="M68" s="2">
        <f t="shared" si="5"/>
        <v>0.26553632627110807</v>
      </c>
      <c r="N68" s="2">
        <f t="shared" si="6"/>
        <v>2.3737359855007346E-2</v>
      </c>
      <c r="O68" s="2">
        <f t="shared" si="7"/>
        <v>0.37800029841558153</v>
      </c>
      <c r="P68" s="2">
        <f t="shared" si="8"/>
        <v>0.10266500924161388</v>
      </c>
      <c r="Q68" s="10">
        <v>22790.992999999999</v>
      </c>
      <c r="R68" s="11">
        <v>3783.3879999999995</v>
      </c>
      <c r="S68" s="11">
        <v>2675.92</v>
      </c>
      <c r="T68" s="11">
        <v>1107.4679999999998</v>
      </c>
      <c r="U68" s="2">
        <f t="shared" si="9"/>
        <v>2.105097822467078E-2</v>
      </c>
      <c r="V68" s="2">
        <f t="shared" si="10"/>
        <v>2.0072703319223666E-2</v>
      </c>
      <c r="W68" s="2">
        <f t="shared" si="11"/>
        <v>2.3422497648139282E-2</v>
      </c>
    </row>
    <row r="69" spans="1:23" ht="14.25" customHeight="1" x14ac:dyDescent="0.3">
      <c r="A69" s="8" t="s">
        <v>75</v>
      </c>
      <c r="B69" s="10">
        <v>18528.146000000004</v>
      </c>
      <c r="C69" s="10">
        <v>7222.0910000000013</v>
      </c>
      <c r="D69" s="10">
        <v>86.64400000000002</v>
      </c>
      <c r="E69" s="10">
        <v>212.601</v>
      </c>
      <c r="F69" s="10">
        <v>11432.012000000001</v>
      </c>
      <c r="G69" s="10">
        <v>2916.2919999999999</v>
      </c>
      <c r="H69" s="10">
        <v>8515.7199999999993</v>
      </c>
      <c r="I69" s="2">
        <f t="shared" si="1"/>
        <v>4.8574217988418496E-2</v>
      </c>
      <c r="J69" s="2">
        <f t="shared" si="2"/>
        <v>9.3765012197552691E-2</v>
      </c>
      <c r="K69" s="2">
        <f t="shared" si="3"/>
        <v>0.37488693885970931</v>
      </c>
      <c r="L69" s="2">
        <f t="shared" si="4"/>
        <v>-0.53121609821924698</v>
      </c>
      <c r="M69" s="2">
        <f t="shared" si="5"/>
        <v>-2.2141187601352644E-3</v>
      </c>
      <c r="N69" s="2">
        <f t="shared" si="6"/>
        <v>-8.839343370832432E-3</v>
      </c>
      <c r="O69" s="2">
        <f t="shared" si="7"/>
        <v>7.5160773591980207E-5</v>
      </c>
      <c r="P69" s="2">
        <f t="shared" si="8"/>
        <v>2.0757629998833453E-2</v>
      </c>
      <c r="Q69" s="9">
        <v>23264.080000000002</v>
      </c>
      <c r="R69" s="12">
        <v>3446.6430000000005</v>
      </c>
      <c r="S69" s="12">
        <v>2610.4460000000004</v>
      </c>
      <c r="T69" s="12">
        <v>836.197</v>
      </c>
      <c r="U69" s="2">
        <f t="shared" si="9"/>
        <v>-8.9006202905966558E-2</v>
      </c>
      <c r="V69" s="2">
        <f t="shared" si="10"/>
        <v>-2.4467846572393682E-2</v>
      </c>
      <c r="W69" s="2">
        <f t="shared" si="11"/>
        <v>-0.24494703232960219</v>
      </c>
    </row>
    <row r="70" spans="1:23" ht="14.25" customHeight="1" x14ac:dyDescent="0.3">
      <c r="A70" s="8" t="s">
        <v>76</v>
      </c>
      <c r="B70" s="9">
        <v>15290.747000000001</v>
      </c>
      <c r="C70" s="9">
        <v>6591.3019999999997</v>
      </c>
      <c r="D70" s="9">
        <v>103.46500000000002</v>
      </c>
      <c r="E70" s="9">
        <v>189.76399999999998</v>
      </c>
      <c r="F70" s="9">
        <v>8785.7439999999988</v>
      </c>
      <c r="G70" s="9">
        <v>2906.585</v>
      </c>
      <c r="H70" s="9">
        <v>5879.1589999999997</v>
      </c>
      <c r="I70" s="2">
        <f t="shared" si="1"/>
        <v>-0.174728707340713</v>
      </c>
      <c r="J70" s="2">
        <f t="shared" si="2"/>
        <v>-8.7341602314343791E-2</v>
      </c>
      <c r="K70" s="2">
        <f t="shared" si="3"/>
        <v>0.19413923641567787</v>
      </c>
      <c r="L70" s="2">
        <f t="shared" si="4"/>
        <v>-0.10741718054007281</v>
      </c>
      <c r="M70" s="2">
        <f t="shared" si="5"/>
        <v>-0.23147876331830317</v>
      </c>
      <c r="N70" s="2">
        <f t="shared" si="6"/>
        <v>-3.3285418606915497E-3</v>
      </c>
      <c r="O70" s="2">
        <f t="shared" si="7"/>
        <v>-0.30961104874279566</v>
      </c>
      <c r="P70" s="2">
        <f t="shared" si="8"/>
        <v>-0.24768828167716073</v>
      </c>
      <c r="Q70" s="10">
        <v>17501.84</v>
      </c>
      <c r="R70" s="11">
        <v>3424.8949999999991</v>
      </c>
      <c r="S70" s="11">
        <v>2566.6880000000001</v>
      </c>
      <c r="T70" s="11">
        <v>858.20699999999988</v>
      </c>
      <c r="U70" s="2">
        <f t="shared" si="9"/>
        <v>-6.3099079307028343E-3</v>
      </c>
      <c r="V70" s="2">
        <f t="shared" si="10"/>
        <v>-1.6762652818713836E-2</v>
      </c>
      <c r="W70" s="2">
        <f t="shared" si="11"/>
        <v>2.6321548630286736E-2</v>
      </c>
    </row>
    <row r="71" spans="1:23" ht="14.25" customHeight="1" x14ac:dyDescent="0.3">
      <c r="A71" s="8" t="s">
        <v>77</v>
      </c>
      <c r="B71" s="10">
        <v>17789.111000000001</v>
      </c>
      <c r="C71" s="10">
        <v>7099.3780000000006</v>
      </c>
      <c r="D71" s="10">
        <v>145.50299999999996</v>
      </c>
      <c r="E71" s="10">
        <v>219.12700000000001</v>
      </c>
      <c r="F71" s="10">
        <v>10763.357</v>
      </c>
      <c r="G71" s="10">
        <v>3070.2300000000005</v>
      </c>
      <c r="H71" s="10">
        <v>7693.1269999999986</v>
      </c>
      <c r="I71" s="2">
        <f t="shared" si="1"/>
        <v>0.16339057862902312</v>
      </c>
      <c r="J71" s="2">
        <f t="shared" si="2"/>
        <v>7.7082797905482253E-2</v>
      </c>
      <c r="K71" s="2">
        <f t="shared" si="3"/>
        <v>0.40630164790025547</v>
      </c>
      <c r="L71" s="2">
        <f t="shared" si="4"/>
        <v>0.15473430155350873</v>
      </c>
      <c r="M71" s="2">
        <f t="shared" si="5"/>
        <v>0.22509340131012257</v>
      </c>
      <c r="N71" s="2">
        <f t="shared" si="6"/>
        <v>5.6301467185718095E-2</v>
      </c>
      <c r="O71" s="2">
        <f t="shared" si="7"/>
        <v>0.30854208909811742</v>
      </c>
      <c r="P71" s="2">
        <f t="shared" si="8"/>
        <v>0.2266228008026584</v>
      </c>
      <c r="Q71" s="9">
        <v>21468.155999999999</v>
      </c>
      <c r="R71" s="12">
        <v>3619.2059999999997</v>
      </c>
      <c r="S71" s="12">
        <v>2586.8569999999995</v>
      </c>
      <c r="T71" s="12">
        <v>1032.3489999999999</v>
      </c>
      <c r="U71" s="2">
        <f t="shared" si="9"/>
        <v>5.6734878003559426E-2</v>
      </c>
      <c r="V71" s="2">
        <f t="shared" si="10"/>
        <v>7.8579866349160529E-3</v>
      </c>
      <c r="W71" s="2">
        <f t="shared" si="11"/>
        <v>0.20291374924697664</v>
      </c>
    </row>
    <row r="72" spans="1:23" ht="14.25" customHeight="1" x14ac:dyDescent="0.3">
      <c r="A72" s="8" t="s">
        <v>78</v>
      </c>
      <c r="B72" s="9">
        <v>19279.899999999994</v>
      </c>
      <c r="C72" s="9">
        <v>7165.3770000000004</v>
      </c>
      <c r="D72" s="9">
        <v>65.907000000000011</v>
      </c>
      <c r="E72" s="9">
        <v>340.34</v>
      </c>
      <c r="F72" s="9">
        <v>12388.956</v>
      </c>
      <c r="G72" s="9">
        <v>2458.3510000000001</v>
      </c>
      <c r="H72" s="9">
        <v>9930.6050000000014</v>
      </c>
      <c r="I72" s="2">
        <f t="shared" ref="I72:I117" si="12">(B72-B71)/B71</f>
        <v>8.3803457069889176E-2</v>
      </c>
      <c r="J72" s="2">
        <f t="shared" ref="J72:J117" si="13">(C72-C71)/C71</f>
        <v>9.2964482240556548E-3</v>
      </c>
      <c r="K72" s="2">
        <f t="shared" ref="K72:K117" si="14">(D72-D71)/D71</f>
        <v>-0.54704026721098509</v>
      </c>
      <c r="L72" s="2">
        <f t="shared" ref="L72:L117" si="15">(E72-E71)/E71</f>
        <v>0.55316323410624868</v>
      </c>
      <c r="M72" s="2">
        <f t="shared" ref="M72:M117" si="16">(F72-F71)/F71</f>
        <v>0.15103085403559505</v>
      </c>
      <c r="N72" s="2">
        <f t="shared" ref="N72:N117" si="17">(G72-G71)/G71</f>
        <v>-0.19929418968611481</v>
      </c>
      <c r="O72" s="2">
        <f t="shared" ref="O72:O117" si="18">(H72-H71)/H71</f>
        <v>0.29084116250778169</v>
      </c>
      <c r="P72" s="2">
        <f t="shared" ref="P72:P116" si="19">(Q72-Q71)/Q71</f>
        <v>9.0525054876627639E-2</v>
      </c>
      <c r="Q72" s="10">
        <v>23411.562000000002</v>
      </c>
      <c r="R72" s="11">
        <v>3696.1949999999997</v>
      </c>
      <c r="S72" s="11">
        <v>2645.4360000000001</v>
      </c>
      <c r="T72" s="11">
        <v>1050.759</v>
      </c>
      <c r="U72" s="2">
        <f t="shared" ref="U72:U117" si="20">(R72-R71)/R71</f>
        <v>2.1272345370780231E-2</v>
      </c>
      <c r="V72" s="2">
        <f t="shared" ref="V72:V117" si="21">(S72-S71)/S71</f>
        <v>2.2644854354145066E-2</v>
      </c>
      <c r="W72" s="2">
        <f t="shared" ref="W72:W117" si="22">(T72-T71)/T71</f>
        <v>1.7833116513892185E-2</v>
      </c>
    </row>
    <row r="73" spans="1:23" ht="14.25" customHeight="1" x14ac:dyDescent="0.3">
      <c r="A73" s="8" t="s">
        <v>79</v>
      </c>
      <c r="B73" s="10">
        <v>18448.894</v>
      </c>
      <c r="C73" s="10">
        <v>7706.2569999999996</v>
      </c>
      <c r="D73" s="10">
        <v>100.95799999999998</v>
      </c>
      <c r="E73" s="10">
        <v>226.916</v>
      </c>
      <c r="F73" s="10">
        <v>10868.594999999999</v>
      </c>
      <c r="G73" s="10">
        <v>3208.8429999999998</v>
      </c>
      <c r="H73" s="10">
        <v>7659.7519999999995</v>
      </c>
      <c r="I73" s="2">
        <f t="shared" si="12"/>
        <v>-4.3102194513456718E-2</v>
      </c>
      <c r="J73" s="2">
        <f t="shared" si="13"/>
        <v>7.5485211734148697E-2</v>
      </c>
      <c r="K73" s="2">
        <f t="shared" si="14"/>
        <v>0.53182514755640475</v>
      </c>
      <c r="L73" s="2">
        <f t="shared" si="15"/>
        <v>-0.33326673326673323</v>
      </c>
      <c r="M73" s="2">
        <f t="shared" si="16"/>
        <v>-0.12271905719900859</v>
      </c>
      <c r="N73" s="2">
        <f t="shared" si="17"/>
        <v>0.30528268746000864</v>
      </c>
      <c r="O73" s="2">
        <f t="shared" si="18"/>
        <v>-0.22867217052737487</v>
      </c>
      <c r="P73" s="2">
        <f t="shared" si="19"/>
        <v>-6.5232725607971458E-3</v>
      </c>
      <c r="Q73" s="9">
        <v>23258.842000000001</v>
      </c>
      <c r="R73" s="12">
        <v>3357.8670000000002</v>
      </c>
      <c r="S73" s="12">
        <v>2549.1819999999998</v>
      </c>
      <c r="T73" s="12">
        <v>808.68500000000017</v>
      </c>
      <c r="U73" s="2">
        <f t="shared" si="20"/>
        <v>-9.1534131721946368E-2</v>
      </c>
      <c r="V73" s="2">
        <f t="shared" si="21"/>
        <v>-3.6384928609121653E-2</v>
      </c>
      <c r="W73" s="2">
        <f t="shared" si="22"/>
        <v>-0.2303801347406968</v>
      </c>
    </row>
    <row r="74" spans="1:23" ht="14.25" customHeight="1" x14ac:dyDescent="0.3">
      <c r="A74" s="8" t="s">
        <v>80</v>
      </c>
      <c r="B74" s="9">
        <v>14670.737999999998</v>
      </c>
      <c r="C74" s="9">
        <v>6935.6040000000003</v>
      </c>
      <c r="D74" s="9">
        <v>96.529000000000011</v>
      </c>
      <c r="E74" s="9">
        <v>256.88476815304773</v>
      </c>
      <c r="F74" s="9">
        <v>7895.4897681530474</v>
      </c>
      <c r="G74" s="9">
        <v>2755.2809999999999</v>
      </c>
      <c r="H74" s="9">
        <v>5140.2087681530465</v>
      </c>
      <c r="I74" s="2">
        <f t="shared" si="12"/>
        <v>-0.20479037930403865</v>
      </c>
      <c r="J74" s="2">
        <f t="shared" si="13"/>
        <v>-0.10000354257585743</v>
      </c>
      <c r="K74" s="2">
        <f t="shared" si="14"/>
        <v>-4.3869728005705086E-2</v>
      </c>
      <c r="L74" s="2">
        <f t="shared" si="15"/>
        <v>0.13206987675195991</v>
      </c>
      <c r="M74" s="2">
        <f t="shared" si="16"/>
        <v>-0.2735500984117038</v>
      </c>
      <c r="N74" s="2">
        <f t="shared" si="17"/>
        <v>-0.14134751996280276</v>
      </c>
      <c r="O74" s="2">
        <f t="shared" si="18"/>
        <v>-0.32893274245001053</v>
      </c>
      <c r="P74" s="2">
        <f t="shared" si="19"/>
        <v>-0.23111645025147856</v>
      </c>
      <c r="Q74" s="10">
        <v>17883.341</v>
      </c>
      <c r="R74" s="11">
        <v>3347.0530000000003</v>
      </c>
      <c r="S74" s="11">
        <v>2513.8849999999998</v>
      </c>
      <c r="T74" s="11">
        <v>833.16799999999989</v>
      </c>
      <c r="U74" s="2">
        <f t="shared" si="20"/>
        <v>-3.2204968213451726E-3</v>
      </c>
      <c r="V74" s="2">
        <f t="shared" si="21"/>
        <v>-1.3846402493035032E-2</v>
      </c>
      <c r="W74" s="2">
        <f t="shared" si="22"/>
        <v>3.0275076203960399E-2</v>
      </c>
    </row>
    <row r="75" spans="1:23" ht="14.25" customHeight="1" x14ac:dyDescent="0.3">
      <c r="A75" s="8" t="s">
        <v>81</v>
      </c>
      <c r="B75" s="10">
        <v>17698.739000000005</v>
      </c>
      <c r="C75" s="10">
        <v>7508.473</v>
      </c>
      <c r="D75" s="10">
        <v>372.29499999999996</v>
      </c>
      <c r="E75" s="10">
        <v>286.90322830942767</v>
      </c>
      <c r="F75" s="10">
        <v>10104.874228309427</v>
      </c>
      <c r="G75" s="10">
        <v>2807.451</v>
      </c>
      <c r="H75" s="10">
        <v>7297.423228309427</v>
      </c>
      <c r="I75" s="2">
        <f t="shared" si="12"/>
        <v>0.20639731961677782</v>
      </c>
      <c r="J75" s="2">
        <f t="shared" si="13"/>
        <v>8.2598285599927518E-2</v>
      </c>
      <c r="K75" s="2">
        <f t="shared" si="14"/>
        <v>2.8568202301898906</v>
      </c>
      <c r="L75" s="2">
        <f t="shared" si="15"/>
        <v>0.11685574186514414</v>
      </c>
      <c r="M75" s="2">
        <f t="shared" si="16"/>
        <v>0.27982867751511381</v>
      </c>
      <c r="N75" s="2">
        <f t="shared" si="17"/>
        <v>1.8934547873701475E-2</v>
      </c>
      <c r="O75" s="2">
        <f t="shared" si="18"/>
        <v>0.41967448355828157</v>
      </c>
      <c r="P75" s="2">
        <f t="shared" si="19"/>
        <v>0.19729283247464782</v>
      </c>
      <c r="Q75" s="9">
        <v>21411.596000000001</v>
      </c>
      <c r="R75" s="12">
        <v>3492.3250000000003</v>
      </c>
      <c r="S75" s="12">
        <v>2536.77</v>
      </c>
      <c r="T75" s="12">
        <v>955.55499999999995</v>
      </c>
      <c r="U75" s="2">
        <f t="shared" si="20"/>
        <v>4.3402957766130359E-2</v>
      </c>
      <c r="V75" s="2">
        <f t="shared" si="21"/>
        <v>9.1034394970335632E-3</v>
      </c>
      <c r="W75" s="2">
        <f t="shared" si="22"/>
        <v>0.14689354367906601</v>
      </c>
    </row>
    <row r="76" spans="1:23" ht="14.25" customHeight="1" x14ac:dyDescent="0.3">
      <c r="A76" s="8" t="s">
        <v>82</v>
      </c>
      <c r="B76" s="9">
        <v>19681.907999999999</v>
      </c>
      <c r="C76" s="9">
        <v>7659.7219999999998</v>
      </c>
      <c r="D76" s="9">
        <v>68.421000000000006</v>
      </c>
      <c r="E76" s="9">
        <v>448.02761446892481</v>
      </c>
      <c r="F76" s="9">
        <v>12401.792614468923</v>
      </c>
      <c r="G76" s="9">
        <v>3057.444</v>
      </c>
      <c r="H76" s="9">
        <v>9344.348614468925</v>
      </c>
      <c r="I76" s="2">
        <f t="shared" si="12"/>
        <v>0.11205142920069017</v>
      </c>
      <c r="J76" s="2">
        <f t="shared" si="13"/>
        <v>2.014377623785819E-2</v>
      </c>
      <c r="K76" s="2">
        <f t="shared" si="14"/>
        <v>-0.81621832149236495</v>
      </c>
      <c r="L76" s="2">
        <f t="shared" si="15"/>
        <v>0.56159837276464197</v>
      </c>
      <c r="M76" s="2">
        <f t="shared" si="16"/>
        <v>0.22730796388583813</v>
      </c>
      <c r="N76" s="2">
        <f t="shared" si="17"/>
        <v>8.904625583848122E-2</v>
      </c>
      <c r="O76" s="2">
        <f t="shared" si="18"/>
        <v>0.28049974931133376</v>
      </c>
      <c r="P76" s="2">
        <f t="shared" si="19"/>
        <v>0.10079930519892107</v>
      </c>
      <c r="Q76" s="10">
        <v>23569.87</v>
      </c>
      <c r="R76" s="11">
        <v>3627.2039999999993</v>
      </c>
      <c r="S76" s="11">
        <v>2624.1899999999996</v>
      </c>
      <c r="T76" s="11">
        <v>1003.0139999999999</v>
      </c>
      <c r="U76" s="2">
        <f t="shared" si="20"/>
        <v>3.8621548681751834E-2</v>
      </c>
      <c r="V76" s="2">
        <f t="shared" si="21"/>
        <v>3.4461145472391909E-2</v>
      </c>
      <c r="W76" s="2">
        <f t="shared" si="22"/>
        <v>4.966642422466519E-2</v>
      </c>
    </row>
    <row r="77" spans="1:23" ht="14.25" customHeight="1" x14ac:dyDescent="0.3">
      <c r="A77" s="8" t="s">
        <v>83</v>
      </c>
      <c r="B77" s="10">
        <v>19844.384999999998</v>
      </c>
      <c r="C77" s="10">
        <v>8110.052999999999</v>
      </c>
      <c r="D77" s="10">
        <v>77.586999999999989</v>
      </c>
      <c r="E77" s="10">
        <v>322.41603316707364</v>
      </c>
      <c r="F77" s="10">
        <v>11979.161033167074</v>
      </c>
      <c r="G77" s="10">
        <v>2882.5909999999999</v>
      </c>
      <c r="H77" s="10">
        <v>9096.570033167076</v>
      </c>
      <c r="I77" s="2">
        <f t="shared" si="12"/>
        <v>8.2551447755979234E-3</v>
      </c>
      <c r="J77" s="2">
        <f t="shared" si="13"/>
        <v>5.8792081488074792E-2</v>
      </c>
      <c r="K77" s="2">
        <f t="shared" si="14"/>
        <v>0.13396471843439853</v>
      </c>
      <c r="L77" s="2">
        <f t="shared" si="15"/>
        <v>-0.28036571239196151</v>
      </c>
      <c r="M77" s="2">
        <f t="shared" si="16"/>
        <v>-3.4078265492745979E-2</v>
      </c>
      <c r="N77" s="2">
        <f t="shared" si="17"/>
        <v>-5.718927313141306E-2</v>
      </c>
      <c r="O77" s="2">
        <f t="shared" si="18"/>
        <v>-2.6516410241606898E-2</v>
      </c>
      <c r="P77" s="2">
        <f t="shared" si="19"/>
        <v>-6.4908291814930489E-3</v>
      </c>
      <c r="Q77" s="9">
        <v>23416.882000000001</v>
      </c>
      <c r="R77" s="12">
        <v>3278.9599999999996</v>
      </c>
      <c r="S77" s="12">
        <v>2484.8450000000003</v>
      </c>
      <c r="T77" s="12">
        <v>794.11500000000001</v>
      </c>
      <c r="U77" s="2">
        <f t="shared" si="20"/>
        <v>-9.6008936911185519E-2</v>
      </c>
      <c r="V77" s="2">
        <f t="shared" si="21"/>
        <v>-5.3100194726753536E-2</v>
      </c>
      <c r="W77" s="2">
        <f t="shared" si="22"/>
        <v>-0.20827127039104132</v>
      </c>
    </row>
    <row r="78" spans="1:23" ht="14.25" customHeight="1" x14ac:dyDescent="0.3">
      <c r="A78" s="8" t="s">
        <v>84</v>
      </c>
      <c r="B78" s="9">
        <v>14831.085000000003</v>
      </c>
      <c r="C78" s="9">
        <v>7645.112000000001</v>
      </c>
      <c r="D78" s="9">
        <v>109.18699999999997</v>
      </c>
      <c r="E78" s="9">
        <v>367.46091241808824</v>
      </c>
      <c r="F78" s="9">
        <v>7444.2469124180889</v>
      </c>
      <c r="G78" s="9">
        <v>2876.654</v>
      </c>
      <c r="H78" s="9">
        <v>4567.5929124180884</v>
      </c>
      <c r="I78" s="2">
        <f t="shared" si="12"/>
        <v>-0.25263065597648887</v>
      </c>
      <c r="J78" s="2">
        <f t="shared" si="13"/>
        <v>-5.7328971832859545E-2</v>
      </c>
      <c r="K78" s="2">
        <f t="shared" si="14"/>
        <v>0.40728472553391659</v>
      </c>
      <c r="L78" s="2">
        <f t="shared" si="15"/>
        <v>0.13971041951152807</v>
      </c>
      <c r="M78" s="2">
        <f t="shared" si="16"/>
        <v>-0.37856692202342285</v>
      </c>
      <c r="N78" s="2">
        <f t="shared" si="17"/>
        <v>-2.0596054036108136E-3</v>
      </c>
      <c r="O78" s="2">
        <f t="shared" si="18"/>
        <v>-0.49787745317585069</v>
      </c>
      <c r="P78" s="2">
        <f t="shared" si="19"/>
        <v>-0.24996803588112207</v>
      </c>
      <c r="Q78" s="10">
        <v>17563.41</v>
      </c>
      <c r="R78" s="11">
        <v>3291.0659999999998</v>
      </c>
      <c r="S78" s="11">
        <v>2456.8410000000003</v>
      </c>
      <c r="T78" s="11">
        <v>834.22500000000002</v>
      </c>
      <c r="U78" s="2">
        <f t="shared" si="20"/>
        <v>3.6920243003879961E-3</v>
      </c>
      <c r="V78" s="2">
        <f t="shared" si="21"/>
        <v>-1.1269918244397499E-2</v>
      </c>
      <c r="W78" s="2">
        <f t="shared" si="22"/>
        <v>5.050905725241308E-2</v>
      </c>
    </row>
    <row r="79" spans="1:23" ht="14.25" customHeight="1" x14ac:dyDescent="0.3">
      <c r="A79" s="8" t="s">
        <v>85</v>
      </c>
      <c r="B79" s="10">
        <v>17233.924999999999</v>
      </c>
      <c r="C79" s="10">
        <v>8159.7960000000003</v>
      </c>
      <c r="D79" s="10">
        <v>416.23299999999989</v>
      </c>
      <c r="E79" s="10">
        <v>432.53681878053629</v>
      </c>
      <c r="F79" s="10">
        <v>9090.4328187805349</v>
      </c>
      <c r="G79" s="10">
        <v>2940.8160000000003</v>
      </c>
      <c r="H79" s="10">
        <v>6149.6168187805361</v>
      </c>
      <c r="I79" s="2">
        <f t="shared" si="12"/>
        <v>0.16201377040182804</v>
      </c>
      <c r="J79" s="2">
        <f t="shared" si="13"/>
        <v>6.7321969907046392E-2</v>
      </c>
      <c r="K79" s="2">
        <f t="shared" si="14"/>
        <v>2.8121113319351205</v>
      </c>
      <c r="L79" s="2">
        <f t="shared" si="15"/>
        <v>0.17709613230483204</v>
      </c>
      <c r="M79" s="2">
        <f t="shared" si="16"/>
        <v>0.22113531774669754</v>
      </c>
      <c r="N79" s="2">
        <f t="shared" si="17"/>
        <v>2.2304385581303925E-2</v>
      </c>
      <c r="O79" s="2">
        <f t="shared" si="18"/>
        <v>0.34635834162482804</v>
      </c>
      <c r="P79" s="2">
        <f t="shared" si="19"/>
        <v>0.19491380090768243</v>
      </c>
      <c r="Q79" s="9">
        <v>20986.760999999999</v>
      </c>
      <c r="R79" s="12">
        <v>3515.8019999999997</v>
      </c>
      <c r="S79" s="12">
        <v>2524.0229999999992</v>
      </c>
      <c r="T79" s="12">
        <v>991.779</v>
      </c>
      <c r="U79" s="2">
        <f t="shared" si="20"/>
        <v>6.8286688872237711E-2</v>
      </c>
      <c r="V79" s="2">
        <f t="shared" si="21"/>
        <v>2.7344870913501879E-2</v>
      </c>
      <c r="W79" s="2">
        <f t="shared" si="22"/>
        <v>0.18886271689292453</v>
      </c>
    </row>
    <row r="80" spans="1:23" ht="14.25" customHeight="1" x14ac:dyDescent="0.3">
      <c r="A80" s="8" t="s">
        <v>86</v>
      </c>
      <c r="B80" s="9">
        <v>18957.697</v>
      </c>
      <c r="C80" s="9">
        <v>8141.969000000001</v>
      </c>
      <c r="D80" s="9">
        <v>70.468000000000004</v>
      </c>
      <c r="E80" s="9">
        <v>660.3727859195634</v>
      </c>
      <c r="F80" s="9">
        <v>11405.632785919563</v>
      </c>
      <c r="G80" s="9">
        <v>2989.2759999999998</v>
      </c>
      <c r="H80" s="9">
        <v>8416.3567859195628</v>
      </c>
      <c r="I80" s="2">
        <f t="shared" si="12"/>
        <v>0.10002202052057212</v>
      </c>
      <c r="J80" s="2">
        <f t="shared" si="13"/>
        <v>-2.1847359909487095E-3</v>
      </c>
      <c r="K80" s="2">
        <f t="shared" si="14"/>
        <v>-0.83070059317737888</v>
      </c>
      <c r="L80" s="2">
        <f t="shared" si="15"/>
        <v>0.52674352158360005</v>
      </c>
      <c r="M80" s="2">
        <f t="shared" si="16"/>
        <v>0.25468533933344745</v>
      </c>
      <c r="N80" s="2">
        <f t="shared" si="17"/>
        <v>1.6478419595105431E-2</v>
      </c>
      <c r="O80" s="2">
        <f t="shared" si="18"/>
        <v>0.36859857027458165</v>
      </c>
      <c r="P80" s="2">
        <f t="shared" si="19"/>
        <v>0.12211055341031433</v>
      </c>
      <c r="Q80" s="10">
        <v>23549.466</v>
      </c>
      <c r="R80" s="11">
        <v>3624.0529999999994</v>
      </c>
      <c r="S80" s="11">
        <v>2602.0920000000001</v>
      </c>
      <c r="T80" s="11">
        <v>1021.961</v>
      </c>
      <c r="U80" s="2">
        <f t="shared" si="20"/>
        <v>3.0789845389472947E-2</v>
      </c>
      <c r="V80" s="2">
        <f t="shared" si="21"/>
        <v>3.0930383756408279E-2</v>
      </c>
      <c r="W80" s="2">
        <f t="shared" si="22"/>
        <v>3.0432182976247748E-2</v>
      </c>
    </row>
    <row r="81" spans="1:23" ht="14.25" customHeight="1" x14ac:dyDescent="0.3">
      <c r="A81" s="8" t="s">
        <v>87</v>
      </c>
      <c r="B81" s="10">
        <v>19890.543000000001</v>
      </c>
      <c r="C81" s="10">
        <v>8552.510000000002</v>
      </c>
      <c r="D81" s="10">
        <v>140.828</v>
      </c>
      <c r="E81" s="10">
        <v>558.36708980163041</v>
      </c>
      <c r="F81" s="10">
        <v>11755.57208980163</v>
      </c>
      <c r="G81" s="10">
        <v>2500.3839999999996</v>
      </c>
      <c r="H81" s="10">
        <v>9255.1880898016316</v>
      </c>
      <c r="I81" s="2">
        <f t="shared" si="12"/>
        <v>4.9206715351553583E-2</v>
      </c>
      <c r="J81" s="2">
        <f t="shared" si="13"/>
        <v>5.0422815414797213E-2</v>
      </c>
      <c r="K81" s="2">
        <f t="shared" si="14"/>
        <v>0.99846738945336888</v>
      </c>
      <c r="L81" s="2">
        <f t="shared" si="15"/>
        <v>-0.15446683796318308</v>
      </c>
      <c r="M81" s="2">
        <f t="shared" si="16"/>
        <v>3.0681270425791097E-2</v>
      </c>
      <c r="N81" s="2">
        <f t="shared" si="17"/>
        <v>-0.16354863184262688</v>
      </c>
      <c r="O81" s="2">
        <f t="shared" si="18"/>
        <v>9.9666794697370817E-2</v>
      </c>
      <c r="P81" s="2">
        <f t="shared" si="19"/>
        <v>6.97646392491453E-3</v>
      </c>
      <c r="Q81" s="9">
        <v>23713.758000000002</v>
      </c>
      <c r="R81" s="12">
        <v>3255.3639999999996</v>
      </c>
      <c r="S81" s="12">
        <v>2461.2459999999996</v>
      </c>
      <c r="T81" s="12">
        <v>794.11799999999982</v>
      </c>
      <c r="U81" s="2">
        <f t="shared" si="20"/>
        <v>-0.10173388744590653</v>
      </c>
      <c r="V81" s="2">
        <f t="shared" si="21"/>
        <v>-5.4127986251062778E-2</v>
      </c>
      <c r="W81" s="2">
        <f t="shared" si="22"/>
        <v>-0.22294686392142185</v>
      </c>
    </row>
    <row r="82" spans="1:23" ht="14.25" customHeight="1" x14ac:dyDescent="0.3">
      <c r="A82" s="8" t="s">
        <v>88</v>
      </c>
      <c r="B82" s="9">
        <v>14625.644</v>
      </c>
      <c r="C82" s="9">
        <v>7862.7040000000015</v>
      </c>
      <c r="D82" s="9">
        <v>159.35899999999995</v>
      </c>
      <c r="E82" s="9">
        <v>279.03000000000003</v>
      </c>
      <c r="F82" s="9">
        <v>6882.6109999999999</v>
      </c>
      <c r="G82" s="9">
        <v>3022.8629999999998</v>
      </c>
      <c r="H82" s="9">
        <v>3859.748</v>
      </c>
      <c r="I82" s="2">
        <f t="shared" si="12"/>
        <v>-0.26469357824972406</v>
      </c>
      <c r="J82" s="2">
        <f t="shared" si="13"/>
        <v>-8.0655386547341112E-2</v>
      </c>
      <c r="K82" s="2">
        <f t="shared" si="14"/>
        <v>0.13158604822904499</v>
      </c>
      <c r="L82" s="2">
        <f t="shared" si="15"/>
        <v>-0.50027498916683955</v>
      </c>
      <c r="M82" s="2">
        <f t="shared" si="16"/>
        <v>-0.41452351723733583</v>
      </c>
      <c r="N82" s="2">
        <f t="shared" si="17"/>
        <v>0.20895950382021336</v>
      </c>
      <c r="O82" s="2">
        <f t="shared" si="18"/>
        <v>-0.58296385091805014</v>
      </c>
      <c r="P82" s="2">
        <f t="shared" si="19"/>
        <v>-0.25964851290124497</v>
      </c>
      <c r="Q82" s="10">
        <v>17556.516</v>
      </c>
      <c r="R82" s="11">
        <v>3302.422</v>
      </c>
      <c r="S82" s="11">
        <v>2442.8709999999996</v>
      </c>
      <c r="T82" s="11">
        <v>859.55099999999982</v>
      </c>
      <c r="U82" s="2">
        <f t="shared" si="20"/>
        <v>1.4455526325166848E-2</v>
      </c>
      <c r="V82" s="2">
        <f t="shared" si="21"/>
        <v>-7.4657307721373656E-3</v>
      </c>
      <c r="W82" s="2">
        <f t="shared" si="22"/>
        <v>8.2397074490189126E-2</v>
      </c>
    </row>
    <row r="83" spans="1:23" ht="14.25" customHeight="1" x14ac:dyDescent="0.3">
      <c r="A83" s="8" t="s">
        <v>89</v>
      </c>
      <c r="B83" s="10">
        <v>17445.800000000003</v>
      </c>
      <c r="C83" s="10">
        <v>8511.4309999999987</v>
      </c>
      <c r="D83" s="10">
        <v>451.952</v>
      </c>
      <c r="E83" s="10">
        <v>408.43599999999998</v>
      </c>
      <c r="F83" s="10">
        <v>8890.8529999999992</v>
      </c>
      <c r="G83" s="10">
        <v>3069.5039999999995</v>
      </c>
      <c r="H83" s="10">
        <v>5821.3490000000011</v>
      </c>
      <c r="I83" s="2">
        <f t="shared" si="12"/>
        <v>0.19282268869664834</v>
      </c>
      <c r="J83" s="2">
        <f t="shared" si="13"/>
        <v>8.2506857691704655E-2</v>
      </c>
      <c r="K83" s="2">
        <f t="shared" si="14"/>
        <v>1.836061973280456</v>
      </c>
      <c r="L83" s="2">
        <f t="shared" si="15"/>
        <v>0.46377092068953135</v>
      </c>
      <c r="M83" s="2">
        <f t="shared" si="16"/>
        <v>0.29178490546683511</v>
      </c>
      <c r="N83" s="2">
        <f t="shared" si="17"/>
        <v>1.5429412447735682E-2</v>
      </c>
      <c r="O83" s="2">
        <f t="shared" si="18"/>
        <v>0.50821996669212632</v>
      </c>
      <c r="P83" s="2">
        <f t="shared" si="19"/>
        <v>0.2096405118190876</v>
      </c>
      <c r="Q83" s="9">
        <v>21237.073</v>
      </c>
      <c r="R83" s="12">
        <v>3526.4129999999996</v>
      </c>
      <c r="S83" s="12">
        <v>2528.5230000000001</v>
      </c>
      <c r="T83" s="12">
        <v>997.8900000000001</v>
      </c>
      <c r="U83" s="2">
        <f t="shared" si="20"/>
        <v>6.7826280227057459E-2</v>
      </c>
      <c r="V83" s="2">
        <f t="shared" si="21"/>
        <v>3.5062023332382473E-2</v>
      </c>
      <c r="W83" s="2">
        <f t="shared" si="22"/>
        <v>0.16094332971516562</v>
      </c>
    </row>
    <row r="84" spans="1:23" ht="14.25" customHeight="1" x14ac:dyDescent="0.3">
      <c r="A84" s="8" t="s">
        <v>90</v>
      </c>
      <c r="B84" s="9">
        <v>20206.329999999998</v>
      </c>
      <c r="C84" s="9">
        <v>8682.9069999999992</v>
      </c>
      <c r="D84" s="9">
        <v>80.175999999999988</v>
      </c>
      <c r="E84" s="9">
        <v>802.94700000000012</v>
      </c>
      <c r="F84" s="9">
        <v>12246.194</v>
      </c>
      <c r="G84" s="9">
        <v>3299.7139999999999</v>
      </c>
      <c r="H84" s="9">
        <v>8946.48</v>
      </c>
      <c r="I84" s="2">
        <f t="shared" si="12"/>
        <v>0.15823464673445728</v>
      </c>
      <c r="J84" s="2">
        <f t="shared" si="13"/>
        <v>2.0146553499640729E-2</v>
      </c>
      <c r="K84" s="2">
        <f t="shared" si="14"/>
        <v>-0.82260063015541474</v>
      </c>
      <c r="L84" s="2">
        <f t="shared" si="15"/>
        <v>0.96590653125581527</v>
      </c>
      <c r="M84" s="2">
        <f t="shared" si="16"/>
        <v>0.37739247291570344</v>
      </c>
      <c r="N84" s="2">
        <f t="shared" si="17"/>
        <v>7.4999087800504752E-2</v>
      </c>
      <c r="O84" s="2">
        <f t="shared" si="18"/>
        <v>0.53683965692488078</v>
      </c>
      <c r="P84" s="2">
        <f t="shared" si="19"/>
        <v>0.11393123713423214</v>
      </c>
      <c r="Q84" s="10">
        <v>23656.638999999999</v>
      </c>
      <c r="R84" s="11">
        <v>3648.241</v>
      </c>
      <c r="S84" s="11">
        <v>2600.7840000000006</v>
      </c>
      <c r="T84" s="11">
        <v>1047.4570000000001</v>
      </c>
      <c r="U84" s="2">
        <f t="shared" si="20"/>
        <v>3.454728643525317E-2</v>
      </c>
      <c r="V84" s="2">
        <f t="shared" si="21"/>
        <v>2.8578343958113261E-2</v>
      </c>
      <c r="W84" s="2">
        <f t="shared" si="22"/>
        <v>4.9671807513854235E-2</v>
      </c>
    </row>
    <row r="85" spans="1:23" ht="14.25" customHeight="1" x14ac:dyDescent="0.3">
      <c r="A85" s="8" t="s">
        <v>91</v>
      </c>
      <c r="B85" s="10">
        <v>20704.434000000001</v>
      </c>
      <c r="C85" s="10">
        <v>9193.1790000000001</v>
      </c>
      <c r="D85" s="10">
        <v>144.45099999999999</v>
      </c>
      <c r="E85" s="10">
        <v>600.91599999999994</v>
      </c>
      <c r="F85" s="10">
        <v>11967.719000000001</v>
      </c>
      <c r="G85" s="10">
        <v>3055.5920000000001</v>
      </c>
      <c r="H85" s="10">
        <v>8912.1270000000004</v>
      </c>
      <c r="I85" s="2">
        <f t="shared" si="12"/>
        <v>2.4650889102573452E-2</v>
      </c>
      <c r="J85" s="2">
        <f t="shared" si="13"/>
        <v>5.8767415106484602E-2</v>
      </c>
      <c r="K85" s="2">
        <f t="shared" si="14"/>
        <v>0.80167381760127743</v>
      </c>
      <c r="L85" s="2">
        <f t="shared" si="15"/>
        <v>-0.25161187475636643</v>
      </c>
      <c r="M85" s="2">
        <f t="shared" si="16"/>
        <v>-2.273971815243157E-2</v>
      </c>
      <c r="N85" s="2">
        <f t="shared" si="17"/>
        <v>-7.3982775476904919E-2</v>
      </c>
      <c r="O85" s="2">
        <f t="shared" si="18"/>
        <v>-3.8398342141265792E-3</v>
      </c>
      <c r="P85" s="2">
        <f t="shared" si="19"/>
        <v>2.2035336465167317E-2</v>
      </c>
      <c r="Q85" s="9">
        <v>24177.920999999998</v>
      </c>
      <c r="R85" s="12">
        <v>3259.5679999999998</v>
      </c>
      <c r="S85" s="12">
        <v>2452.7139999999999</v>
      </c>
      <c r="T85" s="12">
        <v>806.85400000000004</v>
      </c>
      <c r="U85" s="2">
        <f t="shared" si="20"/>
        <v>-0.10653709554823824</v>
      </c>
      <c r="V85" s="2">
        <f t="shared" si="21"/>
        <v>-5.6932832561258674E-2</v>
      </c>
      <c r="W85" s="2">
        <f t="shared" si="22"/>
        <v>-0.22970203072775305</v>
      </c>
    </row>
    <row r="86" spans="1:23" ht="14.25" customHeight="1" x14ac:dyDescent="0.3">
      <c r="A86" s="8" t="s">
        <v>92</v>
      </c>
      <c r="B86" s="9">
        <v>15711.992999999999</v>
      </c>
      <c r="C86" s="9">
        <v>8364.777</v>
      </c>
      <c r="D86" s="9">
        <v>161.149</v>
      </c>
      <c r="E86" s="9">
        <v>315.31580099000098</v>
      </c>
      <c r="F86" s="9">
        <v>7501.3828009900008</v>
      </c>
      <c r="G86" s="9">
        <v>3060.6169999999993</v>
      </c>
      <c r="H86" s="9">
        <v>4440.7658009899997</v>
      </c>
      <c r="I86" s="2">
        <f t="shared" si="12"/>
        <v>-0.24112907409108611</v>
      </c>
      <c r="J86" s="2">
        <f t="shared" si="13"/>
        <v>-9.0110504755754245E-2</v>
      </c>
      <c r="K86" s="2">
        <f t="shared" si="14"/>
        <v>0.11559629216827857</v>
      </c>
      <c r="L86" s="2">
        <f t="shared" si="15"/>
        <v>-0.47527474557175875</v>
      </c>
      <c r="M86" s="2">
        <f t="shared" si="16"/>
        <v>-0.37319861863484594</v>
      </c>
      <c r="N86" s="2">
        <f t="shared" si="17"/>
        <v>1.6445258398369879E-3</v>
      </c>
      <c r="O86" s="2">
        <f t="shared" si="18"/>
        <v>-0.50171650370444687</v>
      </c>
      <c r="P86" s="2">
        <f t="shared" si="19"/>
        <v>-0.24788905547338</v>
      </c>
      <c r="Q86" s="10">
        <v>18184.478999999999</v>
      </c>
      <c r="R86" s="11">
        <v>3327.3650000000002</v>
      </c>
      <c r="S86" s="11">
        <v>2462.396999999999</v>
      </c>
      <c r="T86" s="11">
        <v>864.96799999999985</v>
      </c>
      <c r="U86" s="2">
        <f t="shared" si="20"/>
        <v>2.0799382003995771E-2</v>
      </c>
      <c r="V86" s="2">
        <f t="shared" si="21"/>
        <v>3.9478716230262004E-3</v>
      </c>
      <c r="W86" s="2">
        <f t="shared" si="22"/>
        <v>7.2025422195341166E-2</v>
      </c>
    </row>
    <row r="87" spans="1:23" ht="14.25" customHeight="1" x14ac:dyDescent="0.3">
      <c r="A87" s="8" t="s">
        <v>93</v>
      </c>
      <c r="B87" s="10">
        <v>19193.046999999999</v>
      </c>
      <c r="C87" s="10">
        <v>9004.1550000000007</v>
      </c>
      <c r="D87" s="10">
        <v>502.93200000000002</v>
      </c>
      <c r="E87" s="10">
        <v>505.98048077500107</v>
      </c>
      <c r="F87" s="10">
        <v>10191.940480775</v>
      </c>
      <c r="G87" s="10">
        <v>3245.8800000000006</v>
      </c>
      <c r="H87" s="10">
        <v>6946.0604807750015</v>
      </c>
      <c r="I87" s="2">
        <f t="shared" si="12"/>
        <v>0.22155394290208763</v>
      </c>
      <c r="J87" s="2">
        <f t="shared" si="13"/>
        <v>7.6436945061416531E-2</v>
      </c>
      <c r="K87" s="2">
        <f t="shared" si="14"/>
        <v>2.1209129439214642</v>
      </c>
      <c r="L87" s="2">
        <f t="shared" si="15"/>
        <v>0.60467848165670035</v>
      </c>
      <c r="M87" s="2">
        <f t="shared" si="16"/>
        <v>0.35867489383822815</v>
      </c>
      <c r="N87" s="2">
        <f t="shared" si="17"/>
        <v>6.0531258893223597E-2</v>
      </c>
      <c r="O87" s="2">
        <f t="shared" si="18"/>
        <v>0.56415825379183138</v>
      </c>
      <c r="P87" s="2">
        <f t="shared" si="19"/>
        <v>0.20125410246837433</v>
      </c>
      <c r="Q87" s="9">
        <v>21844.18</v>
      </c>
      <c r="R87" s="12">
        <v>3533.5229999999992</v>
      </c>
      <c r="S87" s="12">
        <v>2541.4549999999999</v>
      </c>
      <c r="T87" s="12">
        <v>992.06799999999987</v>
      </c>
      <c r="U87" s="2">
        <f t="shared" si="20"/>
        <v>6.1958336401326267E-2</v>
      </c>
      <c r="V87" s="2">
        <f t="shared" si="21"/>
        <v>3.2106114489256175E-2</v>
      </c>
      <c r="W87" s="2">
        <f t="shared" si="22"/>
        <v>0.14694185218412709</v>
      </c>
    </row>
    <row r="88" spans="1:23" ht="14.25" customHeight="1" x14ac:dyDescent="0.3">
      <c r="A88" s="8" t="s">
        <v>94</v>
      </c>
      <c r="B88" s="9">
        <v>20959.732</v>
      </c>
      <c r="C88" s="9">
        <v>9155.3149999999987</v>
      </c>
      <c r="D88" s="9">
        <v>77.793999999999997</v>
      </c>
      <c r="E88" s="9">
        <v>893.06175215166809</v>
      </c>
      <c r="F88" s="9">
        <v>12619.684752151668</v>
      </c>
      <c r="G88" s="9">
        <v>3236.4799999999991</v>
      </c>
      <c r="H88" s="9">
        <v>9383.204752151667</v>
      </c>
      <c r="I88" s="2">
        <f t="shared" si="12"/>
        <v>9.2048177655168636E-2</v>
      </c>
      <c r="J88" s="2">
        <f t="shared" si="13"/>
        <v>1.6787805185494699E-2</v>
      </c>
      <c r="K88" s="2">
        <f t="shared" si="14"/>
        <v>-0.84531904909610056</v>
      </c>
      <c r="L88" s="2">
        <f t="shared" si="15"/>
        <v>0.7650122605199744</v>
      </c>
      <c r="M88" s="2">
        <f t="shared" si="16"/>
        <v>0.23820235959541847</v>
      </c>
      <c r="N88" s="2">
        <f t="shared" si="17"/>
        <v>-2.8959789024860603E-3</v>
      </c>
      <c r="O88" s="2">
        <f t="shared" si="18"/>
        <v>0.35086712505917356</v>
      </c>
      <c r="P88" s="2">
        <f t="shared" si="19"/>
        <v>0.1226303299093854</v>
      </c>
      <c r="Q88" s="10">
        <v>24522.938999999998</v>
      </c>
      <c r="R88" s="11">
        <v>3653.7429999999999</v>
      </c>
      <c r="S88" s="11">
        <v>2635.2450000000003</v>
      </c>
      <c r="T88" s="11">
        <v>1018.498</v>
      </c>
      <c r="U88" s="2">
        <f t="shared" si="20"/>
        <v>3.4022701988921746E-2</v>
      </c>
      <c r="V88" s="2">
        <f t="shared" si="21"/>
        <v>3.6904056928019742E-2</v>
      </c>
      <c r="W88" s="2">
        <f t="shared" si="22"/>
        <v>2.664131894184691E-2</v>
      </c>
    </row>
    <row r="89" spans="1:23" ht="14.25" customHeight="1" x14ac:dyDescent="0.3">
      <c r="A89" s="8" t="s">
        <v>95</v>
      </c>
      <c r="B89" s="10">
        <v>21495.603999999999</v>
      </c>
      <c r="C89" s="10">
        <v>10013.777</v>
      </c>
      <c r="D89" s="10">
        <v>139.43999999999997</v>
      </c>
      <c r="E89" s="10">
        <v>514.31215020333173</v>
      </c>
      <c r="F89" s="10">
        <v>11856.698150203334</v>
      </c>
      <c r="G89" s="10">
        <v>3306.9809999999998</v>
      </c>
      <c r="H89" s="10">
        <v>8549.7171502033307</v>
      </c>
      <c r="I89" s="2">
        <f t="shared" si="12"/>
        <v>2.5566739116702417E-2</v>
      </c>
      <c r="J89" s="2">
        <f t="shared" si="13"/>
        <v>9.3766517045017178E-2</v>
      </c>
      <c r="K89" s="2">
        <f t="shared" si="14"/>
        <v>0.79242615111705239</v>
      </c>
      <c r="L89" s="2">
        <f t="shared" si="15"/>
        <v>-0.424102365861945</v>
      </c>
      <c r="M89" s="2">
        <f t="shared" si="16"/>
        <v>-6.0460036596258426E-2</v>
      </c>
      <c r="N89" s="2">
        <f t="shared" si="17"/>
        <v>2.1783233636543615E-2</v>
      </c>
      <c r="O89" s="2">
        <f t="shared" si="18"/>
        <v>-8.8827604636593796E-2</v>
      </c>
      <c r="P89" s="2">
        <f t="shared" si="19"/>
        <v>2.0260622105694681E-2</v>
      </c>
      <c r="Q89" s="9">
        <v>25019.789000000001</v>
      </c>
      <c r="R89" s="12">
        <v>3270.1079999999997</v>
      </c>
      <c r="S89" s="12">
        <v>2484.2339999999999</v>
      </c>
      <c r="T89" s="12">
        <v>785.87400000000002</v>
      </c>
      <c r="U89" s="2">
        <f t="shared" si="20"/>
        <v>-0.10499780635912274</v>
      </c>
      <c r="V89" s="2">
        <f t="shared" si="21"/>
        <v>-5.7304349310975035E-2</v>
      </c>
      <c r="W89" s="2">
        <f t="shared" si="22"/>
        <v>-0.22839907393043482</v>
      </c>
    </row>
    <row r="90" spans="1:23" ht="14.25" customHeight="1" x14ac:dyDescent="0.3">
      <c r="A90" s="8" t="s">
        <v>96</v>
      </c>
      <c r="B90" s="9">
        <v>16941.647999999997</v>
      </c>
      <c r="C90" s="9">
        <v>9148.9750000000004</v>
      </c>
      <c r="D90" s="9">
        <v>225.06500000000003</v>
      </c>
      <c r="E90" s="9">
        <v>340.67099999999994</v>
      </c>
      <c r="F90" s="9">
        <v>7908.2790000000005</v>
      </c>
      <c r="G90" s="9">
        <v>3058.0740000000005</v>
      </c>
      <c r="H90" s="9">
        <v>4850.2050000000008</v>
      </c>
      <c r="I90" s="2">
        <f t="shared" si="12"/>
        <v>-0.21185522397974962</v>
      </c>
      <c r="J90" s="2">
        <f t="shared" si="13"/>
        <v>-8.636122014700344E-2</v>
      </c>
      <c r="K90" s="2">
        <f t="shared" si="14"/>
        <v>0.61406339644291508</v>
      </c>
      <c r="L90" s="2">
        <f t="shared" si="15"/>
        <v>-0.33761821519223939</v>
      </c>
      <c r="M90" s="2">
        <f t="shared" si="16"/>
        <v>-0.33301169517717888</v>
      </c>
      <c r="N90" s="2">
        <f t="shared" si="17"/>
        <v>-7.5267139424145243E-2</v>
      </c>
      <c r="O90" s="2">
        <f t="shared" si="18"/>
        <v>-0.43270579426307071</v>
      </c>
      <c r="P90" s="2">
        <f t="shared" si="19"/>
        <v>-0.24923891244646396</v>
      </c>
      <c r="Q90" s="10">
        <v>18783.883999999998</v>
      </c>
      <c r="R90" s="11">
        <v>3358.2400000000002</v>
      </c>
      <c r="S90" s="11">
        <v>2500.855</v>
      </c>
      <c r="T90" s="11">
        <v>857.3850000000001</v>
      </c>
      <c r="U90" s="2">
        <f t="shared" si="20"/>
        <v>2.6950791839291097E-2</v>
      </c>
      <c r="V90" s="2">
        <f t="shared" si="21"/>
        <v>6.6905935592219152E-3</v>
      </c>
      <c r="W90" s="2">
        <f t="shared" si="22"/>
        <v>9.0995503095916239E-2</v>
      </c>
    </row>
    <row r="91" spans="1:23" ht="14.25" customHeight="1" x14ac:dyDescent="0.3">
      <c r="A91" s="8" t="s">
        <v>97</v>
      </c>
      <c r="B91" s="10">
        <v>19665.911</v>
      </c>
      <c r="C91" s="10">
        <v>9708.7960000000003</v>
      </c>
      <c r="D91" s="10">
        <v>480.8649999999999</v>
      </c>
      <c r="E91" s="10">
        <v>598.12600000000009</v>
      </c>
      <c r="F91" s="10">
        <v>10074.375999999998</v>
      </c>
      <c r="G91" s="10">
        <v>3118.9409999999993</v>
      </c>
      <c r="H91" s="10">
        <v>6955.4350000000004</v>
      </c>
      <c r="I91" s="2">
        <f t="shared" si="12"/>
        <v>0.16080271529664664</v>
      </c>
      <c r="J91" s="2">
        <f t="shared" si="13"/>
        <v>6.1189477509775672E-2</v>
      </c>
      <c r="K91" s="2">
        <f t="shared" si="14"/>
        <v>1.1365605491746822</v>
      </c>
      <c r="L91" s="2">
        <f t="shared" si="15"/>
        <v>0.75572913456091129</v>
      </c>
      <c r="M91" s="2">
        <f t="shared" si="16"/>
        <v>0.27390245083664827</v>
      </c>
      <c r="N91" s="2">
        <f t="shared" si="17"/>
        <v>1.9903704096107162E-2</v>
      </c>
      <c r="O91" s="2">
        <f t="shared" si="18"/>
        <v>0.43404969480671418</v>
      </c>
      <c r="P91" s="2">
        <f t="shared" si="19"/>
        <v>0.20481120943889997</v>
      </c>
      <c r="Q91" s="9">
        <v>22631.034</v>
      </c>
      <c r="R91" s="12">
        <v>3587.0990000000002</v>
      </c>
      <c r="S91" s="12">
        <v>2593.5470000000005</v>
      </c>
      <c r="T91" s="12">
        <v>993.55199999999991</v>
      </c>
      <c r="U91" s="2">
        <f t="shared" si="20"/>
        <v>6.8148494449473504E-2</v>
      </c>
      <c r="V91" s="2">
        <f t="shared" si="21"/>
        <v>3.706412406956839E-2</v>
      </c>
      <c r="W91" s="2">
        <f t="shared" si="22"/>
        <v>0.15881663430080978</v>
      </c>
    </row>
    <row r="92" spans="1:23" ht="14.25" customHeight="1" x14ac:dyDescent="0.3">
      <c r="A92" s="8" t="s">
        <v>98</v>
      </c>
      <c r="B92" s="9">
        <v>22536.602999999996</v>
      </c>
      <c r="C92" s="9">
        <v>9933.152</v>
      </c>
      <c r="D92" s="9">
        <v>121.81399999999999</v>
      </c>
      <c r="E92" s="9">
        <v>1146.83</v>
      </c>
      <c r="F92" s="9">
        <v>13628.466999999999</v>
      </c>
      <c r="G92" s="9">
        <v>3573.337</v>
      </c>
      <c r="H92" s="9">
        <v>10055.129999999999</v>
      </c>
      <c r="I92" s="2">
        <f t="shared" si="12"/>
        <v>0.14597299865742275</v>
      </c>
      <c r="J92" s="2">
        <f t="shared" si="13"/>
        <v>2.3108529626124575E-2</v>
      </c>
      <c r="K92" s="2">
        <f t="shared" si="14"/>
        <v>-0.74667734187349877</v>
      </c>
      <c r="L92" s="2">
        <f t="shared" si="15"/>
        <v>0.91737192497901743</v>
      </c>
      <c r="M92" s="2">
        <f t="shared" si="16"/>
        <v>0.35278522461341533</v>
      </c>
      <c r="N92" s="2">
        <f t="shared" si="17"/>
        <v>0.14568919386419965</v>
      </c>
      <c r="O92" s="2">
        <f t="shared" si="18"/>
        <v>0.44565077525704699</v>
      </c>
      <c r="P92" s="2">
        <f t="shared" si="19"/>
        <v>0.10587395167185026</v>
      </c>
      <c r="Q92" s="10">
        <v>25027.071</v>
      </c>
      <c r="R92" s="11">
        <v>3618.5809999999992</v>
      </c>
      <c r="S92" s="11">
        <v>2675.4719999999998</v>
      </c>
      <c r="T92" s="11">
        <v>943.10899999999992</v>
      </c>
      <c r="U92" s="2">
        <f t="shared" si="20"/>
        <v>8.7764513887124557E-3</v>
      </c>
      <c r="V92" s="2">
        <f t="shared" si="21"/>
        <v>3.1588014406524832E-2</v>
      </c>
      <c r="W92" s="2">
        <f t="shared" si="22"/>
        <v>-5.0770367328534377E-2</v>
      </c>
    </row>
    <row r="93" spans="1:23" ht="14.25" customHeight="1" x14ac:dyDescent="0.3">
      <c r="A93" s="8" t="s">
        <v>99</v>
      </c>
      <c r="B93" s="10">
        <v>22959.081999999999</v>
      </c>
      <c r="C93" s="10">
        <v>10556.804</v>
      </c>
      <c r="D93" s="10">
        <v>190.66299999999998</v>
      </c>
      <c r="E93" s="10">
        <v>664.92899999999997</v>
      </c>
      <c r="F93" s="10">
        <v>12876.544</v>
      </c>
      <c r="G93" s="10">
        <v>3801.078</v>
      </c>
      <c r="H93" s="10">
        <v>9075.4660000000003</v>
      </c>
      <c r="I93" s="2">
        <f t="shared" si="12"/>
        <v>1.8746347885704118E-2</v>
      </c>
      <c r="J93" s="2">
        <f t="shared" si="13"/>
        <v>6.2784904529800817E-2</v>
      </c>
      <c r="K93" s="2">
        <f t="shared" si="14"/>
        <v>0.56519776052013726</v>
      </c>
      <c r="L93" s="2">
        <f t="shared" si="15"/>
        <v>-0.42020264555339498</v>
      </c>
      <c r="M93" s="2">
        <f t="shared" si="16"/>
        <v>-5.5172969931247505E-2</v>
      </c>
      <c r="N93" s="2">
        <f t="shared" si="17"/>
        <v>6.3733423407867765E-2</v>
      </c>
      <c r="O93" s="2">
        <f t="shared" si="18"/>
        <v>-9.7429272421142132E-2</v>
      </c>
      <c r="P93" s="2">
        <f t="shared" si="19"/>
        <v>3.2497570330942825E-2</v>
      </c>
      <c r="Q93" s="9">
        <v>25840.39</v>
      </c>
      <c r="R93" s="12">
        <v>3289.4029999999998</v>
      </c>
      <c r="S93" s="12">
        <v>2534.4070000000002</v>
      </c>
      <c r="T93" s="12">
        <v>754.99599999999998</v>
      </c>
      <c r="U93" s="2">
        <f t="shared" si="20"/>
        <v>-9.0968807938802396E-2</v>
      </c>
      <c r="V93" s="2">
        <f t="shared" si="21"/>
        <v>-5.2725276138191543E-2</v>
      </c>
      <c r="W93" s="2">
        <f t="shared" si="22"/>
        <v>-0.19946050774618837</v>
      </c>
    </row>
    <row r="94" spans="1:23" ht="14.25" customHeight="1" x14ac:dyDescent="0.3">
      <c r="A94" s="8" t="s">
        <v>100</v>
      </c>
      <c r="B94" s="9">
        <v>18100.539000000001</v>
      </c>
      <c r="C94" s="9">
        <v>9967.3889999999992</v>
      </c>
      <c r="D94" s="9">
        <v>210.97299999999996</v>
      </c>
      <c r="E94" s="9">
        <v>387.18103712310187</v>
      </c>
      <c r="F94" s="9">
        <v>8309.3580371231001</v>
      </c>
      <c r="G94" s="9">
        <v>3385.6639999999993</v>
      </c>
      <c r="H94" s="9">
        <v>4923.6940371231021</v>
      </c>
      <c r="I94" s="2">
        <f t="shared" si="12"/>
        <v>-0.21161747669179448</v>
      </c>
      <c r="J94" s="2">
        <f t="shared" si="13"/>
        <v>-5.5832712248896625E-2</v>
      </c>
      <c r="K94" s="2">
        <f t="shared" si="14"/>
        <v>0.10652302754073929</v>
      </c>
      <c r="L94" s="2">
        <f t="shared" si="15"/>
        <v>-0.41771070727385645</v>
      </c>
      <c r="M94" s="2">
        <f t="shared" si="16"/>
        <v>-0.35469035502669816</v>
      </c>
      <c r="N94" s="2">
        <f t="shared" si="17"/>
        <v>-0.1092884702708023</v>
      </c>
      <c r="O94" s="2">
        <f t="shared" si="18"/>
        <v>-0.45747204197304009</v>
      </c>
      <c r="P94" s="2">
        <f t="shared" si="19"/>
        <v>-0.25291986692151314</v>
      </c>
      <c r="Q94" s="10">
        <v>19304.842000000001</v>
      </c>
      <c r="R94" s="11">
        <v>3398.3320000000003</v>
      </c>
      <c r="S94" s="11">
        <v>2526.1029999999996</v>
      </c>
      <c r="T94" s="11">
        <v>872.22900000000004</v>
      </c>
      <c r="U94" s="2">
        <f t="shared" si="20"/>
        <v>3.3115127577861558E-2</v>
      </c>
      <c r="V94" s="2">
        <f t="shared" si="21"/>
        <v>-3.2765061018220601E-3</v>
      </c>
      <c r="W94" s="2">
        <f t="shared" si="22"/>
        <v>0.15527631934473834</v>
      </c>
    </row>
    <row r="95" spans="1:23" ht="14.25" customHeight="1" x14ac:dyDescent="0.3">
      <c r="A95" s="8" t="s">
        <v>101</v>
      </c>
      <c r="B95" s="10">
        <v>21480.895999999997</v>
      </c>
      <c r="C95" s="10">
        <v>10669.206999999997</v>
      </c>
      <c r="D95" s="10">
        <v>476.24899999999997</v>
      </c>
      <c r="E95" s="10">
        <v>653.05119814743205</v>
      </c>
      <c r="F95" s="10">
        <v>10988.491198147434</v>
      </c>
      <c r="G95" s="10">
        <v>3566.864</v>
      </c>
      <c r="H95" s="10">
        <v>7421.6271981474338</v>
      </c>
      <c r="I95" s="2">
        <f t="shared" si="12"/>
        <v>0.18675449388551338</v>
      </c>
      <c r="J95" s="2">
        <f t="shared" si="13"/>
        <v>7.0411418677448781E-2</v>
      </c>
      <c r="K95" s="2">
        <f t="shared" si="14"/>
        <v>1.2573931261346241</v>
      </c>
      <c r="L95" s="2">
        <f t="shared" si="15"/>
        <v>0.68668177295004862</v>
      </c>
      <c r="M95" s="2">
        <f t="shared" si="16"/>
        <v>0.32242360349078358</v>
      </c>
      <c r="N95" s="2">
        <f t="shared" si="17"/>
        <v>5.351978223474059E-2</v>
      </c>
      <c r="O95" s="2">
        <f t="shared" si="18"/>
        <v>0.5073290789782432</v>
      </c>
      <c r="P95" s="2">
        <f t="shared" si="19"/>
        <v>0.20470221926706256</v>
      </c>
      <c r="Q95" s="9">
        <v>23256.585999999999</v>
      </c>
      <c r="R95" s="12">
        <v>3619.2629999999999</v>
      </c>
      <c r="S95" s="12">
        <v>2590.127</v>
      </c>
      <c r="T95" s="12">
        <v>1029.136</v>
      </c>
      <c r="U95" s="2">
        <f t="shared" si="20"/>
        <v>6.5011599808376452E-2</v>
      </c>
      <c r="V95" s="2">
        <f t="shared" si="21"/>
        <v>2.534496811887732E-2</v>
      </c>
      <c r="W95" s="2">
        <f t="shared" si="22"/>
        <v>0.17989197790947092</v>
      </c>
    </row>
    <row r="96" spans="1:23" ht="14.25" customHeight="1" x14ac:dyDescent="0.3">
      <c r="A96" s="8" t="s">
        <v>102</v>
      </c>
      <c r="B96" s="9">
        <v>24178.853999999999</v>
      </c>
      <c r="C96" s="9">
        <v>11134.985999999999</v>
      </c>
      <c r="D96" s="9">
        <v>111.616</v>
      </c>
      <c r="E96" s="9">
        <v>1234.3626455013382</v>
      </c>
      <c r="F96" s="9">
        <v>14166.614645501339</v>
      </c>
      <c r="G96" s="9">
        <v>3710.2589999999996</v>
      </c>
      <c r="H96" s="9">
        <v>10456.355645501339</v>
      </c>
      <c r="I96" s="2">
        <f t="shared" si="12"/>
        <v>0.12559801974740731</v>
      </c>
      <c r="J96" s="2">
        <f t="shared" si="13"/>
        <v>4.3656384209248396E-2</v>
      </c>
      <c r="K96" s="2">
        <f t="shared" si="14"/>
        <v>-0.765635203433498</v>
      </c>
      <c r="L96" s="2">
        <f t="shared" si="15"/>
        <v>0.89014682003947565</v>
      </c>
      <c r="M96" s="2">
        <f t="shared" si="16"/>
        <v>0.28922291423318508</v>
      </c>
      <c r="N96" s="2">
        <f t="shared" si="17"/>
        <v>4.0201981348321529E-2</v>
      </c>
      <c r="O96" s="2">
        <f t="shared" si="18"/>
        <v>0.40890338012551014</v>
      </c>
      <c r="P96" s="2">
        <f t="shared" si="19"/>
        <v>0.1103118918658138</v>
      </c>
      <c r="Q96" s="10">
        <v>25822.063999999998</v>
      </c>
      <c r="R96" s="11">
        <v>3716.85</v>
      </c>
      <c r="S96" s="11">
        <v>2680.6149999999998</v>
      </c>
      <c r="T96" s="11">
        <v>1036.2350000000001</v>
      </c>
      <c r="U96" s="2">
        <f t="shared" si="20"/>
        <v>2.6963224280744446E-2</v>
      </c>
      <c r="V96" s="2">
        <f t="shared" si="21"/>
        <v>3.4935738672273536E-2</v>
      </c>
      <c r="W96" s="2">
        <f t="shared" si="22"/>
        <v>6.8980193094014403E-3</v>
      </c>
    </row>
    <row r="97" spans="1:23" ht="14.25" customHeight="1" x14ac:dyDescent="0.3">
      <c r="A97" s="8" t="s">
        <v>103</v>
      </c>
      <c r="B97" s="10">
        <v>24537.963</v>
      </c>
      <c r="C97" s="10">
        <v>11848.485000000001</v>
      </c>
      <c r="D97" s="10">
        <v>184.28199999999998</v>
      </c>
      <c r="E97" s="10">
        <v>576.29176297813808</v>
      </c>
      <c r="F97" s="10">
        <v>13081.487762978139</v>
      </c>
      <c r="G97" s="10">
        <v>3831.0680000000002</v>
      </c>
      <c r="H97" s="10">
        <v>9250.4197629781374</v>
      </c>
      <c r="I97" s="2">
        <f t="shared" si="12"/>
        <v>1.4852192746604136E-2</v>
      </c>
      <c r="J97" s="2">
        <f t="shared" si="13"/>
        <v>6.4077224704189278E-2</v>
      </c>
      <c r="K97" s="2">
        <f t="shared" si="14"/>
        <v>0.65103569380733928</v>
      </c>
      <c r="L97" s="2">
        <f t="shared" si="15"/>
        <v>-0.53312605085835507</v>
      </c>
      <c r="M97" s="2">
        <f t="shared" si="16"/>
        <v>-7.6597472979741579E-2</v>
      </c>
      <c r="N97" s="2">
        <f t="shared" si="17"/>
        <v>3.2560799663851142E-2</v>
      </c>
      <c r="O97" s="2">
        <f t="shared" si="18"/>
        <v>-0.11533041945087566</v>
      </c>
      <c r="P97" s="2">
        <f t="shared" si="19"/>
        <v>2.365531275888719E-2</v>
      </c>
      <c r="Q97" s="9">
        <v>26432.893</v>
      </c>
      <c r="R97" s="12">
        <v>3366.8689999999997</v>
      </c>
      <c r="S97" s="12">
        <v>2540.645</v>
      </c>
      <c r="T97" s="12">
        <v>826.22400000000027</v>
      </c>
      <c r="U97" s="2">
        <f t="shared" si="20"/>
        <v>-9.416064678423941E-2</v>
      </c>
      <c r="V97" s="2">
        <f t="shared" si="21"/>
        <v>-5.2215629622306754E-2</v>
      </c>
      <c r="W97" s="2">
        <f t="shared" si="22"/>
        <v>-0.20266734862265781</v>
      </c>
    </row>
    <row r="98" spans="1:23" ht="14.25" customHeight="1" x14ac:dyDescent="0.3">
      <c r="A98" s="8" t="s">
        <v>104</v>
      </c>
      <c r="B98" s="9">
        <v>19364.358</v>
      </c>
      <c r="C98" s="9">
        <v>11067.547129967166</v>
      </c>
      <c r="D98" s="9">
        <v>221.28249496895432</v>
      </c>
      <c r="E98" s="9">
        <v>480.161</v>
      </c>
      <c r="F98" s="9">
        <v>8555.6892068918369</v>
      </c>
      <c r="G98" s="9">
        <v>3641.6770000000001</v>
      </c>
      <c r="H98" s="9">
        <v>4914.0122068918381</v>
      </c>
      <c r="I98" s="2">
        <f t="shared" si="12"/>
        <v>-0.21084085097039226</v>
      </c>
      <c r="J98" s="2">
        <f t="shared" si="13"/>
        <v>-6.5910356474505757E-2</v>
      </c>
      <c r="K98" s="2">
        <f t="shared" si="14"/>
        <v>0.20078192644400616</v>
      </c>
      <c r="L98" s="2">
        <f t="shared" si="15"/>
        <v>-0.16680919137444769</v>
      </c>
      <c r="M98" s="2">
        <f t="shared" si="16"/>
        <v>-0.3459697121679649</v>
      </c>
      <c r="N98" s="2">
        <f t="shared" si="17"/>
        <v>-4.9435562093912214E-2</v>
      </c>
      <c r="O98" s="2">
        <f t="shared" si="18"/>
        <v>-0.46877954376096437</v>
      </c>
      <c r="P98" s="2">
        <f t="shared" si="19"/>
        <v>-0.2498627373099116</v>
      </c>
      <c r="Q98" s="10">
        <v>19828.297999999999</v>
      </c>
      <c r="R98" s="11">
        <v>3439.0189999999998</v>
      </c>
      <c r="S98" s="11">
        <v>2559.2150000000001</v>
      </c>
      <c r="T98" s="11">
        <v>879.80399999999986</v>
      </c>
      <c r="U98" s="2">
        <f t="shared" si="20"/>
        <v>2.1429405183272677E-2</v>
      </c>
      <c r="V98" s="2">
        <f t="shared" si="21"/>
        <v>7.3091675539086196E-3</v>
      </c>
      <c r="W98" s="2">
        <f t="shared" si="22"/>
        <v>6.4849241852088013E-2</v>
      </c>
    </row>
    <row r="99" spans="1:23" ht="14.25" customHeight="1" x14ac:dyDescent="0.3">
      <c r="A99" s="8" t="s">
        <v>105</v>
      </c>
      <c r="B99" s="10">
        <v>22983.271000000001</v>
      </c>
      <c r="C99" s="10">
        <v>11833.096500674135</v>
      </c>
      <c r="D99" s="10">
        <v>529.49137239853144</v>
      </c>
      <c r="E99" s="10">
        <v>813.00599999999997</v>
      </c>
      <c r="F99" s="10">
        <v>11433.688265927331</v>
      </c>
      <c r="G99" s="10">
        <v>3728.6010000000001</v>
      </c>
      <c r="H99" s="10">
        <v>7705.0872659273318</v>
      </c>
      <c r="I99" s="2">
        <f t="shared" si="12"/>
        <v>0.1868852558912617</v>
      </c>
      <c r="J99" s="2">
        <f t="shared" si="13"/>
        <v>6.9170644743325363E-2</v>
      </c>
      <c r="K99" s="2">
        <f t="shared" si="14"/>
        <v>1.3928299094459256</v>
      </c>
      <c r="L99" s="2">
        <f t="shared" si="15"/>
        <v>0.69319457431986353</v>
      </c>
      <c r="M99" s="2">
        <f t="shared" si="16"/>
        <v>0.33638424555174212</v>
      </c>
      <c r="N99" s="2">
        <f t="shared" si="17"/>
        <v>2.386922288824626E-2</v>
      </c>
      <c r="O99" s="2">
        <f t="shared" si="18"/>
        <v>0.5679829315688405</v>
      </c>
      <c r="P99" s="2">
        <f t="shared" si="19"/>
        <v>0.20344000276776164</v>
      </c>
      <c r="Q99" s="9">
        <v>23862.167000000001</v>
      </c>
      <c r="R99" s="12">
        <v>3625.498</v>
      </c>
      <c r="S99" s="12">
        <v>2627.7059999999997</v>
      </c>
      <c r="T99" s="12">
        <v>997.79199999999992</v>
      </c>
      <c r="U99" s="2">
        <f t="shared" si="20"/>
        <v>5.4224475061056737E-2</v>
      </c>
      <c r="V99" s="2">
        <f t="shared" si="21"/>
        <v>2.6762503345752323E-2</v>
      </c>
      <c r="W99" s="2">
        <f t="shared" si="22"/>
        <v>0.1341071420452738</v>
      </c>
    </row>
    <row r="100" spans="1:23" ht="14.25" customHeight="1" x14ac:dyDescent="0.3">
      <c r="A100" s="8" t="s">
        <v>106</v>
      </c>
      <c r="B100" s="9">
        <v>26530.305000000004</v>
      </c>
      <c r="C100" s="9">
        <v>12187.456007440715</v>
      </c>
      <c r="D100" s="9">
        <v>149.91234649829494</v>
      </c>
      <c r="E100" s="9">
        <v>1370.6590000000001</v>
      </c>
      <c r="F100" s="9">
        <v>15563.595132825825</v>
      </c>
      <c r="G100" s="9">
        <v>3784.1070000000009</v>
      </c>
      <c r="H100" s="9">
        <v>11779.488132825823</v>
      </c>
      <c r="I100" s="2">
        <f t="shared" si="12"/>
        <v>0.1543311219712809</v>
      </c>
      <c r="J100" s="2">
        <f t="shared" si="13"/>
        <v>2.9946473160798716E-2</v>
      </c>
      <c r="K100" s="2">
        <f t="shared" si="14"/>
        <v>-0.71687480795161918</v>
      </c>
      <c r="L100" s="2">
        <f t="shared" si="15"/>
        <v>0.68591498709726639</v>
      </c>
      <c r="M100" s="2">
        <f t="shared" si="16"/>
        <v>0.36120513091175643</v>
      </c>
      <c r="N100" s="2">
        <f t="shared" si="17"/>
        <v>1.4886548600936588E-2</v>
      </c>
      <c r="O100" s="2">
        <f t="shared" si="18"/>
        <v>0.52879360431333478</v>
      </c>
      <c r="P100" s="2">
        <f t="shared" si="19"/>
        <v>0.11367148675139187</v>
      </c>
      <c r="Q100" s="10">
        <v>26574.615000000002</v>
      </c>
      <c r="R100" s="11">
        <v>3681.6729999999998</v>
      </c>
      <c r="S100" s="11">
        <v>2681.3669999999997</v>
      </c>
      <c r="T100" s="11">
        <v>1000.3059999999998</v>
      </c>
      <c r="U100" s="2">
        <f t="shared" si="20"/>
        <v>1.5494423110976679E-2</v>
      </c>
      <c r="V100" s="2">
        <f t="shared" si="21"/>
        <v>2.0421234339001421E-2</v>
      </c>
      <c r="W100" s="2">
        <f t="shared" si="22"/>
        <v>2.5195631955356392E-3</v>
      </c>
    </row>
    <row r="101" spans="1:23" ht="14.25" customHeight="1" x14ac:dyDescent="0.3">
      <c r="A101" s="8" t="s">
        <v>107</v>
      </c>
      <c r="B101" s="10">
        <v>26351.458000000006</v>
      </c>
      <c r="C101" s="10">
        <v>13149.952000000001</v>
      </c>
      <c r="D101" s="10">
        <v>219.38244539421976</v>
      </c>
      <c r="E101" s="10">
        <v>1082.4839999999997</v>
      </c>
      <c r="F101" s="10">
        <v>14064.60955460578</v>
      </c>
      <c r="G101" s="10">
        <v>4056.0000000000005</v>
      </c>
      <c r="H101" s="10">
        <v>10008.60955460578</v>
      </c>
      <c r="I101" s="2">
        <f t="shared" si="12"/>
        <v>-6.7412342225239364E-3</v>
      </c>
      <c r="J101" s="2">
        <f t="shared" si="13"/>
        <v>7.8974315228023076E-2</v>
      </c>
      <c r="K101" s="2">
        <f t="shared" si="14"/>
        <v>0.46340478632101828</v>
      </c>
      <c r="L101" s="2">
        <f t="shared" si="15"/>
        <v>-0.2102455825993193</v>
      </c>
      <c r="M101" s="2">
        <f t="shared" si="16"/>
        <v>-9.6313580855009004E-2</v>
      </c>
      <c r="N101" s="2">
        <f t="shared" si="17"/>
        <v>7.1851298073759409E-2</v>
      </c>
      <c r="O101" s="2">
        <f t="shared" si="18"/>
        <v>-0.15033578354607338</v>
      </c>
      <c r="P101" s="2">
        <f t="shared" si="19"/>
        <v>2.0015492228203442E-2</v>
      </c>
      <c r="Q101" s="9">
        <v>27106.519</v>
      </c>
      <c r="R101" s="12">
        <v>3340.2869999999998</v>
      </c>
      <c r="S101" s="12">
        <v>2555.4560000000001</v>
      </c>
      <c r="T101" s="12">
        <v>784.83100000000002</v>
      </c>
      <c r="U101" s="2">
        <f t="shared" si="20"/>
        <v>-9.272577982889843E-2</v>
      </c>
      <c r="V101" s="2">
        <f t="shared" si="21"/>
        <v>-4.6957764453728124E-2</v>
      </c>
      <c r="W101" s="2">
        <f t="shared" si="22"/>
        <v>-0.21540908482004489</v>
      </c>
    </row>
    <row r="102" spans="1:23" ht="14.25" customHeight="1" x14ac:dyDescent="0.3">
      <c r="A102" s="8" t="s">
        <v>108</v>
      </c>
      <c r="B102" s="9">
        <v>21533.534</v>
      </c>
      <c r="C102" s="9">
        <v>12040.097999999998</v>
      </c>
      <c r="D102" s="9">
        <v>351.46099999999996</v>
      </c>
      <c r="E102" s="9">
        <v>744.25041152200458</v>
      </c>
      <c r="F102" s="9">
        <v>9886.2254115220039</v>
      </c>
      <c r="G102" s="9">
        <v>3835.4290000000001</v>
      </c>
      <c r="H102" s="9">
        <v>6050.7964115220047</v>
      </c>
      <c r="I102" s="2">
        <f t="shared" si="12"/>
        <v>-0.18283329901518183</v>
      </c>
      <c r="J102" s="2">
        <f t="shared" si="13"/>
        <v>-8.4399851801740644E-2</v>
      </c>
      <c r="K102" s="2">
        <f t="shared" si="14"/>
        <v>0.60204705243594747</v>
      </c>
      <c r="L102" s="2">
        <f t="shared" si="15"/>
        <v>-0.31246058923549469</v>
      </c>
      <c r="M102" s="2">
        <f t="shared" si="16"/>
        <v>-0.29708497252349736</v>
      </c>
      <c r="N102" s="2">
        <f t="shared" si="17"/>
        <v>-5.4381410256410342E-2</v>
      </c>
      <c r="O102" s="2">
        <f t="shared" si="18"/>
        <v>-0.39544085734291251</v>
      </c>
      <c r="P102" s="2">
        <f t="shared" si="19"/>
        <v>-0.2312306497193535</v>
      </c>
      <c r="Q102" s="10">
        <v>20838.661</v>
      </c>
      <c r="R102" s="11">
        <v>3443.471</v>
      </c>
      <c r="S102" s="11">
        <v>2572.5899999999997</v>
      </c>
      <c r="T102" s="11">
        <v>870.88100000000009</v>
      </c>
      <c r="U102" s="2">
        <f t="shared" si="20"/>
        <v>3.0890758788092221E-2</v>
      </c>
      <c r="V102" s="2">
        <f t="shared" si="21"/>
        <v>6.7048698940617877E-3</v>
      </c>
      <c r="W102" s="2">
        <f t="shared" si="22"/>
        <v>0.1096414387301216</v>
      </c>
    </row>
    <row r="103" spans="1:23" ht="14.25" customHeight="1" x14ac:dyDescent="0.3">
      <c r="A103" s="8" t="s">
        <v>109</v>
      </c>
      <c r="B103" s="10">
        <v>25817.529999999995</v>
      </c>
      <c r="C103" s="10">
        <v>13038.208000000001</v>
      </c>
      <c r="D103" s="10">
        <v>689.55900000000008</v>
      </c>
      <c r="E103" s="10">
        <v>995.77353415987818</v>
      </c>
      <c r="F103" s="10">
        <v>13085.536534159881</v>
      </c>
      <c r="G103" s="10">
        <v>4031.4679999999998</v>
      </c>
      <c r="H103" s="10">
        <v>9054.0685341598783</v>
      </c>
      <c r="I103" s="2">
        <f t="shared" si="12"/>
        <v>0.19894532871380963</v>
      </c>
      <c r="J103" s="2">
        <f t="shared" si="13"/>
        <v>8.2898826903236383E-2</v>
      </c>
      <c r="K103" s="2">
        <f t="shared" si="14"/>
        <v>0.96197871172050431</v>
      </c>
      <c r="L103" s="2">
        <f t="shared" si="15"/>
        <v>0.33795496615649107</v>
      </c>
      <c r="M103" s="2">
        <f t="shared" si="16"/>
        <v>0.32361300592126968</v>
      </c>
      <c r="N103" s="2">
        <f t="shared" si="17"/>
        <v>5.1112665623584679E-2</v>
      </c>
      <c r="O103" s="2">
        <f t="shared" si="18"/>
        <v>0.49634327754260643</v>
      </c>
      <c r="P103" s="2">
        <f t="shared" si="19"/>
        <v>0.1946916838850635</v>
      </c>
      <c r="Q103" s="9">
        <v>24895.775000000001</v>
      </c>
      <c r="R103" s="12">
        <v>3633.07</v>
      </c>
      <c r="S103" s="12">
        <v>2669.8780000000002</v>
      </c>
      <c r="T103" s="12">
        <v>963.19200000000001</v>
      </c>
      <c r="U103" s="2">
        <f t="shared" si="20"/>
        <v>5.5060431756213474E-2</v>
      </c>
      <c r="V103" s="2">
        <f t="shared" si="21"/>
        <v>3.7817141479987278E-2</v>
      </c>
      <c r="W103" s="2">
        <f t="shared" si="22"/>
        <v>0.10599726024565918</v>
      </c>
    </row>
    <row r="104" spans="1:23" ht="14.25" customHeight="1" x14ac:dyDescent="0.3">
      <c r="A104" s="8" t="s">
        <v>110</v>
      </c>
      <c r="B104" s="9">
        <v>27734.964999999997</v>
      </c>
      <c r="C104" s="9">
        <v>13174.384</v>
      </c>
      <c r="D104" s="9">
        <v>267.83199999999999</v>
      </c>
      <c r="E104" s="9">
        <v>1696.9586245881628</v>
      </c>
      <c r="F104" s="9">
        <v>15989.707624588164</v>
      </c>
      <c r="G104" s="9">
        <v>4173.2550000000001</v>
      </c>
      <c r="H104" s="9">
        <v>11816.452624588163</v>
      </c>
      <c r="I104" s="2">
        <f t="shared" si="12"/>
        <v>7.4268723615311061E-2</v>
      </c>
      <c r="J104" s="2">
        <f t="shared" si="13"/>
        <v>1.0444380086588545E-2</v>
      </c>
      <c r="K104" s="2">
        <f t="shared" si="14"/>
        <v>-0.61158943614687078</v>
      </c>
      <c r="L104" s="2">
        <f t="shared" si="15"/>
        <v>0.70416120370166879</v>
      </c>
      <c r="M104" s="2">
        <f t="shared" si="16"/>
        <v>0.22193748669356619</v>
      </c>
      <c r="N104" s="2">
        <f t="shared" si="17"/>
        <v>3.5170067082263896E-2</v>
      </c>
      <c r="O104" s="2">
        <f t="shared" si="18"/>
        <v>0.30509865040298201</v>
      </c>
      <c r="P104" s="2">
        <f t="shared" si="19"/>
        <v>0.10398093652437</v>
      </c>
      <c r="Q104" s="10">
        <v>27484.460999999999</v>
      </c>
      <c r="R104" s="11">
        <v>3685.2350000000001</v>
      </c>
      <c r="S104" s="11">
        <v>2753.7080000000001</v>
      </c>
      <c r="T104" s="11">
        <v>931.52700000000004</v>
      </c>
      <c r="U104" s="2">
        <f t="shared" si="20"/>
        <v>1.435838010277808E-2</v>
      </c>
      <c r="V104" s="2">
        <f t="shared" si="21"/>
        <v>3.1398438430520016E-2</v>
      </c>
      <c r="W104" s="2">
        <f t="shared" si="22"/>
        <v>-3.2875065407519957E-2</v>
      </c>
    </row>
    <row r="105" spans="1:23" ht="14.25" customHeight="1" x14ac:dyDescent="0.3">
      <c r="A105" s="8" t="s">
        <v>111</v>
      </c>
      <c r="B105" s="10">
        <v>28812.542000000001</v>
      </c>
      <c r="C105" s="10">
        <v>14118.466</v>
      </c>
      <c r="D105" s="10">
        <v>290.72199999999998</v>
      </c>
      <c r="E105" s="10">
        <v>933.90626069708605</v>
      </c>
      <c r="F105" s="10">
        <v>15337.260260697087</v>
      </c>
      <c r="G105" s="10">
        <v>4283.9970000000003</v>
      </c>
      <c r="H105" s="10">
        <v>11053.263260697087</v>
      </c>
      <c r="I105" s="2">
        <f t="shared" si="12"/>
        <v>3.8852654041568284E-2</v>
      </c>
      <c r="J105" s="2">
        <f t="shared" si="13"/>
        <v>7.1660428297824041E-2</v>
      </c>
      <c r="K105" s="2">
        <f t="shared" si="14"/>
        <v>8.5464022222885933E-2</v>
      </c>
      <c r="L105" s="2">
        <f t="shared" si="15"/>
        <v>-0.44965879122495572</v>
      </c>
      <c r="M105" s="2">
        <f t="shared" si="16"/>
        <v>-4.080420850771381E-2</v>
      </c>
      <c r="N105" s="2">
        <f t="shared" si="17"/>
        <v>2.6536121085339905E-2</v>
      </c>
      <c r="O105" s="2">
        <f t="shared" si="18"/>
        <v>-6.4587011697825381E-2</v>
      </c>
      <c r="P105" s="2">
        <f t="shared" si="19"/>
        <v>2.173479043303787E-2</v>
      </c>
      <c r="Q105" s="9">
        <v>28081.83</v>
      </c>
      <c r="R105" s="12">
        <v>3372.462</v>
      </c>
      <c r="S105" s="12">
        <v>2588.5790000000002</v>
      </c>
      <c r="T105" s="12">
        <v>783.88300000000004</v>
      </c>
      <c r="U105" s="2">
        <f t="shared" si="20"/>
        <v>-8.4871928113132572E-2</v>
      </c>
      <c r="V105" s="2">
        <f t="shared" si="21"/>
        <v>-5.996605304556616E-2</v>
      </c>
      <c r="W105" s="2">
        <f t="shared" si="22"/>
        <v>-0.15849674781299952</v>
      </c>
    </row>
    <row r="106" spans="1:23" ht="14.25" customHeight="1" x14ac:dyDescent="0.3">
      <c r="A106" s="8" t="s">
        <v>112</v>
      </c>
      <c r="B106" s="9">
        <v>22100.913</v>
      </c>
      <c r="C106" s="9">
        <v>12967.798259057743</v>
      </c>
      <c r="D106" s="9">
        <v>396.899</v>
      </c>
      <c r="E106" s="9">
        <v>639.33799999999997</v>
      </c>
      <c r="F106" s="9">
        <v>9375.5537409422559</v>
      </c>
      <c r="G106" s="9">
        <v>3864.386</v>
      </c>
      <c r="H106" s="9">
        <v>5511.1677409422564</v>
      </c>
      <c r="I106" s="2">
        <f t="shared" si="12"/>
        <v>-0.23294123094033148</v>
      </c>
      <c r="J106" s="2">
        <f t="shared" si="13"/>
        <v>-8.1500903918475087E-2</v>
      </c>
      <c r="K106" s="2">
        <f t="shared" si="14"/>
        <v>0.36521831853110542</v>
      </c>
      <c r="L106" s="2">
        <f t="shared" si="15"/>
        <v>-0.31541523287060363</v>
      </c>
      <c r="M106" s="2">
        <f t="shared" si="16"/>
        <v>-0.38870739743734833</v>
      </c>
      <c r="N106" s="2">
        <f t="shared" si="17"/>
        <v>-9.7948481289786227E-2</v>
      </c>
      <c r="O106" s="2">
        <f t="shared" si="18"/>
        <v>-0.50139903384562212</v>
      </c>
      <c r="P106" s="2">
        <f t="shared" si="19"/>
        <v>-0.26424332032492187</v>
      </c>
      <c r="Q106" s="10">
        <v>20661.394</v>
      </c>
      <c r="R106" s="11">
        <v>3398.1529999999998</v>
      </c>
      <c r="S106" s="11">
        <v>2574.3330000000001</v>
      </c>
      <c r="T106" s="11">
        <v>823.82</v>
      </c>
      <c r="U106" s="2">
        <f t="shared" si="20"/>
        <v>7.6178767914952946E-3</v>
      </c>
      <c r="V106" s="2">
        <f t="shared" si="21"/>
        <v>-5.5034055363966461E-3</v>
      </c>
      <c r="W106" s="2">
        <f t="shared" si="22"/>
        <v>5.0947654177983207E-2</v>
      </c>
    </row>
    <row r="107" spans="1:23" ht="14.25" customHeight="1" x14ac:dyDescent="0.3">
      <c r="A107" s="8" t="s">
        <v>113</v>
      </c>
      <c r="B107" s="10">
        <v>24497.562000000002</v>
      </c>
      <c r="C107" s="10">
        <v>12975.214849435417</v>
      </c>
      <c r="D107" s="10">
        <v>588.80599999999993</v>
      </c>
      <c r="E107" s="10">
        <v>1106.5419999999999</v>
      </c>
      <c r="F107" s="10">
        <v>12040.083150564582</v>
      </c>
      <c r="G107" s="10">
        <v>4063.0540000000001</v>
      </c>
      <c r="H107" s="10">
        <v>7977.0291505645837</v>
      </c>
      <c r="I107" s="2">
        <f t="shared" si="12"/>
        <v>0.10844117616317485</v>
      </c>
      <c r="J107" s="2">
        <f t="shared" si="13"/>
        <v>5.719236395811077E-4</v>
      </c>
      <c r="K107" s="2">
        <f t="shared" si="14"/>
        <v>0.48351595746021009</v>
      </c>
      <c r="L107" s="2">
        <f t="shared" si="15"/>
        <v>0.73076213208037055</v>
      </c>
      <c r="M107" s="2">
        <f t="shared" si="16"/>
        <v>0.2841996839063009</v>
      </c>
      <c r="N107" s="2">
        <f t="shared" si="17"/>
        <v>5.140997819575998E-2</v>
      </c>
      <c r="O107" s="2">
        <f t="shared" si="18"/>
        <v>0.44742993237232398</v>
      </c>
      <c r="P107" s="2">
        <f t="shared" si="19"/>
        <v>9.7499084524500165E-2</v>
      </c>
      <c r="Q107" s="9">
        <v>22675.861000000001</v>
      </c>
      <c r="R107" s="12">
        <v>3511.7350000000001</v>
      </c>
      <c r="S107" s="12">
        <v>2546.866</v>
      </c>
      <c r="T107" s="12">
        <v>964.86900000000003</v>
      </c>
      <c r="U107" s="2">
        <f t="shared" si="20"/>
        <v>3.3424628025871803E-2</v>
      </c>
      <c r="V107" s="2">
        <f t="shared" si="21"/>
        <v>-1.0669559843268178E-2</v>
      </c>
      <c r="W107" s="2">
        <f t="shared" si="22"/>
        <v>0.17121337185307467</v>
      </c>
    </row>
    <row r="108" spans="1:23" ht="14.25" customHeight="1" x14ac:dyDescent="0.3">
      <c r="A108" s="8" t="s">
        <v>114</v>
      </c>
      <c r="B108" s="9">
        <v>28317.615000000002</v>
      </c>
      <c r="C108" s="9">
        <v>13679.34459043799</v>
      </c>
      <c r="D108" s="9">
        <v>330.41100000000006</v>
      </c>
      <c r="E108" s="9">
        <v>1659</v>
      </c>
      <c r="F108" s="9">
        <v>15966.859409562014</v>
      </c>
      <c r="G108" s="9">
        <v>4232.9120000000003</v>
      </c>
      <c r="H108" s="9">
        <v>11733.947409562013</v>
      </c>
      <c r="I108" s="2">
        <f t="shared" si="12"/>
        <v>0.15593604784018913</v>
      </c>
      <c r="J108" s="2">
        <f t="shared" si="13"/>
        <v>5.4267289534185331E-2</v>
      </c>
      <c r="K108" s="2">
        <f t="shared" si="14"/>
        <v>-0.43884573187093867</v>
      </c>
      <c r="L108" s="2">
        <f t="shared" si="15"/>
        <v>0.49926527867898385</v>
      </c>
      <c r="M108" s="2">
        <f t="shared" si="16"/>
        <v>0.32614195515861516</v>
      </c>
      <c r="N108" s="2">
        <f t="shared" si="17"/>
        <v>4.1805499016257269E-2</v>
      </c>
      <c r="O108" s="2">
        <f t="shared" si="18"/>
        <v>0.47096709665797443</v>
      </c>
      <c r="P108" s="2">
        <f t="shared" si="19"/>
        <v>0.18718085280201713</v>
      </c>
      <c r="Q108" s="10">
        <v>26920.348000000002</v>
      </c>
      <c r="R108" s="11">
        <v>3588.808</v>
      </c>
      <c r="S108" s="11">
        <v>2648.3780000000002</v>
      </c>
      <c r="T108" s="11">
        <v>940.43</v>
      </c>
      <c r="U108" s="2">
        <f t="shared" si="20"/>
        <v>2.1947271078256149E-2</v>
      </c>
      <c r="V108" s="2">
        <f t="shared" si="21"/>
        <v>3.985761323917323E-2</v>
      </c>
      <c r="W108" s="2">
        <f t="shared" si="22"/>
        <v>-2.5328827022113962E-2</v>
      </c>
    </row>
    <row r="109" spans="1:23" ht="14.25" customHeight="1" x14ac:dyDescent="0.3">
      <c r="A109" s="8" t="s">
        <v>115</v>
      </c>
      <c r="B109" s="10">
        <v>29601.904999999995</v>
      </c>
      <c r="C109" s="10">
        <v>14952.884402694224</v>
      </c>
      <c r="D109" s="10">
        <v>340.89599999999996</v>
      </c>
      <c r="E109" s="10">
        <v>1763.817</v>
      </c>
      <c r="F109" s="10">
        <v>16071.941597305773</v>
      </c>
      <c r="G109" s="10">
        <v>4875.6660000000002</v>
      </c>
      <c r="H109" s="10">
        <v>11196.275597305774</v>
      </c>
      <c r="I109" s="2">
        <f t="shared" si="12"/>
        <v>4.5353042620291065E-2</v>
      </c>
      <c r="J109" s="2">
        <f t="shared" si="13"/>
        <v>9.3099475916883681E-2</v>
      </c>
      <c r="K109" s="2">
        <f t="shared" si="14"/>
        <v>3.1733205008307529E-2</v>
      </c>
      <c r="L109" s="2">
        <f t="shared" si="15"/>
        <v>6.3180831826401454E-2</v>
      </c>
      <c r="M109" s="2">
        <f t="shared" si="16"/>
        <v>6.5812684290831236E-3</v>
      </c>
      <c r="N109" s="2">
        <f t="shared" si="17"/>
        <v>0.15184676648132536</v>
      </c>
      <c r="O109" s="2">
        <f t="shared" si="18"/>
        <v>-4.5821904043825017E-2</v>
      </c>
      <c r="P109" s="2">
        <f t="shared" si="19"/>
        <v>3.9015468893640985E-3</v>
      </c>
      <c r="Q109" s="9">
        <v>27025.379000000001</v>
      </c>
      <c r="R109" s="12">
        <v>3308.2020000000002</v>
      </c>
      <c r="S109" s="12">
        <v>2523.5740000000001</v>
      </c>
      <c r="T109" s="12">
        <v>784.62800000000004</v>
      </c>
      <c r="U109" s="2">
        <f t="shared" si="20"/>
        <v>-7.8189192623288786E-2</v>
      </c>
      <c r="V109" s="2">
        <f t="shared" si="21"/>
        <v>-4.712469292525466E-2</v>
      </c>
      <c r="W109" s="2">
        <f t="shared" si="22"/>
        <v>-0.16567102282998195</v>
      </c>
    </row>
    <row r="110" spans="1:23" ht="14.25" customHeight="1" x14ac:dyDescent="0.3">
      <c r="A110" s="8" t="s">
        <v>116</v>
      </c>
      <c r="B110" s="9">
        <v>24395.131000000001</v>
      </c>
      <c r="C110" s="9">
        <v>14057.694452905538</v>
      </c>
      <c r="D110" s="9">
        <v>373.20600000000007</v>
      </c>
      <c r="E110" s="9">
        <v>1082.7349999999999</v>
      </c>
      <c r="F110" s="9">
        <v>11046.965547094456</v>
      </c>
      <c r="G110" s="9">
        <v>4051.8032754125002</v>
      </c>
      <c r="H110" s="9">
        <v>6995.1622716819566</v>
      </c>
      <c r="I110" s="2">
        <f t="shared" si="12"/>
        <v>-0.17589320687300344</v>
      </c>
      <c r="J110" s="2">
        <f t="shared" si="13"/>
        <v>-5.9867375797233474E-2</v>
      </c>
      <c r="K110" s="2">
        <f t="shared" si="14"/>
        <v>9.4779639538158614E-2</v>
      </c>
      <c r="L110" s="2">
        <f t="shared" si="15"/>
        <v>-0.38614096587117602</v>
      </c>
      <c r="M110" s="2">
        <f t="shared" si="16"/>
        <v>-0.31265519600031899</v>
      </c>
      <c r="N110" s="2">
        <f t="shared" si="17"/>
        <v>-0.1689743974643669</v>
      </c>
      <c r="O110" s="2">
        <f t="shared" si="18"/>
        <v>-0.37522417960439952</v>
      </c>
      <c r="P110" s="2">
        <f t="shared" si="19"/>
        <v>-0.20726710252611077</v>
      </c>
      <c r="Q110" s="10">
        <v>21423.906999999999</v>
      </c>
      <c r="R110" s="11">
        <v>3313.7379999999998</v>
      </c>
      <c r="S110" s="11">
        <v>2527.19</v>
      </c>
      <c r="T110" s="11">
        <v>786.548</v>
      </c>
      <c r="U110" s="2">
        <f t="shared" si="20"/>
        <v>1.6734165567881293E-3</v>
      </c>
      <c r="V110" s="2">
        <f t="shared" si="21"/>
        <v>1.4328884352113255E-3</v>
      </c>
      <c r="W110" s="2">
        <f t="shared" si="22"/>
        <v>2.4470194792945944E-3</v>
      </c>
    </row>
    <row r="111" spans="1:23" ht="14.25" customHeight="1" x14ac:dyDescent="0.3">
      <c r="A111" s="8" t="s">
        <v>117</v>
      </c>
      <c r="B111" s="10">
        <v>28096.55</v>
      </c>
      <c r="C111" s="10">
        <v>14764.588045489461</v>
      </c>
      <c r="D111" s="10">
        <v>659.63000000000011</v>
      </c>
      <c r="E111" s="10">
        <v>1363.3190000000002</v>
      </c>
      <c r="F111" s="10">
        <v>14035.65095451054</v>
      </c>
      <c r="G111" s="10">
        <v>4309.2152754125</v>
      </c>
      <c r="H111" s="10">
        <v>9726.4356790980419</v>
      </c>
      <c r="I111" s="2">
        <f t="shared" si="12"/>
        <v>0.15172777715356386</v>
      </c>
      <c r="J111" s="2">
        <f t="shared" si="13"/>
        <v>5.0285172647056488E-2</v>
      </c>
      <c r="K111" s="2">
        <f t="shared" si="14"/>
        <v>0.76746890457280958</v>
      </c>
      <c r="L111" s="2">
        <f t="shared" si="15"/>
        <v>0.25914374246699362</v>
      </c>
      <c r="M111" s="2">
        <f t="shared" si="16"/>
        <v>0.27054356191073303</v>
      </c>
      <c r="N111" s="2">
        <f t="shared" si="17"/>
        <v>6.3530231480400184E-2</v>
      </c>
      <c r="O111" s="2">
        <f t="shared" si="18"/>
        <v>0.39045175813474908</v>
      </c>
      <c r="P111" s="2">
        <f t="shared" si="19"/>
        <v>0.13319610657383837</v>
      </c>
      <c r="Q111" s="9">
        <v>24277.488000000001</v>
      </c>
      <c r="R111" s="12">
        <v>3513.625</v>
      </c>
      <c r="S111" s="12">
        <v>2603.15</v>
      </c>
      <c r="T111" s="12">
        <v>910.47500000000002</v>
      </c>
      <c r="U111" s="2">
        <f t="shared" si="20"/>
        <v>6.0320701274512403E-2</v>
      </c>
      <c r="V111" s="2">
        <f t="shared" si="21"/>
        <v>3.0057098991369876E-2</v>
      </c>
      <c r="W111" s="2">
        <f t="shared" si="22"/>
        <v>0.15755808927109347</v>
      </c>
    </row>
    <row r="112" spans="1:23" ht="14.25" customHeight="1" x14ac:dyDescent="0.3">
      <c r="A112" s="8" t="s">
        <v>118</v>
      </c>
      <c r="B112" s="9">
        <v>33277.036999999997</v>
      </c>
      <c r="C112" s="9">
        <v>15637.443301315556</v>
      </c>
      <c r="D112" s="9">
        <v>320.64599999999973</v>
      </c>
      <c r="E112" s="9">
        <v>1916.3349999999998</v>
      </c>
      <c r="F112" s="9">
        <v>19235.282698684445</v>
      </c>
      <c r="G112" s="9">
        <v>4533.6982754125002</v>
      </c>
      <c r="H112" s="9">
        <v>14701.584423271941</v>
      </c>
      <c r="I112" s="2">
        <f t="shared" si="12"/>
        <v>0.18438160557079064</v>
      </c>
      <c r="J112" s="2">
        <f t="shared" si="13"/>
        <v>5.9118158470581182E-2</v>
      </c>
      <c r="K112" s="2">
        <f t="shared" si="14"/>
        <v>-0.51390021678819997</v>
      </c>
      <c r="L112" s="2">
        <f t="shared" si="15"/>
        <v>0.40563947249323123</v>
      </c>
      <c r="M112" s="2">
        <f t="shared" si="16"/>
        <v>0.37045889506841401</v>
      </c>
      <c r="N112" s="2">
        <f t="shared" si="17"/>
        <v>5.2093707474039234E-2</v>
      </c>
      <c r="O112" s="2">
        <f t="shared" si="18"/>
        <v>0.51150790570336224</v>
      </c>
      <c r="P112" s="2">
        <f t="shared" si="19"/>
        <v>0.20383505080921052</v>
      </c>
      <c r="Q112" s="10">
        <v>29226.091</v>
      </c>
      <c r="R112" s="11">
        <v>3657.46</v>
      </c>
      <c r="S112" s="11">
        <v>2705.6370000000002</v>
      </c>
      <c r="T112" s="11">
        <v>951.82299999999998</v>
      </c>
      <c r="U112" s="2">
        <f t="shared" si="20"/>
        <v>4.0936354904123243E-2</v>
      </c>
      <c r="V112" s="2">
        <f t="shared" si="21"/>
        <v>3.9370378195647607E-2</v>
      </c>
      <c r="W112" s="2">
        <f t="shared" si="22"/>
        <v>4.5413657706142349E-2</v>
      </c>
    </row>
    <row r="113" spans="1:23" ht="14.25" customHeight="1" x14ac:dyDescent="0.3">
      <c r="A113" s="8" t="s">
        <v>119</v>
      </c>
      <c r="B113" s="10">
        <v>35805.641999999993</v>
      </c>
      <c r="C113" s="10">
        <v>16867.980742622778</v>
      </c>
      <c r="D113" s="10">
        <v>370.54200000000043</v>
      </c>
      <c r="E113" s="10">
        <v>2077.4520000000002</v>
      </c>
      <c r="F113" s="10">
        <v>20644.571257377225</v>
      </c>
      <c r="G113" s="10">
        <v>5052.5542754125008</v>
      </c>
      <c r="H113" s="10">
        <v>15592.016981964722</v>
      </c>
      <c r="I113" s="2">
        <f t="shared" si="12"/>
        <v>7.5986482810954478E-2</v>
      </c>
      <c r="J113" s="2">
        <f t="shared" si="13"/>
        <v>7.8691728410852105E-2</v>
      </c>
      <c r="K113" s="2">
        <f t="shared" si="14"/>
        <v>0.15561086057521609</v>
      </c>
      <c r="L113" s="2">
        <f t="shared" si="15"/>
        <v>8.4075592211174166E-2</v>
      </c>
      <c r="M113" s="2">
        <f t="shared" si="16"/>
        <v>7.3265809542230734E-2</v>
      </c>
      <c r="N113" s="2">
        <f t="shared" si="17"/>
        <v>0.11444431642350358</v>
      </c>
      <c r="O113" s="2">
        <f t="shared" si="18"/>
        <v>6.0567115288830124E-2</v>
      </c>
      <c r="P113" s="2">
        <f t="shared" si="19"/>
        <v>1.9947347731176235E-2</v>
      </c>
      <c r="Q113" s="9">
        <v>29809.074000000001</v>
      </c>
      <c r="R113" s="12">
        <v>3348.7220000000002</v>
      </c>
      <c r="S113" s="12">
        <v>2556.5720000000001</v>
      </c>
      <c r="T113" s="12">
        <v>792.15</v>
      </c>
      <c r="U113" s="2">
        <f t="shared" si="20"/>
        <v>-8.4413226665500052E-2</v>
      </c>
      <c r="V113" s="2">
        <f t="shared" si="21"/>
        <v>-5.5094234740284839E-2</v>
      </c>
      <c r="W113" s="2">
        <f t="shared" si="22"/>
        <v>-0.16775492922528665</v>
      </c>
    </row>
    <row r="114" spans="1:23" ht="14.25" customHeight="1" x14ac:dyDescent="0.3">
      <c r="A114" s="8" t="s">
        <v>120</v>
      </c>
      <c r="B114" s="9">
        <v>30029.756000000001</v>
      </c>
      <c r="C114" s="9">
        <v>15505.777</v>
      </c>
      <c r="D114" s="9">
        <v>541.65800000000036</v>
      </c>
      <c r="E114" s="9">
        <v>1132.2460000000001</v>
      </c>
      <c r="F114" s="9">
        <v>15114.567000000001</v>
      </c>
      <c r="G114" s="9">
        <v>4481.299</v>
      </c>
      <c r="H114" s="9">
        <v>10633.268</v>
      </c>
      <c r="I114" s="2">
        <f t="shared" si="12"/>
        <v>-0.16131217532700551</v>
      </c>
      <c r="J114" s="2">
        <f t="shared" si="13"/>
        <v>-8.0756776012952156E-2</v>
      </c>
      <c r="K114" s="2">
        <f t="shared" si="14"/>
        <v>0.4617992022496768</v>
      </c>
      <c r="L114" s="2">
        <f t="shared" si="15"/>
        <v>-0.45498331610068488</v>
      </c>
      <c r="M114" s="2">
        <f t="shared" si="16"/>
        <v>-0.26786723678754565</v>
      </c>
      <c r="N114" s="2">
        <f t="shared" si="17"/>
        <v>-0.11306266974556398</v>
      </c>
      <c r="O114" s="2">
        <f t="shared" si="18"/>
        <v>-0.31803127123966735</v>
      </c>
      <c r="P114" s="2">
        <f t="shared" si="19"/>
        <v>-0.24540500654263872</v>
      </c>
      <c r="Q114" s="10">
        <v>22493.777999999998</v>
      </c>
      <c r="R114" s="11">
        <v>3324.3339999999998</v>
      </c>
      <c r="S114" s="11">
        <v>2557.2879999999996</v>
      </c>
      <c r="T114" s="11">
        <v>767.04600000000016</v>
      </c>
      <c r="U114" s="2">
        <f t="shared" si="20"/>
        <v>-7.2827783255822289E-3</v>
      </c>
      <c r="V114" s="2">
        <f t="shared" si="21"/>
        <v>2.8006252121960174E-4</v>
      </c>
      <c r="W114" s="2">
        <f t="shared" si="22"/>
        <v>-3.1690967619768751E-2</v>
      </c>
    </row>
    <row r="115" spans="1:23" ht="14.25" customHeight="1" x14ac:dyDescent="0.3">
      <c r="A115" s="8" t="s">
        <v>121</v>
      </c>
      <c r="B115" s="10">
        <v>34896.654999999999</v>
      </c>
      <c r="C115" s="10">
        <v>17304.019999999997</v>
      </c>
      <c r="D115" s="10">
        <v>977.35300000000007</v>
      </c>
      <c r="E115" s="10">
        <v>839.56699999999989</v>
      </c>
      <c r="F115" s="10">
        <v>17454.849000000002</v>
      </c>
      <c r="G115" s="10">
        <v>4523.5369999999994</v>
      </c>
      <c r="H115" s="10">
        <v>12931.311999999998</v>
      </c>
      <c r="I115" s="2">
        <f t="shared" si="12"/>
        <v>0.16206921561400622</v>
      </c>
      <c r="J115" s="2">
        <f t="shared" si="13"/>
        <v>0.11597245336367193</v>
      </c>
      <c r="K115" s="2">
        <f t="shared" si="14"/>
        <v>0.80437286996591839</v>
      </c>
      <c r="L115" s="2">
        <f t="shared" si="15"/>
        <v>-0.25849417882686287</v>
      </c>
      <c r="M115" s="2">
        <f t="shared" si="16"/>
        <v>0.15483619213173627</v>
      </c>
      <c r="N115" s="2">
        <f t="shared" si="17"/>
        <v>9.425392057079738E-3</v>
      </c>
      <c r="O115" s="2">
        <f t="shared" si="18"/>
        <v>0.21611831846991894</v>
      </c>
      <c r="P115" s="2">
        <f t="shared" si="19"/>
        <v>0.12451300977541435</v>
      </c>
      <c r="Q115" s="9">
        <v>25294.545999999998</v>
      </c>
      <c r="R115" s="12">
        <v>3480.7110000000002</v>
      </c>
      <c r="S115" s="12">
        <v>2610.9420000000005</v>
      </c>
      <c r="T115" s="12">
        <v>869.76900000000001</v>
      </c>
      <c r="U115" s="2">
        <f t="shared" si="20"/>
        <v>4.7040098858899385E-2</v>
      </c>
      <c r="V115" s="2">
        <f t="shared" si="21"/>
        <v>2.098082030651257E-2</v>
      </c>
      <c r="W115" s="2">
        <f t="shared" si="22"/>
        <v>0.1339202603233702</v>
      </c>
    </row>
    <row r="116" spans="1:23" ht="14.25" customHeight="1" x14ac:dyDescent="0.3">
      <c r="A116" s="8" t="s">
        <v>122</v>
      </c>
      <c r="B116" s="9">
        <v>40483.245000000003</v>
      </c>
      <c r="C116" s="9">
        <v>17813.46</v>
      </c>
      <c r="D116" s="9">
        <v>513.20199999999932</v>
      </c>
      <c r="E116" s="9">
        <v>1631.23</v>
      </c>
      <c r="F116" s="9">
        <v>23787.813000000006</v>
      </c>
      <c r="G116" s="9">
        <v>4702.5429999999997</v>
      </c>
      <c r="H116" s="9">
        <v>19085.270000000004</v>
      </c>
      <c r="I116" s="2">
        <f t="shared" si="12"/>
        <v>0.16008955586144299</v>
      </c>
      <c r="J116" s="2">
        <f t="shared" si="13"/>
        <v>2.9440557743229748E-2</v>
      </c>
      <c r="K116" s="2">
        <f t="shared" si="14"/>
        <v>-0.47490620072788514</v>
      </c>
      <c r="L116" s="2">
        <f t="shared" si="15"/>
        <v>0.9429420165394784</v>
      </c>
      <c r="M116" s="2">
        <f t="shared" si="16"/>
        <v>0.36281975283773599</v>
      </c>
      <c r="N116" s="2">
        <f t="shared" si="17"/>
        <v>3.9572131276918998E-2</v>
      </c>
      <c r="O116" s="2">
        <f t="shared" si="18"/>
        <v>0.4758958719733935</v>
      </c>
      <c r="P116" s="2">
        <f t="shared" si="19"/>
        <v>0.19321125589682467</v>
      </c>
      <c r="Q116" s="10">
        <v>30181.737000000001</v>
      </c>
      <c r="R116" s="11">
        <v>3632.2090000000003</v>
      </c>
      <c r="S116" s="11">
        <v>2708.962</v>
      </c>
      <c r="T116" s="11">
        <v>923.24700000000007</v>
      </c>
      <c r="U116" s="2">
        <f t="shared" si="20"/>
        <v>4.3525015435064859E-2</v>
      </c>
      <c r="V116" s="2">
        <f t="shared" si="21"/>
        <v>3.7542005912042285E-2</v>
      </c>
      <c r="W116" s="2">
        <f t="shared" si="22"/>
        <v>6.1485290922072486E-2</v>
      </c>
    </row>
    <row r="117" spans="1:23" ht="14.25" customHeight="1" x14ac:dyDescent="0.3">
      <c r="A117" s="8" t="s">
        <v>139</v>
      </c>
      <c r="B117" s="10">
        <v>43753.921999999999</v>
      </c>
      <c r="C117" s="10">
        <v>19680.341000000004</v>
      </c>
      <c r="D117" s="10">
        <v>496.4009999999999</v>
      </c>
      <c r="E117" s="10">
        <v>795.51799999999992</v>
      </c>
      <c r="F117" s="10">
        <v>24372.697999999997</v>
      </c>
      <c r="G117" s="10">
        <v>5240.723</v>
      </c>
      <c r="H117" s="10">
        <v>19131.974999999999</v>
      </c>
      <c r="I117" s="2">
        <f t="shared" si="12"/>
        <v>8.0790880276519234E-2</v>
      </c>
      <c r="J117" s="2">
        <f t="shared" si="13"/>
        <v>0.10480170612559295</v>
      </c>
      <c r="K117" s="2">
        <f t="shared" si="14"/>
        <v>-3.2737596501961105E-2</v>
      </c>
      <c r="L117" s="2">
        <f t="shared" si="15"/>
        <v>-0.51232015105166051</v>
      </c>
      <c r="M117" s="2">
        <f t="shared" si="16"/>
        <v>2.4587590292558251E-2</v>
      </c>
      <c r="N117" s="2">
        <f t="shared" si="17"/>
        <v>0.11444446122023771</v>
      </c>
      <c r="O117" s="2">
        <f t="shared" si="18"/>
        <v>2.4471752299021422E-3</v>
      </c>
      <c r="P117" s="2">
        <f>(Q117-Q116)/Q116</f>
        <v>2.3641139838969573E-2</v>
      </c>
      <c r="Q117" s="10">
        <f>AVERAGE(Q116,Q113)*(1+0.03)</f>
        <v>30895.267665000003</v>
      </c>
      <c r="R117" s="12">
        <v>3349.4120000000003</v>
      </c>
      <c r="S117" s="12">
        <v>2559.2419999999997</v>
      </c>
      <c r="T117" s="12">
        <v>790.17</v>
      </c>
      <c r="U117" s="2">
        <f t="shared" si="20"/>
        <v>-7.785812985981809E-2</v>
      </c>
      <c r="V117" s="2">
        <f t="shared" si="21"/>
        <v>-5.5268401697772154E-2</v>
      </c>
      <c r="W117" s="2">
        <f t="shared" si="22"/>
        <v>-0.14414019216959287</v>
      </c>
    </row>
    <row r="118" spans="1:23" ht="14.25" customHeight="1" x14ac:dyDescent="0.3"/>
    <row r="119" spans="1:23" ht="14.25" customHeight="1" x14ac:dyDescent="0.3"/>
    <row r="120" spans="1:23" ht="14.25" customHeight="1" x14ac:dyDescent="0.3"/>
    <row r="121" spans="1:23" ht="14.25" customHeight="1" x14ac:dyDescent="0.3"/>
    <row r="122" spans="1:23" ht="14.25" customHeight="1" x14ac:dyDescent="0.3"/>
    <row r="123" spans="1:23" ht="14.25" customHeight="1" x14ac:dyDescent="0.3"/>
    <row r="124" spans="1:23" ht="14.25" customHeight="1" x14ac:dyDescent="0.3"/>
    <row r="125" spans="1:23" ht="14.25" customHeight="1" x14ac:dyDescent="0.3"/>
    <row r="126" spans="1:23" ht="14.25" customHeight="1" x14ac:dyDescent="0.3"/>
    <row r="127" spans="1:23" ht="14.25" customHeight="1" x14ac:dyDescent="0.3"/>
    <row r="128" spans="1:23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</sheetData>
  <mergeCells count="3">
    <mergeCell ref="B2:H2"/>
    <mergeCell ref="B3:H3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Стойчо Робертов Русинов</cp:lastModifiedBy>
  <dcterms:created xsi:type="dcterms:W3CDTF">2024-07-29T11:13:12Z</dcterms:created>
  <dcterms:modified xsi:type="dcterms:W3CDTF">2024-08-30T21:53:14Z</dcterms:modified>
</cp:coreProperties>
</file>