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oycho/Library/CloudStorage/GoogleDrive-stoichorusinovchikarmaprofile@gmail.com/My Drive/Демографската криза като бариера за икономическия растеж/"/>
    </mc:Choice>
  </mc:AlternateContent>
  <xr:revisionPtr revIDLastSave="0" documentId="13_ncr:1_{AEB0D9EB-304A-7B46-992A-C84C126C9213}" xr6:coauthVersionLast="47" xr6:coauthVersionMax="47" xr10:uidLastSave="{00000000-0000-0000-0000-000000000000}"/>
  <bookViews>
    <workbookView xWindow="1640" yWindow="1560" windowWidth="22200" windowHeight="13180" activeTab="1" xr2:uid="{740957EF-03CA-473C-B98C-E85BE9DAE17E}"/>
  </bookViews>
  <sheets>
    <sheet name="Sour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21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3" i="2"/>
  <c r="F3" i="2" s="1"/>
</calcChain>
</file>

<file path=xl/sharedStrings.xml><?xml version="1.0" encoding="utf-8"?>
<sst xmlns="http://schemas.openxmlformats.org/spreadsheetml/2006/main" count="13" uniqueCount="13">
  <si>
    <t>Population</t>
  </si>
  <si>
    <t>Relative_Change_population</t>
  </si>
  <si>
    <t>Indicator</t>
  </si>
  <si>
    <t>Workers</t>
  </si>
  <si>
    <t>Capital</t>
  </si>
  <si>
    <t>Year</t>
  </si>
  <si>
    <t>GDP_(constant US$)</t>
  </si>
  <si>
    <t>Pensions</t>
  </si>
  <si>
    <t xml:space="preserve">Delta_pensions </t>
  </si>
  <si>
    <t xml:space="preserve">https://data.worldbank.org/indicator/NE.GDI.FTOT.KD?locations=BG </t>
  </si>
  <si>
    <t xml:space="preserve">https://data.worldbank.org/indicator/NY.GDP.MKTP.KD?locations=BG </t>
  </si>
  <si>
    <t>Заети лица- Статистически годишник на РБ</t>
  </si>
  <si>
    <t>Брой пенсионери- Частна заявка до НОИ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</si>
</sst>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FBFB"/>
      </patternFill>
    </fill>
    <fill>
      <patternFill patternType="solid">
        <fgColor rgb="FFEEF9F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1" fillId="2" borderId="1" xfId="1" applyNumberFormat="1" applyFill="1" applyBorder="1" applyAlignment="1">
      <alignment horizontal="right"/>
    </xf>
    <xf numFmtId="164" fontId="1" fillId="3" borderId="1" xfId="1" applyNumberFormat="1" applyFill="1" applyBorder="1" applyAlignment="1">
      <alignment horizontal="right"/>
    </xf>
    <xf numFmtId="4" fontId="0" fillId="4" borderId="0" xfId="0" applyNumberFormat="1" applyFill="1"/>
    <xf numFmtId="0" fontId="2" fillId="0" borderId="0" xfId="0" applyFont="1"/>
    <xf numFmtId="0" fontId="3" fillId="0" borderId="0" xfId="2"/>
  </cellXfs>
  <cellStyles count="3">
    <cellStyle name="Hyperlink" xfId="2" builtinId="8"/>
    <cellStyle name="Normal" xfId="0" builtinId="0"/>
    <cellStyle name="Normal 2" xfId="1" xr:uid="{107802BA-E572-4E22-B858-4E9E2BC7EF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Изменения</a:t>
            </a:r>
            <a:r>
              <a:rPr lang="bg-BG" baseline="0"/>
              <a:t> в капиталовите инвестиции 1980-2022 година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Data!$A$11:$A$53</c:f>
              <c:numCache>
                <c:formatCode>General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Data!$B$11:$B$53</c:f>
              <c:numCache>
                <c:formatCode>General</c:formatCode>
                <c:ptCount val="43"/>
                <c:pt idx="0">
                  <c:v>5225924297.9918365</c:v>
                </c:pt>
                <c:pt idx="1">
                  <c:v>5362138386.1470442</c:v>
                </c:pt>
                <c:pt idx="2">
                  <c:v>5454931782.1080151</c:v>
                </c:pt>
                <c:pt idx="3">
                  <c:v>5491055371.0006857</c:v>
                </c:pt>
                <c:pt idx="4">
                  <c:v>5437076728.9539423</c:v>
                </c:pt>
                <c:pt idx="5">
                  <c:v>5759757356.4783354</c:v>
                </c:pt>
                <c:pt idx="6">
                  <c:v>6130723616.4057236</c:v>
                </c:pt>
                <c:pt idx="7">
                  <c:v>6473949971.0687599</c:v>
                </c:pt>
                <c:pt idx="8">
                  <c:v>7388168551.168602</c:v>
                </c:pt>
                <c:pt idx="9">
                  <c:v>7517499693.6691694</c:v>
                </c:pt>
                <c:pt idx="10">
                  <c:v>4995157319.1513538</c:v>
                </c:pt>
                <c:pt idx="11">
                  <c:v>4000643408.2142076</c:v>
                </c:pt>
                <c:pt idx="12">
                  <c:v>3707517245.2915845</c:v>
                </c:pt>
                <c:pt idx="13">
                  <c:v>3060519798.0485616</c:v>
                </c:pt>
                <c:pt idx="14">
                  <c:v>3093083616.973</c:v>
                </c:pt>
                <c:pt idx="15">
                  <c:v>2991656455.6387587</c:v>
                </c:pt>
                <c:pt idx="16">
                  <c:v>966758565.9178586</c:v>
                </c:pt>
                <c:pt idx="17">
                  <c:v>2421473791.6950321</c:v>
                </c:pt>
                <c:pt idx="18">
                  <c:v>3211532221.4658523</c:v>
                </c:pt>
                <c:pt idx="19">
                  <c:v>3930459496.255959</c:v>
                </c:pt>
                <c:pt idx="20">
                  <c:v>4578169956.8867741</c:v>
                </c:pt>
                <c:pt idx="21">
                  <c:v>5486101089.1763134</c:v>
                </c:pt>
                <c:pt idx="22">
                  <c:v>5932430791.9219456</c:v>
                </c:pt>
                <c:pt idx="23">
                  <c:v>6694931926.4806023</c:v>
                </c:pt>
                <c:pt idx="24">
                  <c:v>7617921488.5409613</c:v>
                </c:pt>
                <c:pt idx="25">
                  <c:v>9654465055.5933781</c:v>
                </c:pt>
                <c:pt idx="26">
                  <c:v>10904766848.196056</c:v>
                </c:pt>
                <c:pt idx="27">
                  <c:v>12328472884.048109</c:v>
                </c:pt>
                <c:pt idx="28">
                  <c:v>15036576469.253464</c:v>
                </c:pt>
                <c:pt idx="29">
                  <c:v>12379175743.135923</c:v>
                </c:pt>
                <c:pt idx="30">
                  <c:v>10195376673.47402</c:v>
                </c:pt>
                <c:pt idx="31">
                  <c:v>9746492511.9128666</c:v>
                </c:pt>
                <c:pt idx="32">
                  <c:v>9923948264.1252556</c:v>
                </c:pt>
                <c:pt idx="33">
                  <c:v>9977969707.2838669</c:v>
                </c:pt>
                <c:pt idx="34">
                  <c:v>10325035171.318357</c:v>
                </c:pt>
                <c:pt idx="35">
                  <c:v>10599269911.504425</c:v>
                </c:pt>
                <c:pt idx="36">
                  <c:v>9896943498.9788971</c:v>
                </c:pt>
                <c:pt idx="37">
                  <c:v>10216685954.16383</c:v>
                </c:pt>
                <c:pt idx="38">
                  <c:v>10768788858.633989</c:v>
                </c:pt>
                <c:pt idx="39">
                  <c:v>11256531654.18652</c:v>
                </c:pt>
                <c:pt idx="40">
                  <c:v>11323461538.461538</c:v>
                </c:pt>
                <c:pt idx="41">
                  <c:v>10380276265.032902</c:v>
                </c:pt>
                <c:pt idx="42">
                  <c:v>11054255162.241888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B-1943-A483-FCBFD8A0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63459023"/>
        <c:axId val="863460751"/>
      </c:lineChart>
      <c:catAx>
        <c:axId val="8634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863460751"/>
        <c:crosses val="autoZero"/>
        <c:auto val="1"/>
        <c:lblAlgn val="ctr"/>
        <c:lblOffset val="100"/>
        <c:noMultiLvlLbl val="0"/>
      </c:catAx>
      <c:valAx>
        <c:axId val="86346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8634590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450925</xdr:colOff>
      <xdr:row>14</xdr:row>
      <xdr:rowOff>84267</xdr:rowOff>
    </xdr:from>
    <xdr:to>
      <xdr:col>18</xdr:col>
      <xdr:colOff>316454</xdr:colOff>
      <xdr:row>28</xdr:row>
      <xdr:rowOff>108173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59AE7-7C52-053C-B3C0-AD72D882D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worldbank.org/indicator/NY.GDP.MKTP.KD?locations=BG" TargetMode="External"/><Relationship Id="rId1" Type="http://schemas.openxmlformats.org/officeDocument/2006/relationships/hyperlink" Target="https://data.worldbank.org/indicator/NE.GDI.FTOT.KD?locations=B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447E-189C-45A5-8D44-7CCE1415ECBE}">
  <dimension ref="A1:BP74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68" x14ac:dyDescent="0.2">
      <c r="A1" s="5" t="s">
        <v>9</v>
      </c>
    </row>
    <row r="2" spans="1:68" x14ac:dyDescent="0.2">
      <c r="A2" s="5" t="s">
        <v>10</v>
      </c>
    </row>
    <row r="3" spans="1:68" x14ac:dyDescent="0.2">
      <c r="A3" t="s">
        <v>11</v>
      </c>
    </row>
    <row r="4" spans="1:68" x14ac:dyDescent="0.2">
      <c r="A4" s="4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7" spans="1:68" x14ac:dyDescent="0.2">
      <c r="A7" s="4"/>
      <c r="B7" s="4"/>
    </row>
    <row r="8" spans="1:68" x14ac:dyDescent="0.2">
      <c r="A8" s="4"/>
      <c r="B8" s="4"/>
    </row>
    <row r="9" spans="1:68" x14ac:dyDescent="0.2">
      <c r="A9" s="4"/>
      <c r="B9" s="4"/>
    </row>
    <row r="10" spans="1:68" x14ac:dyDescent="0.2">
      <c r="A10" s="4"/>
      <c r="B10" s="4"/>
    </row>
    <row r="11" spans="1:68" x14ac:dyDescent="0.2">
      <c r="A11" s="4"/>
      <c r="B11" s="4"/>
    </row>
    <row r="12" spans="1:68" x14ac:dyDescent="0.2">
      <c r="A12" s="4"/>
      <c r="B12" s="4"/>
    </row>
    <row r="13" spans="1:68" x14ac:dyDescent="0.2">
      <c r="A13" s="4"/>
      <c r="B13" s="4"/>
    </row>
    <row r="14" spans="1:68" x14ac:dyDescent="0.2">
      <c r="A14" s="4"/>
      <c r="B14" s="4"/>
    </row>
    <row r="15" spans="1:68" x14ac:dyDescent="0.2">
      <c r="A15" s="4"/>
      <c r="B15" s="4"/>
    </row>
    <row r="16" spans="1:68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  <row r="19" spans="1:2" x14ac:dyDescent="0.2">
      <c r="A19" s="4"/>
      <c r="B19" s="4"/>
    </row>
    <row r="20" spans="1:2" x14ac:dyDescent="0.2">
      <c r="A20" s="4"/>
      <c r="B20" s="4"/>
    </row>
    <row r="21" spans="1:2" x14ac:dyDescent="0.2">
      <c r="A21" s="4"/>
      <c r="B21" s="4"/>
    </row>
    <row r="22" spans="1:2" x14ac:dyDescent="0.2">
      <c r="A22" s="4"/>
      <c r="B22" s="4"/>
    </row>
    <row r="23" spans="1:2" x14ac:dyDescent="0.2">
      <c r="A23" s="4"/>
      <c r="B23" s="4"/>
    </row>
    <row r="24" spans="1:2" x14ac:dyDescent="0.2">
      <c r="A24" s="4"/>
      <c r="B24" s="4"/>
    </row>
    <row r="25" spans="1:2" x14ac:dyDescent="0.2">
      <c r="A25" s="4"/>
      <c r="B25" s="4"/>
    </row>
    <row r="26" spans="1:2" x14ac:dyDescent="0.2">
      <c r="A26" s="4"/>
      <c r="B26" s="4"/>
    </row>
    <row r="27" spans="1:2" x14ac:dyDescent="0.2">
      <c r="A27" s="4"/>
      <c r="B27" s="4"/>
    </row>
    <row r="28" spans="1:2" x14ac:dyDescent="0.2">
      <c r="A28" s="4"/>
      <c r="B28" s="4"/>
    </row>
    <row r="29" spans="1:2" x14ac:dyDescent="0.2">
      <c r="A29" s="4"/>
      <c r="B29" s="4"/>
    </row>
    <row r="30" spans="1:2" x14ac:dyDescent="0.2">
      <c r="A30" s="4"/>
      <c r="B30" s="4"/>
    </row>
    <row r="31" spans="1:2" x14ac:dyDescent="0.2">
      <c r="A31" s="4"/>
      <c r="B31" s="4"/>
    </row>
    <row r="32" spans="1:2" x14ac:dyDescent="0.2">
      <c r="A32" s="4"/>
      <c r="B32" s="4"/>
    </row>
    <row r="33" spans="1:2" x14ac:dyDescent="0.2">
      <c r="A33" s="4"/>
      <c r="B33" s="4"/>
    </row>
    <row r="34" spans="1:2" x14ac:dyDescent="0.2">
      <c r="A34" s="4"/>
      <c r="B34" s="4"/>
    </row>
    <row r="35" spans="1:2" x14ac:dyDescent="0.2">
      <c r="A35" s="4"/>
      <c r="B35" s="4"/>
    </row>
    <row r="36" spans="1:2" x14ac:dyDescent="0.2">
      <c r="A36" s="4"/>
      <c r="B36" s="4"/>
    </row>
    <row r="37" spans="1:2" x14ac:dyDescent="0.2">
      <c r="A37" s="4"/>
      <c r="B37" s="4"/>
    </row>
    <row r="38" spans="1:2" x14ac:dyDescent="0.2">
      <c r="A38" s="4"/>
      <c r="B38" s="4"/>
    </row>
    <row r="39" spans="1:2" x14ac:dyDescent="0.2">
      <c r="A39" s="4"/>
      <c r="B39" s="4"/>
    </row>
    <row r="40" spans="1:2" x14ac:dyDescent="0.2">
      <c r="A40" s="4"/>
      <c r="B40" s="4"/>
    </row>
    <row r="41" spans="1:2" x14ac:dyDescent="0.2">
      <c r="A41" s="4"/>
      <c r="B41" s="4"/>
    </row>
    <row r="42" spans="1:2" x14ac:dyDescent="0.2">
      <c r="A42" s="4"/>
      <c r="B42" s="4"/>
    </row>
    <row r="43" spans="1:2" x14ac:dyDescent="0.2">
      <c r="A43" s="4"/>
      <c r="B43" s="4"/>
    </row>
    <row r="44" spans="1:2" x14ac:dyDescent="0.2">
      <c r="A44" s="4"/>
      <c r="B44" s="4"/>
    </row>
    <row r="45" spans="1:2" x14ac:dyDescent="0.2">
      <c r="A45" s="4"/>
      <c r="B45" s="4"/>
    </row>
    <row r="46" spans="1:2" x14ac:dyDescent="0.2">
      <c r="A46" s="4"/>
      <c r="B46" s="4"/>
    </row>
    <row r="47" spans="1:2" x14ac:dyDescent="0.2">
      <c r="A47" s="4"/>
      <c r="B47" s="4"/>
    </row>
    <row r="48" spans="1:2" x14ac:dyDescent="0.2">
      <c r="A48" s="4"/>
      <c r="B48" s="4"/>
    </row>
    <row r="49" spans="1:2" x14ac:dyDescent="0.2">
      <c r="A49" s="4"/>
      <c r="B49" s="4"/>
    </row>
    <row r="50" spans="1:2" x14ac:dyDescent="0.2">
      <c r="A50" s="4"/>
      <c r="B50" s="4"/>
    </row>
    <row r="51" spans="1:2" x14ac:dyDescent="0.2">
      <c r="A51" s="4"/>
      <c r="B51" s="4"/>
    </row>
    <row r="52" spans="1:2" x14ac:dyDescent="0.2">
      <c r="A52" s="4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  <row r="56" spans="1:2" x14ac:dyDescent="0.2">
      <c r="A56" s="4"/>
      <c r="B56" s="4"/>
    </row>
    <row r="57" spans="1:2" x14ac:dyDescent="0.2">
      <c r="A57" s="4"/>
      <c r="B57" s="4"/>
    </row>
    <row r="58" spans="1:2" x14ac:dyDescent="0.2">
      <c r="A58" s="4"/>
      <c r="B58" s="4"/>
    </row>
    <row r="59" spans="1:2" x14ac:dyDescent="0.2">
      <c r="A59" s="4"/>
      <c r="B59" s="4"/>
    </row>
    <row r="60" spans="1:2" x14ac:dyDescent="0.2">
      <c r="A60" s="4"/>
      <c r="B60" s="4"/>
    </row>
    <row r="61" spans="1:2" x14ac:dyDescent="0.2">
      <c r="A61" s="4"/>
      <c r="B61" s="4"/>
    </row>
    <row r="62" spans="1:2" x14ac:dyDescent="0.2">
      <c r="A62" s="4"/>
      <c r="B62" s="4"/>
    </row>
    <row r="63" spans="1:2" x14ac:dyDescent="0.2">
      <c r="A63" s="4"/>
      <c r="B63" s="4"/>
    </row>
    <row r="64" spans="1:2" x14ac:dyDescent="0.2">
      <c r="A64" s="4"/>
      <c r="B64" s="4"/>
    </row>
    <row r="65" spans="1:2" x14ac:dyDescent="0.2">
      <c r="A65" s="4"/>
      <c r="B65" s="4"/>
    </row>
    <row r="66" spans="1:2" x14ac:dyDescent="0.2">
      <c r="A66" s="4"/>
      <c r="B66" s="4"/>
    </row>
    <row r="67" spans="1:2" x14ac:dyDescent="0.2">
      <c r="A67" s="4"/>
      <c r="B67" s="4"/>
    </row>
    <row r="68" spans="1:2" x14ac:dyDescent="0.2">
      <c r="A68" s="4"/>
      <c r="B68" s="4"/>
    </row>
    <row r="69" spans="1:2" x14ac:dyDescent="0.2">
      <c r="A69" s="4"/>
      <c r="B69" s="4"/>
    </row>
    <row r="70" spans="1:2" x14ac:dyDescent="0.2">
      <c r="A70" s="4"/>
      <c r="B70" s="4"/>
    </row>
    <row r="71" spans="1:2" x14ac:dyDescent="0.2">
      <c r="A71" s="4"/>
      <c r="B71" s="4"/>
    </row>
    <row r="72" spans="1:2" x14ac:dyDescent="0.2">
      <c r="A72" s="4"/>
      <c r="B72" s="4"/>
    </row>
    <row r="73" spans="1:2" x14ac:dyDescent="0.2">
      <c r="A73" s="4"/>
      <c r="B73" s="4"/>
    </row>
    <row r="74" spans="1:2" x14ac:dyDescent="0.2">
      <c r="A74" s="4"/>
      <c r="B74" s="4"/>
    </row>
  </sheetData>
  <hyperlinks>
    <hyperlink ref="A1" r:id="rId1" xr:uid="{741F0962-C83B-D240-8F80-9E634C95B549}"/>
    <hyperlink ref="A2" r:id="rId2" xr:uid="{EDD0FAE3-92BC-AC4C-A8C1-156C041BA5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2F2A-249A-4781-90CF-EE0E80AB798F}">
  <dimension ref="A1:I54"/>
  <sheetViews>
    <sheetView tabSelected="1" zoomScale="143" workbookViewId="0">
      <selection activeCell="D28" sqref="D28"/>
    </sheetView>
  </sheetViews>
  <sheetFormatPr baseColWidth="10" defaultColWidth="8.83203125" defaultRowHeight="15" x14ac:dyDescent="0.2"/>
  <cols>
    <col min="1" max="1" width="9.1640625" bestFit="1" customWidth="1"/>
    <col min="2" max="2" width="12.1640625" bestFit="1" customWidth="1"/>
    <col min="3" max="3" width="16.5" customWidth="1"/>
    <col min="4" max="7" width="9.1640625" bestFit="1" customWidth="1"/>
    <col min="8" max="9" width="9" bestFit="1" customWidth="1"/>
  </cols>
  <sheetData>
    <row r="1" spans="1:9" x14ac:dyDescent="0.2">
      <c r="A1" t="s">
        <v>5</v>
      </c>
      <c r="B1" t="s">
        <v>4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7</v>
      </c>
      <c r="I1" t="s">
        <v>8</v>
      </c>
    </row>
    <row r="2" spans="1:9" x14ac:dyDescent="0.2">
      <c r="A2">
        <v>1971</v>
      </c>
      <c r="D2">
        <v>8536.3950000000004</v>
      </c>
    </row>
    <row r="3" spans="1:9" x14ac:dyDescent="0.2">
      <c r="A3">
        <v>1972</v>
      </c>
      <c r="D3">
        <v>8576.2000000000007</v>
      </c>
      <c r="E3">
        <f>(D3-D2)/D2</f>
        <v>4.6629754129231702E-3</v>
      </c>
      <c r="F3">
        <f>IF(E3&gt;0,0,1)</f>
        <v>0</v>
      </c>
    </row>
    <row r="4" spans="1:9" x14ac:dyDescent="0.2">
      <c r="A4">
        <v>1973</v>
      </c>
      <c r="D4">
        <v>8620.9969999999994</v>
      </c>
      <c r="E4">
        <f t="shared" ref="E4:E53" si="0">(D4-D3)/D3</f>
        <v>5.2234089690070965E-3</v>
      </c>
      <c r="F4">
        <f t="shared" ref="F4:F53" si="1">IF(E4&gt;0,0,1)</f>
        <v>0</v>
      </c>
    </row>
    <row r="5" spans="1:9" x14ac:dyDescent="0.2">
      <c r="A5">
        <v>1974</v>
      </c>
      <c r="D5">
        <v>8678.7450000000008</v>
      </c>
      <c r="E5">
        <f t="shared" si="0"/>
        <v>6.6985291840376947E-3</v>
      </c>
      <c r="F5">
        <f t="shared" si="1"/>
        <v>0</v>
      </c>
    </row>
    <row r="6" spans="1:9" x14ac:dyDescent="0.2">
      <c r="A6">
        <v>1975</v>
      </c>
      <c r="D6">
        <v>8720.7420000000002</v>
      </c>
      <c r="E6">
        <f t="shared" si="0"/>
        <v>4.839063712552839E-3</v>
      </c>
      <c r="F6">
        <f t="shared" si="1"/>
        <v>0</v>
      </c>
    </row>
    <row r="7" spans="1:9" x14ac:dyDescent="0.2">
      <c r="A7">
        <v>1976</v>
      </c>
      <c r="D7">
        <v>8755.0370000000003</v>
      </c>
      <c r="E7">
        <f t="shared" si="0"/>
        <v>3.9325782141015151E-3</v>
      </c>
      <c r="F7">
        <f t="shared" si="1"/>
        <v>0</v>
      </c>
    </row>
    <row r="8" spans="1:9" x14ac:dyDescent="0.2">
      <c r="A8">
        <v>1977</v>
      </c>
      <c r="D8">
        <v>8797.0220000000008</v>
      </c>
      <c r="E8">
        <f t="shared" si="0"/>
        <v>4.7955251359874983E-3</v>
      </c>
      <c r="F8">
        <f t="shared" si="1"/>
        <v>0</v>
      </c>
    </row>
    <row r="9" spans="1:9" x14ac:dyDescent="0.2">
      <c r="A9">
        <v>1978</v>
      </c>
      <c r="D9">
        <v>8803.2810000000009</v>
      </c>
      <c r="E9">
        <f t="shared" si="0"/>
        <v>7.1149077494634142E-4</v>
      </c>
      <c r="F9">
        <f t="shared" si="1"/>
        <v>0</v>
      </c>
    </row>
    <row r="10" spans="1:9" x14ac:dyDescent="0.2">
      <c r="A10">
        <v>1979</v>
      </c>
      <c r="D10">
        <v>8811.5889999999999</v>
      </c>
      <c r="E10">
        <f t="shared" si="0"/>
        <v>9.4373904456748368E-4</v>
      </c>
      <c r="F10">
        <f t="shared" si="1"/>
        <v>0</v>
      </c>
    </row>
    <row r="11" spans="1:9" x14ac:dyDescent="0.2">
      <c r="A11">
        <v>1980</v>
      </c>
      <c r="B11">
        <v>5225924297.9918365</v>
      </c>
      <c r="C11" s="4">
        <v>30408546078</v>
      </c>
      <c r="D11">
        <v>8843.5280000000002</v>
      </c>
      <c r="E11">
        <f t="shared" si="0"/>
        <v>3.6246583902177355E-3</v>
      </c>
      <c r="F11">
        <f t="shared" si="1"/>
        <v>0</v>
      </c>
      <c r="G11">
        <v>4024.8229999999994</v>
      </c>
    </row>
    <row r="12" spans="1:9" x14ac:dyDescent="0.2">
      <c r="A12">
        <v>1981</v>
      </c>
      <c r="B12">
        <v>5362138386.1470442</v>
      </c>
      <c r="C12" s="4">
        <v>31898614055</v>
      </c>
      <c r="D12">
        <v>8869.4410000000007</v>
      </c>
      <c r="E12">
        <f t="shared" si="0"/>
        <v>2.9301654271915536E-3</v>
      </c>
      <c r="F12">
        <f t="shared" si="1"/>
        <v>0</v>
      </c>
      <c r="G12">
        <v>4073.3159999999998</v>
      </c>
    </row>
    <row r="13" spans="1:9" x14ac:dyDescent="0.2">
      <c r="A13">
        <v>1982</v>
      </c>
      <c r="B13">
        <v>5454931782.1080151</v>
      </c>
      <c r="C13" s="4">
        <v>32643308123</v>
      </c>
      <c r="D13">
        <v>8892.098</v>
      </c>
      <c r="E13">
        <f t="shared" si="0"/>
        <v>2.5545014618169556E-3</v>
      </c>
      <c r="F13">
        <f t="shared" si="1"/>
        <v>0</v>
      </c>
      <c r="G13">
        <v>4100.259</v>
      </c>
    </row>
    <row r="14" spans="1:9" x14ac:dyDescent="0.2">
      <c r="A14">
        <v>1983</v>
      </c>
      <c r="B14">
        <v>5491055371.0006857</v>
      </c>
      <c r="C14" s="4">
        <v>33763073452</v>
      </c>
      <c r="D14">
        <v>8910.2839999999997</v>
      </c>
      <c r="E14">
        <f t="shared" si="0"/>
        <v>2.0451866364945251E-3</v>
      </c>
      <c r="F14">
        <f t="shared" si="1"/>
        <v>0</v>
      </c>
      <c r="G14">
        <v>4113.5460000000003</v>
      </c>
    </row>
    <row r="15" spans="1:9" x14ac:dyDescent="0.2">
      <c r="A15">
        <v>1984</v>
      </c>
      <c r="B15">
        <v>5437076728.9539423</v>
      </c>
      <c r="C15" s="4">
        <v>34909817207</v>
      </c>
      <c r="D15">
        <v>8928.2710000000006</v>
      </c>
      <c r="E15">
        <f t="shared" si="0"/>
        <v>2.0186786414440874E-3</v>
      </c>
      <c r="F15">
        <f t="shared" si="1"/>
        <v>0</v>
      </c>
      <c r="G15">
        <v>4097.9679999999998</v>
      </c>
    </row>
    <row r="16" spans="1:9" x14ac:dyDescent="0.2">
      <c r="A16">
        <v>1985</v>
      </c>
      <c r="B16">
        <v>5759757356.4783354</v>
      </c>
      <c r="C16" s="4">
        <v>35846601464</v>
      </c>
      <c r="D16">
        <v>8943.5730000000003</v>
      </c>
      <c r="E16">
        <f t="shared" si="0"/>
        <v>1.7138816686903522E-3</v>
      </c>
      <c r="F16">
        <f t="shared" si="1"/>
        <v>0</v>
      </c>
      <c r="G16">
        <v>4094.6640000000002</v>
      </c>
    </row>
    <row r="17" spans="1:9" x14ac:dyDescent="0.2">
      <c r="A17">
        <v>1986</v>
      </c>
      <c r="B17">
        <v>6130723616.4057236</v>
      </c>
      <c r="C17" s="4">
        <v>37354883785</v>
      </c>
      <c r="D17">
        <v>8958.77</v>
      </c>
      <c r="E17">
        <f t="shared" si="0"/>
        <v>1.6992090297692115E-3</v>
      </c>
      <c r="F17">
        <f t="shared" si="1"/>
        <v>0</v>
      </c>
      <c r="G17">
        <v>4076.4810000000007</v>
      </c>
    </row>
    <row r="18" spans="1:9" x14ac:dyDescent="0.2">
      <c r="A18">
        <v>1987</v>
      </c>
      <c r="B18">
        <v>6473949971.0687599</v>
      </c>
      <c r="C18" s="4">
        <v>39616540394</v>
      </c>
      <c r="D18">
        <v>8971.9580000000005</v>
      </c>
      <c r="E18">
        <f t="shared" si="0"/>
        <v>1.4720770820101532E-3</v>
      </c>
      <c r="F18">
        <f t="shared" si="1"/>
        <v>0</v>
      </c>
      <c r="G18">
        <v>4108.4589999999998</v>
      </c>
    </row>
    <row r="19" spans="1:9" x14ac:dyDescent="0.2">
      <c r="A19">
        <v>1988</v>
      </c>
      <c r="B19">
        <v>7388168551.168602</v>
      </c>
      <c r="C19" s="4">
        <v>43952448746</v>
      </c>
      <c r="D19">
        <v>8982.0249999999996</v>
      </c>
      <c r="E19">
        <f t="shared" si="0"/>
        <v>1.1220516190556284E-3</v>
      </c>
      <c r="F19">
        <f t="shared" si="1"/>
        <v>0</v>
      </c>
      <c r="G19">
        <v>4077.6039999999998</v>
      </c>
    </row>
    <row r="20" spans="1:9" x14ac:dyDescent="0.2">
      <c r="A20">
        <v>1989</v>
      </c>
      <c r="B20">
        <v>7517499693.6691694</v>
      </c>
      <c r="C20" s="4">
        <v>42506465016</v>
      </c>
      <c r="D20">
        <v>8990.0550000000003</v>
      </c>
      <c r="E20">
        <f t="shared" si="0"/>
        <v>8.940077543761741E-4</v>
      </c>
      <c r="F20">
        <f t="shared" si="1"/>
        <v>0</v>
      </c>
      <c r="G20">
        <v>4085.203</v>
      </c>
      <c r="H20">
        <v>2209.02</v>
      </c>
    </row>
    <row r="21" spans="1:9" x14ac:dyDescent="0.2">
      <c r="A21">
        <v>1990</v>
      </c>
      <c r="B21">
        <v>4995157319.1513538</v>
      </c>
      <c r="C21" s="4">
        <v>38630990311</v>
      </c>
      <c r="D21">
        <v>8894.0280000000002</v>
      </c>
      <c r="E21">
        <f t="shared" si="0"/>
        <v>-1.0681469690674867E-2</v>
      </c>
      <c r="F21">
        <f t="shared" si="1"/>
        <v>1</v>
      </c>
      <c r="G21" s="3">
        <v>4096.848</v>
      </c>
      <c r="H21">
        <v>2273.39</v>
      </c>
      <c r="I21">
        <f>(H21-H20)/H20</f>
        <v>2.9139618473350126E-2</v>
      </c>
    </row>
    <row r="22" spans="1:9" x14ac:dyDescent="0.2">
      <c r="A22">
        <v>1991</v>
      </c>
      <c r="B22">
        <v>4000643408.2142076</v>
      </c>
      <c r="C22" s="4">
        <v>35368465963</v>
      </c>
      <c r="D22">
        <v>8806.3745309999995</v>
      </c>
      <c r="E22">
        <f t="shared" si="0"/>
        <v>-9.8553174107390666E-3</v>
      </c>
      <c r="F22">
        <f t="shared" si="1"/>
        <v>1</v>
      </c>
      <c r="G22" s="3">
        <v>3564.0369999999998</v>
      </c>
      <c r="H22">
        <v>2374.42</v>
      </c>
      <c r="I22">
        <f t="shared" ref="I22:I53" si="2">(H22-H21)/H21</f>
        <v>4.4440241225658692E-2</v>
      </c>
    </row>
    <row r="23" spans="1:9" x14ac:dyDescent="0.2">
      <c r="A23">
        <v>1992</v>
      </c>
      <c r="B23">
        <v>3707517245.2915845</v>
      </c>
      <c r="C23" s="4">
        <v>32796333901</v>
      </c>
      <c r="D23">
        <v>8712.3129430000008</v>
      </c>
      <c r="E23">
        <f t="shared" si="0"/>
        <v>-1.0681079673466669E-2</v>
      </c>
      <c r="F23">
        <f t="shared" si="1"/>
        <v>1</v>
      </c>
      <c r="G23" s="3">
        <v>3273.2660999999998</v>
      </c>
      <c r="H23">
        <v>2443.31</v>
      </c>
      <c r="I23">
        <f t="shared" si="2"/>
        <v>2.9013401167442943E-2</v>
      </c>
    </row>
    <row r="24" spans="1:9" x14ac:dyDescent="0.2">
      <c r="A24">
        <v>1993</v>
      </c>
      <c r="B24">
        <v>3060519798.0485616</v>
      </c>
      <c r="C24" s="4">
        <v>32310877695</v>
      </c>
      <c r="D24">
        <v>8643.0942319999995</v>
      </c>
      <c r="E24">
        <f t="shared" si="0"/>
        <v>-7.9449293721268188E-3</v>
      </c>
      <c r="F24">
        <f t="shared" si="1"/>
        <v>1</v>
      </c>
      <c r="G24" s="3">
        <v>3221.8380000000002</v>
      </c>
      <c r="H24">
        <v>2439.8000000000002</v>
      </c>
      <c r="I24">
        <f t="shared" si="2"/>
        <v>-1.4365757926745946E-3</v>
      </c>
    </row>
    <row r="25" spans="1:9" x14ac:dyDescent="0.2">
      <c r="A25">
        <v>1994</v>
      </c>
      <c r="B25">
        <v>3093083616.973</v>
      </c>
      <c r="C25" s="4">
        <v>32898293113</v>
      </c>
      <c r="D25">
        <v>8613.7927560000007</v>
      </c>
      <c r="E25">
        <f t="shared" si="0"/>
        <v>-3.3901604232791536E-3</v>
      </c>
      <c r="F25">
        <f t="shared" si="1"/>
        <v>1</v>
      </c>
      <c r="G25" s="3">
        <v>3241.1601000000001</v>
      </c>
      <c r="H25">
        <v>2423.6999999999998</v>
      </c>
      <c r="I25">
        <f t="shared" si="2"/>
        <v>-6.5989015493074692E-3</v>
      </c>
    </row>
    <row r="26" spans="1:9" x14ac:dyDescent="0.2">
      <c r="A26">
        <v>1995</v>
      </c>
      <c r="B26">
        <v>2991656455.6387587</v>
      </c>
      <c r="C26" s="4">
        <v>33839848536</v>
      </c>
      <c r="D26">
        <v>8575.5123640000002</v>
      </c>
      <c r="E26">
        <f t="shared" si="0"/>
        <v>-4.4440809158469811E-3</v>
      </c>
      <c r="F26">
        <f t="shared" si="1"/>
        <v>1</v>
      </c>
      <c r="G26" s="1">
        <v>3518.569</v>
      </c>
      <c r="H26">
        <v>2409.2399999999998</v>
      </c>
      <c r="I26">
        <f t="shared" si="2"/>
        <v>-5.9660849114989631E-3</v>
      </c>
    </row>
    <row r="27" spans="1:9" x14ac:dyDescent="0.2">
      <c r="A27">
        <v>1996</v>
      </c>
      <c r="B27">
        <v>966758565.9178586</v>
      </c>
      <c r="C27" s="4">
        <v>35601345587</v>
      </c>
      <c r="D27">
        <v>8531.3997299999992</v>
      </c>
      <c r="E27">
        <f t="shared" si="0"/>
        <v>-5.1440231355954673E-3</v>
      </c>
      <c r="F27">
        <f t="shared" si="1"/>
        <v>1</v>
      </c>
      <c r="G27" s="2">
        <v>3614.9759999999997</v>
      </c>
      <c r="H27">
        <v>2381.13</v>
      </c>
      <c r="I27">
        <f t="shared" si="2"/>
        <v>-1.1667579817701713E-2</v>
      </c>
    </row>
    <row r="28" spans="1:9" x14ac:dyDescent="0.2">
      <c r="A28">
        <v>1997</v>
      </c>
      <c r="B28">
        <v>2421473791.6950321</v>
      </c>
      <c r="C28" s="4">
        <v>30576080100</v>
      </c>
      <c r="D28">
        <v>8479.6190819999993</v>
      </c>
      <c r="E28">
        <f t="shared" si="0"/>
        <v>-6.0694199825050204E-3</v>
      </c>
      <c r="F28">
        <f t="shared" si="1"/>
        <v>1</v>
      </c>
      <c r="G28" s="1">
        <v>3503.9140000000002</v>
      </c>
      <c r="H28">
        <v>2391.7600000000002</v>
      </c>
      <c r="I28">
        <f t="shared" si="2"/>
        <v>4.4642669656844054E-3</v>
      </c>
    </row>
    <row r="29" spans="1:9" x14ac:dyDescent="0.2">
      <c r="A29">
        <v>1998</v>
      </c>
      <c r="B29">
        <v>3211532221.4658523</v>
      </c>
      <c r="C29" s="4">
        <v>31734644883</v>
      </c>
      <c r="D29">
        <v>8423.2222220000003</v>
      </c>
      <c r="E29">
        <f t="shared" si="0"/>
        <v>-6.6508718675482277E-3</v>
      </c>
      <c r="F29">
        <f t="shared" si="1"/>
        <v>1</v>
      </c>
      <c r="G29" s="2">
        <v>3467.9170000000004</v>
      </c>
      <c r="H29">
        <v>2387.34</v>
      </c>
      <c r="I29">
        <f t="shared" si="2"/>
        <v>-1.8480115061712181E-3</v>
      </c>
    </row>
    <row r="30" spans="1:9" x14ac:dyDescent="0.2">
      <c r="A30">
        <v>1999</v>
      </c>
      <c r="B30">
        <v>3930459496.255959</v>
      </c>
      <c r="C30" s="4">
        <v>29070174722</v>
      </c>
      <c r="D30">
        <v>8376.1297080000004</v>
      </c>
      <c r="E30">
        <f t="shared" si="0"/>
        <v>-5.5907956312730815E-3</v>
      </c>
      <c r="F30">
        <f t="shared" si="1"/>
        <v>1</v>
      </c>
      <c r="G30" s="1">
        <v>3318.145</v>
      </c>
      <c r="H30">
        <v>2380.62</v>
      </c>
      <c r="I30">
        <f t="shared" si="2"/>
        <v>-2.8148483249140275E-3</v>
      </c>
    </row>
    <row r="31" spans="1:9" x14ac:dyDescent="0.2">
      <c r="A31">
        <v>2000</v>
      </c>
      <c r="B31">
        <v>4578169956.8867741</v>
      </c>
      <c r="C31" s="4">
        <v>30403689585</v>
      </c>
      <c r="D31">
        <v>8334.8628040000003</v>
      </c>
      <c r="E31">
        <f t="shared" si="0"/>
        <v>-4.9267269536891548E-3</v>
      </c>
      <c r="F31">
        <f t="shared" si="1"/>
        <v>1</v>
      </c>
      <c r="G31" s="2">
        <v>3239.1949999999993</v>
      </c>
      <c r="H31">
        <v>2375.15</v>
      </c>
      <c r="I31">
        <f t="shared" si="2"/>
        <v>-2.2977207618182661E-3</v>
      </c>
    </row>
    <row r="32" spans="1:9" x14ac:dyDescent="0.2">
      <c r="A32">
        <v>2001</v>
      </c>
      <c r="B32">
        <v>5486101089.1763134</v>
      </c>
      <c r="C32" s="4">
        <v>31566236669</v>
      </c>
      <c r="D32">
        <v>8170.5863209999998</v>
      </c>
      <c r="E32">
        <f t="shared" si="0"/>
        <v>-1.9709560536636823E-2</v>
      </c>
      <c r="F32">
        <f t="shared" si="1"/>
        <v>1</v>
      </c>
      <c r="G32" s="1">
        <v>3214.7400000000002</v>
      </c>
      <c r="H32">
        <v>2369.9899999999998</v>
      </c>
      <c r="I32">
        <f t="shared" si="2"/>
        <v>-2.172494368776839E-3</v>
      </c>
    </row>
    <row r="33" spans="1:9" x14ac:dyDescent="0.2">
      <c r="A33">
        <v>2002</v>
      </c>
      <c r="B33">
        <v>5932430791.9219456</v>
      </c>
      <c r="C33" s="4">
        <v>33419783867</v>
      </c>
      <c r="D33">
        <v>7995.138602</v>
      </c>
      <c r="E33">
        <f t="shared" si="0"/>
        <v>-2.1473087989911439E-2</v>
      </c>
      <c r="F33">
        <f t="shared" si="1"/>
        <v>1</v>
      </c>
      <c r="G33" s="2">
        <v>3222.1189999999992</v>
      </c>
      <c r="H33">
        <v>2344.1999999999998</v>
      </c>
      <c r="I33">
        <f t="shared" si="2"/>
        <v>-1.0881902455284607E-2</v>
      </c>
    </row>
    <row r="34" spans="1:9" x14ac:dyDescent="0.2">
      <c r="A34">
        <v>2003</v>
      </c>
      <c r="B34">
        <v>6694931926.4806023</v>
      </c>
      <c r="C34" s="4">
        <v>35170029499</v>
      </c>
      <c r="D34">
        <v>7932.0581789999997</v>
      </c>
      <c r="E34">
        <f t="shared" si="0"/>
        <v>-7.8898473360074894E-3</v>
      </c>
      <c r="F34">
        <f t="shared" si="1"/>
        <v>1</v>
      </c>
      <c r="G34" s="1">
        <v>3317.3900000000003</v>
      </c>
      <c r="H34">
        <v>2330.7600000000002</v>
      </c>
      <c r="I34">
        <f t="shared" si="2"/>
        <v>-5.7332992065521719E-3</v>
      </c>
    </row>
    <row r="35" spans="1:9" x14ac:dyDescent="0.2">
      <c r="A35">
        <v>2004</v>
      </c>
      <c r="B35">
        <v>7617921488.5409613</v>
      </c>
      <c r="C35" s="4">
        <v>37459748128</v>
      </c>
      <c r="D35">
        <v>7872.4131360000001</v>
      </c>
      <c r="E35">
        <f t="shared" si="0"/>
        <v>-7.5194913670589125E-3</v>
      </c>
      <c r="F35">
        <f t="shared" si="1"/>
        <v>1</v>
      </c>
      <c r="G35" s="2">
        <v>3403.395</v>
      </c>
      <c r="H35">
        <v>2320.44</v>
      </c>
      <c r="I35">
        <f t="shared" si="2"/>
        <v>-4.4277403078824776E-3</v>
      </c>
    </row>
    <row r="36" spans="1:9" x14ac:dyDescent="0.2">
      <c r="A36">
        <v>2005</v>
      </c>
      <c r="B36">
        <v>9654465055.5933781</v>
      </c>
      <c r="C36" s="4">
        <v>40103038915</v>
      </c>
      <c r="D36">
        <v>7813.3582550000001</v>
      </c>
      <c r="E36">
        <f t="shared" si="0"/>
        <v>-7.5014966795817839E-3</v>
      </c>
      <c r="F36">
        <f t="shared" si="1"/>
        <v>1</v>
      </c>
      <c r="G36" s="1">
        <v>3495.2680000000005</v>
      </c>
      <c r="H36">
        <v>2301.67</v>
      </c>
      <c r="I36">
        <f t="shared" si="2"/>
        <v>-8.0889831238902879E-3</v>
      </c>
    </row>
    <row r="37" spans="1:9" x14ac:dyDescent="0.2">
      <c r="A37">
        <v>2006</v>
      </c>
      <c r="B37">
        <v>10904766848.196056</v>
      </c>
      <c r="C37" s="4">
        <v>42831084071</v>
      </c>
      <c r="D37">
        <v>7754.2401239999999</v>
      </c>
      <c r="E37">
        <f t="shared" si="0"/>
        <v>-7.5662895608515999E-3</v>
      </c>
      <c r="F37">
        <f t="shared" si="1"/>
        <v>1</v>
      </c>
      <c r="G37" s="2">
        <v>3612.0419999999995</v>
      </c>
      <c r="H37">
        <v>2271.19</v>
      </c>
      <c r="I37">
        <f t="shared" si="2"/>
        <v>-1.3242558663926634E-2</v>
      </c>
    </row>
    <row r="38" spans="1:9" x14ac:dyDescent="0.2">
      <c r="A38">
        <v>2007</v>
      </c>
      <c r="B38">
        <v>12328472884.048109</v>
      </c>
      <c r="C38" s="4">
        <v>45681230429</v>
      </c>
      <c r="D38">
        <v>7697.4331599999996</v>
      </c>
      <c r="E38">
        <f t="shared" si="0"/>
        <v>-7.3259227327998507E-3</v>
      </c>
      <c r="F38">
        <f t="shared" si="1"/>
        <v>1</v>
      </c>
      <c r="G38" s="1">
        <v>3726.7419999999997</v>
      </c>
      <c r="H38">
        <v>2233.6999999999998</v>
      </c>
      <c r="I38">
        <f t="shared" si="2"/>
        <v>-1.6506765175965128E-2</v>
      </c>
    </row>
    <row r="39" spans="1:9" x14ac:dyDescent="0.2">
      <c r="A39">
        <v>2008</v>
      </c>
      <c r="B39">
        <v>15036576469.253464</v>
      </c>
      <c r="C39" s="4">
        <v>48481288291</v>
      </c>
      <c r="D39">
        <v>7643.5923039999998</v>
      </c>
      <c r="E39">
        <f t="shared" si="0"/>
        <v>-6.9946506687171813E-3</v>
      </c>
      <c r="F39">
        <f t="shared" si="1"/>
        <v>1</v>
      </c>
      <c r="G39" s="2">
        <v>3825.3</v>
      </c>
      <c r="H39">
        <v>2200.6</v>
      </c>
      <c r="I39">
        <f t="shared" si="2"/>
        <v>-1.4818462640461974E-2</v>
      </c>
    </row>
    <row r="40" spans="1:9" x14ac:dyDescent="0.2">
      <c r="A40">
        <v>2009</v>
      </c>
      <c r="B40">
        <v>12379175743.135923</v>
      </c>
      <c r="C40" s="4">
        <v>46858550601</v>
      </c>
      <c r="D40">
        <v>7594.5043619999997</v>
      </c>
      <c r="E40">
        <f t="shared" si="0"/>
        <v>-6.4221036454693821E-3</v>
      </c>
      <c r="F40">
        <f t="shared" si="1"/>
        <v>1</v>
      </c>
      <c r="G40" s="1">
        <v>3725.05</v>
      </c>
      <c r="H40">
        <v>2189.13</v>
      </c>
      <c r="I40">
        <f t="shared" si="2"/>
        <v>-5.2122148504952287E-3</v>
      </c>
    </row>
    <row r="41" spans="1:9" x14ac:dyDescent="0.2">
      <c r="A41">
        <v>2010</v>
      </c>
      <c r="B41">
        <v>10195376673.47402</v>
      </c>
      <c r="C41" s="4">
        <v>47587369526</v>
      </c>
      <c r="D41">
        <v>7544.6757850000004</v>
      </c>
      <c r="E41">
        <f t="shared" si="0"/>
        <v>-6.5611361354037121E-3</v>
      </c>
      <c r="F41">
        <f t="shared" si="1"/>
        <v>1</v>
      </c>
      <c r="G41" s="2">
        <v>3603.8849999999998</v>
      </c>
      <c r="H41">
        <v>2194.27</v>
      </c>
      <c r="I41">
        <f t="shared" si="2"/>
        <v>2.3479647165768466E-3</v>
      </c>
    </row>
    <row r="42" spans="1:9" x14ac:dyDescent="0.2">
      <c r="A42">
        <v>2011</v>
      </c>
      <c r="B42">
        <v>9746492511.9128666</v>
      </c>
      <c r="C42" s="4">
        <v>48582029158</v>
      </c>
      <c r="D42">
        <v>7496.4519170000003</v>
      </c>
      <c r="E42">
        <f t="shared" si="0"/>
        <v>-6.3917747262084686E-3</v>
      </c>
      <c r="F42">
        <f t="shared" si="1"/>
        <v>1</v>
      </c>
      <c r="G42" s="1">
        <v>3524.5519999999997</v>
      </c>
      <c r="H42">
        <v>2198.86</v>
      </c>
      <c r="I42">
        <f t="shared" si="2"/>
        <v>2.0918118554235101E-3</v>
      </c>
    </row>
    <row r="43" spans="1:9" x14ac:dyDescent="0.2">
      <c r="A43">
        <v>2012</v>
      </c>
      <c r="B43">
        <v>9923948264.1252556</v>
      </c>
      <c r="C43" s="4">
        <v>48945818584</v>
      </c>
      <c r="D43">
        <v>7453.1569399999998</v>
      </c>
      <c r="E43">
        <f t="shared" si="0"/>
        <v>-5.7753958111595085E-3</v>
      </c>
      <c r="F43">
        <f t="shared" si="1"/>
        <v>1</v>
      </c>
      <c r="G43" s="2">
        <v>3436.3929999999996</v>
      </c>
      <c r="H43">
        <v>2208.4499999999998</v>
      </c>
      <c r="I43">
        <f t="shared" si="2"/>
        <v>4.3613508818204387E-3</v>
      </c>
    </row>
    <row r="44" spans="1:9" x14ac:dyDescent="0.2">
      <c r="A44">
        <v>2013</v>
      </c>
      <c r="B44">
        <v>9977969707.2838669</v>
      </c>
      <c r="C44" s="4">
        <v>48680164511</v>
      </c>
      <c r="D44">
        <v>7411.5615449999996</v>
      </c>
      <c r="E44">
        <f t="shared" si="0"/>
        <v>-5.5809095843351829E-3</v>
      </c>
      <c r="F44">
        <f t="shared" si="1"/>
        <v>1</v>
      </c>
      <c r="G44" s="1">
        <v>3421.5770000000002</v>
      </c>
      <c r="H44">
        <v>2186.5700000000002</v>
      </c>
      <c r="I44">
        <f t="shared" si="2"/>
        <v>-9.9074011184313235E-3</v>
      </c>
    </row>
    <row r="45" spans="1:9" x14ac:dyDescent="0.2">
      <c r="A45">
        <v>2014</v>
      </c>
      <c r="B45">
        <v>10325035171.318357</v>
      </c>
      <c r="C45" s="4">
        <v>49142357613</v>
      </c>
      <c r="D45">
        <v>7369.5545169999996</v>
      </c>
      <c r="E45">
        <f t="shared" si="0"/>
        <v>-5.6677702458449997E-3</v>
      </c>
      <c r="F45">
        <f t="shared" si="1"/>
        <v>1</v>
      </c>
      <c r="G45" s="2">
        <v>3434.165</v>
      </c>
      <c r="H45">
        <v>2179.9899999999998</v>
      </c>
      <c r="I45">
        <f t="shared" si="2"/>
        <v>-3.0092793736310208E-3</v>
      </c>
    </row>
    <row r="46" spans="1:9" x14ac:dyDescent="0.2">
      <c r="A46">
        <v>2015</v>
      </c>
      <c r="B46">
        <v>10599269911.504425</v>
      </c>
      <c r="C46" s="4">
        <v>50811995689</v>
      </c>
      <c r="D46">
        <v>7322.6818469999998</v>
      </c>
      <c r="E46">
        <f t="shared" si="0"/>
        <v>-6.36031253882096E-3</v>
      </c>
      <c r="F46">
        <f t="shared" si="1"/>
        <v>1</v>
      </c>
      <c r="G46" s="1">
        <v>3446.2140000000004</v>
      </c>
      <c r="H46">
        <v>2178.12</v>
      </c>
      <c r="I46">
        <f t="shared" si="2"/>
        <v>-8.5780210000958315E-4</v>
      </c>
    </row>
    <row r="47" spans="1:9" x14ac:dyDescent="0.2">
      <c r="A47">
        <v>2016</v>
      </c>
      <c r="B47">
        <v>9896943498.9788971</v>
      </c>
      <c r="C47" s="4">
        <v>52349885977</v>
      </c>
      <c r="D47">
        <v>7271.5010519999996</v>
      </c>
      <c r="E47">
        <f t="shared" si="0"/>
        <v>-6.9893511788946929E-3</v>
      </c>
      <c r="F47">
        <f t="shared" si="1"/>
        <v>1</v>
      </c>
      <c r="G47" s="2">
        <v>3463.3469999999998</v>
      </c>
      <c r="H47">
        <v>2181.36</v>
      </c>
      <c r="I47">
        <f t="shared" si="2"/>
        <v>1.4875213486861315E-3</v>
      </c>
    </row>
    <row r="48" spans="1:9" x14ac:dyDescent="0.2">
      <c r="A48">
        <v>2017</v>
      </c>
      <c r="B48">
        <v>10216685954.16383</v>
      </c>
      <c r="C48" s="4">
        <v>53787375766</v>
      </c>
      <c r="D48">
        <v>7218.5803779999997</v>
      </c>
      <c r="E48">
        <f t="shared" si="0"/>
        <v>-7.2778197543469135E-3</v>
      </c>
      <c r="F48">
        <f t="shared" si="1"/>
        <v>1</v>
      </c>
      <c r="G48" s="1">
        <v>3525.3520000000003</v>
      </c>
      <c r="H48">
        <v>2169.2399999999998</v>
      </c>
      <c r="I48">
        <f t="shared" si="2"/>
        <v>-5.556166795027114E-3</v>
      </c>
    </row>
    <row r="49" spans="1:9" x14ac:dyDescent="0.2">
      <c r="A49">
        <v>2018</v>
      </c>
      <c r="B49">
        <v>10768788858.633989</v>
      </c>
      <c r="C49" s="4">
        <v>55236895280</v>
      </c>
      <c r="D49">
        <v>7166.6441560000003</v>
      </c>
      <c r="E49">
        <f t="shared" si="0"/>
        <v>-7.1947972150154206E-3</v>
      </c>
      <c r="F49">
        <f t="shared" si="1"/>
        <v>1</v>
      </c>
      <c r="G49" s="2">
        <v>3521.6400000000003</v>
      </c>
      <c r="H49">
        <v>2158.0500000000002</v>
      </c>
      <c r="I49">
        <f t="shared" si="2"/>
        <v>-5.1584886872819979E-3</v>
      </c>
    </row>
    <row r="50" spans="1:9" x14ac:dyDescent="0.2">
      <c r="A50">
        <v>2019</v>
      </c>
      <c r="B50">
        <v>11256531654.18652</v>
      </c>
      <c r="C50" s="4">
        <v>57465808373</v>
      </c>
      <c r="D50">
        <v>7114.0516326666702</v>
      </c>
      <c r="E50">
        <f t="shared" si="0"/>
        <v>-7.3385146783517879E-3</v>
      </c>
      <c r="F50">
        <f t="shared" si="1"/>
        <v>1</v>
      </c>
      <c r="G50" s="1">
        <v>3533.6</v>
      </c>
      <c r="H50">
        <v>2135.84</v>
      </c>
      <c r="I50">
        <f t="shared" si="2"/>
        <v>-1.0291698524130597E-2</v>
      </c>
    </row>
    <row r="51" spans="1:9" x14ac:dyDescent="0.2">
      <c r="A51">
        <v>2020</v>
      </c>
      <c r="B51">
        <v>11323461538.461538</v>
      </c>
      <c r="C51" s="4">
        <v>55186624688</v>
      </c>
      <c r="D51">
        <v>7061.6231846666697</v>
      </c>
      <c r="E51">
        <f t="shared" si="0"/>
        <v>-7.3697030478745628E-3</v>
      </c>
      <c r="F51">
        <f t="shared" si="1"/>
        <v>1</v>
      </c>
      <c r="G51" s="2">
        <v>3451.7</v>
      </c>
      <c r="H51">
        <v>2112.92</v>
      </c>
      <c r="I51">
        <f t="shared" si="2"/>
        <v>-1.0731140909431452E-2</v>
      </c>
    </row>
    <row r="52" spans="1:9" x14ac:dyDescent="0.2">
      <c r="A52">
        <v>2021</v>
      </c>
      <c r="B52">
        <v>10380276265.032902</v>
      </c>
      <c r="C52" s="4">
        <v>59414884842</v>
      </c>
      <c r="D52">
        <v>7009.19473666667</v>
      </c>
      <c r="E52">
        <f t="shared" si="0"/>
        <v>-7.4244188098057584E-3</v>
      </c>
      <c r="F52">
        <f t="shared" si="1"/>
        <v>1</v>
      </c>
      <c r="G52" s="1">
        <v>3458.422</v>
      </c>
      <c r="H52">
        <v>2056.29</v>
      </c>
      <c r="I52">
        <f t="shared" si="2"/>
        <v>-2.6801771955398266E-2</v>
      </c>
    </row>
    <row r="53" spans="1:9" x14ac:dyDescent="0.2">
      <c r="A53">
        <v>2022</v>
      </c>
      <c r="B53">
        <v>11054255162.241888</v>
      </c>
      <c r="C53" s="4">
        <v>61747770025</v>
      </c>
      <c r="D53">
        <v>6956.7662886666703</v>
      </c>
      <c r="E53">
        <f t="shared" si="0"/>
        <v>-7.4799531144048104E-3</v>
      </c>
      <c r="F53">
        <f t="shared" si="1"/>
        <v>1</v>
      </c>
      <c r="G53" s="2">
        <v>3446.7</v>
      </c>
      <c r="H53">
        <v>2030.32</v>
      </c>
      <c r="I53">
        <f t="shared" si="2"/>
        <v>-1.2629541552991079E-2</v>
      </c>
    </row>
    <row r="54" spans="1:9" x14ac:dyDescent="0.2">
      <c r="C54" s="4"/>
      <c r="G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Стойчо Робертов Русинов</dc:creator>
  <cp:lastModifiedBy>Microsoft Office User</cp:lastModifiedBy>
  <dcterms:created xsi:type="dcterms:W3CDTF">2024-10-22T17:29:10Z</dcterms:created>
  <dcterms:modified xsi:type="dcterms:W3CDTF">2024-11-20T10:05:29Z</dcterms:modified>
</cp:coreProperties>
</file>