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2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ButtFace\Documents\"/>
    </mc:Choice>
  </mc:AlternateContent>
  <xr:revisionPtr revIDLastSave="0" documentId="13_ncr:1_{301D551F-91B3-493C-84FA-CE3848FC515E}" xr6:coauthVersionLast="47" xr6:coauthVersionMax="47" xr10:uidLastSave="{00000000-0000-0000-0000-000000000000}"/>
  <bookViews>
    <workbookView xWindow="-120" yWindow="-120" windowWidth="20730" windowHeight="11040" firstSheet="3" activeTab="4" xr2:uid="{9AC703FD-3D29-4C0C-B9F6-D65F16605E16}"/>
  </bookViews>
  <sheets>
    <sheet name="PRESENTACIÓN DEL PROYECTO" sheetId="2" r:id="rId1"/>
    <sheet name="MANIPULACIÓN DE DATOS" sheetId="1" r:id="rId2"/>
    <sheet name="DATOS A UTILIZAR" sheetId="6" r:id="rId3"/>
    <sheet name="TABLAS DINÁMICAS - GRÁFICOS" sheetId="3" r:id="rId4"/>
    <sheet name="DASHBOARD 🖍️" sheetId="4" r:id="rId5"/>
  </sheets>
  <definedNames>
    <definedName name="_xlchart.v5.0" hidden="1">'TABLAS DINÁMICAS - GRÁFICOS'!$D$87</definedName>
    <definedName name="_xlchart.v5.1" hidden="1">'TABLAS DINÁMICAS - GRÁFICOS'!$D$88:$D$90</definedName>
    <definedName name="_xlchart.v5.2" hidden="1">'TABLAS DINÁMICAS - GRÁFICOS'!$D$92</definedName>
    <definedName name="_xlchart.v5.3" hidden="1">'TABLAS DINÁMICAS - GRÁFICOS'!$E$87</definedName>
    <definedName name="_xlchart.v5.4" hidden="1">'TABLAS DINÁMICAS - GRÁFICOS'!$E$88:$E$90</definedName>
    <definedName name="_xlchart.v5.5" hidden="1">'TABLAS DINÁMICAS - GRÁFICOS'!$D$87</definedName>
    <definedName name="_xlchart.v5.6" hidden="1">'TABLAS DINÁMICAS - GRÁFICOS'!$D$88:$D$90</definedName>
    <definedName name="_xlchart.v5.7" hidden="1">'TABLAS DINÁMICAS - GRÁFICOS'!$E$87</definedName>
    <definedName name="_xlchart.v5.8" hidden="1">'TABLAS DINÁMICAS - GRÁFICOS'!$E$88:$E$90</definedName>
    <definedName name="SegmentaciónDeDatos_Año">#N/A</definedName>
    <definedName name="SegmentaciónDeDatos_Año1">#N/A</definedName>
    <definedName name="SegmentaciónDeDatos_Genero">#N/A</definedName>
    <definedName name="SegmentaciónDeDatos_País">#N/A</definedName>
    <definedName name="SegmentaciónDeDatos_País1">#N/A</definedName>
  </definedNames>
  <calcPr calcId="191029"/>
  <pivotCaches>
    <pivotCache cacheId="1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3" l="1"/>
  <c r="D90" i="3"/>
  <c r="D88" i="3"/>
  <c r="E89" i="3"/>
  <c r="E90" i="3"/>
  <c r="E88" i="3"/>
  <c r="P101" i="1" l="1"/>
  <c r="P3" i="1"/>
  <c r="P2" i="1"/>
  <c r="P5" i="1"/>
  <c r="P1259" i="1"/>
  <c r="P7" i="1"/>
  <c r="P1531" i="1"/>
  <c r="P9" i="1"/>
  <c r="P173" i="1"/>
  <c r="P11" i="1"/>
  <c r="P1781" i="1"/>
  <c r="P306" i="1"/>
  <c r="P14" i="1"/>
  <c r="P1881" i="1"/>
  <c r="P16" i="1"/>
  <c r="P466" i="1"/>
  <c r="P18" i="1"/>
  <c r="P19" i="1"/>
  <c r="P20" i="1"/>
  <c r="P1261" i="1"/>
  <c r="P22" i="1"/>
  <c r="P1533" i="1"/>
  <c r="P24" i="1"/>
  <c r="P1654" i="1"/>
  <c r="P26" i="1"/>
  <c r="P27" i="1"/>
  <c r="P1033" i="1"/>
  <c r="P29" i="1"/>
  <c r="P308" i="1"/>
  <c r="P102" i="1"/>
  <c r="P32" i="1"/>
  <c r="P175" i="1"/>
  <c r="P34" i="1"/>
  <c r="P468" i="1"/>
  <c r="P36" i="1"/>
  <c r="P1034" i="1"/>
  <c r="P38" i="1"/>
  <c r="P39" i="1"/>
  <c r="P40" i="1"/>
  <c r="P470" i="1"/>
  <c r="P42" i="1"/>
  <c r="P4" i="1"/>
  <c r="P44" i="1"/>
  <c r="P1535" i="1"/>
  <c r="P46" i="1"/>
  <c r="P471" i="1"/>
  <c r="P1883" i="1"/>
  <c r="P49" i="1"/>
  <c r="P1885" i="1"/>
  <c r="P51" i="1"/>
  <c r="P1783" i="1"/>
  <c r="P53" i="1"/>
  <c r="P104" i="1"/>
  <c r="P55" i="1"/>
  <c r="P1263" i="1"/>
  <c r="P57" i="1"/>
  <c r="P1887" i="1"/>
  <c r="P59" i="1"/>
  <c r="P1537" i="1"/>
  <c r="P61" i="1"/>
  <c r="P6" i="1"/>
  <c r="P63" i="1"/>
  <c r="P1036" i="1"/>
  <c r="P65" i="1"/>
  <c r="P1888" i="1"/>
  <c r="P67" i="1"/>
  <c r="P1037" i="1"/>
  <c r="P69" i="1"/>
  <c r="P385" i="1"/>
  <c r="P71" i="1"/>
  <c r="P473" i="1"/>
  <c r="P73" i="1"/>
  <c r="P74" i="1"/>
  <c r="P1265" i="1"/>
  <c r="P76" i="1"/>
  <c r="P1538" i="1"/>
  <c r="P78" i="1"/>
  <c r="P177" i="1"/>
  <c r="P388" i="1"/>
  <c r="P81" i="1"/>
  <c r="P309" i="1"/>
  <c r="P83" i="1"/>
  <c r="P1890" i="1"/>
  <c r="P85" i="1"/>
  <c r="P474" i="1"/>
  <c r="P87" i="1"/>
  <c r="P475" i="1"/>
  <c r="P89" i="1"/>
  <c r="P1267" i="1"/>
  <c r="P91" i="1"/>
  <c r="P1540" i="1"/>
  <c r="P93" i="1"/>
  <c r="P1656" i="1"/>
  <c r="P1269" i="1"/>
  <c r="P96" i="1"/>
  <c r="P476" i="1"/>
  <c r="P98" i="1"/>
  <c r="P730" i="1"/>
  <c r="P100" i="1"/>
  <c r="P1039" i="1"/>
  <c r="P913" i="1"/>
  <c r="P103" i="1"/>
  <c r="P180" i="1"/>
  <c r="P105" i="1"/>
  <c r="P1271" i="1"/>
  <c r="P107" i="1"/>
  <c r="P732" i="1"/>
  <c r="P109" i="1"/>
  <c r="P914" i="1"/>
  <c r="P111" i="1"/>
  <c r="P112" i="1"/>
  <c r="P477" i="1"/>
  <c r="P114" i="1"/>
  <c r="P1272" i="1"/>
  <c r="P1785" i="1"/>
  <c r="P117" i="1"/>
  <c r="P916" i="1"/>
  <c r="P119" i="1"/>
  <c r="P479" i="1"/>
  <c r="P121" i="1"/>
  <c r="P1041" i="1"/>
  <c r="P1658" i="1"/>
  <c r="P124" i="1"/>
  <c r="P8" i="1"/>
  <c r="P126" i="1"/>
  <c r="P1273" i="1"/>
  <c r="P128" i="1"/>
  <c r="P480" i="1"/>
  <c r="P130" i="1"/>
  <c r="P1043" i="1"/>
  <c r="P132" i="1"/>
  <c r="P182" i="1"/>
  <c r="P134" i="1"/>
  <c r="P135" i="1"/>
  <c r="P1891" i="1"/>
  <c r="P137" i="1"/>
  <c r="P1045" i="1"/>
  <c r="P139" i="1"/>
  <c r="P1541" i="1"/>
  <c r="P1048" i="1"/>
  <c r="P142" i="1"/>
  <c r="P482" i="1"/>
  <c r="P734" i="1"/>
  <c r="P390" i="1"/>
  <c r="P1050" i="1"/>
  <c r="P106" i="1"/>
  <c r="P148" i="1"/>
  <c r="P1892" i="1"/>
  <c r="P1274" i="1"/>
  <c r="P151" i="1"/>
  <c r="P483" i="1"/>
  <c r="P736" i="1"/>
  <c r="P1051" i="1"/>
  <c r="P155" i="1"/>
  <c r="P156" i="1"/>
  <c r="P184" i="1"/>
  <c r="P158" i="1"/>
  <c r="P1893" i="1"/>
  <c r="P160" i="1"/>
  <c r="P1053" i="1"/>
  <c r="P162" i="1"/>
  <c r="P1542" i="1"/>
  <c r="P164" i="1"/>
  <c r="P1660" i="1"/>
  <c r="P166" i="1"/>
  <c r="P311" i="1"/>
  <c r="P738" i="1"/>
  <c r="P169" i="1"/>
  <c r="P108" i="1"/>
  <c r="P10" i="1"/>
  <c r="P172" i="1"/>
  <c r="P1275" i="1"/>
  <c r="P174" i="1"/>
  <c r="P484" i="1"/>
  <c r="P176" i="1"/>
  <c r="P1055" i="1"/>
  <c r="P178" i="1"/>
  <c r="P179" i="1"/>
  <c r="P186" i="1"/>
  <c r="P181" i="1"/>
  <c r="P1895" i="1"/>
  <c r="P183" i="1"/>
  <c r="P1057" i="1"/>
  <c r="P185" i="1"/>
  <c r="P1543" i="1"/>
  <c r="P187" i="1"/>
  <c r="P1662" i="1"/>
  <c r="P1896" i="1"/>
  <c r="P190" i="1"/>
  <c r="P739" i="1"/>
  <c r="P192" i="1"/>
  <c r="P110" i="1"/>
  <c r="P194" i="1"/>
  <c r="P1898" i="1"/>
  <c r="P1277" i="1"/>
  <c r="P197" i="1"/>
  <c r="P487" i="1"/>
  <c r="P741" i="1"/>
  <c r="P200" i="1"/>
  <c r="P1060" i="1"/>
  <c r="P1279" i="1"/>
  <c r="P203" i="1"/>
  <c r="P391" i="1"/>
  <c r="P1899" i="1"/>
  <c r="P206" i="1"/>
  <c r="P1062" i="1"/>
  <c r="P1280" i="1"/>
  <c r="P1546" i="1"/>
  <c r="P210" i="1"/>
  <c r="P489" i="1"/>
  <c r="P1664" i="1"/>
  <c r="P213" i="1"/>
  <c r="P743" i="1"/>
  <c r="P215" i="1"/>
  <c r="P113" i="1"/>
  <c r="P217" i="1"/>
  <c r="P1900" i="1"/>
  <c r="P219" i="1"/>
  <c r="P1787" i="1"/>
  <c r="P221" i="1"/>
  <c r="P222" i="1"/>
  <c r="P745" i="1"/>
  <c r="P224" i="1"/>
  <c r="P1282" i="1"/>
  <c r="P188" i="1"/>
  <c r="P227" i="1"/>
  <c r="P1902" i="1"/>
  <c r="P229" i="1"/>
  <c r="P1064" i="1"/>
  <c r="P231" i="1"/>
  <c r="P1548" i="1"/>
  <c r="P491" i="1"/>
  <c r="P234" i="1"/>
  <c r="P1665" i="1"/>
  <c r="P236" i="1"/>
  <c r="P746" i="1"/>
  <c r="P238" i="1"/>
  <c r="P115" i="1"/>
  <c r="P240" i="1"/>
  <c r="P1904" i="1"/>
  <c r="P242" i="1"/>
  <c r="P1788" i="1"/>
  <c r="P244" i="1"/>
  <c r="P245" i="1"/>
  <c r="P748" i="1"/>
  <c r="P247" i="1"/>
  <c r="P1284" i="1"/>
  <c r="P249" i="1"/>
  <c r="P393" i="1"/>
  <c r="P1906" i="1"/>
  <c r="P252" i="1"/>
  <c r="P1066" i="1"/>
  <c r="P1286" i="1"/>
  <c r="P1288" i="1"/>
  <c r="P1549" i="1"/>
  <c r="P1068" i="1"/>
  <c r="P258" i="1"/>
  <c r="P493" i="1"/>
  <c r="P749" i="1"/>
  <c r="P261" i="1"/>
  <c r="P116" i="1"/>
  <c r="P12" i="1"/>
  <c r="P1908" i="1"/>
  <c r="P265" i="1"/>
  <c r="P266" i="1"/>
  <c r="P1790" i="1"/>
  <c r="P268" i="1"/>
  <c r="P751" i="1"/>
  <c r="P270" i="1"/>
  <c r="P1290" i="1"/>
  <c r="P272" i="1"/>
  <c r="P395" i="1"/>
  <c r="P274" i="1"/>
  <c r="P312" i="1"/>
  <c r="P276" i="1"/>
  <c r="P1550" i="1"/>
  <c r="P1292" i="1"/>
  <c r="P279" i="1"/>
  <c r="P1069" i="1"/>
  <c r="P1667" i="1"/>
  <c r="P282" i="1"/>
  <c r="P752" i="1"/>
  <c r="P284" i="1"/>
  <c r="P118" i="1"/>
  <c r="P286" i="1"/>
  <c r="P1910" i="1"/>
  <c r="P288" i="1"/>
  <c r="P289" i="1"/>
  <c r="P1791" i="1"/>
  <c r="P291" i="1"/>
  <c r="P754" i="1"/>
  <c r="P293" i="1"/>
  <c r="P1295" i="1"/>
  <c r="P295" i="1"/>
  <c r="P397" i="1"/>
  <c r="P297" i="1"/>
  <c r="P314" i="1"/>
  <c r="P1669" i="1"/>
  <c r="P300" i="1"/>
  <c r="P1296" i="1"/>
  <c r="P302" i="1"/>
  <c r="P1071" i="1"/>
  <c r="P304" i="1"/>
  <c r="P495" i="1"/>
  <c r="P755" i="1"/>
  <c r="P307" i="1"/>
  <c r="P120" i="1"/>
  <c r="P13" i="1"/>
  <c r="P310" i="1"/>
  <c r="P1912" i="1"/>
  <c r="P1297" i="1"/>
  <c r="P313" i="1"/>
  <c r="P497" i="1"/>
  <c r="P757" i="1"/>
  <c r="P316" i="1"/>
  <c r="P1298" i="1"/>
  <c r="P189" i="1"/>
  <c r="P398" i="1"/>
  <c r="P320" i="1"/>
  <c r="P122" i="1"/>
  <c r="P315" i="1"/>
  <c r="P323" i="1"/>
  <c r="P1299" i="1"/>
  <c r="P325" i="1"/>
  <c r="P1073" i="1"/>
  <c r="P327" i="1"/>
  <c r="P498" i="1"/>
  <c r="P329" i="1"/>
  <c r="P1075" i="1"/>
  <c r="P331" i="1"/>
  <c r="P332" i="1"/>
  <c r="P15" i="1"/>
  <c r="P334" i="1"/>
  <c r="P1300" i="1"/>
  <c r="P1792" i="1"/>
  <c r="P337" i="1"/>
  <c r="P758" i="1"/>
  <c r="P339" i="1"/>
  <c r="P1301" i="1"/>
  <c r="P341" i="1"/>
  <c r="P400" i="1"/>
  <c r="P17" i="1"/>
  <c r="P344" i="1"/>
  <c r="P317" i="1"/>
  <c r="P346" i="1"/>
  <c r="P1302" i="1"/>
  <c r="P348" i="1"/>
  <c r="P1076" i="1"/>
  <c r="P350" i="1"/>
  <c r="P500" i="1"/>
  <c r="P352" i="1"/>
  <c r="P1078" i="1"/>
  <c r="P354" i="1"/>
  <c r="P355" i="1"/>
  <c r="P21" i="1"/>
  <c r="P357" i="1"/>
  <c r="P1303" i="1"/>
  <c r="P359" i="1"/>
  <c r="P501" i="1"/>
  <c r="P759" i="1"/>
  <c r="P362" i="1"/>
  <c r="P1304" i="1"/>
  <c r="P191" i="1"/>
  <c r="P1305" i="1"/>
  <c r="P402" i="1"/>
  <c r="P1914" i="1"/>
  <c r="P368" i="1"/>
  <c r="P1079" i="1"/>
  <c r="P1306" i="1"/>
  <c r="P371" i="1"/>
  <c r="P1081" i="1"/>
  <c r="P1671" i="1"/>
  <c r="P503" i="1"/>
  <c r="P375" i="1"/>
  <c r="P1082" i="1"/>
  <c r="P1084" i="1"/>
  <c r="P378" i="1"/>
  <c r="P23" i="1"/>
  <c r="P380" i="1"/>
  <c r="P1308" i="1"/>
  <c r="P382" i="1"/>
  <c r="P505" i="1"/>
  <c r="P384" i="1"/>
  <c r="P1085" i="1"/>
  <c r="P386" i="1"/>
  <c r="P387" i="1"/>
  <c r="P193" i="1"/>
  <c r="P389" i="1"/>
  <c r="P1915" i="1"/>
  <c r="P318" i="1"/>
  <c r="P392" i="1"/>
  <c r="P1309" i="1"/>
  <c r="P394" i="1"/>
  <c r="P1087" i="1"/>
  <c r="P396" i="1"/>
  <c r="P507" i="1"/>
  <c r="P1673" i="1"/>
  <c r="P399" i="1"/>
  <c r="P1088" i="1"/>
  <c r="P401" i="1"/>
  <c r="P25" i="1"/>
  <c r="P403" i="1"/>
  <c r="P1311" i="1"/>
  <c r="P405" i="1"/>
  <c r="P510" i="1"/>
  <c r="P407" i="1"/>
  <c r="P1089" i="1"/>
  <c r="P409" i="1"/>
  <c r="P410" i="1"/>
  <c r="P195" i="1"/>
  <c r="P412" i="1"/>
  <c r="P1917" i="1"/>
  <c r="P414" i="1"/>
  <c r="P1091" i="1"/>
  <c r="P1312" i="1"/>
  <c r="P417" i="1"/>
  <c r="P1092" i="1"/>
  <c r="P1675" i="1"/>
  <c r="P404" i="1"/>
  <c r="P512" i="1"/>
  <c r="P761" i="1"/>
  <c r="P423" i="1"/>
  <c r="P123" i="1"/>
  <c r="P28" i="1"/>
  <c r="P426" i="1"/>
  <c r="P1313" i="1"/>
  <c r="P1793" i="1"/>
  <c r="P514" i="1"/>
  <c r="P430" i="1"/>
  <c r="P1795" i="1"/>
  <c r="P1094" i="1"/>
  <c r="P433" i="1"/>
  <c r="P196" i="1"/>
  <c r="P435" i="1"/>
  <c r="P1919" i="1"/>
  <c r="P437" i="1"/>
  <c r="P1096" i="1"/>
  <c r="P439" i="1"/>
  <c r="P1552" i="1"/>
  <c r="P441" i="1"/>
  <c r="P442" i="1"/>
  <c r="P1677" i="1"/>
  <c r="P444" i="1"/>
  <c r="P762" i="1"/>
  <c r="P1098" i="1"/>
  <c r="P447" i="1"/>
  <c r="P30" i="1"/>
  <c r="P449" i="1"/>
  <c r="P1315" i="1"/>
  <c r="P451" i="1"/>
  <c r="P516" i="1"/>
  <c r="P917" i="1"/>
  <c r="P454" i="1"/>
  <c r="P1100" i="1"/>
  <c r="P456" i="1"/>
  <c r="P198" i="1"/>
  <c r="P458" i="1"/>
  <c r="P1921" i="1"/>
  <c r="P460" i="1"/>
  <c r="P1103" i="1"/>
  <c r="P462" i="1"/>
  <c r="P1554" i="1"/>
  <c r="P464" i="1"/>
  <c r="P465" i="1"/>
  <c r="P1679" i="1"/>
  <c r="P467" i="1"/>
  <c r="P764" i="1"/>
  <c r="P469" i="1"/>
  <c r="P125" i="1"/>
  <c r="P31" i="1"/>
  <c r="P472" i="1"/>
  <c r="P1317" i="1"/>
  <c r="P1796" i="1"/>
  <c r="P199" i="1"/>
  <c r="P518" i="1"/>
  <c r="P766" i="1"/>
  <c r="P478" i="1"/>
  <c r="P1318" i="1"/>
  <c r="P201" i="1"/>
  <c r="P481" i="1"/>
  <c r="P1923" i="1"/>
  <c r="P319" i="1"/>
  <c r="P1105" i="1"/>
  <c r="P485" i="1"/>
  <c r="P486" i="1"/>
  <c r="P1556" i="1"/>
  <c r="P488" i="1"/>
  <c r="P1681" i="1"/>
  <c r="P490" i="1"/>
  <c r="P768" i="1"/>
  <c r="P492" i="1"/>
  <c r="P127" i="1"/>
  <c r="P494" i="1"/>
  <c r="P1925" i="1"/>
  <c r="P496" i="1"/>
  <c r="P1320" i="1"/>
  <c r="P1798" i="1"/>
  <c r="P499" i="1"/>
  <c r="P770" i="1"/>
  <c r="P1106" i="1"/>
  <c r="P502" i="1"/>
  <c r="P202" i="1"/>
  <c r="P504" i="1"/>
  <c r="P1927" i="1"/>
  <c r="P506" i="1"/>
  <c r="P1108" i="1"/>
  <c r="P508" i="1"/>
  <c r="P509" i="1"/>
  <c r="P1558" i="1"/>
  <c r="P511" i="1"/>
  <c r="P1683" i="1"/>
  <c r="P513" i="1"/>
  <c r="P772" i="1"/>
  <c r="P515" i="1"/>
  <c r="P129" i="1"/>
  <c r="P517" i="1"/>
  <c r="P1929" i="1"/>
  <c r="P773" i="1"/>
  <c r="P520" i="1"/>
  <c r="P1799" i="1"/>
  <c r="P522" i="1"/>
  <c r="P775" i="1"/>
  <c r="P524" i="1"/>
  <c r="P1321" i="1"/>
  <c r="P204" i="1"/>
  <c r="P527" i="1"/>
  <c r="P1931" i="1"/>
  <c r="P321" i="1"/>
  <c r="P530" i="1"/>
  <c r="P1110" i="1"/>
  <c r="P1323" i="1"/>
  <c r="P533" i="1"/>
  <c r="P1112" i="1"/>
  <c r="P1685" i="1"/>
  <c r="P536" i="1"/>
  <c r="P776" i="1"/>
  <c r="P1113" i="1"/>
  <c r="P131" i="1"/>
  <c r="P540" i="1"/>
  <c r="P919" i="1"/>
  <c r="P1933" i="1"/>
  <c r="P543" i="1"/>
  <c r="P1800" i="1"/>
  <c r="P545" i="1"/>
  <c r="P778" i="1"/>
  <c r="P547" i="1"/>
  <c r="P1324" i="1"/>
  <c r="P549" i="1"/>
  <c r="P406" i="1"/>
  <c r="P551" i="1"/>
  <c r="P552" i="1"/>
  <c r="P322" i="1"/>
  <c r="P554" i="1"/>
  <c r="P1326" i="1"/>
  <c r="P1560" i="1"/>
  <c r="P557" i="1"/>
  <c r="P1687" i="1"/>
  <c r="P559" i="1"/>
  <c r="P780" i="1"/>
  <c r="P561" i="1"/>
  <c r="P133" i="1"/>
  <c r="P519" i="1"/>
  <c r="P564" i="1"/>
  <c r="P1935" i="1"/>
  <c r="P566" i="1"/>
  <c r="P1802" i="1"/>
  <c r="P568" i="1"/>
  <c r="P782" i="1"/>
  <c r="P570" i="1"/>
  <c r="P1328" i="1"/>
  <c r="P572" i="1"/>
  <c r="P408" i="1"/>
  <c r="P574" i="1"/>
  <c r="P575" i="1"/>
  <c r="P324" i="1"/>
  <c r="P577" i="1"/>
  <c r="P1330" i="1"/>
  <c r="P579" i="1"/>
  <c r="P1115" i="1"/>
  <c r="P1688" i="1"/>
  <c r="P582" i="1"/>
  <c r="P785" i="1"/>
  <c r="P1117" i="1"/>
  <c r="P1332" i="1"/>
  <c r="P136" i="1"/>
  <c r="P33" i="1"/>
  <c r="P588" i="1"/>
  <c r="P1333" i="1"/>
  <c r="P1804" i="1"/>
  <c r="P591" i="1"/>
  <c r="P787" i="1"/>
  <c r="P1119" i="1"/>
  <c r="P1334" i="1"/>
  <c r="P595" i="1"/>
  <c r="P596" i="1"/>
  <c r="P411" i="1"/>
  <c r="P598" i="1"/>
  <c r="P326" i="1"/>
  <c r="P600" i="1"/>
  <c r="P1336" i="1"/>
  <c r="P602" i="1"/>
  <c r="P1121" i="1"/>
  <c r="P604" i="1"/>
  <c r="P521" i="1"/>
  <c r="P606" i="1"/>
  <c r="P523" i="1"/>
  <c r="P1123" i="1"/>
  <c r="P609" i="1"/>
  <c r="P35" i="1"/>
  <c r="P1937" i="1"/>
  <c r="P612" i="1"/>
  <c r="P1806" i="1"/>
  <c r="P614" i="1"/>
  <c r="P789" i="1"/>
  <c r="P616" i="1"/>
  <c r="P1338" i="1"/>
  <c r="P618" i="1"/>
  <c r="P619" i="1"/>
  <c r="P413" i="1"/>
  <c r="P621" i="1"/>
  <c r="P328" i="1"/>
  <c r="P623" i="1"/>
  <c r="P1340" i="1"/>
  <c r="P625" i="1"/>
  <c r="P1126" i="1"/>
  <c r="P627" i="1"/>
  <c r="P525" i="1"/>
  <c r="P791" i="1"/>
  <c r="P630" i="1"/>
  <c r="P1128" i="1"/>
  <c r="P632" i="1"/>
  <c r="P37" i="1"/>
  <c r="P634" i="1"/>
  <c r="P1341" i="1"/>
  <c r="P1808" i="1"/>
  <c r="P637" i="1"/>
  <c r="P793" i="1"/>
  <c r="P1130" i="1"/>
  <c r="P640" i="1"/>
  <c r="P1342" i="1"/>
  <c r="P205" i="1"/>
  <c r="P643" i="1"/>
  <c r="P1938" i="1"/>
  <c r="P330" i="1"/>
  <c r="P646" i="1"/>
  <c r="P1345" i="1"/>
  <c r="P1562" i="1"/>
  <c r="P1131" i="1"/>
  <c r="P650" i="1"/>
  <c r="P1133" i="1"/>
  <c r="P526" i="1"/>
  <c r="P653" i="1"/>
  <c r="P1134" i="1"/>
  <c r="P655" i="1"/>
  <c r="P41" i="1"/>
  <c r="P657" i="1"/>
  <c r="P1346" i="1"/>
  <c r="P659" i="1"/>
  <c r="P528" i="1"/>
  <c r="P661" i="1"/>
  <c r="P662" i="1"/>
  <c r="P1135" i="1"/>
  <c r="P664" i="1"/>
  <c r="P207" i="1"/>
  <c r="P415" i="1"/>
  <c r="P667" i="1"/>
  <c r="P333" i="1"/>
  <c r="P669" i="1"/>
  <c r="P1348" i="1"/>
  <c r="P671" i="1"/>
  <c r="P1136" i="1"/>
  <c r="P1690" i="1"/>
  <c r="P674" i="1"/>
  <c r="P529" i="1"/>
  <c r="P676" i="1"/>
  <c r="P1137" i="1"/>
  <c r="P678" i="1"/>
  <c r="P43" i="1"/>
  <c r="P680" i="1"/>
  <c r="P1349" i="1"/>
  <c r="P682" i="1"/>
  <c r="P531" i="1"/>
  <c r="P684" i="1"/>
  <c r="P685" i="1"/>
  <c r="P1139" i="1"/>
  <c r="P687" i="1"/>
  <c r="P208" i="1"/>
  <c r="P689" i="1"/>
  <c r="P1940" i="1"/>
  <c r="P335" i="1"/>
  <c r="P692" i="1"/>
  <c r="P1350" i="1"/>
  <c r="P1564" i="1"/>
  <c r="P416" i="1"/>
  <c r="P1140" i="1"/>
  <c r="P1691" i="1"/>
  <c r="P698" i="1"/>
  <c r="P794" i="1"/>
  <c r="P1142" i="1"/>
  <c r="P701" i="1"/>
  <c r="P45" i="1"/>
  <c r="P1941" i="1"/>
  <c r="P1352" i="1"/>
  <c r="P705" i="1"/>
  <c r="P706" i="1"/>
  <c r="P532" i="1"/>
  <c r="P708" i="1"/>
  <c r="P1143" i="1"/>
  <c r="P710" i="1"/>
  <c r="P209" i="1"/>
  <c r="P712" i="1"/>
  <c r="P1942" i="1"/>
  <c r="P714" i="1"/>
  <c r="P1144" i="1"/>
  <c r="P716" i="1"/>
  <c r="P336" i="1"/>
  <c r="P1565" i="1"/>
  <c r="P719" i="1"/>
  <c r="P1692" i="1"/>
  <c r="P534" i="1"/>
  <c r="P722" i="1"/>
  <c r="P1147" i="1"/>
  <c r="P724" i="1"/>
  <c r="P47" i="1"/>
  <c r="P726" i="1"/>
  <c r="P1354" i="1"/>
  <c r="P728" i="1"/>
  <c r="P729" i="1"/>
  <c r="P535" i="1"/>
  <c r="P731" i="1"/>
  <c r="P1149" i="1"/>
  <c r="P733" i="1"/>
  <c r="P211" i="1"/>
  <c r="P735" i="1"/>
  <c r="P1943" i="1"/>
  <c r="P737" i="1"/>
  <c r="P1151" i="1"/>
  <c r="P1945" i="1"/>
  <c r="P740" i="1"/>
  <c r="P1567" i="1"/>
  <c r="P742" i="1"/>
  <c r="P1693" i="1"/>
  <c r="P744" i="1"/>
  <c r="P796" i="1"/>
  <c r="P1153" i="1"/>
  <c r="P747" i="1"/>
  <c r="P48" i="1"/>
  <c r="P1946" i="1"/>
  <c r="P750" i="1"/>
  <c r="P1356" i="1"/>
  <c r="P1810" i="1"/>
  <c r="P753" i="1"/>
  <c r="P798" i="1"/>
  <c r="P1155" i="1"/>
  <c r="P756" i="1"/>
  <c r="P212" i="1"/>
  <c r="P418" i="1"/>
  <c r="P1948" i="1"/>
  <c r="P760" i="1"/>
  <c r="P537" i="1"/>
  <c r="P1157" i="1"/>
  <c r="P763" i="1"/>
  <c r="P1569" i="1"/>
  <c r="P765" i="1"/>
  <c r="P1695" i="1"/>
  <c r="P767" i="1"/>
  <c r="P800" i="1"/>
  <c r="P769" i="1"/>
  <c r="P138" i="1"/>
  <c r="P771" i="1"/>
  <c r="P1358" i="1"/>
  <c r="P1949" i="1"/>
  <c r="P774" i="1"/>
  <c r="P1812" i="1"/>
  <c r="P538" i="1"/>
  <c r="P777" i="1"/>
  <c r="P1158" i="1"/>
  <c r="P779" i="1"/>
  <c r="P214" i="1"/>
  <c r="P781" i="1"/>
  <c r="P1950" i="1"/>
  <c r="P783" i="1"/>
  <c r="P784" i="1"/>
  <c r="P1160" i="1"/>
  <c r="P786" i="1"/>
  <c r="P1571" i="1"/>
  <c r="P788" i="1"/>
  <c r="P1696" i="1"/>
  <c r="P790" i="1"/>
  <c r="P801" i="1"/>
  <c r="P792" i="1"/>
  <c r="P140" i="1"/>
  <c r="P803" i="1"/>
  <c r="P795" i="1"/>
  <c r="P1952" i="1"/>
  <c r="P797" i="1"/>
  <c r="P1814" i="1"/>
  <c r="P799" i="1"/>
  <c r="P804" i="1"/>
  <c r="P1161" i="1"/>
  <c r="P802" i="1"/>
  <c r="P216" i="1"/>
  <c r="P419" i="1"/>
  <c r="P805" i="1"/>
  <c r="P1954" i="1"/>
  <c r="P338" i="1"/>
  <c r="P808" i="1"/>
  <c r="P1360" i="1"/>
  <c r="P1573" i="1"/>
  <c r="P811" i="1"/>
  <c r="P1698" i="1"/>
  <c r="P539" i="1"/>
  <c r="P806" i="1"/>
  <c r="P815" i="1"/>
  <c r="P920" i="1"/>
  <c r="P141" i="1"/>
  <c r="P818" i="1"/>
  <c r="P1956" i="1"/>
  <c r="P820" i="1"/>
  <c r="P1815" i="1"/>
  <c r="P822" i="1"/>
  <c r="P807" i="1"/>
  <c r="P824" i="1"/>
  <c r="P1362" i="1"/>
  <c r="P826" i="1"/>
  <c r="P827" i="1"/>
  <c r="P420" i="1"/>
  <c r="P829" i="1"/>
  <c r="P340" i="1"/>
  <c r="P1163" i="1"/>
  <c r="P832" i="1"/>
  <c r="P1575" i="1"/>
  <c r="P834" i="1"/>
  <c r="P1699" i="1"/>
  <c r="P836" i="1"/>
  <c r="P541" i="1"/>
  <c r="P542" i="1"/>
  <c r="P839" i="1"/>
  <c r="P809" i="1"/>
  <c r="P841" i="1"/>
  <c r="P1165" i="1"/>
  <c r="P843" i="1"/>
  <c r="P1700" i="1"/>
  <c r="P845" i="1"/>
  <c r="P421" i="1"/>
  <c r="P847" i="1"/>
  <c r="P342" i="1"/>
  <c r="P1702" i="1"/>
  <c r="P850" i="1"/>
  <c r="P1958" i="1"/>
  <c r="P852" i="1"/>
  <c r="P544" i="1"/>
  <c r="P854" i="1"/>
  <c r="P546" i="1"/>
  <c r="P810" i="1"/>
  <c r="P857" i="1"/>
  <c r="P922" i="1"/>
  <c r="P1577" i="1"/>
  <c r="P860" i="1"/>
  <c r="P548" i="1"/>
  <c r="P1704" i="1"/>
  <c r="P863" i="1"/>
  <c r="P1817" i="1"/>
  <c r="P1167" i="1"/>
  <c r="P866" i="1"/>
  <c r="P550" i="1"/>
  <c r="P50" i="1"/>
  <c r="P812" i="1"/>
  <c r="P870" i="1"/>
  <c r="P871" i="1"/>
  <c r="P1170" i="1"/>
  <c r="P873" i="1"/>
  <c r="P1706" i="1"/>
  <c r="P875" i="1"/>
  <c r="P422" i="1"/>
  <c r="P877" i="1"/>
  <c r="P343" i="1"/>
  <c r="P879" i="1"/>
  <c r="P1960" i="1"/>
  <c r="P881" i="1"/>
  <c r="P553" i="1"/>
  <c r="P555" i="1"/>
  <c r="P884" i="1"/>
  <c r="P556" i="1"/>
  <c r="P813" i="1"/>
  <c r="P887" i="1"/>
  <c r="P923" i="1"/>
  <c r="P889" i="1"/>
  <c r="P558" i="1"/>
  <c r="P891" i="1"/>
  <c r="P1364" i="1"/>
  <c r="P893" i="1"/>
  <c r="P894" i="1"/>
  <c r="P1172" i="1"/>
  <c r="P896" i="1"/>
  <c r="P560" i="1"/>
  <c r="P898" i="1"/>
  <c r="P814" i="1"/>
  <c r="P900" i="1"/>
  <c r="P1174" i="1"/>
  <c r="P902" i="1"/>
  <c r="P1708" i="1"/>
  <c r="P816" i="1"/>
  <c r="P905" i="1"/>
  <c r="P424" i="1"/>
  <c r="P907" i="1"/>
  <c r="P345" i="1"/>
  <c r="P909" i="1"/>
  <c r="P1962" i="1"/>
  <c r="P218" i="1"/>
  <c r="P912" i="1"/>
  <c r="P1365" i="1"/>
  <c r="P562" i="1"/>
  <c r="P915" i="1"/>
  <c r="P817" i="1"/>
  <c r="P1367" i="1"/>
  <c r="P918" i="1"/>
  <c r="P1579" i="1"/>
  <c r="P563" i="1"/>
  <c r="P921" i="1"/>
  <c r="P1369" i="1"/>
  <c r="P1819" i="1"/>
  <c r="P1176" i="1"/>
  <c r="P925" i="1"/>
  <c r="P1178" i="1"/>
  <c r="P565" i="1"/>
  <c r="P928" i="1"/>
  <c r="P819" i="1"/>
  <c r="P930" i="1"/>
  <c r="P1179" i="1"/>
  <c r="P932" i="1"/>
  <c r="P1710" i="1"/>
  <c r="P934" i="1"/>
  <c r="P425" i="1"/>
  <c r="P936" i="1"/>
  <c r="P937" i="1"/>
  <c r="P347" i="1"/>
  <c r="P939" i="1"/>
  <c r="P1964" i="1"/>
  <c r="P220" i="1"/>
  <c r="P942" i="1"/>
  <c r="P1371" i="1"/>
  <c r="P944" i="1"/>
  <c r="P821" i="1"/>
  <c r="P946" i="1"/>
  <c r="P924" i="1"/>
  <c r="P1712" i="1"/>
  <c r="P949" i="1"/>
  <c r="P567" i="1"/>
  <c r="P951" i="1"/>
  <c r="P1373" i="1"/>
  <c r="P953" i="1"/>
  <c r="P1181" i="1"/>
  <c r="P955" i="1"/>
  <c r="P569" i="1"/>
  <c r="P957" i="1"/>
  <c r="P823" i="1"/>
  <c r="P959" i="1"/>
  <c r="P960" i="1"/>
  <c r="P1183" i="1"/>
  <c r="P962" i="1"/>
  <c r="P1714" i="1"/>
  <c r="P964" i="1"/>
  <c r="P427" i="1"/>
  <c r="P1821" i="1"/>
  <c r="P967" i="1"/>
  <c r="P926" i="1"/>
  <c r="P1965" i="1"/>
  <c r="P428" i="1"/>
  <c r="P223" i="1"/>
  <c r="P571" i="1"/>
  <c r="P973" i="1"/>
  <c r="P573" i="1"/>
  <c r="P825" i="1"/>
  <c r="P976" i="1"/>
  <c r="P927" i="1"/>
  <c r="P1581" i="1"/>
  <c r="P576" i="1"/>
  <c r="P980" i="1"/>
  <c r="P981" i="1"/>
  <c r="P1375" i="1"/>
  <c r="P983" i="1"/>
  <c r="P1185" i="1"/>
  <c r="P985" i="1"/>
  <c r="P578" i="1"/>
  <c r="P987" i="1"/>
  <c r="P828" i="1"/>
  <c r="P989" i="1"/>
  <c r="P1186" i="1"/>
  <c r="P991" i="1"/>
  <c r="P349" i="1"/>
  <c r="P1715" i="1"/>
  <c r="P994" i="1"/>
  <c r="P429" i="1"/>
  <c r="P1823" i="1"/>
  <c r="P997" i="1"/>
  <c r="P929" i="1"/>
  <c r="P999" i="1"/>
  <c r="P225" i="1"/>
  <c r="P1001" i="1"/>
  <c r="P1377" i="1"/>
  <c r="P1003" i="1"/>
  <c r="P1004" i="1"/>
  <c r="P830" i="1"/>
  <c r="P1006" i="1"/>
  <c r="P931" i="1"/>
  <c r="P1008" i="1"/>
  <c r="P580" i="1"/>
  <c r="P1010" i="1"/>
  <c r="P1379" i="1"/>
  <c r="P1012" i="1"/>
  <c r="P1188" i="1"/>
  <c r="P1967" i="1"/>
  <c r="P1015" i="1"/>
  <c r="P581" i="1"/>
  <c r="P1017" i="1"/>
  <c r="P831" i="1"/>
  <c r="P1019" i="1"/>
  <c r="P1189" i="1"/>
  <c r="P1583" i="1"/>
  <c r="P1022" i="1"/>
  <c r="P226" i="1"/>
  <c r="P431" i="1"/>
  <c r="P1025" i="1"/>
  <c r="P1825" i="1"/>
  <c r="P351" i="1"/>
  <c r="P1028" i="1"/>
  <c r="P1969" i="1"/>
  <c r="P228" i="1"/>
  <c r="P1031" i="1"/>
  <c r="P1381" i="1"/>
  <c r="P583" i="1"/>
  <c r="P833" i="1"/>
  <c r="P1035" i="1"/>
  <c r="P584" i="1"/>
  <c r="P933" i="1"/>
  <c r="P1038" i="1"/>
  <c r="P585" i="1"/>
  <c r="P1040" i="1"/>
  <c r="P1383" i="1"/>
  <c r="P1042" i="1"/>
  <c r="P1193" i="1"/>
  <c r="P1044" i="1"/>
  <c r="P586" i="1"/>
  <c r="P1046" i="1"/>
  <c r="P1047" i="1"/>
  <c r="P835" i="1"/>
  <c r="P1049" i="1"/>
  <c r="P1194" i="1"/>
  <c r="P1585" i="1"/>
  <c r="P1052" i="1"/>
  <c r="P230" i="1"/>
  <c r="P1054" i="1"/>
  <c r="P1827" i="1"/>
  <c r="P1056" i="1"/>
  <c r="P935" i="1"/>
  <c r="P1058" i="1"/>
  <c r="P1059" i="1"/>
  <c r="P232" i="1"/>
  <c r="P1061" i="1"/>
  <c r="P1385" i="1"/>
  <c r="P1063" i="1"/>
  <c r="P837" i="1"/>
  <c r="P1065" i="1"/>
  <c r="P938" i="1"/>
  <c r="P1067" i="1"/>
  <c r="P587" i="1"/>
  <c r="P838" i="1"/>
  <c r="P1070" i="1"/>
  <c r="P1387" i="1"/>
  <c r="P1072" i="1"/>
  <c r="P1196" i="1"/>
  <c r="P1074" i="1"/>
  <c r="P589" i="1"/>
  <c r="P52" i="1"/>
  <c r="P1077" i="1"/>
  <c r="P1388" i="1"/>
  <c r="P1199" i="1"/>
  <c r="P1080" i="1"/>
  <c r="P1587" i="1"/>
  <c r="P1717" i="1"/>
  <c r="P1083" i="1"/>
  <c r="P432" i="1"/>
  <c r="P1829" i="1"/>
  <c r="P1086" i="1"/>
  <c r="P940" i="1"/>
  <c r="P1971" i="1"/>
  <c r="P233" i="1"/>
  <c r="P1090" i="1"/>
  <c r="P941" i="1"/>
  <c r="P1390" i="1"/>
  <c r="P1093" i="1"/>
  <c r="P840" i="1"/>
  <c r="P1095" i="1"/>
  <c r="P943" i="1"/>
  <c r="P1097" i="1"/>
  <c r="P590" i="1"/>
  <c r="P1099" i="1"/>
  <c r="P1391" i="1"/>
  <c r="P1101" i="1"/>
  <c r="P1102" i="1"/>
  <c r="P1201" i="1"/>
  <c r="P1104" i="1"/>
  <c r="P592" i="1"/>
  <c r="P54" i="1"/>
  <c r="P1107" i="1"/>
  <c r="P1392" i="1"/>
  <c r="P1109" i="1"/>
  <c r="P1588" i="1"/>
  <c r="P1111" i="1"/>
  <c r="P235" i="1"/>
  <c r="P593" i="1"/>
  <c r="P1114" i="1"/>
  <c r="P1831" i="1"/>
  <c r="P1116" i="1"/>
  <c r="P945" i="1"/>
  <c r="P1118" i="1"/>
  <c r="P237" i="1"/>
  <c r="P1120" i="1"/>
  <c r="P1393" i="1"/>
  <c r="P1122" i="1"/>
  <c r="P842" i="1"/>
  <c r="P1124" i="1"/>
  <c r="P1125" i="1"/>
  <c r="P947" i="1"/>
  <c r="P1127" i="1"/>
  <c r="P594" i="1"/>
  <c r="P1129" i="1"/>
  <c r="P1395" i="1"/>
  <c r="P1833" i="1"/>
  <c r="P1132" i="1"/>
  <c r="P143" i="1"/>
  <c r="P597" i="1"/>
  <c r="P1396" i="1"/>
  <c r="P56" i="1"/>
  <c r="P844" i="1"/>
  <c r="P1138" i="1"/>
  <c r="P1202" i="1"/>
  <c r="P1590" i="1"/>
  <c r="P1141" i="1"/>
  <c r="P239" i="1"/>
  <c r="P434" i="1"/>
  <c r="P1835" i="1"/>
  <c r="P1145" i="1"/>
  <c r="P1146" i="1"/>
  <c r="P948" i="1"/>
  <c r="P1148" i="1"/>
  <c r="P241" i="1"/>
  <c r="P1150" i="1"/>
  <c r="P1398" i="1"/>
  <c r="P1152" i="1"/>
  <c r="P846" i="1"/>
  <c r="P1154" i="1"/>
  <c r="P950" i="1"/>
  <c r="P1156" i="1"/>
  <c r="P599" i="1"/>
  <c r="P601" i="1"/>
  <c r="P1159" i="1"/>
  <c r="P1399" i="1"/>
  <c r="P1837" i="1"/>
  <c r="P1162" i="1"/>
  <c r="P144" i="1"/>
  <c r="P1164" i="1"/>
  <c r="P58" i="1"/>
  <c r="P1166" i="1"/>
  <c r="P1400" i="1"/>
  <c r="P1168" i="1"/>
  <c r="P1169" i="1"/>
  <c r="P1591" i="1"/>
  <c r="P1171" i="1"/>
  <c r="P243" i="1"/>
  <c r="P1173" i="1"/>
  <c r="P1838" i="1"/>
  <c r="P1175" i="1"/>
  <c r="P952" i="1"/>
  <c r="P1177" i="1"/>
  <c r="P246" i="1"/>
  <c r="P848" i="1"/>
  <c r="P1180" i="1"/>
  <c r="P1402" i="1"/>
  <c r="P1182" i="1"/>
  <c r="P849" i="1"/>
  <c r="P1184" i="1"/>
  <c r="P954" i="1"/>
  <c r="P1592" i="1"/>
  <c r="P1187" i="1"/>
  <c r="P1719" i="1"/>
  <c r="P1404" i="1"/>
  <c r="P1190" i="1"/>
  <c r="P1191" i="1"/>
  <c r="P1192" i="1"/>
  <c r="P145" i="1"/>
  <c r="P603" i="1"/>
  <c r="P1195" i="1"/>
  <c r="P851" i="1"/>
  <c r="P1197" i="1"/>
  <c r="P1198" i="1"/>
  <c r="P1593" i="1"/>
  <c r="P1200" i="1"/>
  <c r="P1204" i="1"/>
  <c r="P248" i="1"/>
  <c r="P1203" i="1"/>
  <c r="P1721" i="1"/>
  <c r="P1205" i="1"/>
  <c r="P436" i="1"/>
  <c r="P1207" i="1"/>
  <c r="P1208" i="1"/>
  <c r="P956" i="1"/>
  <c r="P1973" i="1"/>
  <c r="P250" i="1"/>
  <c r="P605" i="1"/>
  <c r="P1213" i="1"/>
  <c r="P607" i="1"/>
  <c r="P1215" i="1"/>
  <c r="P1406" i="1"/>
  <c r="P1217" i="1"/>
  <c r="P1595" i="1"/>
  <c r="P1219" i="1"/>
  <c r="P1723" i="1"/>
  <c r="P1221" i="1"/>
  <c r="P146" i="1"/>
  <c r="P1223" i="1"/>
  <c r="P60" i="1"/>
  <c r="P1225" i="1"/>
  <c r="P1408" i="1"/>
  <c r="P1227" i="1"/>
  <c r="P1596" i="1"/>
  <c r="P1229" i="1"/>
  <c r="P251" i="1"/>
  <c r="P1231" i="1"/>
  <c r="P1840" i="1"/>
  <c r="P353" i="1"/>
  <c r="P958" i="1"/>
  <c r="P1975" i="1"/>
  <c r="P253" i="1"/>
  <c r="P608" i="1"/>
  <c r="P1410" i="1"/>
  <c r="P610" i="1"/>
  <c r="P853" i="1"/>
  <c r="P1412" i="1"/>
  <c r="P1242" i="1"/>
  <c r="P1598" i="1"/>
  <c r="P611" i="1"/>
  <c r="P1725" i="1"/>
  <c r="P1246" i="1"/>
  <c r="P147" i="1"/>
  <c r="P1248" i="1"/>
  <c r="P62" i="1"/>
  <c r="P855" i="1"/>
  <c r="P1414" i="1"/>
  <c r="P1206" i="1"/>
  <c r="P1599" i="1"/>
  <c r="P1727" i="1"/>
  <c r="P254" i="1"/>
  <c r="P1256" i="1"/>
  <c r="P1841" i="1"/>
  <c r="P1258" i="1"/>
  <c r="P961" i="1"/>
  <c r="P1260" i="1"/>
  <c r="P255" i="1"/>
  <c r="P1262" i="1"/>
  <c r="P1415" i="1"/>
  <c r="P1264" i="1"/>
  <c r="P856" i="1"/>
  <c r="P1266" i="1"/>
  <c r="P963" i="1"/>
  <c r="P1268" i="1"/>
  <c r="P613" i="1"/>
  <c r="P1270" i="1"/>
  <c r="P1417" i="1"/>
  <c r="P149" i="1"/>
  <c r="P615" i="1"/>
  <c r="P64" i="1"/>
  <c r="P858" i="1"/>
  <c r="P1276" i="1"/>
  <c r="P1209" i="1"/>
  <c r="P1278" i="1"/>
  <c r="P1729" i="1"/>
  <c r="P256" i="1"/>
  <c r="P1281" i="1"/>
  <c r="P1842" i="1"/>
  <c r="P1283" i="1"/>
  <c r="P965" i="1"/>
  <c r="P1285" i="1"/>
  <c r="P257" i="1"/>
  <c r="P1287" i="1"/>
  <c r="P1419" i="1"/>
  <c r="P1289" i="1"/>
  <c r="P859" i="1"/>
  <c r="P1291" i="1"/>
  <c r="P966" i="1"/>
  <c r="P1293" i="1"/>
  <c r="P1294" i="1"/>
  <c r="P1731" i="1"/>
  <c r="P1421" i="1"/>
  <c r="P150" i="1"/>
  <c r="P617" i="1"/>
  <c r="P66" i="1"/>
  <c r="P861" i="1"/>
  <c r="P1423" i="1"/>
  <c r="P1210" i="1"/>
  <c r="P1600" i="1"/>
  <c r="P1733" i="1"/>
  <c r="P259" i="1"/>
  <c r="P438" i="1"/>
  <c r="P1307" i="1"/>
  <c r="P356" i="1"/>
  <c r="P968" i="1"/>
  <c r="P1310" i="1"/>
  <c r="P260" i="1"/>
  <c r="P620" i="1"/>
  <c r="P1425" i="1"/>
  <c r="P1314" i="1"/>
  <c r="P862" i="1"/>
  <c r="P1316" i="1"/>
  <c r="P969" i="1"/>
  <c r="P1602" i="1"/>
  <c r="P1319" i="1"/>
  <c r="P1735" i="1"/>
  <c r="P1427" i="1"/>
  <c r="P1322" i="1"/>
  <c r="P622" i="1"/>
  <c r="P68" i="1"/>
  <c r="P1325" i="1"/>
  <c r="P1429" i="1"/>
  <c r="P1327" i="1"/>
  <c r="P1604" i="1"/>
  <c r="P1329" i="1"/>
  <c r="P262" i="1"/>
  <c r="P1331" i="1"/>
  <c r="P1843" i="1"/>
  <c r="P358" i="1"/>
  <c r="P970" i="1"/>
  <c r="P1335" i="1"/>
  <c r="P263" i="1"/>
  <c r="P1337" i="1"/>
  <c r="P1431" i="1"/>
  <c r="P1339" i="1"/>
  <c r="P864" i="1"/>
  <c r="P1433" i="1"/>
  <c r="P971" i="1"/>
  <c r="P1343" i="1"/>
  <c r="P1344" i="1"/>
  <c r="P1737" i="1"/>
  <c r="P1435" i="1"/>
  <c r="P1347" i="1"/>
  <c r="P624" i="1"/>
  <c r="P70" i="1"/>
  <c r="P865" i="1"/>
  <c r="P1351" i="1"/>
  <c r="P1211" i="1"/>
  <c r="P1353" i="1"/>
  <c r="P1738" i="1"/>
  <c r="P1355" i="1"/>
  <c r="P440" i="1"/>
  <c r="P1357" i="1"/>
  <c r="P360" i="1"/>
  <c r="P1359" i="1"/>
  <c r="P1977" i="1"/>
  <c r="P1361" i="1"/>
  <c r="P626" i="1"/>
  <c r="P1363" i="1"/>
  <c r="P628" i="1"/>
  <c r="P867" i="1"/>
  <c r="P1366" i="1"/>
  <c r="P972" i="1"/>
  <c r="P1368" i="1"/>
  <c r="P629" i="1"/>
  <c r="P1370" i="1"/>
  <c r="P1437" i="1"/>
  <c r="P1372" i="1"/>
  <c r="P631" i="1"/>
  <c r="P1374" i="1"/>
  <c r="P868" i="1"/>
  <c r="P1376" i="1"/>
  <c r="P1212" i="1"/>
  <c r="P1378" i="1"/>
  <c r="P1740" i="1"/>
  <c r="P1380" i="1"/>
  <c r="P443" i="1"/>
  <c r="P1382" i="1"/>
  <c r="P361" i="1"/>
  <c r="P1384" i="1"/>
  <c r="P1979" i="1"/>
  <c r="P1386" i="1"/>
  <c r="P633" i="1"/>
  <c r="P1438" i="1"/>
  <c r="P1389" i="1"/>
  <c r="P869" i="1"/>
  <c r="P1440" i="1"/>
  <c r="P974" i="1"/>
  <c r="P1606" i="1"/>
  <c r="P1394" i="1"/>
  <c r="P1741" i="1"/>
  <c r="P1441" i="1"/>
  <c r="P1397" i="1"/>
  <c r="P635" i="1"/>
  <c r="P72" i="1"/>
  <c r="P872" i="1"/>
  <c r="P1401" i="1"/>
  <c r="P1214" i="1"/>
  <c r="P1403" i="1"/>
  <c r="P1742" i="1"/>
  <c r="P1405" i="1"/>
  <c r="P445" i="1"/>
  <c r="P1407" i="1"/>
  <c r="P363" i="1"/>
  <c r="P1409" i="1"/>
  <c r="P1981" i="1"/>
  <c r="P1411" i="1"/>
  <c r="P636" i="1"/>
  <c r="P1413" i="1"/>
  <c r="P638" i="1"/>
  <c r="P874" i="1"/>
  <c r="P1416" i="1"/>
  <c r="P975" i="1"/>
  <c r="P1418" i="1"/>
  <c r="P639" i="1"/>
  <c r="P1420" i="1"/>
  <c r="P1442" i="1"/>
  <c r="P1422" i="1"/>
  <c r="P1443" i="1"/>
  <c r="P1424" i="1"/>
  <c r="P876" i="1"/>
  <c r="P1426" i="1"/>
  <c r="P977" i="1"/>
  <c r="P1428" i="1"/>
  <c r="P641" i="1"/>
  <c r="P1430" i="1"/>
  <c r="P1445" i="1"/>
  <c r="P1432" i="1"/>
  <c r="P1216" i="1"/>
  <c r="P1434" i="1"/>
  <c r="P364" i="1"/>
  <c r="P1436" i="1"/>
  <c r="P1983" i="1"/>
  <c r="P264" i="1"/>
  <c r="P1439" i="1"/>
  <c r="P642" i="1"/>
  <c r="P1446" i="1"/>
  <c r="P1218" i="1"/>
  <c r="P1608" i="1"/>
  <c r="P1444" i="1"/>
  <c r="P1448" i="1"/>
  <c r="P644" i="1"/>
  <c r="P1447" i="1"/>
  <c r="P1449" i="1"/>
  <c r="P978" i="1"/>
  <c r="P1610" i="1"/>
  <c r="P1451" i="1"/>
  <c r="P1743" i="1"/>
  <c r="P1453" i="1"/>
  <c r="P1845" i="1"/>
  <c r="P1455" i="1"/>
  <c r="P979" i="1"/>
  <c r="P1457" i="1"/>
  <c r="P152" i="1"/>
  <c r="P1459" i="1"/>
  <c r="P267" i="1"/>
  <c r="P1461" i="1"/>
  <c r="P645" i="1"/>
  <c r="P1463" i="1"/>
  <c r="P1220" i="1"/>
  <c r="P1612" i="1"/>
  <c r="P1466" i="1"/>
  <c r="P1450" i="1"/>
  <c r="P1468" i="1"/>
  <c r="P878" i="1"/>
  <c r="P1470" i="1"/>
  <c r="P982" i="1"/>
  <c r="P1472" i="1"/>
  <c r="P647" i="1"/>
  <c r="P1474" i="1"/>
  <c r="P1452" i="1"/>
  <c r="P1476" i="1"/>
  <c r="P1222" i="1"/>
  <c r="P1478" i="1"/>
  <c r="P365" i="1"/>
  <c r="P1480" i="1"/>
  <c r="P1985" i="1"/>
  <c r="P1482" i="1"/>
  <c r="P75" i="1"/>
  <c r="P1484" i="1"/>
  <c r="P1454" i="1"/>
  <c r="P1486" i="1"/>
  <c r="P1614" i="1"/>
  <c r="P648" i="1"/>
  <c r="P1489" i="1"/>
  <c r="P649" i="1"/>
  <c r="P880" i="1"/>
  <c r="P1456" i="1"/>
  <c r="P984" i="1"/>
  <c r="P1494" i="1"/>
  <c r="P651" i="1"/>
  <c r="P1745" i="1"/>
  <c r="P1497" i="1"/>
  <c r="P1846" i="1"/>
  <c r="P1224" i="1"/>
  <c r="P986" i="1"/>
  <c r="P1501" i="1"/>
  <c r="P153" i="1"/>
  <c r="P1503" i="1"/>
  <c r="P269" i="1"/>
  <c r="P1505" i="1"/>
  <c r="P652" i="1"/>
  <c r="P1507" i="1"/>
  <c r="P1226" i="1"/>
  <c r="P1509" i="1"/>
  <c r="P654" i="1"/>
  <c r="P1511" i="1"/>
  <c r="P656" i="1"/>
  <c r="P1513" i="1"/>
  <c r="P1458" i="1"/>
  <c r="P988" i="1"/>
  <c r="P1516" i="1"/>
  <c r="P658" i="1"/>
  <c r="P1518" i="1"/>
  <c r="P1460" i="1"/>
  <c r="P1520" i="1"/>
  <c r="P1228" i="1"/>
  <c r="P1522" i="1"/>
  <c r="P366" i="1"/>
  <c r="P1524" i="1"/>
  <c r="P1987" i="1"/>
  <c r="P1526" i="1"/>
  <c r="P77" i="1"/>
  <c r="P1528" i="1"/>
  <c r="P1462" i="1"/>
  <c r="P1530" i="1"/>
  <c r="P1615" i="1"/>
  <c r="P1532" i="1"/>
  <c r="P1464" i="1"/>
  <c r="P1534" i="1"/>
  <c r="P882" i="1"/>
  <c r="P1536" i="1"/>
  <c r="P990" i="1"/>
  <c r="P1617" i="1"/>
  <c r="P1539" i="1"/>
  <c r="P1746" i="1"/>
  <c r="P1465" i="1"/>
  <c r="P1848" i="1"/>
  <c r="P1230" i="1"/>
  <c r="P1544" i="1"/>
  <c r="P1545" i="1"/>
  <c r="P154" i="1"/>
  <c r="P1547" i="1"/>
  <c r="P271" i="1"/>
  <c r="P79" i="1"/>
  <c r="P660" i="1"/>
  <c r="P1551" i="1"/>
  <c r="P1232" i="1"/>
  <c r="P1553" i="1"/>
  <c r="P663" i="1"/>
  <c r="P1555" i="1"/>
  <c r="P665" i="1"/>
  <c r="P1557" i="1"/>
  <c r="P1467" i="1"/>
  <c r="P1559" i="1"/>
  <c r="P1619" i="1"/>
  <c r="P1561" i="1"/>
  <c r="P1748" i="1"/>
  <c r="P1563" i="1"/>
  <c r="P1849" i="1"/>
  <c r="P1233" i="1"/>
  <c r="P1566" i="1"/>
  <c r="P367" i="1"/>
  <c r="P1568" i="1"/>
  <c r="P1988" i="1"/>
  <c r="P1570" i="1"/>
  <c r="P80" i="1"/>
  <c r="P1572" i="1"/>
  <c r="P1469" i="1"/>
  <c r="P1574" i="1"/>
  <c r="P1621" i="1"/>
  <c r="P1576" i="1"/>
  <c r="P1471" i="1"/>
  <c r="P1578" i="1"/>
  <c r="P883" i="1"/>
  <c r="P1580" i="1"/>
  <c r="P992" i="1"/>
  <c r="P1582" i="1"/>
  <c r="P666" i="1"/>
  <c r="P1584" i="1"/>
  <c r="P1473" i="1"/>
  <c r="P1586" i="1"/>
  <c r="P1234" i="1"/>
  <c r="P993" i="1"/>
  <c r="P1589" i="1"/>
  <c r="P157" i="1"/>
  <c r="P1990" i="1"/>
  <c r="P273" i="1"/>
  <c r="P82" i="1"/>
  <c r="P1594" i="1"/>
  <c r="P1475" i="1"/>
  <c r="P1235" i="1"/>
  <c r="P1597" i="1"/>
  <c r="P159" i="1"/>
  <c r="P668" i="1"/>
  <c r="P84" i="1"/>
  <c r="P1601" i="1"/>
  <c r="P1477" i="1"/>
  <c r="P1603" i="1"/>
  <c r="P1623" i="1"/>
  <c r="P1605" i="1"/>
  <c r="P275" i="1"/>
  <c r="P1607" i="1"/>
  <c r="P1850" i="1"/>
  <c r="P1609" i="1"/>
  <c r="P995" i="1"/>
  <c r="P1611" i="1"/>
  <c r="P277" i="1"/>
  <c r="P1613" i="1"/>
  <c r="P1479" i="1"/>
  <c r="P670" i="1"/>
  <c r="P1616" i="1"/>
  <c r="P1481" i="1"/>
  <c r="P1618" i="1"/>
  <c r="P1625" i="1"/>
  <c r="P1620" i="1"/>
  <c r="P1749" i="1"/>
  <c r="P1622" i="1"/>
  <c r="P1852" i="1"/>
  <c r="P1624" i="1"/>
  <c r="P996" i="1"/>
  <c r="P1626" i="1"/>
  <c r="P672" i="1"/>
  <c r="P1628" i="1"/>
  <c r="P885" i="1"/>
  <c r="P1630" i="1"/>
  <c r="P1236" i="1"/>
  <c r="P1632" i="1"/>
  <c r="P1750" i="1"/>
  <c r="P1634" i="1"/>
  <c r="P446" i="1"/>
  <c r="P1636" i="1"/>
  <c r="P369" i="1"/>
  <c r="P998" i="1"/>
  <c r="P1639" i="1"/>
  <c r="P278" i="1"/>
  <c r="P673" i="1"/>
  <c r="P1483" i="1"/>
  <c r="P675" i="1"/>
  <c r="P1644" i="1"/>
  <c r="P1485" i="1"/>
  <c r="P1646" i="1"/>
  <c r="P1647" i="1"/>
  <c r="P677" i="1"/>
  <c r="P1752" i="1"/>
  <c r="P1487" i="1"/>
  <c r="P1651" i="1"/>
  <c r="P1237" i="1"/>
  <c r="P1653" i="1"/>
  <c r="P161" i="1"/>
  <c r="P1655" i="1"/>
  <c r="P86" i="1"/>
  <c r="P1657" i="1"/>
  <c r="P1488" i="1"/>
  <c r="P1659" i="1"/>
  <c r="P1627" i="1"/>
  <c r="P1661" i="1"/>
  <c r="P280" i="1"/>
  <c r="P1663" i="1"/>
  <c r="P1854" i="1"/>
  <c r="P370" i="1"/>
  <c r="P1666" i="1"/>
  <c r="P1991" i="1"/>
  <c r="P1668" i="1"/>
  <c r="P679" i="1"/>
  <c r="P1670" i="1"/>
  <c r="P681" i="1"/>
  <c r="P1672" i="1"/>
  <c r="P1490" i="1"/>
  <c r="P1674" i="1"/>
  <c r="P1629" i="1"/>
  <c r="P1676" i="1"/>
  <c r="P1754" i="1"/>
  <c r="P1678" i="1"/>
  <c r="P1856" i="1"/>
  <c r="P1680" i="1"/>
  <c r="P1000" i="1"/>
  <c r="P1682" i="1"/>
  <c r="P683" i="1"/>
  <c r="P1684" i="1"/>
  <c r="P886" i="1"/>
  <c r="P1686" i="1"/>
  <c r="P1238" i="1"/>
  <c r="P1631" i="1"/>
  <c r="P1689" i="1"/>
  <c r="P281" i="1"/>
  <c r="P448" i="1"/>
  <c r="P1858" i="1"/>
  <c r="P372" i="1"/>
  <c r="P1694" i="1"/>
  <c r="P1992" i="1"/>
  <c r="P283" i="1"/>
  <c r="P1697" i="1"/>
  <c r="P1491" i="1"/>
  <c r="P686" i="1"/>
  <c r="P888" i="1"/>
  <c r="P1701" i="1"/>
  <c r="P1002" i="1"/>
  <c r="P1703" i="1"/>
  <c r="P688" i="1"/>
  <c r="P1705" i="1"/>
  <c r="P1492" i="1"/>
  <c r="P1707" i="1"/>
  <c r="P1239" i="1"/>
  <c r="P1709" i="1"/>
  <c r="P163" i="1"/>
  <c r="P1711" i="1"/>
  <c r="P88" i="1"/>
  <c r="P1713" i="1"/>
  <c r="P1493" i="1"/>
  <c r="P1240" i="1"/>
  <c r="P1716" i="1"/>
  <c r="P1756" i="1"/>
  <c r="P1718" i="1"/>
  <c r="P450" i="1"/>
  <c r="P1720" i="1"/>
  <c r="P373" i="1"/>
  <c r="P1722" i="1"/>
  <c r="P1993" i="1"/>
  <c r="P1724" i="1"/>
  <c r="P690" i="1"/>
  <c r="P1726" i="1"/>
  <c r="P691" i="1"/>
  <c r="P1728" i="1"/>
  <c r="P1495" i="1"/>
  <c r="P1730" i="1"/>
  <c r="P1633" i="1"/>
  <c r="P1732" i="1"/>
  <c r="P1758" i="1"/>
  <c r="P1734" i="1"/>
  <c r="P1860" i="1"/>
  <c r="P1736" i="1"/>
  <c r="P1005" i="1"/>
  <c r="P165" i="1"/>
  <c r="P1739" i="1"/>
  <c r="P90" i="1"/>
  <c r="P890" i="1"/>
  <c r="P1496" i="1"/>
  <c r="P1241" i="1"/>
  <c r="P1744" i="1"/>
  <c r="P1760" i="1"/>
  <c r="P285" i="1"/>
  <c r="P1747" i="1"/>
  <c r="P1862" i="1"/>
  <c r="P374" i="1"/>
  <c r="P1007" i="1"/>
  <c r="P1751" i="1"/>
  <c r="P287" i="1"/>
  <c r="P1753" i="1"/>
  <c r="P1498" i="1"/>
  <c r="P1755" i="1"/>
  <c r="P892" i="1"/>
  <c r="P1757" i="1"/>
  <c r="P1009" i="1"/>
  <c r="P1759" i="1"/>
  <c r="P693" i="1"/>
  <c r="P1761" i="1"/>
  <c r="P1499" i="1"/>
  <c r="P1763" i="1"/>
  <c r="P1243" i="1"/>
  <c r="P1011" i="1"/>
  <c r="P1766" i="1"/>
  <c r="P694" i="1"/>
  <c r="P1768" i="1"/>
  <c r="P895" i="1"/>
  <c r="P1770" i="1"/>
  <c r="P1244" i="1"/>
  <c r="P1772" i="1"/>
  <c r="P1762" i="1"/>
  <c r="P1774" i="1"/>
  <c r="P452" i="1"/>
  <c r="P1776" i="1"/>
  <c r="P376" i="1"/>
  <c r="P1778" i="1"/>
  <c r="P1995" i="1"/>
  <c r="P1780" i="1"/>
  <c r="P695" i="1"/>
  <c r="P1782" i="1"/>
  <c r="P696" i="1"/>
  <c r="P1784" i="1"/>
  <c r="P1500" i="1"/>
  <c r="P1786" i="1"/>
  <c r="P1635" i="1"/>
  <c r="P697" i="1"/>
  <c r="P1789" i="1"/>
  <c r="P1502" i="1"/>
  <c r="P1864" i="1"/>
  <c r="P1245" i="1"/>
  <c r="P1013" i="1"/>
  <c r="P1794" i="1"/>
  <c r="P699" i="1"/>
  <c r="P92" i="1"/>
  <c r="P1797" i="1"/>
  <c r="P1504" i="1"/>
  <c r="P1247" i="1"/>
  <c r="P1637" i="1"/>
  <c r="P1801" i="1"/>
  <c r="P290" i="1"/>
  <c r="P1803" i="1"/>
  <c r="P1865" i="1"/>
  <c r="P1805" i="1"/>
  <c r="P1014" i="1"/>
  <c r="P1807" i="1"/>
  <c r="P292" i="1"/>
  <c r="P1809" i="1"/>
  <c r="P1506" i="1"/>
  <c r="P1811" i="1"/>
  <c r="P897" i="1"/>
  <c r="P1813" i="1"/>
  <c r="P1016" i="1"/>
  <c r="P1638" i="1"/>
  <c r="P1816" i="1"/>
  <c r="P1764" i="1"/>
  <c r="P1818" i="1"/>
  <c r="P1867" i="1"/>
  <c r="P1820" i="1"/>
  <c r="P1018" i="1"/>
  <c r="P1822" i="1"/>
  <c r="P700" i="1"/>
  <c r="P1824" i="1"/>
  <c r="P899" i="1"/>
  <c r="P1826" i="1"/>
  <c r="P1249" i="1"/>
  <c r="P1828" i="1"/>
  <c r="P1765" i="1"/>
  <c r="P1830" i="1"/>
  <c r="P453" i="1"/>
  <c r="P1832" i="1"/>
  <c r="P377" i="1"/>
  <c r="P1834" i="1"/>
  <c r="P1996" i="1"/>
  <c r="P1836" i="1"/>
  <c r="P702" i="1"/>
  <c r="P1508" i="1"/>
  <c r="P1839" i="1"/>
  <c r="P901" i="1"/>
  <c r="P1510" i="1"/>
  <c r="P1020" i="1"/>
  <c r="P1640" i="1"/>
  <c r="P1844" i="1"/>
  <c r="P1767" i="1"/>
  <c r="P1512" i="1"/>
  <c r="P1847" i="1"/>
  <c r="P1250" i="1"/>
  <c r="P1021" i="1"/>
  <c r="P167" i="1"/>
  <c r="P1851" i="1"/>
  <c r="P94" i="1"/>
  <c r="P1853" i="1"/>
  <c r="P1514" i="1"/>
  <c r="P1855" i="1"/>
  <c r="P1641" i="1"/>
  <c r="P1857" i="1"/>
  <c r="P294" i="1"/>
  <c r="P1859" i="1"/>
  <c r="P1869" i="1"/>
  <c r="P1861" i="1"/>
  <c r="P1023" i="1"/>
  <c r="P1863" i="1"/>
  <c r="P296" i="1"/>
  <c r="P703" i="1"/>
  <c r="P1866" i="1"/>
  <c r="P704" i="1"/>
  <c r="P1868" i="1"/>
  <c r="P1515" i="1"/>
  <c r="P1870" i="1"/>
  <c r="P1642" i="1"/>
  <c r="P1872" i="1"/>
  <c r="P1769" i="1"/>
  <c r="P1874" i="1"/>
  <c r="P1871" i="1"/>
  <c r="P1876" i="1"/>
  <c r="P1024" i="1"/>
  <c r="P1878" i="1"/>
  <c r="P707" i="1"/>
  <c r="P1880" i="1"/>
  <c r="P903" i="1"/>
  <c r="P1882" i="1"/>
  <c r="P1251" i="1"/>
  <c r="P1884" i="1"/>
  <c r="P1771" i="1"/>
  <c r="P1886" i="1"/>
  <c r="P455" i="1"/>
  <c r="P1873" i="1"/>
  <c r="P1889" i="1"/>
  <c r="P1026" i="1"/>
  <c r="P1998" i="1"/>
  <c r="P298" i="1"/>
  <c r="P709" i="1"/>
  <c r="P1894" i="1"/>
  <c r="P711" i="1"/>
  <c r="P904" i="1"/>
  <c r="P1897" i="1"/>
  <c r="P1027" i="1"/>
  <c r="P1643" i="1"/>
  <c r="P713" i="1"/>
  <c r="P1901" i="1"/>
  <c r="P1517" i="1"/>
  <c r="P1903" i="1"/>
  <c r="P1252" i="1"/>
  <c r="P1905" i="1"/>
  <c r="P168" i="1"/>
  <c r="P1907" i="1"/>
  <c r="P95" i="1"/>
  <c r="P1909" i="1"/>
  <c r="P1519" i="1"/>
  <c r="P1911" i="1"/>
  <c r="P1645" i="1"/>
  <c r="P1913" i="1"/>
  <c r="P299" i="1"/>
  <c r="P457" i="1"/>
  <c r="P1916" i="1"/>
  <c r="P379" i="1"/>
  <c r="P1918" i="1"/>
  <c r="P1999" i="1"/>
  <c r="P1920" i="1"/>
  <c r="P715" i="1"/>
  <c r="P1922" i="1"/>
  <c r="P717" i="1"/>
  <c r="P1924" i="1"/>
  <c r="P1521" i="1"/>
  <c r="P1926" i="1"/>
  <c r="P1648" i="1"/>
  <c r="P1928" i="1"/>
  <c r="P1773" i="1"/>
  <c r="P1930" i="1"/>
  <c r="P1875" i="1"/>
  <c r="P1932" i="1"/>
  <c r="P1029" i="1"/>
  <c r="P1934" i="1"/>
  <c r="P718" i="1"/>
  <c r="P1936" i="1"/>
  <c r="P906" i="1"/>
  <c r="P1523" i="1"/>
  <c r="P1939" i="1"/>
  <c r="P1649" i="1"/>
  <c r="P1775" i="1"/>
  <c r="P301" i="1"/>
  <c r="P459" i="1"/>
  <c r="P1944" i="1"/>
  <c r="P381" i="1"/>
  <c r="P1030" i="1"/>
  <c r="P1947" i="1"/>
  <c r="P303" i="1"/>
  <c r="P720" i="1"/>
  <c r="P1525" i="1"/>
  <c r="P1951" i="1"/>
  <c r="P908" i="1"/>
  <c r="P1953" i="1"/>
  <c r="P1032" i="1"/>
  <c r="P1955" i="1"/>
  <c r="P721" i="1"/>
  <c r="P1957" i="1"/>
  <c r="P1527" i="1"/>
  <c r="P1959" i="1"/>
  <c r="P1253" i="1"/>
  <c r="P1961" i="1"/>
  <c r="P170" i="1"/>
  <c r="P1963" i="1"/>
  <c r="P97" i="1"/>
  <c r="P910" i="1"/>
  <c r="P1966" i="1"/>
  <c r="P1254" i="1"/>
  <c r="P1968" i="1"/>
  <c r="P1777" i="1"/>
  <c r="P1970" i="1"/>
  <c r="P461" i="1"/>
  <c r="P1972" i="1"/>
  <c r="P383" i="1"/>
  <c r="P1974" i="1"/>
  <c r="P2000" i="1"/>
  <c r="P1976" i="1"/>
  <c r="P723" i="1"/>
  <c r="P1978" i="1"/>
  <c r="P725" i="1"/>
  <c r="P1980" i="1"/>
  <c r="P1529" i="1"/>
  <c r="P1982" i="1"/>
  <c r="P1650" i="1"/>
  <c r="P1984" i="1"/>
  <c r="P1779" i="1"/>
  <c r="P1986" i="1"/>
  <c r="P1877" i="1"/>
  <c r="P1255" i="1"/>
  <c r="P1989" i="1"/>
  <c r="P171" i="1"/>
  <c r="P727" i="1"/>
  <c r="P99" i="1"/>
  <c r="P911" i="1"/>
  <c r="P1994" i="1"/>
  <c r="P1257" i="1"/>
  <c r="P1652" i="1"/>
  <c r="P1997" i="1"/>
  <c r="P305" i="1"/>
  <c r="P463" i="1"/>
  <c r="P1879" i="1"/>
  <c r="P2001" i="1"/>
  <c r="O101" i="1"/>
  <c r="O3" i="1"/>
  <c r="O2" i="1"/>
  <c r="O5" i="1"/>
  <c r="O1259" i="1"/>
  <c r="O7" i="1"/>
  <c r="O1531" i="1"/>
  <c r="O9" i="1"/>
  <c r="O173" i="1"/>
  <c r="O11" i="1"/>
  <c r="O1781" i="1"/>
  <c r="O306" i="1"/>
  <c r="O14" i="1"/>
  <c r="O1881" i="1"/>
  <c r="O16" i="1"/>
  <c r="O466" i="1"/>
  <c r="O18" i="1"/>
  <c r="O19" i="1"/>
  <c r="O20" i="1"/>
  <c r="O1261" i="1"/>
  <c r="O22" i="1"/>
  <c r="O1533" i="1"/>
  <c r="O24" i="1"/>
  <c r="O1654" i="1"/>
  <c r="O26" i="1"/>
  <c r="O27" i="1"/>
  <c r="O1033" i="1"/>
  <c r="O29" i="1"/>
  <c r="O308" i="1"/>
  <c r="O102" i="1"/>
  <c r="O32" i="1"/>
  <c r="O175" i="1"/>
  <c r="O34" i="1"/>
  <c r="O468" i="1"/>
  <c r="O36" i="1"/>
  <c r="O1034" i="1"/>
  <c r="O38" i="1"/>
  <c r="O39" i="1"/>
  <c r="O40" i="1"/>
  <c r="O470" i="1"/>
  <c r="O42" i="1"/>
  <c r="O4" i="1"/>
  <c r="O44" i="1"/>
  <c r="O1535" i="1"/>
  <c r="O46" i="1"/>
  <c r="O471" i="1"/>
  <c r="O1883" i="1"/>
  <c r="O49" i="1"/>
  <c r="O1885" i="1"/>
  <c r="O51" i="1"/>
  <c r="O1783" i="1"/>
  <c r="O53" i="1"/>
  <c r="O104" i="1"/>
  <c r="O55" i="1"/>
  <c r="O1263" i="1"/>
  <c r="O57" i="1"/>
  <c r="O1887" i="1"/>
  <c r="O59" i="1"/>
  <c r="O1537" i="1"/>
  <c r="O61" i="1"/>
  <c r="O6" i="1"/>
  <c r="O63" i="1"/>
  <c r="O1036" i="1"/>
  <c r="O65" i="1"/>
  <c r="O1888" i="1"/>
  <c r="O67" i="1"/>
  <c r="O1037" i="1"/>
  <c r="O69" i="1"/>
  <c r="O385" i="1"/>
  <c r="O71" i="1"/>
  <c r="O473" i="1"/>
  <c r="O73" i="1"/>
  <c r="O74" i="1"/>
  <c r="O1265" i="1"/>
  <c r="O76" i="1"/>
  <c r="O1538" i="1"/>
  <c r="O78" i="1"/>
  <c r="O177" i="1"/>
  <c r="O388" i="1"/>
  <c r="O81" i="1"/>
  <c r="O309" i="1"/>
  <c r="O83" i="1"/>
  <c r="O1890" i="1"/>
  <c r="O85" i="1"/>
  <c r="O474" i="1"/>
  <c r="O87" i="1"/>
  <c r="O475" i="1"/>
  <c r="O89" i="1"/>
  <c r="O1267" i="1"/>
  <c r="O91" i="1"/>
  <c r="O1540" i="1"/>
  <c r="O93" i="1"/>
  <c r="O1656" i="1"/>
  <c r="O1269" i="1"/>
  <c r="O96" i="1"/>
  <c r="O476" i="1"/>
  <c r="O98" i="1"/>
  <c r="O730" i="1"/>
  <c r="O100" i="1"/>
  <c r="O1039" i="1"/>
  <c r="O913" i="1"/>
  <c r="O103" i="1"/>
  <c r="O180" i="1"/>
  <c r="O105" i="1"/>
  <c r="O1271" i="1"/>
  <c r="O107" i="1"/>
  <c r="O732" i="1"/>
  <c r="O109" i="1"/>
  <c r="O914" i="1"/>
  <c r="O111" i="1"/>
  <c r="O112" i="1"/>
  <c r="O477" i="1"/>
  <c r="O114" i="1"/>
  <c r="O1272" i="1"/>
  <c r="O1785" i="1"/>
  <c r="O117" i="1"/>
  <c r="O916" i="1"/>
  <c r="O119" i="1"/>
  <c r="O479" i="1"/>
  <c r="O121" i="1"/>
  <c r="O1041" i="1"/>
  <c r="O1658" i="1"/>
  <c r="O124" i="1"/>
  <c r="O8" i="1"/>
  <c r="O126" i="1"/>
  <c r="O1273" i="1"/>
  <c r="O128" i="1"/>
  <c r="O480" i="1"/>
  <c r="O130" i="1"/>
  <c r="O1043" i="1"/>
  <c r="O132" i="1"/>
  <c r="O182" i="1"/>
  <c r="O134" i="1"/>
  <c r="O135" i="1"/>
  <c r="O1891" i="1"/>
  <c r="O137" i="1"/>
  <c r="O1045" i="1"/>
  <c r="O139" i="1"/>
  <c r="O1541" i="1"/>
  <c r="O1048" i="1"/>
  <c r="O142" i="1"/>
  <c r="O482" i="1"/>
  <c r="O734" i="1"/>
  <c r="O390" i="1"/>
  <c r="O1050" i="1"/>
  <c r="O106" i="1"/>
  <c r="O148" i="1"/>
  <c r="O1892" i="1"/>
  <c r="O1274" i="1"/>
  <c r="O151" i="1"/>
  <c r="O483" i="1"/>
  <c r="O736" i="1"/>
  <c r="O1051" i="1"/>
  <c r="O155" i="1"/>
  <c r="O156" i="1"/>
  <c r="O184" i="1"/>
  <c r="O158" i="1"/>
  <c r="O1893" i="1"/>
  <c r="O160" i="1"/>
  <c r="O1053" i="1"/>
  <c r="O162" i="1"/>
  <c r="O1542" i="1"/>
  <c r="O164" i="1"/>
  <c r="O1660" i="1"/>
  <c r="O166" i="1"/>
  <c r="O311" i="1"/>
  <c r="O738" i="1"/>
  <c r="O169" i="1"/>
  <c r="O108" i="1"/>
  <c r="O10" i="1"/>
  <c r="O172" i="1"/>
  <c r="O1275" i="1"/>
  <c r="O174" i="1"/>
  <c r="O484" i="1"/>
  <c r="O176" i="1"/>
  <c r="O1055" i="1"/>
  <c r="O178" i="1"/>
  <c r="O179" i="1"/>
  <c r="O186" i="1"/>
  <c r="O181" i="1"/>
  <c r="O1895" i="1"/>
  <c r="O183" i="1"/>
  <c r="O1057" i="1"/>
  <c r="O185" i="1"/>
  <c r="O1543" i="1"/>
  <c r="O187" i="1"/>
  <c r="O1662" i="1"/>
  <c r="O1896" i="1"/>
  <c r="O190" i="1"/>
  <c r="O739" i="1"/>
  <c r="O192" i="1"/>
  <c r="O110" i="1"/>
  <c r="O194" i="1"/>
  <c r="O1898" i="1"/>
  <c r="O1277" i="1"/>
  <c r="O197" i="1"/>
  <c r="O487" i="1"/>
  <c r="O741" i="1"/>
  <c r="O200" i="1"/>
  <c r="O1060" i="1"/>
  <c r="O1279" i="1"/>
  <c r="O203" i="1"/>
  <c r="O391" i="1"/>
  <c r="O1899" i="1"/>
  <c r="O206" i="1"/>
  <c r="O1062" i="1"/>
  <c r="O1280" i="1"/>
  <c r="O1546" i="1"/>
  <c r="O210" i="1"/>
  <c r="O489" i="1"/>
  <c r="O1664" i="1"/>
  <c r="O213" i="1"/>
  <c r="O743" i="1"/>
  <c r="O215" i="1"/>
  <c r="O113" i="1"/>
  <c r="O217" i="1"/>
  <c r="O1900" i="1"/>
  <c r="O219" i="1"/>
  <c r="O1787" i="1"/>
  <c r="O221" i="1"/>
  <c r="O222" i="1"/>
  <c r="O745" i="1"/>
  <c r="O224" i="1"/>
  <c r="O1282" i="1"/>
  <c r="O188" i="1"/>
  <c r="O227" i="1"/>
  <c r="O1902" i="1"/>
  <c r="O229" i="1"/>
  <c r="O1064" i="1"/>
  <c r="O231" i="1"/>
  <c r="O1548" i="1"/>
  <c r="O491" i="1"/>
  <c r="O234" i="1"/>
  <c r="O1665" i="1"/>
  <c r="O236" i="1"/>
  <c r="O746" i="1"/>
  <c r="O238" i="1"/>
  <c r="O115" i="1"/>
  <c r="O240" i="1"/>
  <c r="O1904" i="1"/>
  <c r="O242" i="1"/>
  <c r="O1788" i="1"/>
  <c r="O244" i="1"/>
  <c r="O245" i="1"/>
  <c r="O748" i="1"/>
  <c r="O247" i="1"/>
  <c r="O1284" i="1"/>
  <c r="O249" i="1"/>
  <c r="O393" i="1"/>
  <c r="O1906" i="1"/>
  <c r="O252" i="1"/>
  <c r="O1066" i="1"/>
  <c r="O1286" i="1"/>
  <c r="O1288" i="1"/>
  <c r="O1549" i="1"/>
  <c r="O1068" i="1"/>
  <c r="O258" i="1"/>
  <c r="O493" i="1"/>
  <c r="O749" i="1"/>
  <c r="O261" i="1"/>
  <c r="O116" i="1"/>
  <c r="O12" i="1"/>
  <c r="O1908" i="1"/>
  <c r="O265" i="1"/>
  <c r="O266" i="1"/>
  <c r="O1790" i="1"/>
  <c r="O268" i="1"/>
  <c r="O751" i="1"/>
  <c r="O270" i="1"/>
  <c r="O1290" i="1"/>
  <c r="O272" i="1"/>
  <c r="O395" i="1"/>
  <c r="O274" i="1"/>
  <c r="O312" i="1"/>
  <c r="O276" i="1"/>
  <c r="O1550" i="1"/>
  <c r="O1292" i="1"/>
  <c r="O279" i="1"/>
  <c r="O1069" i="1"/>
  <c r="O1667" i="1"/>
  <c r="O282" i="1"/>
  <c r="O752" i="1"/>
  <c r="O284" i="1"/>
  <c r="O118" i="1"/>
  <c r="O286" i="1"/>
  <c r="O1910" i="1"/>
  <c r="O288" i="1"/>
  <c r="O289" i="1"/>
  <c r="O1791" i="1"/>
  <c r="O291" i="1"/>
  <c r="O754" i="1"/>
  <c r="O293" i="1"/>
  <c r="O1295" i="1"/>
  <c r="O295" i="1"/>
  <c r="O397" i="1"/>
  <c r="O297" i="1"/>
  <c r="O314" i="1"/>
  <c r="O1669" i="1"/>
  <c r="O300" i="1"/>
  <c r="O1296" i="1"/>
  <c r="O302" i="1"/>
  <c r="O1071" i="1"/>
  <c r="O304" i="1"/>
  <c r="O495" i="1"/>
  <c r="O755" i="1"/>
  <c r="O307" i="1"/>
  <c r="O120" i="1"/>
  <c r="O13" i="1"/>
  <c r="O310" i="1"/>
  <c r="O1912" i="1"/>
  <c r="O1297" i="1"/>
  <c r="O313" i="1"/>
  <c r="O497" i="1"/>
  <c r="O757" i="1"/>
  <c r="O316" i="1"/>
  <c r="O1298" i="1"/>
  <c r="O189" i="1"/>
  <c r="O398" i="1"/>
  <c r="O320" i="1"/>
  <c r="O122" i="1"/>
  <c r="O315" i="1"/>
  <c r="O323" i="1"/>
  <c r="O1299" i="1"/>
  <c r="O325" i="1"/>
  <c r="O1073" i="1"/>
  <c r="O327" i="1"/>
  <c r="O498" i="1"/>
  <c r="O329" i="1"/>
  <c r="O1075" i="1"/>
  <c r="O331" i="1"/>
  <c r="O332" i="1"/>
  <c r="O15" i="1"/>
  <c r="O334" i="1"/>
  <c r="O1300" i="1"/>
  <c r="O1792" i="1"/>
  <c r="O337" i="1"/>
  <c r="O758" i="1"/>
  <c r="O339" i="1"/>
  <c r="O1301" i="1"/>
  <c r="O341" i="1"/>
  <c r="O400" i="1"/>
  <c r="O17" i="1"/>
  <c r="O344" i="1"/>
  <c r="O317" i="1"/>
  <c r="O346" i="1"/>
  <c r="O1302" i="1"/>
  <c r="O348" i="1"/>
  <c r="O1076" i="1"/>
  <c r="O350" i="1"/>
  <c r="O500" i="1"/>
  <c r="O352" i="1"/>
  <c r="O1078" i="1"/>
  <c r="O354" i="1"/>
  <c r="O355" i="1"/>
  <c r="O21" i="1"/>
  <c r="O357" i="1"/>
  <c r="O1303" i="1"/>
  <c r="O359" i="1"/>
  <c r="O501" i="1"/>
  <c r="O759" i="1"/>
  <c r="O362" i="1"/>
  <c r="O1304" i="1"/>
  <c r="O191" i="1"/>
  <c r="O1305" i="1"/>
  <c r="O402" i="1"/>
  <c r="O1914" i="1"/>
  <c r="O368" i="1"/>
  <c r="O1079" i="1"/>
  <c r="O1306" i="1"/>
  <c r="O371" i="1"/>
  <c r="O1081" i="1"/>
  <c r="O1671" i="1"/>
  <c r="O503" i="1"/>
  <c r="O375" i="1"/>
  <c r="O1082" i="1"/>
  <c r="O1084" i="1"/>
  <c r="O378" i="1"/>
  <c r="O23" i="1"/>
  <c r="O380" i="1"/>
  <c r="O1308" i="1"/>
  <c r="O382" i="1"/>
  <c r="O505" i="1"/>
  <c r="O384" i="1"/>
  <c r="O1085" i="1"/>
  <c r="O386" i="1"/>
  <c r="O387" i="1"/>
  <c r="O193" i="1"/>
  <c r="O389" i="1"/>
  <c r="O1915" i="1"/>
  <c r="O318" i="1"/>
  <c r="O392" i="1"/>
  <c r="O1309" i="1"/>
  <c r="O394" i="1"/>
  <c r="O1087" i="1"/>
  <c r="O396" i="1"/>
  <c r="O507" i="1"/>
  <c r="O1673" i="1"/>
  <c r="O399" i="1"/>
  <c r="O1088" i="1"/>
  <c r="O401" i="1"/>
  <c r="O25" i="1"/>
  <c r="O403" i="1"/>
  <c r="O1311" i="1"/>
  <c r="O405" i="1"/>
  <c r="O510" i="1"/>
  <c r="O407" i="1"/>
  <c r="O1089" i="1"/>
  <c r="O409" i="1"/>
  <c r="O410" i="1"/>
  <c r="O195" i="1"/>
  <c r="O412" i="1"/>
  <c r="O1917" i="1"/>
  <c r="O414" i="1"/>
  <c r="O1091" i="1"/>
  <c r="O1312" i="1"/>
  <c r="O417" i="1"/>
  <c r="O1092" i="1"/>
  <c r="O1675" i="1"/>
  <c r="O404" i="1"/>
  <c r="O512" i="1"/>
  <c r="O761" i="1"/>
  <c r="O423" i="1"/>
  <c r="O123" i="1"/>
  <c r="O28" i="1"/>
  <c r="O426" i="1"/>
  <c r="O1313" i="1"/>
  <c r="O1793" i="1"/>
  <c r="O514" i="1"/>
  <c r="O430" i="1"/>
  <c r="O1795" i="1"/>
  <c r="O1094" i="1"/>
  <c r="O433" i="1"/>
  <c r="O196" i="1"/>
  <c r="O435" i="1"/>
  <c r="O1919" i="1"/>
  <c r="O437" i="1"/>
  <c r="O1096" i="1"/>
  <c r="O439" i="1"/>
  <c r="O1552" i="1"/>
  <c r="O441" i="1"/>
  <c r="O442" i="1"/>
  <c r="O1677" i="1"/>
  <c r="O444" i="1"/>
  <c r="O762" i="1"/>
  <c r="O1098" i="1"/>
  <c r="O447" i="1"/>
  <c r="O30" i="1"/>
  <c r="O449" i="1"/>
  <c r="O1315" i="1"/>
  <c r="O451" i="1"/>
  <c r="O516" i="1"/>
  <c r="O917" i="1"/>
  <c r="O454" i="1"/>
  <c r="O1100" i="1"/>
  <c r="O456" i="1"/>
  <c r="O198" i="1"/>
  <c r="O458" i="1"/>
  <c r="O1921" i="1"/>
  <c r="O460" i="1"/>
  <c r="O1103" i="1"/>
  <c r="O462" i="1"/>
  <c r="O1554" i="1"/>
  <c r="O464" i="1"/>
  <c r="O465" i="1"/>
  <c r="O1679" i="1"/>
  <c r="O467" i="1"/>
  <c r="O764" i="1"/>
  <c r="O469" i="1"/>
  <c r="O125" i="1"/>
  <c r="O31" i="1"/>
  <c r="O472" i="1"/>
  <c r="O1317" i="1"/>
  <c r="O1796" i="1"/>
  <c r="O199" i="1"/>
  <c r="O518" i="1"/>
  <c r="O766" i="1"/>
  <c r="O478" i="1"/>
  <c r="O1318" i="1"/>
  <c r="O201" i="1"/>
  <c r="O481" i="1"/>
  <c r="O1923" i="1"/>
  <c r="O319" i="1"/>
  <c r="O1105" i="1"/>
  <c r="O485" i="1"/>
  <c r="O486" i="1"/>
  <c r="O1556" i="1"/>
  <c r="O488" i="1"/>
  <c r="O1681" i="1"/>
  <c r="O490" i="1"/>
  <c r="O768" i="1"/>
  <c r="O492" i="1"/>
  <c r="O127" i="1"/>
  <c r="O494" i="1"/>
  <c r="O1925" i="1"/>
  <c r="O496" i="1"/>
  <c r="O1320" i="1"/>
  <c r="O1798" i="1"/>
  <c r="O499" i="1"/>
  <c r="O770" i="1"/>
  <c r="O1106" i="1"/>
  <c r="O502" i="1"/>
  <c r="O202" i="1"/>
  <c r="O504" i="1"/>
  <c r="O1927" i="1"/>
  <c r="O506" i="1"/>
  <c r="O1108" i="1"/>
  <c r="O508" i="1"/>
  <c r="O509" i="1"/>
  <c r="O1558" i="1"/>
  <c r="O511" i="1"/>
  <c r="O1683" i="1"/>
  <c r="O513" i="1"/>
  <c r="O772" i="1"/>
  <c r="O515" i="1"/>
  <c r="O129" i="1"/>
  <c r="O517" i="1"/>
  <c r="O1929" i="1"/>
  <c r="O773" i="1"/>
  <c r="O520" i="1"/>
  <c r="O1799" i="1"/>
  <c r="O522" i="1"/>
  <c r="O775" i="1"/>
  <c r="O524" i="1"/>
  <c r="O1321" i="1"/>
  <c r="O204" i="1"/>
  <c r="O527" i="1"/>
  <c r="O1931" i="1"/>
  <c r="O321" i="1"/>
  <c r="O530" i="1"/>
  <c r="O1110" i="1"/>
  <c r="O1323" i="1"/>
  <c r="O533" i="1"/>
  <c r="O1112" i="1"/>
  <c r="O1685" i="1"/>
  <c r="O536" i="1"/>
  <c r="O776" i="1"/>
  <c r="O1113" i="1"/>
  <c r="O131" i="1"/>
  <c r="O540" i="1"/>
  <c r="O919" i="1"/>
  <c r="O1933" i="1"/>
  <c r="O543" i="1"/>
  <c r="O1800" i="1"/>
  <c r="O545" i="1"/>
  <c r="O778" i="1"/>
  <c r="O547" i="1"/>
  <c r="O1324" i="1"/>
  <c r="O549" i="1"/>
  <c r="O406" i="1"/>
  <c r="O551" i="1"/>
  <c r="O552" i="1"/>
  <c r="O322" i="1"/>
  <c r="O554" i="1"/>
  <c r="O1326" i="1"/>
  <c r="O1560" i="1"/>
  <c r="O557" i="1"/>
  <c r="O1687" i="1"/>
  <c r="O559" i="1"/>
  <c r="O780" i="1"/>
  <c r="O561" i="1"/>
  <c r="O133" i="1"/>
  <c r="O519" i="1"/>
  <c r="O564" i="1"/>
  <c r="O1935" i="1"/>
  <c r="O566" i="1"/>
  <c r="O1802" i="1"/>
  <c r="O568" i="1"/>
  <c r="O782" i="1"/>
  <c r="O570" i="1"/>
  <c r="O1328" i="1"/>
  <c r="O572" i="1"/>
  <c r="O408" i="1"/>
  <c r="O574" i="1"/>
  <c r="O575" i="1"/>
  <c r="O324" i="1"/>
  <c r="O577" i="1"/>
  <c r="O1330" i="1"/>
  <c r="O579" i="1"/>
  <c r="O1115" i="1"/>
  <c r="O1688" i="1"/>
  <c r="O582" i="1"/>
  <c r="O785" i="1"/>
  <c r="O1117" i="1"/>
  <c r="O1332" i="1"/>
  <c r="O136" i="1"/>
  <c r="O33" i="1"/>
  <c r="O588" i="1"/>
  <c r="O1333" i="1"/>
  <c r="O1804" i="1"/>
  <c r="O591" i="1"/>
  <c r="O787" i="1"/>
  <c r="O1119" i="1"/>
  <c r="O1334" i="1"/>
  <c r="O595" i="1"/>
  <c r="O596" i="1"/>
  <c r="O411" i="1"/>
  <c r="O598" i="1"/>
  <c r="O326" i="1"/>
  <c r="O600" i="1"/>
  <c r="O1336" i="1"/>
  <c r="O602" i="1"/>
  <c r="O1121" i="1"/>
  <c r="O604" i="1"/>
  <c r="O521" i="1"/>
  <c r="O606" i="1"/>
  <c r="O523" i="1"/>
  <c r="O1123" i="1"/>
  <c r="O609" i="1"/>
  <c r="O35" i="1"/>
  <c r="O1937" i="1"/>
  <c r="O612" i="1"/>
  <c r="O1806" i="1"/>
  <c r="O614" i="1"/>
  <c r="O789" i="1"/>
  <c r="O616" i="1"/>
  <c r="O1338" i="1"/>
  <c r="O618" i="1"/>
  <c r="O619" i="1"/>
  <c r="O413" i="1"/>
  <c r="O621" i="1"/>
  <c r="O328" i="1"/>
  <c r="O623" i="1"/>
  <c r="O1340" i="1"/>
  <c r="O625" i="1"/>
  <c r="O1126" i="1"/>
  <c r="O627" i="1"/>
  <c r="O525" i="1"/>
  <c r="O791" i="1"/>
  <c r="O630" i="1"/>
  <c r="O1128" i="1"/>
  <c r="O632" i="1"/>
  <c r="O37" i="1"/>
  <c r="O634" i="1"/>
  <c r="O1341" i="1"/>
  <c r="O1808" i="1"/>
  <c r="O637" i="1"/>
  <c r="O793" i="1"/>
  <c r="O1130" i="1"/>
  <c r="O640" i="1"/>
  <c r="O1342" i="1"/>
  <c r="O205" i="1"/>
  <c r="O643" i="1"/>
  <c r="O1938" i="1"/>
  <c r="O330" i="1"/>
  <c r="O646" i="1"/>
  <c r="O1345" i="1"/>
  <c r="O1562" i="1"/>
  <c r="O1131" i="1"/>
  <c r="O650" i="1"/>
  <c r="O1133" i="1"/>
  <c r="O526" i="1"/>
  <c r="O653" i="1"/>
  <c r="O1134" i="1"/>
  <c r="O655" i="1"/>
  <c r="O41" i="1"/>
  <c r="O657" i="1"/>
  <c r="O1346" i="1"/>
  <c r="O659" i="1"/>
  <c r="O528" i="1"/>
  <c r="O661" i="1"/>
  <c r="O662" i="1"/>
  <c r="O1135" i="1"/>
  <c r="O664" i="1"/>
  <c r="O207" i="1"/>
  <c r="O415" i="1"/>
  <c r="O667" i="1"/>
  <c r="O333" i="1"/>
  <c r="O669" i="1"/>
  <c r="O1348" i="1"/>
  <c r="O671" i="1"/>
  <c r="O1136" i="1"/>
  <c r="O1690" i="1"/>
  <c r="O674" i="1"/>
  <c r="O529" i="1"/>
  <c r="O676" i="1"/>
  <c r="O1137" i="1"/>
  <c r="O678" i="1"/>
  <c r="O43" i="1"/>
  <c r="O680" i="1"/>
  <c r="O1349" i="1"/>
  <c r="O682" i="1"/>
  <c r="O531" i="1"/>
  <c r="O684" i="1"/>
  <c r="O685" i="1"/>
  <c r="O1139" i="1"/>
  <c r="O687" i="1"/>
  <c r="O208" i="1"/>
  <c r="O689" i="1"/>
  <c r="O1940" i="1"/>
  <c r="O335" i="1"/>
  <c r="O692" i="1"/>
  <c r="O1350" i="1"/>
  <c r="O1564" i="1"/>
  <c r="O416" i="1"/>
  <c r="O1140" i="1"/>
  <c r="O1691" i="1"/>
  <c r="O698" i="1"/>
  <c r="O794" i="1"/>
  <c r="O1142" i="1"/>
  <c r="O701" i="1"/>
  <c r="O45" i="1"/>
  <c r="O1941" i="1"/>
  <c r="O1352" i="1"/>
  <c r="O705" i="1"/>
  <c r="O706" i="1"/>
  <c r="O532" i="1"/>
  <c r="O708" i="1"/>
  <c r="O1143" i="1"/>
  <c r="O710" i="1"/>
  <c r="O209" i="1"/>
  <c r="O712" i="1"/>
  <c r="O1942" i="1"/>
  <c r="O714" i="1"/>
  <c r="O1144" i="1"/>
  <c r="O716" i="1"/>
  <c r="O336" i="1"/>
  <c r="O1565" i="1"/>
  <c r="O719" i="1"/>
  <c r="O1692" i="1"/>
  <c r="O534" i="1"/>
  <c r="O722" i="1"/>
  <c r="O1147" i="1"/>
  <c r="O724" i="1"/>
  <c r="O47" i="1"/>
  <c r="O726" i="1"/>
  <c r="O1354" i="1"/>
  <c r="O728" i="1"/>
  <c r="O729" i="1"/>
  <c r="O535" i="1"/>
  <c r="O731" i="1"/>
  <c r="O1149" i="1"/>
  <c r="O733" i="1"/>
  <c r="O211" i="1"/>
  <c r="O735" i="1"/>
  <c r="O1943" i="1"/>
  <c r="O737" i="1"/>
  <c r="O1151" i="1"/>
  <c r="O1945" i="1"/>
  <c r="O740" i="1"/>
  <c r="O1567" i="1"/>
  <c r="O742" i="1"/>
  <c r="O1693" i="1"/>
  <c r="O744" i="1"/>
  <c r="O796" i="1"/>
  <c r="O1153" i="1"/>
  <c r="O747" i="1"/>
  <c r="O48" i="1"/>
  <c r="O1946" i="1"/>
  <c r="O750" i="1"/>
  <c r="O1356" i="1"/>
  <c r="O1810" i="1"/>
  <c r="O753" i="1"/>
  <c r="O798" i="1"/>
  <c r="O1155" i="1"/>
  <c r="O756" i="1"/>
  <c r="O212" i="1"/>
  <c r="O418" i="1"/>
  <c r="O1948" i="1"/>
  <c r="O760" i="1"/>
  <c r="O537" i="1"/>
  <c r="O1157" i="1"/>
  <c r="O763" i="1"/>
  <c r="O1569" i="1"/>
  <c r="O765" i="1"/>
  <c r="O1695" i="1"/>
  <c r="O767" i="1"/>
  <c r="O800" i="1"/>
  <c r="O769" i="1"/>
  <c r="O138" i="1"/>
  <c r="O771" i="1"/>
  <c r="O1358" i="1"/>
  <c r="O1949" i="1"/>
  <c r="O774" i="1"/>
  <c r="O1812" i="1"/>
  <c r="O538" i="1"/>
  <c r="O777" i="1"/>
  <c r="O1158" i="1"/>
  <c r="O779" i="1"/>
  <c r="O214" i="1"/>
  <c r="O781" i="1"/>
  <c r="O1950" i="1"/>
  <c r="O783" i="1"/>
  <c r="O784" i="1"/>
  <c r="O1160" i="1"/>
  <c r="O786" i="1"/>
  <c r="O1571" i="1"/>
  <c r="O788" i="1"/>
  <c r="O1696" i="1"/>
  <c r="O790" i="1"/>
  <c r="O801" i="1"/>
  <c r="O792" i="1"/>
  <c r="O140" i="1"/>
  <c r="O803" i="1"/>
  <c r="O795" i="1"/>
  <c r="O1952" i="1"/>
  <c r="O797" i="1"/>
  <c r="O1814" i="1"/>
  <c r="O799" i="1"/>
  <c r="O804" i="1"/>
  <c r="O1161" i="1"/>
  <c r="O802" i="1"/>
  <c r="O216" i="1"/>
  <c r="O419" i="1"/>
  <c r="O805" i="1"/>
  <c r="O1954" i="1"/>
  <c r="O338" i="1"/>
  <c r="O808" i="1"/>
  <c r="O1360" i="1"/>
  <c r="O1573" i="1"/>
  <c r="O811" i="1"/>
  <c r="O1698" i="1"/>
  <c r="O539" i="1"/>
  <c r="O806" i="1"/>
  <c r="O815" i="1"/>
  <c r="O920" i="1"/>
  <c r="O141" i="1"/>
  <c r="O818" i="1"/>
  <c r="O1956" i="1"/>
  <c r="O820" i="1"/>
  <c r="O1815" i="1"/>
  <c r="O822" i="1"/>
  <c r="O807" i="1"/>
  <c r="O824" i="1"/>
  <c r="O1362" i="1"/>
  <c r="O826" i="1"/>
  <c r="O827" i="1"/>
  <c r="O420" i="1"/>
  <c r="O829" i="1"/>
  <c r="O340" i="1"/>
  <c r="O1163" i="1"/>
  <c r="O832" i="1"/>
  <c r="O1575" i="1"/>
  <c r="O834" i="1"/>
  <c r="O1699" i="1"/>
  <c r="O836" i="1"/>
  <c r="O541" i="1"/>
  <c r="O542" i="1"/>
  <c r="O839" i="1"/>
  <c r="O809" i="1"/>
  <c r="O841" i="1"/>
  <c r="O1165" i="1"/>
  <c r="O843" i="1"/>
  <c r="O1700" i="1"/>
  <c r="O845" i="1"/>
  <c r="O421" i="1"/>
  <c r="O847" i="1"/>
  <c r="O342" i="1"/>
  <c r="O1702" i="1"/>
  <c r="O850" i="1"/>
  <c r="O1958" i="1"/>
  <c r="O852" i="1"/>
  <c r="O544" i="1"/>
  <c r="O854" i="1"/>
  <c r="O546" i="1"/>
  <c r="O810" i="1"/>
  <c r="O857" i="1"/>
  <c r="O922" i="1"/>
  <c r="O1577" i="1"/>
  <c r="O860" i="1"/>
  <c r="O548" i="1"/>
  <c r="O1704" i="1"/>
  <c r="O863" i="1"/>
  <c r="O1817" i="1"/>
  <c r="O1167" i="1"/>
  <c r="O866" i="1"/>
  <c r="O550" i="1"/>
  <c r="O50" i="1"/>
  <c r="O812" i="1"/>
  <c r="O870" i="1"/>
  <c r="O871" i="1"/>
  <c r="O1170" i="1"/>
  <c r="O873" i="1"/>
  <c r="O1706" i="1"/>
  <c r="O875" i="1"/>
  <c r="O422" i="1"/>
  <c r="O877" i="1"/>
  <c r="O343" i="1"/>
  <c r="O879" i="1"/>
  <c r="O1960" i="1"/>
  <c r="O881" i="1"/>
  <c r="O553" i="1"/>
  <c r="O555" i="1"/>
  <c r="O884" i="1"/>
  <c r="O556" i="1"/>
  <c r="O813" i="1"/>
  <c r="O887" i="1"/>
  <c r="O923" i="1"/>
  <c r="O889" i="1"/>
  <c r="O558" i="1"/>
  <c r="O891" i="1"/>
  <c r="O1364" i="1"/>
  <c r="O893" i="1"/>
  <c r="O894" i="1"/>
  <c r="O1172" i="1"/>
  <c r="O896" i="1"/>
  <c r="O560" i="1"/>
  <c r="O898" i="1"/>
  <c r="O814" i="1"/>
  <c r="O900" i="1"/>
  <c r="O1174" i="1"/>
  <c r="O902" i="1"/>
  <c r="O1708" i="1"/>
  <c r="O816" i="1"/>
  <c r="O905" i="1"/>
  <c r="O424" i="1"/>
  <c r="O907" i="1"/>
  <c r="O345" i="1"/>
  <c r="O909" i="1"/>
  <c r="O1962" i="1"/>
  <c r="O218" i="1"/>
  <c r="O912" i="1"/>
  <c r="O1365" i="1"/>
  <c r="O562" i="1"/>
  <c r="O915" i="1"/>
  <c r="O817" i="1"/>
  <c r="O1367" i="1"/>
  <c r="O918" i="1"/>
  <c r="O1579" i="1"/>
  <c r="O563" i="1"/>
  <c r="O921" i="1"/>
  <c r="O1369" i="1"/>
  <c r="O1819" i="1"/>
  <c r="O1176" i="1"/>
  <c r="O925" i="1"/>
  <c r="O1178" i="1"/>
  <c r="O565" i="1"/>
  <c r="O928" i="1"/>
  <c r="O819" i="1"/>
  <c r="O930" i="1"/>
  <c r="O1179" i="1"/>
  <c r="O932" i="1"/>
  <c r="O1710" i="1"/>
  <c r="O934" i="1"/>
  <c r="O425" i="1"/>
  <c r="O936" i="1"/>
  <c r="O937" i="1"/>
  <c r="O347" i="1"/>
  <c r="O939" i="1"/>
  <c r="O1964" i="1"/>
  <c r="O220" i="1"/>
  <c r="O942" i="1"/>
  <c r="O1371" i="1"/>
  <c r="O944" i="1"/>
  <c r="O821" i="1"/>
  <c r="O946" i="1"/>
  <c r="O924" i="1"/>
  <c r="O1712" i="1"/>
  <c r="O949" i="1"/>
  <c r="O567" i="1"/>
  <c r="O951" i="1"/>
  <c r="O1373" i="1"/>
  <c r="O953" i="1"/>
  <c r="O1181" i="1"/>
  <c r="O955" i="1"/>
  <c r="O569" i="1"/>
  <c r="O957" i="1"/>
  <c r="O823" i="1"/>
  <c r="O959" i="1"/>
  <c r="O960" i="1"/>
  <c r="O1183" i="1"/>
  <c r="O962" i="1"/>
  <c r="O1714" i="1"/>
  <c r="O964" i="1"/>
  <c r="O427" i="1"/>
  <c r="O1821" i="1"/>
  <c r="O967" i="1"/>
  <c r="O926" i="1"/>
  <c r="O1965" i="1"/>
  <c r="O428" i="1"/>
  <c r="O223" i="1"/>
  <c r="O571" i="1"/>
  <c r="O973" i="1"/>
  <c r="O573" i="1"/>
  <c r="O825" i="1"/>
  <c r="O976" i="1"/>
  <c r="O927" i="1"/>
  <c r="O1581" i="1"/>
  <c r="O576" i="1"/>
  <c r="O980" i="1"/>
  <c r="O981" i="1"/>
  <c r="O1375" i="1"/>
  <c r="O983" i="1"/>
  <c r="O1185" i="1"/>
  <c r="O985" i="1"/>
  <c r="O578" i="1"/>
  <c r="O987" i="1"/>
  <c r="O828" i="1"/>
  <c r="O989" i="1"/>
  <c r="O1186" i="1"/>
  <c r="O991" i="1"/>
  <c r="O349" i="1"/>
  <c r="O1715" i="1"/>
  <c r="O994" i="1"/>
  <c r="O429" i="1"/>
  <c r="O1823" i="1"/>
  <c r="O997" i="1"/>
  <c r="O929" i="1"/>
  <c r="O999" i="1"/>
  <c r="O225" i="1"/>
  <c r="O1001" i="1"/>
  <c r="O1377" i="1"/>
  <c r="O1003" i="1"/>
  <c r="O1004" i="1"/>
  <c r="O830" i="1"/>
  <c r="O1006" i="1"/>
  <c r="O931" i="1"/>
  <c r="O1008" i="1"/>
  <c r="O580" i="1"/>
  <c r="O1010" i="1"/>
  <c r="O1379" i="1"/>
  <c r="O1012" i="1"/>
  <c r="O1188" i="1"/>
  <c r="O1967" i="1"/>
  <c r="O1015" i="1"/>
  <c r="O581" i="1"/>
  <c r="O1017" i="1"/>
  <c r="O831" i="1"/>
  <c r="O1019" i="1"/>
  <c r="O1189" i="1"/>
  <c r="O1583" i="1"/>
  <c r="O1022" i="1"/>
  <c r="O226" i="1"/>
  <c r="O431" i="1"/>
  <c r="O1025" i="1"/>
  <c r="O1825" i="1"/>
  <c r="O351" i="1"/>
  <c r="O1028" i="1"/>
  <c r="O1969" i="1"/>
  <c r="O228" i="1"/>
  <c r="O1031" i="1"/>
  <c r="O1381" i="1"/>
  <c r="O583" i="1"/>
  <c r="O833" i="1"/>
  <c r="O1035" i="1"/>
  <c r="O584" i="1"/>
  <c r="O933" i="1"/>
  <c r="O1038" i="1"/>
  <c r="O585" i="1"/>
  <c r="O1040" i="1"/>
  <c r="O1383" i="1"/>
  <c r="O1042" i="1"/>
  <c r="O1193" i="1"/>
  <c r="O1044" i="1"/>
  <c r="O586" i="1"/>
  <c r="O1046" i="1"/>
  <c r="O1047" i="1"/>
  <c r="O835" i="1"/>
  <c r="O1049" i="1"/>
  <c r="O1194" i="1"/>
  <c r="O1585" i="1"/>
  <c r="O1052" i="1"/>
  <c r="O230" i="1"/>
  <c r="O1054" i="1"/>
  <c r="O1827" i="1"/>
  <c r="O1056" i="1"/>
  <c r="O935" i="1"/>
  <c r="O1058" i="1"/>
  <c r="O1059" i="1"/>
  <c r="O232" i="1"/>
  <c r="O1061" i="1"/>
  <c r="O1385" i="1"/>
  <c r="O1063" i="1"/>
  <c r="O837" i="1"/>
  <c r="O1065" i="1"/>
  <c r="O938" i="1"/>
  <c r="O1067" i="1"/>
  <c r="O587" i="1"/>
  <c r="O838" i="1"/>
  <c r="O1070" i="1"/>
  <c r="O1387" i="1"/>
  <c r="O1072" i="1"/>
  <c r="O1196" i="1"/>
  <c r="O1074" i="1"/>
  <c r="O589" i="1"/>
  <c r="O52" i="1"/>
  <c r="O1077" i="1"/>
  <c r="O1388" i="1"/>
  <c r="O1199" i="1"/>
  <c r="O1080" i="1"/>
  <c r="O1587" i="1"/>
  <c r="O1717" i="1"/>
  <c r="O1083" i="1"/>
  <c r="O432" i="1"/>
  <c r="O1829" i="1"/>
  <c r="O1086" i="1"/>
  <c r="O940" i="1"/>
  <c r="O1971" i="1"/>
  <c r="O233" i="1"/>
  <c r="O1090" i="1"/>
  <c r="O941" i="1"/>
  <c r="O1390" i="1"/>
  <c r="O1093" i="1"/>
  <c r="O840" i="1"/>
  <c r="O1095" i="1"/>
  <c r="O943" i="1"/>
  <c r="O1097" i="1"/>
  <c r="O590" i="1"/>
  <c r="O1099" i="1"/>
  <c r="O1391" i="1"/>
  <c r="O1101" i="1"/>
  <c r="O1102" i="1"/>
  <c r="O1201" i="1"/>
  <c r="O1104" i="1"/>
  <c r="O592" i="1"/>
  <c r="O54" i="1"/>
  <c r="O1107" i="1"/>
  <c r="O1392" i="1"/>
  <c r="O1109" i="1"/>
  <c r="O1588" i="1"/>
  <c r="O1111" i="1"/>
  <c r="O235" i="1"/>
  <c r="O593" i="1"/>
  <c r="O1114" i="1"/>
  <c r="O1831" i="1"/>
  <c r="O1116" i="1"/>
  <c r="O945" i="1"/>
  <c r="O1118" i="1"/>
  <c r="O237" i="1"/>
  <c r="O1120" i="1"/>
  <c r="O1393" i="1"/>
  <c r="O1122" i="1"/>
  <c r="O842" i="1"/>
  <c r="O1124" i="1"/>
  <c r="O1125" i="1"/>
  <c r="O947" i="1"/>
  <c r="O1127" i="1"/>
  <c r="O594" i="1"/>
  <c r="O1129" i="1"/>
  <c r="O1395" i="1"/>
  <c r="O1833" i="1"/>
  <c r="O1132" i="1"/>
  <c r="O143" i="1"/>
  <c r="O597" i="1"/>
  <c r="O1396" i="1"/>
  <c r="O56" i="1"/>
  <c r="O844" i="1"/>
  <c r="O1138" i="1"/>
  <c r="O1202" i="1"/>
  <c r="O1590" i="1"/>
  <c r="O1141" i="1"/>
  <c r="O239" i="1"/>
  <c r="O434" i="1"/>
  <c r="O1835" i="1"/>
  <c r="O1145" i="1"/>
  <c r="O1146" i="1"/>
  <c r="O948" i="1"/>
  <c r="O1148" i="1"/>
  <c r="O241" i="1"/>
  <c r="O1150" i="1"/>
  <c r="O1398" i="1"/>
  <c r="O1152" i="1"/>
  <c r="O846" i="1"/>
  <c r="O1154" i="1"/>
  <c r="O950" i="1"/>
  <c r="O1156" i="1"/>
  <c r="O599" i="1"/>
  <c r="O601" i="1"/>
  <c r="O1159" i="1"/>
  <c r="O1399" i="1"/>
  <c r="O1837" i="1"/>
  <c r="O1162" i="1"/>
  <c r="O144" i="1"/>
  <c r="O1164" i="1"/>
  <c r="O58" i="1"/>
  <c r="O1166" i="1"/>
  <c r="O1400" i="1"/>
  <c r="O1168" i="1"/>
  <c r="O1169" i="1"/>
  <c r="O1591" i="1"/>
  <c r="O1171" i="1"/>
  <c r="O243" i="1"/>
  <c r="O1173" i="1"/>
  <c r="O1838" i="1"/>
  <c r="O1175" i="1"/>
  <c r="O952" i="1"/>
  <c r="O1177" i="1"/>
  <c r="O246" i="1"/>
  <c r="O848" i="1"/>
  <c r="O1180" i="1"/>
  <c r="O1402" i="1"/>
  <c r="O1182" i="1"/>
  <c r="O849" i="1"/>
  <c r="O1184" i="1"/>
  <c r="O954" i="1"/>
  <c r="O1592" i="1"/>
  <c r="O1187" i="1"/>
  <c r="O1719" i="1"/>
  <c r="O1404" i="1"/>
  <c r="O1190" i="1"/>
  <c r="O1191" i="1"/>
  <c r="O1192" i="1"/>
  <c r="O145" i="1"/>
  <c r="O603" i="1"/>
  <c r="O1195" i="1"/>
  <c r="O851" i="1"/>
  <c r="O1197" i="1"/>
  <c r="O1198" i="1"/>
  <c r="O1593" i="1"/>
  <c r="O1200" i="1"/>
  <c r="O1204" i="1"/>
  <c r="O248" i="1"/>
  <c r="O1203" i="1"/>
  <c r="O1721" i="1"/>
  <c r="O1205" i="1"/>
  <c r="O436" i="1"/>
  <c r="O1207" i="1"/>
  <c r="O1208" i="1"/>
  <c r="O956" i="1"/>
  <c r="O1973" i="1"/>
  <c r="O250" i="1"/>
  <c r="O605" i="1"/>
  <c r="O1213" i="1"/>
  <c r="O607" i="1"/>
  <c r="O1215" i="1"/>
  <c r="O1406" i="1"/>
  <c r="O1217" i="1"/>
  <c r="O1595" i="1"/>
  <c r="O1219" i="1"/>
  <c r="O1723" i="1"/>
  <c r="O1221" i="1"/>
  <c r="O146" i="1"/>
  <c r="O1223" i="1"/>
  <c r="O60" i="1"/>
  <c r="O1225" i="1"/>
  <c r="O1408" i="1"/>
  <c r="O1227" i="1"/>
  <c r="O1596" i="1"/>
  <c r="O1229" i="1"/>
  <c r="O251" i="1"/>
  <c r="O1231" i="1"/>
  <c r="O1840" i="1"/>
  <c r="O353" i="1"/>
  <c r="O958" i="1"/>
  <c r="O1975" i="1"/>
  <c r="O253" i="1"/>
  <c r="O608" i="1"/>
  <c r="O1410" i="1"/>
  <c r="O610" i="1"/>
  <c r="O853" i="1"/>
  <c r="O1412" i="1"/>
  <c r="O1242" i="1"/>
  <c r="O1598" i="1"/>
  <c r="O611" i="1"/>
  <c r="O1725" i="1"/>
  <c r="O1246" i="1"/>
  <c r="O147" i="1"/>
  <c r="O1248" i="1"/>
  <c r="O62" i="1"/>
  <c r="O855" i="1"/>
  <c r="O1414" i="1"/>
  <c r="O1206" i="1"/>
  <c r="O1599" i="1"/>
  <c r="O1727" i="1"/>
  <c r="O254" i="1"/>
  <c r="O1256" i="1"/>
  <c r="O1841" i="1"/>
  <c r="O1258" i="1"/>
  <c r="O961" i="1"/>
  <c r="O1260" i="1"/>
  <c r="O255" i="1"/>
  <c r="O1262" i="1"/>
  <c r="O1415" i="1"/>
  <c r="O1264" i="1"/>
  <c r="O856" i="1"/>
  <c r="O1266" i="1"/>
  <c r="O963" i="1"/>
  <c r="O1268" i="1"/>
  <c r="O613" i="1"/>
  <c r="O1270" i="1"/>
  <c r="O1417" i="1"/>
  <c r="O149" i="1"/>
  <c r="O615" i="1"/>
  <c r="O64" i="1"/>
  <c r="O858" i="1"/>
  <c r="O1276" i="1"/>
  <c r="O1209" i="1"/>
  <c r="O1278" i="1"/>
  <c r="O1729" i="1"/>
  <c r="O256" i="1"/>
  <c r="O1281" i="1"/>
  <c r="O1842" i="1"/>
  <c r="O1283" i="1"/>
  <c r="O965" i="1"/>
  <c r="O1285" i="1"/>
  <c r="O257" i="1"/>
  <c r="O1287" i="1"/>
  <c r="O1419" i="1"/>
  <c r="O1289" i="1"/>
  <c r="O859" i="1"/>
  <c r="O1291" i="1"/>
  <c r="O966" i="1"/>
  <c r="O1293" i="1"/>
  <c r="O1294" i="1"/>
  <c r="O1731" i="1"/>
  <c r="O1421" i="1"/>
  <c r="O150" i="1"/>
  <c r="O617" i="1"/>
  <c r="O66" i="1"/>
  <c r="O861" i="1"/>
  <c r="O1423" i="1"/>
  <c r="O1210" i="1"/>
  <c r="O1600" i="1"/>
  <c r="O1733" i="1"/>
  <c r="O259" i="1"/>
  <c r="O438" i="1"/>
  <c r="O1307" i="1"/>
  <c r="O356" i="1"/>
  <c r="O968" i="1"/>
  <c r="O1310" i="1"/>
  <c r="O260" i="1"/>
  <c r="O620" i="1"/>
  <c r="O1425" i="1"/>
  <c r="O1314" i="1"/>
  <c r="O862" i="1"/>
  <c r="O1316" i="1"/>
  <c r="O969" i="1"/>
  <c r="O1602" i="1"/>
  <c r="O1319" i="1"/>
  <c r="O1735" i="1"/>
  <c r="O1427" i="1"/>
  <c r="O1322" i="1"/>
  <c r="O622" i="1"/>
  <c r="O68" i="1"/>
  <c r="O1325" i="1"/>
  <c r="O1429" i="1"/>
  <c r="O1327" i="1"/>
  <c r="O1604" i="1"/>
  <c r="O1329" i="1"/>
  <c r="O262" i="1"/>
  <c r="O1331" i="1"/>
  <c r="O1843" i="1"/>
  <c r="O358" i="1"/>
  <c r="O970" i="1"/>
  <c r="O1335" i="1"/>
  <c r="O263" i="1"/>
  <c r="O1337" i="1"/>
  <c r="O1431" i="1"/>
  <c r="O1339" i="1"/>
  <c r="O864" i="1"/>
  <c r="O1433" i="1"/>
  <c r="O971" i="1"/>
  <c r="O1343" i="1"/>
  <c r="O1344" i="1"/>
  <c r="O1737" i="1"/>
  <c r="O1435" i="1"/>
  <c r="O1347" i="1"/>
  <c r="O624" i="1"/>
  <c r="O70" i="1"/>
  <c r="O865" i="1"/>
  <c r="O1351" i="1"/>
  <c r="O1211" i="1"/>
  <c r="O1353" i="1"/>
  <c r="O1738" i="1"/>
  <c r="O1355" i="1"/>
  <c r="O440" i="1"/>
  <c r="O1357" i="1"/>
  <c r="O360" i="1"/>
  <c r="O1359" i="1"/>
  <c r="O1977" i="1"/>
  <c r="O1361" i="1"/>
  <c r="O626" i="1"/>
  <c r="O1363" i="1"/>
  <c r="O628" i="1"/>
  <c r="O867" i="1"/>
  <c r="O1366" i="1"/>
  <c r="O972" i="1"/>
  <c r="O1368" i="1"/>
  <c r="O629" i="1"/>
  <c r="O1370" i="1"/>
  <c r="O1437" i="1"/>
  <c r="O1372" i="1"/>
  <c r="O631" i="1"/>
  <c r="O1374" i="1"/>
  <c r="O868" i="1"/>
  <c r="O1376" i="1"/>
  <c r="O1212" i="1"/>
  <c r="O1378" i="1"/>
  <c r="O1740" i="1"/>
  <c r="O1380" i="1"/>
  <c r="O443" i="1"/>
  <c r="O1382" i="1"/>
  <c r="O361" i="1"/>
  <c r="O1384" i="1"/>
  <c r="O1979" i="1"/>
  <c r="O1386" i="1"/>
  <c r="O633" i="1"/>
  <c r="O1438" i="1"/>
  <c r="O1389" i="1"/>
  <c r="O869" i="1"/>
  <c r="O1440" i="1"/>
  <c r="O974" i="1"/>
  <c r="O1606" i="1"/>
  <c r="O1394" i="1"/>
  <c r="O1741" i="1"/>
  <c r="O1441" i="1"/>
  <c r="O1397" i="1"/>
  <c r="O635" i="1"/>
  <c r="O72" i="1"/>
  <c r="O872" i="1"/>
  <c r="O1401" i="1"/>
  <c r="O1214" i="1"/>
  <c r="O1403" i="1"/>
  <c r="O1742" i="1"/>
  <c r="O1405" i="1"/>
  <c r="O445" i="1"/>
  <c r="O1407" i="1"/>
  <c r="O363" i="1"/>
  <c r="O1409" i="1"/>
  <c r="O1981" i="1"/>
  <c r="O1411" i="1"/>
  <c r="O636" i="1"/>
  <c r="O1413" i="1"/>
  <c r="O638" i="1"/>
  <c r="O874" i="1"/>
  <c r="O1416" i="1"/>
  <c r="O975" i="1"/>
  <c r="O1418" i="1"/>
  <c r="O639" i="1"/>
  <c r="O1420" i="1"/>
  <c r="O1442" i="1"/>
  <c r="O1422" i="1"/>
  <c r="O1443" i="1"/>
  <c r="O1424" i="1"/>
  <c r="O876" i="1"/>
  <c r="O1426" i="1"/>
  <c r="O977" i="1"/>
  <c r="O1428" i="1"/>
  <c r="O641" i="1"/>
  <c r="O1430" i="1"/>
  <c r="O1445" i="1"/>
  <c r="O1432" i="1"/>
  <c r="O1216" i="1"/>
  <c r="O1434" i="1"/>
  <c r="O364" i="1"/>
  <c r="O1436" i="1"/>
  <c r="O1983" i="1"/>
  <c r="O264" i="1"/>
  <c r="O1439" i="1"/>
  <c r="O642" i="1"/>
  <c r="O1446" i="1"/>
  <c r="O1218" i="1"/>
  <c r="O1608" i="1"/>
  <c r="O1444" i="1"/>
  <c r="O1448" i="1"/>
  <c r="O644" i="1"/>
  <c r="O1447" i="1"/>
  <c r="O1449" i="1"/>
  <c r="O978" i="1"/>
  <c r="O1610" i="1"/>
  <c r="O1451" i="1"/>
  <c r="O1743" i="1"/>
  <c r="O1453" i="1"/>
  <c r="O1845" i="1"/>
  <c r="O1455" i="1"/>
  <c r="O979" i="1"/>
  <c r="O1457" i="1"/>
  <c r="O152" i="1"/>
  <c r="O1459" i="1"/>
  <c r="O267" i="1"/>
  <c r="O1461" i="1"/>
  <c r="O645" i="1"/>
  <c r="O1463" i="1"/>
  <c r="O1220" i="1"/>
  <c r="O1612" i="1"/>
  <c r="O1466" i="1"/>
  <c r="O1450" i="1"/>
  <c r="O1468" i="1"/>
  <c r="O878" i="1"/>
  <c r="O1470" i="1"/>
  <c r="O982" i="1"/>
  <c r="O1472" i="1"/>
  <c r="O647" i="1"/>
  <c r="O1474" i="1"/>
  <c r="O1452" i="1"/>
  <c r="O1476" i="1"/>
  <c r="O1222" i="1"/>
  <c r="O1478" i="1"/>
  <c r="O365" i="1"/>
  <c r="O1480" i="1"/>
  <c r="O1985" i="1"/>
  <c r="O1482" i="1"/>
  <c r="O75" i="1"/>
  <c r="O1484" i="1"/>
  <c r="O1454" i="1"/>
  <c r="O1486" i="1"/>
  <c r="O1614" i="1"/>
  <c r="O648" i="1"/>
  <c r="O1489" i="1"/>
  <c r="O649" i="1"/>
  <c r="O880" i="1"/>
  <c r="O1456" i="1"/>
  <c r="O984" i="1"/>
  <c r="O1494" i="1"/>
  <c r="O651" i="1"/>
  <c r="O1745" i="1"/>
  <c r="O1497" i="1"/>
  <c r="O1846" i="1"/>
  <c r="O1224" i="1"/>
  <c r="O986" i="1"/>
  <c r="O1501" i="1"/>
  <c r="O153" i="1"/>
  <c r="O1503" i="1"/>
  <c r="O269" i="1"/>
  <c r="O1505" i="1"/>
  <c r="O652" i="1"/>
  <c r="O1507" i="1"/>
  <c r="O1226" i="1"/>
  <c r="O1509" i="1"/>
  <c r="O654" i="1"/>
  <c r="O1511" i="1"/>
  <c r="O656" i="1"/>
  <c r="O1513" i="1"/>
  <c r="O1458" i="1"/>
  <c r="O988" i="1"/>
  <c r="O1516" i="1"/>
  <c r="O658" i="1"/>
  <c r="O1518" i="1"/>
  <c r="O1460" i="1"/>
  <c r="O1520" i="1"/>
  <c r="O1228" i="1"/>
  <c r="O1522" i="1"/>
  <c r="O366" i="1"/>
  <c r="O1524" i="1"/>
  <c r="O1987" i="1"/>
  <c r="O1526" i="1"/>
  <c r="O77" i="1"/>
  <c r="O1528" i="1"/>
  <c r="O1462" i="1"/>
  <c r="O1530" i="1"/>
  <c r="O1615" i="1"/>
  <c r="O1532" i="1"/>
  <c r="O1464" i="1"/>
  <c r="O1534" i="1"/>
  <c r="O882" i="1"/>
  <c r="O1536" i="1"/>
  <c r="O990" i="1"/>
  <c r="O1617" i="1"/>
  <c r="O1539" i="1"/>
  <c r="O1746" i="1"/>
  <c r="O1465" i="1"/>
  <c r="O1848" i="1"/>
  <c r="O1230" i="1"/>
  <c r="O1544" i="1"/>
  <c r="O1545" i="1"/>
  <c r="O154" i="1"/>
  <c r="O1547" i="1"/>
  <c r="O271" i="1"/>
  <c r="O79" i="1"/>
  <c r="O660" i="1"/>
  <c r="O1551" i="1"/>
  <c r="O1232" i="1"/>
  <c r="O1553" i="1"/>
  <c r="O663" i="1"/>
  <c r="O1555" i="1"/>
  <c r="O665" i="1"/>
  <c r="O1557" i="1"/>
  <c r="O1467" i="1"/>
  <c r="O1559" i="1"/>
  <c r="O1619" i="1"/>
  <c r="O1561" i="1"/>
  <c r="O1748" i="1"/>
  <c r="O1563" i="1"/>
  <c r="O1849" i="1"/>
  <c r="O1233" i="1"/>
  <c r="O1566" i="1"/>
  <c r="O367" i="1"/>
  <c r="O1568" i="1"/>
  <c r="O1988" i="1"/>
  <c r="O1570" i="1"/>
  <c r="O80" i="1"/>
  <c r="O1572" i="1"/>
  <c r="O1469" i="1"/>
  <c r="O1574" i="1"/>
  <c r="O1621" i="1"/>
  <c r="O1576" i="1"/>
  <c r="O1471" i="1"/>
  <c r="O1578" i="1"/>
  <c r="O883" i="1"/>
  <c r="O1580" i="1"/>
  <c r="O992" i="1"/>
  <c r="O1582" i="1"/>
  <c r="O666" i="1"/>
  <c r="O1584" i="1"/>
  <c r="O1473" i="1"/>
  <c r="O1586" i="1"/>
  <c r="O1234" i="1"/>
  <c r="O993" i="1"/>
  <c r="O1589" i="1"/>
  <c r="O157" i="1"/>
  <c r="O1990" i="1"/>
  <c r="O273" i="1"/>
  <c r="O82" i="1"/>
  <c r="O1594" i="1"/>
  <c r="O1475" i="1"/>
  <c r="O1235" i="1"/>
  <c r="O1597" i="1"/>
  <c r="O159" i="1"/>
  <c r="O668" i="1"/>
  <c r="O84" i="1"/>
  <c r="O1601" i="1"/>
  <c r="O1477" i="1"/>
  <c r="O1603" i="1"/>
  <c r="O1623" i="1"/>
  <c r="O1605" i="1"/>
  <c r="O275" i="1"/>
  <c r="O1607" i="1"/>
  <c r="O1850" i="1"/>
  <c r="O1609" i="1"/>
  <c r="O995" i="1"/>
  <c r="O1611" i="1"/>
  <c r="O277" i="1"/>
  <c r="O1613" i="1"/>
  <c r="O1479" i="1"/>
  <c r="O670" i="1"/>
  <c r="O1616" i="1"/>
  <c r="O1481" i="1"/>
  <c r="O1618" i="1"/>
  <c r="O1625" i="1"/>
  <c r="O1620" i="1"/>
  <c r="O1749" i="1"/>
  <c r="O1622" i="1"/>
  <c r="O1852" i="1"/>
  <c r="O1624" i="1"/>
  <c r="O996" i="1"/>
  <c r="O1626" i="1"/>
  <c r="O672" i="1"/>
  <c r="O1628" i="1"/>
  <c r="O885" i="1"/>
  <c r="O1630" i="1"/>
  <c r="O1236" i="1"/>
  <c r="O1632" i="1"/>
  <c r="O1750" i="1"/>
  <c r="O1634" i="1"/>
  <c r="O446" i="1"/>
  <c r="O1636" i="1"/>
  <c r="O369" i="1"/>
  <c r="O998" i="1"/>
  <c r="O1639" i="1"/>
  <c r="O278" i="1"/>
  <c r="O673" i="1"/>
  <c r="O1483" i="1"/>
  <c r="O675" i="1"/>
  <c r="O1644" i="1"/>
  <c r="O1485" i="1"/>
  <c r="O1646" i="1"/>
  <c r="O1647" i="1"/>
  <c r="O677" i="1"/>
  <c r="O1752" i="1"/>
  <c r="O1487" i="1"/>
  <c r="O1651" i="1"/>
  <c r="O1237" i="1"/>
  <c r="O1653" i="1"/>
  <c r="O161" i="1"/>
  <c r="O1655" i="1"/>
  <c r="O86" i="1"/>
  <c r="O1657" i="1"/>
  <c r="O1488" i="1"/>
  <c r="O1659" i="1"/>
  <c r="O1627" i="1"/>
  <c r="O1661" i="1"/>
  <c r="O280" i="1"/>
  <c r="O1663" i="1"/>
  <c r="O1854" i="1"/>
  <c r="O370" i="1"/>
  <c r="O1666" i="1"/>
  <c r="O1991" i="1"/>
  <c r="O1668" i="1"/>
  <c r="O679" i="1"/>
  <c r="O1670" i="1"/>
  <c r="O681" i="1"/>
  <c r="O1672" i="1"/>
  <c r="O1490" i="1"/>
  <c r="O1674" i="1"/>
  <c r="O1629" i="1"/>
  <c r="O1676" i="1"/>
  <c r="O1754" i="1"/>
  <c r="O1678" i="1"/>
  <c r="O1856" i="1"/>
  <c r="O1680" i="1"/>
  <c r="O1000" i="1"/>
  <c r="O1682" i="1"/>
  <c r="O683" i="1"/>
  <c r="O1684" i="1"/>
  <c r="O886" i="1"/>
  <c r="O1686" i="1"/>
  <c r="O1238" i="1"/>
  <c r="O1631" i="1"/>
  <c r="O1689" i="1"/>
  <c r="O281" i="1"/>
  <c r="O448" i="1"/>
  <c r="O1858" i="1"/>
  <c r="O372" i="1"/>
  <c r="O1694" i="1"/>
  <c r="O1992" i="1"/>
  <c r="O283" i="1"/>
  <c r="O1697" i="1"/>
  <c r="O1491" i="1"/>
  <c r="O686" i="1"/>
  <c r="O888" i="1"/>
  <c r="O1701" i="1"/>
  <c r="O1002" i="1"/>
  <c r="O1703" i="1"/>
  <c r="O688" i="1"/>
  <c r="O1705" i="1"/>
  <c r="O1492" i="1"/>
  <c r="O1707" i="1"/>
  <c r="O1239" i="1"/>
  <c r="O1709" i="1"/>
  <c r="O163" i="1"/>
  <c r="O1711" i="1"/>
  <c r="O88" i="1"/>
  <c r="O1713" i="1"/>
  <c r="O1493" i="1"/>
  <c r="O1240" i="1"/>
  <c r="O1716" i="1"/>
  <c r="O1756" i="1"/>
  <c r="O1718" i="1"/>
  <c r="O450" i="1"/>
  <c r="O1720" i="1"/>
  <c r="O373" i="1"/>
  <c r="O1722" i="1"/>
  <c r="O1993" i="1"/>
  <c r="O1724" i="1"/>
  <c r="O690" i="1"/>
  <c r="O1726" i="1"/>
  <c r="O691" i="1"/>
  <c r="O1728" i="1"/>
  <c r="O1495" i="1"/>
  <c r="O1730" i="1"/>
  <c r="O1633" i="1"/>
  <c r="O1732" i="1"/>
  <c r="O1758" i="1"/>
  <c r="O1734" i="1"/>
  <c r="O1860" i="1"/>
  <c r="O1736" i="1"/>
  <c r="O1005" i="1"/>
  <c r="O165" i="1"/>
  <c r="O1739" i="1"/>
  <c r="O90" i="1"/>
  <c r="O890" i="1"/>
  <c r="O1496" i="1"/>
  <c r="O1241" i="1"/>
  <c r="O1744" i="1"/>
  <c r="O1760" i="1"/>
  <c r="O285" i="1"/>
  <c r="O1747" i="1"/>
  <c r="O1862" i="1"/>
  <c r="O374" i="1"/>
  <c r="O1007" i="1"/>
  <c r="O1751" i="1"/>
  <c r="O287" i="1"/>
  <c r="O1753" i="1"/>
  <c r="O1498" i="1"/>
  <c r="O1755" i="1"/>
  <c r="O892" i="1"/>
  <c r="O1757" i="1"/>
  <c r="O1009" i="1"/>
  <c r="O1759" i="1"/>
  <c r="O693" i="1"/>
  <c r="O1761" i="1"/>
  <c r="O1499" i="1"/>
  <c r="O1763" i="1"/>
  <c r="O1243" i="1"/>
  <c r="O1011" i="1"/>
  <c r="O1766" i="1"/>
  <c r="O694" i="1"/>
  <c r="O1768" i="1"/>
  <c r="O895" i="1"/>
  <c r="O1770" i="1"/>
  <c r="O1244" i="1"/>
  <c r="O1772" i="1"/>
  <c r="O1762" i="1"/>
  <c r="O1774" i="1"/>
  <c r="O452" i="1"/>
  <c r="O1776" i="1"/>
  <c r="O376" i="1"/>
  <c r="O1778" i="1"/>
  <c r="O1995" i="1"/>
  <c r="O1780" i="1"/>
  <c r="O695" i="1"/>
  <c r="O1782" i="1"/>
  <c r="O696" i="1"/>
  <c r="O1784" i="1"/>
  <c r="O1500" i="1"/>
  <c r="O1786" i="1"/>
  <c r="O1635" i="1"/>
  <c r="O697" i="1"/>
  <c r="O1789" i="1"/>
  <c r="O1502" i="1"/>
  <c r="O1864" i="1"/>
  <c r="O1245" i="1"/>
  <c r="O1013" i="1"/>
  <c r="O1794" i="1"/>
  <c r="O699" i="1"/>
  <c r="O92" i="1"/>
  <c r="O1797" i="1"/>
  <c r="O1504" i="1"/>
  <c r="O1247" i="1"/>
  <c r="O1637" i="1"/>
  <c r="O1801" i="1"/>
  <c r="O290" i="1"/>
  <c r="O1803" i="1"/>
  <c r="O1865" i="1"/>
  <c r="O1805" i="1"/>
  <c r="O1014" i="1"/>
  <c r="O1807" i="1"/>
  <c r="O292" i="1"/>
  <c r="O1809" i="1"/>
  <c r="O1506" i="1"/>
  <c r="O1811" i="1"/>
  <c r="O897" i="1"/>
  <c r="O1813" i="1"/>
  <c r="O1016" i="1"/>
  <c r="O1638" i="1"/>
  <c r="O1816" i="1"/>
  <c r="O1764" i="1"/>
  <c r="O1818" i="1"/>
  <c r="O1867" i="1"/>
  <c r="O1820" i="1"/>
  <c r="O1018" i="1"/>
  <c r="O1822" i="1"/>
  <c r="O700" i="1"/>
  <c r="O1824" i="1"/>
  <c r="O899" i="1"/>
  <c r="O1826" i="1"/>
  <c r="O1249" i="1"/>
  <c r="O1828" i="1"/>
  <c r="O1765" i="1"/>
  <c r="O1830" i="1"/>
  <c r="O453" i="1"/>
  <c r="O1832" i="1"/>
  <c r="O377" i="1"/>
  <c r="O1834" i="1"/>
  <c r="O1996" i="1"/>
  <c r="O1836" i="1"/>
  <c r="O702" i="1"/>
  <c r="O1508" i="1"/>
  <c r="O1839" i="1"/>
  <c r="O901" i="1"/>
  <c r="O1510" i="1"/>
  <c r="O1020" i="1"/>
  <c r="O1640" i="1"/>
  <c r="O1844" i="1"/>
  <c r="O1767" i="1"/>
  <c r="O1512" i="1"/>
  <c r="O1847" i="1"/>
  <c r="O1250" i="1"/>
  <c r="O1021" i="1"/>
  <c r="O167" i="1"/>
  <c r="O1851" i="1"/>
  <c r="O94" i="1"/>
  <c r="O1853" i="1"/>
  <c r="O1514" i="1"/>
  <c r="O1855" i="1"/>
  <c r="O1641" i="1"/>
  <c r="O1857" i="1"/>
  <c r="O294" i="1"/>
  <c r="O1859" i="1"/>
  <c r="O1869" i="1"/>
  <c r="O1861" i="1"/>
  <c r="O1023" i="1"/>
  <c r="O1863" i="1"/>
  <c r="O296" i="1"/>
  <c r="O703" i="1"/>
  <c r="O1866" i="1"/>
  <c r="O704" i="1"/>
  <c r="O1868" i="1"/>
  <c r="O1515" i="1"/>
  <c r="O1870" i="1"/>
  <c r="O1642" i="1"/>
  <c r="O1872" i="1"/>
  <c r="O1769" i="1"/>
  <c r="O1874" i="1"/>
  <c r="O1871" i="1"/>
  <c r="O1876" i="1"/>
  <c r="O1024" i="1"/>
  <c r="O1878" i="1"/>
  <c r="O707" i="1"/>
  <c r="O1880" i="1"/>
  <c r="O903" i="1"/>
  <c r="O1882" i="1"/>
  <c r="O1251" i="1"/>
  <c r="O1884" i="1"/>
  <c r="O1771" i="1"/>
  <c r="O1886" i="1"/>
  <c r="O455" i="1"/>
  <c r="O1873" i="1"/>
  <c r="O1889" i="1"/>
  <c r="O1026" i="1"/>
  <c r="O1998" i="1"/>
  <c r="O298" i="1"/>
  <c r="O709" i="1"/>
  <c r="O1894" i="1"/>
  <c r="O711" i="1"/>
  <c r="O904" i="1"/>
  <c r="O1897" i="1"/>
  <c r="O1027" i="1"/>
  <c r="O1643" i="1"/>
  <c r="O713" i="1"/>
  <c r="O1901" i="1"/>
  <c r="O1517" i="1"/>
  <c r="O1903" i="1"/>
  <c r="O1252" i="1"/>
  <c r="O1905" i="1"/>
  <c r="O168" i="1"/>
  <c r="O1907" i="1"/>
  <c r="O95" i="1"/>
  <c r="O1909" i="1"/>
  <c r="O1519" i="1"/>
  <c r="O1911" i="1"/>
  <c r="O1645" i="1"/>
  <c r="O1913" i="1"/>
  <c r="O299" i="1"/>
  <c r="O457" i="1"/>
  <c r="O1916" i="1"/>
  <c r="O379" i="1"/>
  <c r="O1918" i="1"/>
  <c r="O1999" i="1"/>
  <c r="O1920" i="1"/>
  <c r="O715" i="1"/>
  <c r="O1922" i="1"/>
  <c r="O717" i="1"/>
  <c r="O1924" i="1"/>
  <c r="O1521" i="1"/>
  <c r="O1926" i="1"/>
  <c r="O1648" i="1"/>
  <c r="O1928" i="1"/>
  <c r="O1773" i="1"/>
  <c r="O1930" i="1"/>
  <c r="O1875" i="1"/>
  <c r="O1932" i="1"/>
  <c r="O1029" i="1"/>
  <c r="O1934" i="1"/>
  <c r="O718" i="1"/>
  <c r="O1936" i="1"/>
  <c r="O906" i="1"/>
  <c r="O1523" i="1"/>
  <c r="O1939" i="1"/>
  <c r="O1649" i="1"/>
  <c r="O1775" i="1"/>
  <c r="O301" i="1"/>
  <c r="O459" i="1"/>
  <c r="O1944" i="1"/>
  <c r="O381" i="1"/>
  <c r="O1030" i="1"/>
  <c r="O1947" i="1"/>
  <c r="O303" i="1"/>
  <c r="O720" i="1"/>
  <c r="O1525" i="1"/>
  <c r="O1951" i="1"/>
  <c r="O908" i="1"/>
  <c r="O1953" i="1"/>
  <c r="O1032" i="1"/>
  <c r="O1955" i="1"/>
  <c r="O721" i="1"/>
  <c r="O1957" i="1"/>
  <c r="O1527" i="1"/>
  <c r="O1959" i="1"/>
  <c r="O1253" i="1"/>
  <c r="O1961" i="1"/>
  <c r="O170" i="1"/>
  <c r="O1963" i="1"/>
  <c r="O97" i="1"/>
  <c r="O910" i="1"/>
  <c r="O1966" i="1"/>
  <c r="O1254" i="1"/>
  <c r="O1968" i="1"/>
  <c r="O1777" i="1"/>
  <c r="O1970" i="1"/>
  <c r="O461" i="1"/>
  <c r="O1972" i="1"/>
  <c r="O383" i="1"/>
  <c r="O1974" i="1"/>
  <c r="O2000" i="1"/>
  <c r="O1976" i="1"/>
  <c r="O723" i="1"/>
  <c r="O1978" i="1"/>
  <c r="O725" i="1"/>
  <c r="O1980" i="1"/>
  <c r="O1529" i="1"/>
  <c r="O1982" i="1"/>
  <c r="O1650" i="1"/>
  <c r="O1984" i="1"/>
  <c r="O1779" i="1"/>
  <c r="O1986" i="1"/>
  <c r="O1877" i="1"/>
  <c r="O1255" i="1"/>
  <c r="O1989" i="1"/>
  <c r="O171" i="1"/>
  <c r="O727" i="1"/>
  <c r="O99" i="1"/>
  <c r="O911" i="1"/>
  <c r="O1994" i="1"/>
  <c r="O1257" i="1"/>
  <c r="O1652" i="1"/>
  <c r="O1997" i="1"/>
  <c r="O305" i="1"/>
  <c r="O463" i="1"/>
  <c r="O1879" i="1"/>
  <c r="O20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111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<sst xmlns="http://schemas.openxmlformats.org/spreadsheetml/2006/main" count="31692" uniqueCount="2063">
  <si>
    <t>ID Compra</t>
  </si>
  <si>
    <t>Genero</t>
  </si>
  <si>
    <t>Año</t>
  </si>
  <si>
    <t>Producto</t>
  </si>
  <si>
    <t>Evento</t>
  </si>
  <si>
    <t>Mensaje Incluido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</si>
  <si>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</si>
  <si>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</si>
  <si>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</si>
  <si>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</si>
  <si>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</si>
  <si>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</si>
  <si>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</si>
  <si>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</si>
  <si>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</si>
  <si>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</si>
  <si>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</si>
  <si>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</si>
  <si>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</si>
  <si>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</si>
  <si>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</si>
  <si>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</si>
  <si>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</si>
  <si>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</si>
  <si>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</si>
  <si>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</si>
  <si>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</si>
  <si>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</si>
  <si>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</si>
  <si>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</si>
  <si>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</si>
  <si>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</si>
  <si>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</si>
  <si>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</si>
  <si>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</si>
  <si>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</si>
  <si>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</si>
  <si>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</si>
  <si>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</si>
  <si>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</si>
  <si>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</si>
  <si>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</si>
  <si>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</si>
  <si>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</si>
  <si>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</si>
  <si>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</si>
  <si>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</si>
  <si>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</si>
  <si>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</si>
  <si>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</si>
  <si>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</si>
  <si>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</si>
  <si>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</si>
  <si>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</si>
  <si>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</si>
  <si>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</si>
  <si>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</si>
  <si>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</si>
  <si>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</si>
  <si>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</si>
  <si>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</si>
  <si>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</si>
  <si>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</si>
  <si>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</si>
  <si>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</si>
  <si>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</si>
  <si>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</si>
  <si>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</si>
  <si>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</si>
  <si>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</si>
  <si>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</si>
  <si>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</si>
  <si>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</si>
  <si>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</si>
  <si>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</si>
  <si>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</si>
  <si>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</si>
  <si>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</si>
  <si>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</si>
  <si>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</si>
  <si>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</si>
  <si>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</si>
  <si>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</si>
  <si>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</si>
  <si>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</si>
  <si>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</si>
  <si>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</si>
  <si>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</si>
  <si>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</si>
  <si>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</si>
  <si>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</si>
  <si>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</si>
  <si>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</si>
  <si>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</si>
  <si>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</si>
  <si>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</si>
  <si>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</si>
  <si>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</si>
  <si>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</si>
  <si>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</si>
  <si>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</si>
  <si>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</si>
  <si>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</si>
  <si>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</si>
  <si>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</si>
  <si>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</si>
  <si>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</si>
  <si>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</si>
  <si>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</si>
  <si>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</si>
  <si>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</si>
  <si>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</si>
  <si>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</si>
  <si>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</si>
  <si>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</si>
  <si>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</si>
  <si>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</si>
  <si>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</si>
  <si>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</si>
  <si>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</si>
  <si>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</si>
  <si>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</si>
  <si>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</si>
  <si>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</si>
  <si>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</si>
  <si>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</si>
  <si>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</si>
  <si>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</si>
  <si>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</si>
  <si>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</si>
  <si>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</si>
  <si>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</si>
  <si>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</si>
  <si>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</si>
  <si>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</si>
  <si>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</si>
  <si>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</si>
  <si>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</si>
  <si>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</si>
  <si>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</si>
  <si>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</si>
  <si>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</si>
  <si>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</si>
  <si>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</si>
  <si>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</si>
  <si>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</si>
  <si>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</si>
  <si>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</si>
  <si>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</si>
  <si>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</si>
  <si>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</si>
  <si>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</si>
  <si>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</si>
  <si>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</si>
  <si>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</si>
  <si>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</si>
  <si>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</si>
  <si>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</si>
  <si>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</si>
  <si>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</si>
  <si>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</si>
  <si>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</si>
  <si>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</si>
  <si>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</si>
  <si>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</si>
  <si>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</si>
  <si>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</si>
  <si>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</si>
  <si>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</si>
  <si>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</si>
  <si>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</si>
  <si>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</si>
  <si>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</si>
  <si>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</si>
  <si>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</si>
  <si>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</si>
  <si>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</si>
  <si>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</si>
  <si>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</si>
  <si>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</si>
  <si>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</si>
  <si>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</si>
  <si>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</si>
  <si>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</si>
  <si>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</si>
  <si>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</si>
  <si>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</si>
  <si>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</si>
  <si>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</si>
  <si>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</si>
  <si>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</si>
  <si>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</si>
  <si>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</si>
  <si>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</si>
  <si>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</si>
  <si>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</si>
  <si>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</si>
  <si>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</si>
  <si>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</si>
  <si>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</si>
  <si>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</si>
  <si>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</si>
  <si>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</si>
  <si>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</si>
  <si>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</si>
  <si>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</si>
  <si>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</si>
  <si>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</si>
  <si>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</si>
  <si>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</si>
  <si>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</si>
  <si>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</si>
  <si>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</si>
  <si>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</si>
  <si>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</si>
  <si>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</si>
  <si>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</si>
  <si>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</si>
  <si>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</si>
  <si>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</si>
  <si>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</si>
  <si>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</si>
  <si>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</si>
  <si>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</si>
  <si>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</si>
  <si>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</si>
  <si>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</si>
  <si>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</si>
  <si>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</si>
  <si>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</si>
  <si>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</si>
  <si>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</si>
  <si>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</si>
  <si>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</si>
  <si>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</si>
  <si>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</si>
  <si>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</si>
  <si>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</si>
  <si>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</si>
  <si>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</si>
  <si>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</si>
  <si>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</si>
  <si>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</si>
  <si>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</si>
  <si>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</si>
  <si>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</si>
  <si>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</si>
  <si>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</si>
  <si>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</si>
  <si>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</si>
  <si>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</si>
  <si>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</si>
  <si>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</si>
  <si>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</si>
  <si>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</si>
  <si>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</si>
  <si>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</si>
  <si>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</si>
  <si>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</si>
  <si>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</si>
  <si>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</si>
  <si>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</si>
  <si>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</si>
  <si>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</si>
  <si>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</si>
  <si>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</si>
  <si>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</si>
  <si>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</si>
  <si>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</si>
  <si>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</si>
  <si>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</si>
  <si>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</si>
  <si>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</si>
  <si>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</si>
  <si>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</si>
  <si>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</si>
  <si>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</si>
  <si>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</si>
  <si>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</si>
  <si>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</si>
  <si>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</si>
  <si>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</si>
  <si>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</si>
  <si>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</si>
  <si>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</si>
  <si>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</si>
  <si>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</si>
  <si>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</si>
  <si>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</si>
  <si>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</si>
  <si>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</si>
  <si>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</si>
  <si>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</si>
  <si>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</si>
  <si>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</si>
  <si>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</si>
  <si>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</si>
  <si>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</si>
  <si>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</si>
  <si>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</si>
  <si>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</si>
  <si>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</si>
  <si>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</si>
  <si>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</si>
  <si>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</si>
  <si>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</si>
  <si>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</si>
  <si>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</si>
  <si>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</si>
  <si>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</si>
  <si>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</si>
  <si>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</si>
  <si>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</si>
  <si>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</si>
  <si>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</si>
  <si>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</si>
  <si>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</si>
  <si>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</si>
  <si>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</si>
  <si>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</si>
  <si>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</si>
  <si>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</si>
  <si>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</si>
  <si>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</si>
  <si>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</si>
  <si>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</si>
  <si>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</si>
  <si>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</si>
  <si>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</si>
  <si>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</si>
  <si>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</si>
  <si>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</si>
  <si>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</si>
  <si>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</si>
  <si>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</si>
  <si>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</si>
  <si>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</si>
  <si>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</si>
  <si>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</si>
  <si>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</si>
  <si>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</si>
  <si>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</si>
  <si>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</si>
  <si>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</si>
  <si>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</si>
  <si>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</si>
  <si>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</si>
  <si>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</si>
  <si>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</si>
  <si>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</si>
  <si>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</si>
  <si>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</si>
  <si>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</si>
  <si>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</si>
  <si>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</si>
  <si>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</si>
  <si>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</si>
  <si>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</si>
  <si>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</si>
  <si>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</si>
  <si>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</si>
  <si>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</si>
  <si>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</si>
  <si>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</si>
  <si>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</si>
  <si>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</si>
  <si>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</si>
  <si>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</si>
  <si>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</si>
  <si>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</si>
  <si>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</si>
  <si>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</si>
  <si>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</si>
  <si>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</si>
  <si>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</si>
  <si>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</si>
  <si>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</si>
  <si>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</si>
  <si>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</si>
  <si>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</si>
  <si>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</si>
  <si>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</si>
  <si>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</si>
  <si>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</si>
  <si>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</si>
  <si>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</si>
  <si>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</si>
  <si>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</si>
  <si>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</si>
  <si>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</si>
  <si>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</si>
  <si>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</si>
  <si>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</si>
  <si>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</si>
  <si>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</si>
  <si>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</si>
  <si>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</si>
  <si>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</si>
  <si>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</si>
  <si>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</si>
  <si>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</si>
  <si>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</si>
  <si>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</si>
  <si>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</si>
  <si>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</si>
  <si>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</si>
  <si>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</si>
  <si>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</si>
  <si>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</si>
  <si>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</si>
  <si>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</si>
  <si>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</si>
  <si>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</si>
  <si>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</si>
  <si>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</si>
  <si>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</si>
  <si>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</si>
  <si>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</si>
  <si>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</si>
  <si>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</si>
  <si>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</si>
  <si>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</si>
  <si>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</si>
  <si>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</si>
  <si>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</si>
  <si>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</si>
  <si>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</si>
  <si>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</si>
  <si>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</si>
  <si>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</si>
  <si>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</si>
  <si>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</si>
  <si>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</si>
  <si>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</si>
  <si>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</si>
  <si>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</si>
  <si>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</si>
  <si>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</si>
  <si>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</si>
  <si>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</si>
  <si>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</si>
  <si>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</si>
  <si>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</si>
  <si>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</si>
  <si>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</si>
  <si>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</si>
  <si>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</si>
  <si>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</si>
  <si>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</si>
  <si>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</si>
  <si>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</si>
  <si>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</si>
  <si>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</si>
  <si>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</si>
  <si>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</si>
  <si>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</si>
  <si>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</si>
  <si>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</si>
  <si>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</si>
  <si>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</si>
  <si>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</si>
  <si>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</si>
  <si>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</si>
  <si>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</si>
  <si>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</si>
  <si>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</si>
  <si>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</si>
  <si>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</si>
  <si>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</si>
  <si>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</si>
  <si>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</si>
  <si>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</si>
  <si>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</si>
  <si>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</si>
  <si>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</si>
  <si>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</si>
  <si>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</si>
  <si>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</si>
  <si>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</si>
  <si>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</si>
  <si>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</si>
  <si>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</si>
  <si>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</si>
  <si>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</si>
  <si>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</si>
  <si>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</si>
  <si>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</si>
  <si>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</si>
  <si>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</si>
  <si>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</si>
  <si>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</si>
  <si>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</si>
  <si>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</si>
  <si>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</si>
  <si>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</si>
  <si>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</si>
  <si>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</si>
  <si>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</si>
  <si>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</si>
  <si>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</si>
  <si>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</si>
  <si>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</si>
  <si>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</si>
  <si>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</si>
  <si>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</si>
  <si>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</si>
  <si>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</si>
  <si>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</si>
  <si>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</si>
  <si>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</si>
  <si>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</si>
  <si>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</si>
  <si>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</si>
  <si>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</si>
  <si>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</si>
  <si>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</si>
  <si>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</si>
  <si>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</si>
  <si>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</si>
  <si>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</si>
  <si>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</si>
  <si>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</si>
  <si>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</si>
  <si>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</si>
  <si>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</si>
  <si>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</si>
  <si>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</si>
  <si>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</si>
  <si>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</si>
  <si>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</si>
  <si>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</si>
  <si>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</si>
  <si>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</si>
  <si>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</si>
  <si>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</si>
  <si>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</si>
  <si>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</si>
  <si>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</si>
  <si>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</si>
  <si>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</si>
  <si>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</si>
  <si>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</si>
  <si>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</si>
  <si>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</si>
  <si>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</si>
  <si>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</si>
  <si>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</si>
  <si>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</si>
  <si>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</si>
  <si>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</si>
  <si>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</si>
  <si>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</si>
  <si>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</si>
  <si>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</si>
  <si>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</si>
  <si>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</si>
  <si>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</si>
  <si>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</si>
  <si>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</si>
  <si>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</si>
  <si>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</si>
  <si>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</si>
  <si>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</si>
  <si>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</si>
  <si>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</si>
  <si>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</si>
  <si>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</si>
  <si>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</si>
  <si>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</si>
  <si>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</si>
  <si>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</si>
  <si>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</si>
  <si>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</si>
  <si>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</si>
  <si>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</si>
  <si>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</si>
  <si>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</si>
  <si>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</si>
  <si>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</si>
  <si>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</si>
  <si>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</si>
  <si>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</si>
  <si>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</si>
  <si>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</si>
  <si>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</si>
  <si>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</si>
  <si>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</si>
  <si>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</si>
  <si>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</si>
  <si>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</si>
  <si>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</si>
  <si>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</si>
  <si>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</si>
  <si>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</si>
  <si>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</si>
  <si>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</si>
  <si>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</si>
  <si>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</si>
  <si>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</si>
  <si>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</si>
  <si>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</si>
  <si>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</si>
  <si>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</si>
  <si>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</si>
  <si>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</si>
  <si>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</si>
  <si>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</si>
  <si>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</si>
  <si>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</si>
  <si>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</si>
  <si>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</si>
  <si>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</si>
  <si>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</si>
  <si>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</si>
  <si>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</si>
  <si>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</si>
  <si>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</si>
  <si>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</si>
  <si>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</si>
  <si>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</si>
  <si>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</si>
  <si>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</si>
  <si>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</si>
  <si>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</si>
  <si>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</si>
  <si>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</si>
  <si>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</si>
  <si>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</si>
  <si>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</si>
  <si>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</si>
  <si>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</si>
  <si>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</si>
  <si>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</si>
  <si>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</si>
  <si>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</si>
  <si>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</si>
  <si>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</si>
  <si>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</si>
  <si>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</si>
  <si>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</si>
  <si>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</si>
  <si>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</si>
  <si>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</si>
  <si>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</si>
  <si>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</si>
  <si>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</si>
  <si>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</si>
  <si>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</si>
  <si>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</si>
  <si>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</si>
  <si>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</si>
  <si>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</si>
  <si>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</si>
  <si>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</si>
  <si>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</si>
  <si>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</si>
  <si>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</si>
  <si>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</si>
  <si>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</si>
  <si>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</si>
  <si>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</si>
  <si>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</si>
  <si>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</si>
  <si>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</si>
  <si>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</si>
  <si>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</si>
  <si>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</si>
  <si>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</si>
  <si>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</si>
  <si>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</si>
  <si>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</si>
  <si>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</si>
  <si>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</si>
  <si>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</si>
  <si>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</si>
  <si>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</si>
  <si>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</si>
  <si>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</si>
  <si>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</si>
  <si>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</si>
  <si>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</si>
  <si>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</si>
  <si>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</si>
  <si>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</si>
  <si>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</si>
  <si>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</si>
  <si>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</si>
  <si>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</si>
  <si>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</si>
  <si>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</si>
  <si>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</si>
  <si>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</si>
  <si>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</si>
  <si>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</si>
  <si>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</si>
  <si>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</si>
  <si>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</si>
  <si>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</si>
  <si>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</si>
  <si>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</si>
  <si>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</si>
  <si>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</si>
  <si>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</si>
  <si>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</si>
  <si>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</si>
  <si>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</si>
  <si>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</si>
  <si>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</si>
  <si>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</si>
  <si>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</si>
  <si>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</si>
  <si>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</si>
  <si>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</si>
  <si>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</si>
  <si>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</si>
  <si>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</si>
  <si>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</si>
  <si>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</si>
  <si>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</si>
  <si>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</si>
  <si>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</si>
  <si>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</si>
  <si>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</si>
  <si>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</si>
  <si>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</si>
  <si>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</si>
  <si>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</si>
  <si>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</si>
  <si>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</si>
  <si>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</si>
  <si>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</si>
  <si>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</si>
  <si>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</si>
  <si>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</si>
  <si>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</si>
  <si>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</si>
  <si>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</si>
  <si>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</si>
  <si>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</si>
  <si>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</si>
  <si>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</si>
  <si>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</si>
  <si>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</si>
  <si>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</si>
  <si>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</si>
  <si>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</si>
  <si>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</si>
  <si>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</si>
  <si>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</si>
  <si>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</si>
  <si>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</si>
  <si>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</si>
  <si>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</si>
  <si>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</si>
  <si>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</si>
  <si>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</si>
  <si>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</si>
  <si>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</si>
  <si>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</si>
  <si>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</si>
  <si>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</si>
  <si>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</si>
  <si>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</si>
  <si>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</si>
  <si>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</si>
  <si>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</si>
  <si>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</si>
  <si>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</si>
  <si>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</si>
  <si>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</si>
  <si>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</si>
  <si>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</si>
  <si>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</si>
  <si>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</si>
  <si>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</si>
  <si>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</si>
  <si>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</si>
  <si>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</si>
  <si>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</si>
  <si>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</si>
  <si>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</si>
  <si>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</si>
  <si>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</si>
  <si>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</si>
  <si>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</si>
  <si>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</si>
  <si>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</si>
  <si>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</si>
  <si>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</si>
  <si>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</si>
  <si>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</si>
  <si>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</si>
  <si>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</si>
  <si>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</si>
  <si>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</si>
  <si>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</si>
  <si>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</si>
  <si>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</si>
  <si>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</si>
  <si>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</si>
  <si>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</si>
  <si>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</si>
  <si>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</si>
  <si>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</si>
  <si>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</si>
  <si>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</si>
  <si>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</si>
  <si>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</si>
  <si>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</si>
  <si>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</si>
  <si>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</si>
  <si>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</si>
  <si>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</si>
  <si>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</si>
  <si>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</si>
  <si>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</si>
  <si>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</si>
  <si>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</si>
  <si>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</si>
  <si>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</si>
  <si>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</si>
  <si>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</si>
  <si>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</si>
  <si>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</si>
  <si>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</si>
  <si>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</si>
  <si>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</si>
  <si>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</si>
  <si>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</si>
  <si>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</si>
  <si>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</si>
  <si>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</si>
  <si>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</si>
  <si>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</si>
  <si>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</si>
  <si>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</si>
  <si>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</si>
  <si>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</si>
  <si>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</si>
  <si>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</si>
  <si>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</si>
  <si>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</si>
  <si>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</si>
  <si>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</si>
  <si>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</si>
  <si>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</si>
  <si>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</si>
  <si>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</si>
  <si>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</si>
  <si>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</si>
  <si>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</si>
  <si>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</si>
  <si>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</si>
  <si>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</si>
  <si>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</si>
  <si>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</si>
  <si>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</si>
  <si>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</si>
  <si>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</si>
  <si>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</si>
  <si>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</si>
  <si>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</si>
  <si>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</si>
  <si>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</si>
  <si>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</si>
  <si>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</si>
  <si>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</si>
  <si>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</si>
  <si>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</si>
  <si>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</si>
  <si>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</si>
  <si>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</si>
  <si>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</si>
  <si>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</si>
  <si>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</si>
  <si>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</si>
  <si>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</si>
  <si>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</si>
  <si>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</si>
  <si>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</si>
  <si>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</si>
  <si>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</si>
  <si>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</si>
  <si>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</si>
  <si>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</si>
  <si>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</si>
  <si>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</si>
  <si>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</si>
  <si>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</si>
  <si>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</si>
  <si>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</si>
  <si>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</si>
  <si>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</si>
  <si>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</si>
  <si>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</si>
  <si>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</si>
  <si>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</si>
  <si>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</si>
  <si>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</si>
  <si>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</si>
  <si>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</si>
  <si>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</si>
  <si>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</si>
  <si>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</si>
  <si>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</si>
  <si>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</si>
  <si>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</si>
  <si>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</si>
  <si>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</si>
  <si>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</si>
  <si>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</si>
  <si>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</si>
  <si>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</si>
  <si>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</si>
  <si>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</si>
  <si>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</si>
  <si>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</si>
  <si>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</si>
  <si>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</si>
  <si>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</si>
  <si>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</si>
  <si>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</si>
  <si>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</si>
  <si>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</si>
  <si>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</si>
  <si>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</si>
  <si>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</si>
  <si>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</si>
  <si>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</si>
  <si>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</si>
  <si>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</si>
  <si>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</si>
  <si>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</si>
  <si>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</si>
  <si>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</si>
  <si>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</si>
  <si>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</si>
  <si>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</si>
  <si>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</si>
  <si>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</si>
  <si>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</si>
  <si>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</si>
  <si>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</si>
  <si>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</si>
  <si>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</si>
  <si>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</si>
  <si>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</si>
  <si>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</si>
  <si>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</si>
  <si>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</si>
  <si>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</si>
  <si>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</si>
  <si>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</si>
  <si>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</si>
  <si>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</si>
  <si>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</si>
  <si>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</si>
  <si>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</si>
  <si>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</si>
  <si>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</si>
  <si>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</si>
  <si>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</si>
  <si>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</si>
  <si>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</si>
  <si>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</si>
  <si>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</si>
  <si>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</si>
  <si>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</si>
  <si>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</si>
  <si>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</si>
  <si>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</si>
  <si>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</si>
  <si>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</si>
  <si>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</si>
  <si>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</si>
  <si>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</si>
  <si>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</si>
  <si>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</si>
  <si>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</si>
  <si>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</si>
  <si>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</si>
  <si>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</si>
  <si>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</si>
  <si>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</si>
  <si>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</si>
  <si>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</si>
  <si>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</si>
  <si>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</si>
  <si>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</si>
  <si>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</si>
  <si>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</si>
  <si>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</si>
  <si>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</si>
  <si>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</si>
  <si>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</si>
  <si>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</si>
  <si>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</si>
  <si>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</si>
  <si>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</si>
  <si>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</si>
  <si>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</si>
  <si>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</si>
  <si>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</si>
  <si>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</si>
  <si>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</si>
  <si>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</si>
  <si>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</si>
  <si>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</si>
  <si>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</si>
  <si>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</si>
  <si>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</si>
  <si>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</si>
  <si>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</si>
  <si>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</si>
  <si>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</si>
  <si>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</si>
  <si>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</si>
  <si>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</si>
  <si>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</si>
  <si>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</si>
  <si>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</si>
  <si>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</si>
  <si>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</si>
  <si>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</si>
  <si>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</si>
  <si>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</si>
  <si>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</si>
  <si>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</si>
  <si>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</si>
  <si>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</si>
  <si>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</si>
  <si>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</si>
  <si>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</si>
  <si>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</si>
  <si>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</si>
  <si>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</si>
  <si>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</si>
  <si>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</si>
  <si>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</si>
  <si>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</si>
  <si>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</si>
  <si>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</si>
  <si>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</si>
  <si>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</si>
  <si>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</si>
  <si>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</si>
  <si>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</si>
  <si>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</si>
  <si>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</si>
  <si>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</si>
  <si>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</si>
  <si>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</si>
  <si>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</si>
  <si>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</si>
  <si>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</si>
  <si>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</si>
  <si>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</si>
  <si>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</si>
  <si>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</si>
  <si>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</si>
  <si>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</si>
  <si>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</si>
  <si>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</si>
  <si>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</si>
  <si>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</si>
  <si>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</si>
  <si>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</si>
  <si>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</si>
  <si>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</si>
  <si>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</si>
  <si>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</si>
  <si>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</si>
  <si>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</si>
  <si>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</si>
  <si>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</si>
  <si>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</si>
  <si>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</si>
  <si>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</si>
  <si>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</si>
  <si>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</si>
  <si>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</si>
  <si>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</si>
  <si>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</si>
  <si>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</si>
  <si>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</si>
  <si>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</si>
  <si>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</si>
  <si>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</si>
  <si>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</si>
  <si>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</si>
  <si>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</si>
  <si>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</si>
  <si>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</si>
  <si>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</si>
  <si>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</si>
  <si>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</si>
  <si>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</si>
  <si>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</si>
  <si>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</si>
  <si>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</si>
  <si>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</si>
  <si>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</si>
  <si>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</si>
  <si>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</si>
  <si>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</si>
  <si>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</si>
  <si>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</si>
  <si>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</si>
  <si>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</si>
  <si>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</si>
  <si>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</si>
  <si>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</si>
  <si>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</si>
  <si>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</si>
  <si>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</si>
  <si>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</si>
  <si>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</si>
  <si>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</si>
  <si>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</si>
  <si>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</si>
  <si>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</si>
  <si>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</si>
  <si>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</si>
  <si>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</si>
  <si>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</si>
  <si>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</si>
  <si>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</si>
  <si>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</si>
  <si>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</si>
  <si>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</si>
  <si>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</si>
  <si>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</si>
  <si>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</si>
  <si>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</si>
  <si>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</si>
  <si>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</si>
  <si>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</si>
  <si>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</si>
  <si>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</si>
  <si>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</si>
  <si>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</si>
  <si>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</si>
  <si>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</si>
  <si>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</si>
  <si>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</si>
  <si>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</si>
  <si>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</si>
  <si>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</si>
  <si>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</si>
  <si>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</si>
  <si>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</si>
  <si>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</si>
  <si>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</si>
  <si>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</si>
  <si>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</si>
  <si>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</si>
  <si>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</si>
  <si>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</si>
  <si>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</si>
  <si>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</si>
  <si>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</si>
  <si>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</si>
  <si>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</si>
  <si>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</si>
  <si>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</si>
  <si>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</si>
  <si>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</si>
  <si>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</si>
  <si>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</si>
  <si>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</si>
  <si>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</si>
  <si>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</si>
  <si>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</si>
  <si>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</si>
  <si>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</si>
  <si>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</si>
  <si>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</si>
  <si>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</si>
  <si>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</si>
  <si>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</si>
  <si>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</si>
  <si>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</si>
  <si>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</si>
  <si>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</si>
  <si>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</si>
  <si>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</si>
  <si>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</si>
  <si>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</si>
  <si>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</si>
  <si>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</si>
  <si>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</si>
  <si>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</si>
  <si>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</si>
  <si>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</si>
  <si>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</si>
  <si>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</si>
  <si>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</si>
  <si>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</si>
  <si>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</si>
  <si>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</si>
  <si>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</si>
  <si>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</si>
  <si>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</si>
  <si>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</si>
  <si>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</si>
  <si>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</si>
  <si>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</si>
  <si>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</si>
  <si>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</si>
  <si>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</si>
  <si>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</si>
  <si>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</si>
  <si>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</si>
  <si>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</si>
  <si>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</si>
  <si>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</si>
  <si>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</si>
  <si>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</si>
  <si>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</si>
  <si>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</si>
  <si>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</si>
  <si>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</si>
  <si>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</si>
  <si>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</si>
  <si>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</si>
  <si>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</si>
  <si>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</si>
  <si>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</si>
  <si>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</si>
  <si>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</si>
  <si>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</si>
  <si>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</si>
  <si>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</si>
  <si>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</si>
  <si>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</si>
  <si>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</si>
  <si>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</si>
  <si>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</si>
  <si>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</si>
  <si>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</si>
  <si>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</si>
  <si>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</si>
  <si>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</si>
  <si>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</si>
  <si>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</si>
  <si>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</si>
  <si>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</si>
  <si>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</si>
  <si>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</si>
  <si>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</si>
  <si>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</si>
  <si>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</si>
  <si>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</si>
  <si>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</si>
  <si>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</si>
  <si>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</si>
  <si>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</si>
  <si>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</si>
  <si>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</si>
  <si>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</si>
  <si>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</si>
  <si>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</si>
  <si>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</si>
  <si>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</si>
  <si>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</si>
  <si>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</si>
  <si>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</si>
  <si>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</si>
  <si>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</si>
  <si>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</si>
  <si>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</si>
  <si>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</si>
  <si>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</si>
  <si>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</si>
  <si>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</si>
  <si>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</si>
  <si>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</si>
  <si>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</si>
  <si>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</si>
  <si>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</si>
  <si>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</si>
  <si>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</si>
  <si>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</si>
  <si>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</si>
  <si>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</si>
  <si>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</si>
  <si>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</si>
  <si>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</si>
  <si>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</si>
  <si>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</si>
  <si>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</si>
  <si>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</si>
  <si>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</si>
  <si>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</si>
  <si>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</si>
  <si>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</si>
  <si>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</si>
  <si>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</si>
  <si>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</si>
  <si>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</si>
  <si>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</si>
  <si>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</si>
  <si>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</si>
  <si>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</si>
  <si>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</si>
  <si>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</si>
  <si>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</si>
  <si>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</si>
  <si>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</si>
  <si>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</si>
  <si>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</si>
  <si>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</si>
  <si>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</si>
  <si>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</si>
  <si>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</si>
  <si>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</si>
  <si>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</si>
  <si>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</si>
  <si>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</si>
  <si>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</si>
  <si>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</si>
  <si>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</si>
  <si>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</si>
  <si>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</si>
  <si>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</si>
  <si>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</si>
  <si>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</si>
  <si>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</si>
  <si>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</si>
  <si>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</si>
  <si>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</si>
  <si>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</si>
  <si>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</si>
  <si>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</si>
  <si>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</si>
  <si>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</si>
  <si>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</si>
  <si>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</si>
  <si>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</si>
  <si>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</si>
  <si>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</si>
  <si>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</si>
  <si>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</si>
  <si>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</si>
  <si>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</si>
  <si>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</si>
  <si>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</si>
  <si>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</si>
  <si>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</si>
  <si>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</si>
  <si>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</si>
  <si>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</si>
  <si>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</si>
  <si>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</si>
  <si>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</si>
  <si>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</si>
  <si>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</si>
  <si>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</si>
  <si>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</si>
  <si>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</si>
  <si>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</si>
  <si>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</si>
  <si>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</si>
  <si>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</si>
  <si>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</si>
  <si>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</si>
  <si>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</si>
  <si>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</si>
  <si>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</si>
  <si>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</si>
  <si>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</si>
  <si>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</si>
  <si>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</si>
  <si>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</si>
  <si>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</si>
  <si>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</si>
  <si>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</si>
  <si>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</si>
  <si>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</si>
  <si>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</si>
  <si>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</si>
  <si>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</si>
  <si>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</si>
  <si>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</si>
  <si>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</si>
  <si>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</si>
  <si>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</si>
  <si>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</si>
  <si>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</si>
  <si>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</si>
  <si>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</si>
  <si>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</si>
  <si>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</si>
  <si>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</si>
  <si>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</si>
  <si>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</si>
  <si>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</si>
  <si>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</si>
  <si>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</si>
  <si>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</si>
  <si>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</si>
  <si>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</si>
  <si>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</si>
  <si>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</si>
  <si>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</si>
  <si>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</si>
  <si>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</si>
  <si>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</si>
  <si>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</si>
  <si>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</si>
  <si>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</si>
  <si>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</si>
  <si>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</si>
  <si>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</si>
  <si>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</si>
  <si>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</si>
  <si>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</si>
  <si>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</si>
  <si>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</si>
  <si>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</si>
  <si>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</si>
  <si>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</si>
  <si>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</si>
  <si>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</si>
  <si>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</si>
  <si>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</si>
  <si>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</si>
  <si>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</si>
  <si>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</si>
  <si>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</si>
  <si>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</si>
  <si>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</si>
  <si>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</si>
  <si>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</si>
  <si>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</si>
  <si>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</si>
  <si>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</si>
  <si>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</si>
  <si>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</si>
  <si>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</si>
  <si>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</si>
  <si>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</si>
  <si>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</si>
  <si>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</si>
  <si>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</si>
  <si>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</si>
  <si>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</si>
  <si>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</si>
  <si>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</si>
  <si>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</si>
  <si>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</si>
  <si>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</si>
  <si>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</si>
  <si>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</si>
  <si>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</si>
  <si>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</si>
  <si>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</si>
  <si>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</si>
  <si>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</si>
  <si>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</si>
  <si>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</si>
  <si>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</si>
  <si>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</si>
  <si>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</si>
  <si>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</si>
  <si>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</si>
  <si>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</si>
  <si>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</si>
  <si>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</si>
  <si>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</si>
  <si>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</si>
  <si>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</si>
  <si>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</si>
  <si>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</si>
  <si>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</si>
  <si>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</si>
  <si>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</si>
  <si>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</si>
  <si>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</si>
  <si>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</si>
  <si>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</si>
  <si>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</si>
  <si>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</si>
  <si>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</si>
  <si>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</si>
  <si>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</si>
  <si>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</si>
  <si>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</si>
  <si>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</si>
  <si>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</si>
  <si>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</si>
  <si>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</si>
  <si>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</si>
  <si>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</si>
  <si>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</si>
  <si>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</si>
  <si>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</si>
  <si>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</si>
  <si>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</si>
  <si>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</si>
  <si>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</si>
  <si>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</si>
  <si>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</si>
  <si>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</si>
  <si>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</si>
  <si>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</si>
  <si>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</si>
  <si>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</si>
  <si>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</si>
  <si>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</si>
  <si>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</si>
  <si>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</si>
  <si>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</si>
  <si>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</si>
  <si>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</si>
  <si>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</si>
  <si>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</si>
  <si>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</si>
  <si>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</si>
  <si>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</si>
  <si>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</si>
  <si>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</si>
  <si>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</si>
  <si>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</si>
  <si>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</si>
  <si>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</si>
  <si>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</si>
  <si>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</si>
  <si>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</si>
  <si>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</si>
  <si>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</si>
  <si>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</si>
  <si>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</si>
  <si>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</si>
  <si>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</si>
  <si>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</si>
  <si>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</si>
  <si>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</si>
  <si>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</si>
  <si>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</si>
  <si>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</si>
  <si>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</si>
  <si>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</si>
  <si>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</si>
  <si>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</si>
  <si>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</si>
  <si>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</si>
  <si>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</si>
  <si>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</si>
  <si>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</si>
  <si>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</si>
  <si>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</si>
  <si>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</si>
  <si>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</si>
  <si>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</si>
  <si>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</si>
  <si>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</si>
  <si>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</si>
  <si>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</si>
  <si>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</si>
  <si>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</si>
  <si>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</si>
  <si>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</si>
  <si>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</si>
  <si>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</si>
  <si>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</si>
  <si>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</si>
  <si>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</si>
  <si>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</si>
  <si>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</si>
  <si>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</si>
  <si>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</si>
  <si>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</si>
  <si>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</si>
  <si>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</si>
  <si>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</si>
  <si>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</si>
  <si>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</si>
  <si>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</si>
  <si>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</si>
  <si>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</si>
  <si>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</si>
  <si>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</si>
  <si>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</si>
  <si>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</si>
  <si>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</si>
  <si>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</si>
  <si>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</si>
  <si>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</si>
  <si>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</si>
  <si>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</si>
  <si>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</si>
  <si>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</si>
  <si>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</si>
  <si>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</si>
  <si>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</si>
  <si>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</si>
  <si>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</si>
  <si>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</si>
  <si>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</si>
  <si>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</si>
  <si>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</si>
  <si>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</si>
  <si>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</si>
  <si>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</si>
  <si>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</si>
  <si>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</si>
  <si>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</si>
  <si>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</si>
  <si>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</si>
  <si>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</si>
  <si>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</si>
  <si>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</si>
  <si>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</si>
  <si>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</si>
  <si>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</si>
  <si>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</si>
  <si>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</si>
  <si>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</si>
  <si>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</si>
  <si>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</si>
  <si>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</si>
  <si>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</si>
  <si>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</si>
  <si>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</si>
  <si>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</si>
  <si>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</si>
  <si>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</si>
  <si>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</si>
  <si>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</si>
  <si>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</si>
  <si>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</si>
  <si>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</si>
  <si>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</si>
  <si>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</si>
  <si>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</si>
  <si>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</si>
  <si>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</si>
  <si>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</si>
  <si>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</si>
  <si>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</si>
  <si>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</si>
  <si>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</si>
  <si>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</si>
  <si>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</si>
  <si>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</si>
  <si>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</si>
  <si>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</si>
  <si>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</si>
  <si>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</si>
  <si>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</si>
  <si>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</si>
  <si>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</si>
  <si>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</si>
  <si>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</si>
  <si>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</si>
  <si>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</si>
  <si>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</si>
  <si>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</si>
  <si>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</si>
  <si>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</si>
  <si>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</si>
  <si>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</si>
  <si>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</si>
  <si>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</si>
  <si>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</si>
  <si>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</si>
  <si>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</si>
  <si>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</si>
  <si>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</si>
  <si>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</si>
  <si>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</si>
  <si>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</si>
  <si>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</si>
  <si>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</si>
  <si>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</si>
  <si>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</si>
  <si>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</si>
  <si>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</si>
  <si>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</si>
  <si>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</si>
  <si>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</si>
  <si>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</si>
  <si>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</si>
  <si>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</si>
  <si>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</si>
  <si>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</si>
  <si>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</si>
  <si>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</si>
  <si>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</si>
  <si>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</si>
  <si>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</si>
  <si>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</si>
  <si>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</si>
  <si>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</si>
  <si>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</si>
  <si>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</si>
  <si>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</si>
  <si>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</si>
  <si>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</si>
  <si>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</si>
  <si>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</si>
  <si>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</si>
  <si>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</si>
  <si>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</si>
  <si>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</si>
  <si>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</si>
  <si>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</si>
  <si>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</si>
  <si>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</si>
  <si>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</si>
  <si>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</si>
  <si>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</si>
  <si>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</si>
  <si>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</si>
  <si>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</si>
  <si>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</si>
  <si>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</si>
  <si>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</si>
  <si>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</si>
  <si>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</si>
  <si>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</si>
  <si>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</si>
  <si>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</si>
  <si>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</si>
  <si>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</si>
  <si>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</si>
  <si>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</si>
  <si>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</si>
  <si>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</si>
  <si>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</si>
  <si>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</si>
  <si>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</si>
  <si>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</si>
  <si>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</si>
  <si>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</si>
  <si>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</si>
  <si>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</si>
  <si>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</si>
  <si>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</si>
  <si>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</si>
  <si>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</si>
  <si>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</si>
  <si>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</si>
  <si>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</si>
  <si>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</si>
  <si>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</si>
  <si>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</si>
  <si>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</si>
  <si>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</si>
  <si>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</si>
  <si>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</si>
  <si>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</si>
  <si>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</si>
  <si>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</si>
  <si>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</si>
  <si>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</si>
  <si>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</si>
  <si>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</si>
  <si>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</si>
  <si>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</si>
  <si>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</si>
  <si>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</si>
  <si>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</si>
  <si>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</si>
  <si>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</si>
  <si>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</si>
  <si>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</si>
  <si>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</si>
  <si>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</si>
  <si>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</si>
  <si>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</si>
  <si>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</si>
  <si>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</si>
  <si>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</si>
  <si>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</si>
  <si>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</si>
  <si>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</si>
  <si>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</si>
  <si>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</si>
  <si>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</si>
  <si>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</si>
  <si>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</si>
  <si>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</si>
  <si>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</si>
  <si>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</si>
  <si>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</si>
  <si>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</si>
  <si>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</si>
  <si>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</si>
  <si>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</si>
  <si>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</si>
  <si>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</si>
  <si>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</si>
  <si>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</si>
  <si>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</si>
  <si>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</si>
  <si>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</si>
  <si>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</si>
  <si>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</si>
  <si>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</si>
  <si>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</si>
  <si>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</si>
  <si>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</si>
  <si>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</si>
  <si>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</si>
  <si>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</si>
  <si>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</si>
  <si>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</si>
  <si>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</si>
  <si>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</si>
  <si>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</si>
  <si>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</si>
  <si>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</si>
  <si>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</si>
  <si>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</si>
  <si>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</si>
  <si>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</si>
  <si>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</si>
  <si>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</si>
  <si>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</si>
  <si>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</si>
  <si>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</si>
  <si>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</si>
  <si>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</si>
  <si>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</si>
  <si>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</si>
  <si>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</si>
  <si>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</si>
  <si>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</si>
  <si>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</si>
  <si>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</si>
  <si>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</si>
  <si>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</si>
  <si>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</si>
  <si>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</si>
  <si>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</si>
  <si>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</si>
  <si>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</si>
  <si>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</si>
  <si>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</si>
  <si>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</si>
  <si>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</si>
  <si>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</si>
  <si>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</si>
  <si>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</si>
  <si>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</si>
  <si>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</si>
  <si>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</si>
  <si>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</si>
  <si>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</si>
  <si>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</si>
  <si>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</si>
  <si>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</si>
  <si>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</si>
  <si>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</si>
  <si>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</si>
  <si>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</si>
  <si>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</si>
  <si>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</si>
  <si>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</si>
  <si>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</si>
  <si>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</si>
  <si>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</si>
  <si>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</si>
  <si>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</si>
  <si>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</si>
  <si>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</si>
  <si>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</si>
  <si>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</si>
  <si>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</si>
  <si>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</si>
  <si>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</si>
  <si>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</si>
  <si>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</si>
  <si>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</si>
  <si>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</si>
  <si>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</si>
  <si>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</si>
  <si>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</si>
  <si>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</si>
  <si>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</si>
  <si>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</si>
  <si>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</si>
  <si>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</si>
  <si>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</si>
  <si>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</si>
  <si>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</si>
  <si>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</si>
  <si>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</si>
  <si>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</si>
  <si>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</si>
  <si>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</si>
  <si>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</si>
  <si>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</si>
  <si>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</si>
  <si>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</si>
  <si>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</si>
  <si>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</si>
  <si>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</si>
  <si>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</si>
  <si>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</si>
  <si>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</si>
  <si>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</si>
  <si>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</si>
  <si>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</si>
  <si>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</si>
  <si>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</si>
  <si>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</si>
  <si>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</si>
  <si>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</si>
  <si>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</si>
  <si>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</si>
  <si>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</si>
  <si>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</si>
  <si>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</si>
  <si>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</si>
  <si>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</si>
  <si>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</si>
  <si>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</si>
  <si>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</si>
  <si>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</si>
  <si>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</si>
  <si>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</si>
  <si>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</si>
  <si>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</si>
  <si>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</si>
  <si>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</si>
  <si>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</si>
  <si>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</si>
  <si>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</si>
  <si>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</si>
  <si>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</si>
  <si>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</si>
  <si>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</si>
  <si>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</si>
  <si>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</si>
  <si>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</si>
  <si>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</si>
  <si>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</si>
  <si>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</si>
  <si>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</si>
  <si>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</si>
  <si>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</si>
  <si>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</si>
  <si>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</si>
  <si>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</si>
  <si>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</si>
  <si>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</si>
  <si>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</si>
  <si>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</si>
  <si>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</si>
  <si>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</si>
  <si>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</si>
  <si>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</si>
  <si>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</si>
  <si>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</si>
  <si>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</si>
  <si>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</si>
  <si>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</si>
  <si>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</si>
  <si>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</si>
  <si>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</si>
  <si>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</si>
  <si>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</si>
  <si>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</si>
  <si>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</si>
  <si>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</si>
  <si>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</si>
  <si>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</si>
  <si>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</si>
  <si>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</si>
  <si>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</si>
  <si>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</si>
  <si>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</si>
  <si>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</si>
  <si>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</si>
  <si>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</si>
  <si>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</si>
  <si>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</si>
  <si>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</si>
  <si>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</si>
  <si>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</si>
  <si>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</si>
  <si>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</si>
  <si>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</si>
  <si>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</si>
  <si>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</si>
  <si>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</si>
  <si>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</si>
  <si>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</si>
  <si>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</si>
  <si>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</si>
  <si>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</si>
  <si>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</si>
  <si>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</si>
  <si>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</si>
  <si>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</si>
  <si>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</si>
  <si>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</si>
  <si>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</si>
  <si>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</si>
  <si>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</si>
  <si>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</si>
  <si>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</si>
  <si>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</si>
  <si>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Costa Rica</t>
  </si>
  <si>
    <t>Nicaragua</t>
  </si>
  <si>
    <t>Panamá</t>
  </si>
  <si>
    <t>País</t>
  </si>
  <si>
    <t>Masculino</t>
  </si>
  <si>
    <t>Femenino</t>
  </si>
  <si>
    <t>Otro</t>
  </si>
  <si>
    <t>Sí</t>
  </si>
  <si>
    <t>No</t>
  </si>
  <si>
    <t>Flores</t>
  </si>
  <si>
    <t>Confiteria</t>
  </si>
  <si>
    <t>Joyeria</t>
  </si>
  <si>
    <t>Carta</t>
  </si>
  <si>
    <t xml:space="preserve">San Valentín </t>
  </si>
  <si>
    <t xml:space="preserve">Aniversario </t>
  </si>
  <si>
    <t>Turno</t>
  </si>
  <si>
    <t>Canal de Venta</t>
  </si>
  <si>
    <t>Satisfaccion del Cliente</t>
  </si>
  <si>
    <t xml:space="preserve">Metodo de Pago </t>
  </si>
  <si>
    <t xml:space="preserve">Devoluciones </t>
  </si>
  <si>
    <t>Unidades Vendidas</t>
  </si>
  <si>
    <t>Mañana</t>
  </si>
  <si>
    <t>Presencial</t>
  </si>
  <si>
    <t>Buena</t>
  </si>
  <si>
    <t>Noche</t>
  </si>
  <si>
    <t>Online</t>
  </si>
  <si>
    <t>Excelente</t>
  </si>
  <si>
    <t>Mala</t>
  </si>
  <si>
    <t>Muy mala</t>
  </si>
  <si>
    <t>Tarde</t>
  </si>
  <si>
    <t>Regular</t>
  </si>
  <si>
    <t>m</t>
  </si>
  <si>
    <t>Tarjeta crédito</t>
  </si>
  <si>
    <t>Tarjeta débito</t>
  </si>
  <si>
    <t>Efectivo</t>
  </si>
  <si>
    <t>PASOS REALIZADOS PARA LA ELABORACIÓN DEL DASHBOARD</t>
  </si>
  <si>
    <t>Suma de Unidades Vendidas</t>
  </si>
  <si>
    <t>Etiquetas de fila</t>
  </si>
  <si>
    <t>Total general</t>
  </si>
  <si>
    <t>Ingreso Total Dólares</t>
  </si>
  <si>
    <t>Ingresos Soles (Cambio 3.86)</t>
  </si>
  <si>
    <t>Cant. Devoluciones</t>
  </si>
  <si>
    <t>N. Devoluciones</t>
  </si>
  <si>
    <t>Suma de Ingresos Soles (Cambio 3.86)</t>
  </si>
  <si>
    <t>Etiquetas de columna</t>
  </si>
  <si>
    <t>Cuenta de Producto</t>
  </si>
  <si>
    <t>Cuenta de Mensaje Incluido</t>
  </si>
  <si>
    <t>Cuenta de Genero</t>
  </si>
  <si>
    <t>NO DEVOLUCION</t>
  </si>
  <si>
    <t>DEVOLUCION</t>
  </si>
  <si>
    <t>Cuenta de N. Devoluciones</t>
  </si>
  <si>
    <t>Cuenta de Canal de Venta</t>
  </si>
  <si>
    <t>Suma de Año</t>
  </si>
  <si>
    <t>Cuenta de País</t>
  </si>
  <si>
    <t xml:space="preserve">Cuenta de Metodo de Pago </t>
  </si>
  <si>
    <t>paises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</si>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</sst>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S/&quot;\ * #,##0.00_-;\-&quot;S/&quot;\ * #,##0.00_-;_-&quot;S/&quot;\ * &quot;-&quot;??_-;_-@_-"/>
    <numFmt numFmtId="164" formatCode="_-&quot;₡&quot;* #,##0_-;\-&quot;₡&quot;* #,##0_-;_-&quot;₡&quot;* &quot;-&quot;_-;_-@_-"/>
    <numFmt numFmtId="165" formatCode="_-[$$-540A]* #,##0_ ;_-[$$-540A]* \-#,##0\ ;_-[$$-540A]* &quot;-&quot;_ ;_-@_ "/>
    <numFmt numFmtId="166" formatCode="&quot;S/&quot;\ #,##0.00"/>
    <numFmt numFmtId="174" formatCode="_-&quot;S/&quot;\ * #,##0_-;\-&quot;S/&quot;\ * #,##0_-;_-&quot;S/&quot;\ * &quot;-&quot;??_-;_-@_-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Galnoy Bold Display"/>
      <family val="3"/>
    </font>
    <font>
      <sz val="11"/>
      <color rgb="FFF98BAA"/>
      <name val="ADLaM Display"/>
    </font>
    <font>
      <b/>
      <sz val="11"/>
      <color theme="0"/>
      <name val="ADLaM Display"/>
    </font>
    <font>
      <sz val="11"/>
      <color theme="1"/>
      <name val="ADLaM Display"/>
    </font>
    <font>
      <sz val="11"/>
      <name val="ADLaM Display"/>
    </font>
    <font>
      <b/>
      <sz val="11"/>
      <color theme="2"/>
      <name val="ADLaM Display"/>
    </font>
    <font>
      <sz val="11"/>
      <color rgb="FFF98BAA"/>
      <name val="Calibri"/>
      <family val="2"/>
      <scheme val="minor"/>
    </font>
    <font>
      <sz val="11"/>
      <color rgb="FFCC00CC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98BA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indent="1"/>
    </xf>
    <xf numFmtId="165" fontId="0" fillId="0" borderId="0" xfId="1" applyNumberFormat="1" applyFont="1"/>
    <xf numFmtId="0" fontId="4" fillId="0" borderId="0" xfId="0" applyFont="1" applyAlignment="1">
      <alignment vertical="center"/>
    </xf>
    <xf numFmtId="166" fontId="0" fillId="0" borderId="0" xfId="0" applyNumberForma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indent="1"/>
    </xf>
    <xf numFmtId="165" fontId="7" fillId="0" borderId="0" xfId="1" applyNumberFormat="1" applyFont="1"/>
    <xf numFmtId="166" fontId="7" fillId="0" borderId="0" xfId="0" applyNumberFormat="1" applyFont="1"/>
    <xf numFmtId="0" fontId="7" fillId="0" borderId="1" xfId="0" applyFont="1" applyBorder="1"/>
    <xf numFmtId="0" fontId="6" fillId="2" borderId="0" xfId="0" applyFont="1" applyFill="1" applyAlignment="1">
      <alignment horizontal="left" vertical="center"/>
    </xf>
    <xf numFmtId="44" fontId="6" fillId="2" borderId="0" xfId="0" applyNumberFormat="1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7" fillId="0" borderId="0" xfId="0" applyNumberFormat="1" applyFont="1"/>
    <xf numFmtId="0" fontId="9" fillId="2" borderId="0" xfId="0" applyFont="1" applyFill="1"/>
    <xf numFmtId="0" fontId="0" fillId="2" borderId="0" xfId="0" applyFill="1"/>
    <xf numFmtId="0" fontId="0" fillId="0" borderId="0" xfId="0" applyAlignment="1">
      <alignment horizontal="left" indent="1"/>
    </xf>
    <xf numFmtId="166" fontId="0" fillId="2" borderId="0" xfId="0" applyNumberFormat="1" applyFill="1"/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0" fillId="0" borderId="0" xfId="0" applyNumberFormat="1"/>
    <xf numFmtId="0" fontId="0" fillId="4" borderId="0" xfId="0" applyNumberFormat="1" applyFill="1"/>
    <xf numFmtId="0" fontId="0" fillId="5" borderId="0" xfId="0" applyNumberFormat="1" applyFill="1"/>
    <xf numFmtId="0" fontId="3" fillId="0" borderId="0" xfId="0" applyNumberFormat="1" applyFont="1"/>
    <xf numFmtId="0" fontId="0" fillId="6" borderId="0" xfId="0" applyFill="1" applyAlignment="1">
      <alignment horizontal="left" indent="1"/>
    </xf>
    <xf numFmtId="166" fontId="0" fillId="6" borderId="0" xfId="0" applyNumberFormat="1" applyFill="1"/>
    <xf numFmtId="0" fontId="0" fillId="6" borderId="0" xfId="0" applyNumberFormat="1" applyFill="1"/>
    <xf numFmtId="0" fontId="0" fillId="0" borderId="0" xfId="0" applyAlignment="1">
      <alignment horizontal="center" vertical="center"/>
    </xf>
    <xf numFmtId="0" fontId="0" fillId="2" borderId="0" xfId="0" applyNumberFormat="1" applyFill="1"/>
    <xf numFmtId="0" fontId="10" fillId="0" borderId="0" xfId="0" applyNumberFormat="1" applyFont="1"/>
    <xf numFmtId="0" fontId="11" fillId="0" borderId="0" xfId="0" applyNumberFormat="1" applyFont="1"/>
    <xf numFmtId="0" fontId="0" fillId="3" borderId="0" xfId="0" applyNumberFormat="1" applyFill="1"/>
    <xf numFmtId="174" fontId="0" fillId="0" borderId="0" xfId="0" applyNumberFormat="1"/>
    <xf numFmtId="174" fontId="0" fillId="2" borderId="0" xfId="0" applyNumberFormat="1" applyFill="1"/>
    <xf numFmtId="0" fontId="0" fillId="7" borderId="0" xfId="0" applyFill="1"/>
    <xf numFmtId="0" fontId="12" fillId="7" borderId="0" xfId="0" applyFont="1" applyFill="1"/>
    <xf numFmtId="0" fontId="3" fillId="0" borderId="0" xfId="0" applyFont="1" applyAlignment="1">
      <alignment horizontal="left"/>
    </xf>
    <xf numFmtId="0" fontId="3" fillId="2" borderId="0" xfId="0" applyNumberFormat="1" applyFont="1" applyFill="1"/>
    <xf numFmtId="174" fontId="0" fillId="0" borderId="0" xfId="0" applyNumberFormat="1" applyFill="1"/>
  </cellXfs>
  <cellStyles count="2">
    <cellStyle name="Moneda [0]" xfId="1" builtinId="7"/>
    <cellStyle name="Normal" xfId="0" builtinId="0"/>
  </cellStyles>
  <dxfs count="70">
    <dxf>
      <fill>
        <patternFill patternType="solid">
          <bgColor rgb="FFF98BAA"/>
        </patternFill>
      </fill>
    </dxf>
    <dxf>
      <fill>
        <patternFill patternType="solid">
          <bgColor rgb="FFF98BAA"/>
        </patternFill>
      </fill>
    </dxf>
    <dxf>
      <font>
        <color auto="1"/>
      </font>
    </dxf>
    <dxf>
      <font>
        <color auto="1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numFmt numFmtId="174" formatCode="_-&quot;S/&quot;\ * #,##0_-;\-&quot;S/&quot;\ * #,##0_-;_-&quot;S/&quot;\ * &quot;-&quot;??_-;_-@_-"/>
    </dxf>
    <dxf>
      <font>
        <color theme="0"/>
        <name val="ADLaM Display"/>
        <scheme val="none"/>
      </font>
      <fill>
        <patternFill>
          <bgColor theme="0"/>
        </patternFill>
      </fill>
    </dxf>
    <dxf>
      <fill>
        <patternFill>
          <bgColor theme="0"/>
        </patternFill>
      </fill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numFmt numFmtId="0" formatCode="General"/>
    </dxf>
    <dxf>
      <fill>
        <patternFill patternType="solid">
          <bgColor rgb="FFFFC000"/>
        </patternFill>
      </fill>
    </dxf>
    <dxf>
      <fill>
        <patternFill patternType="solid">
          <bgColor rgb="FFF98BAA"/>
        </patternFill>
      </fill>
    </dxf>
    <dxf>
      <numFmt numFmtId="0" formatCode="General"/>
    </dxf>
    <dxf>
      <numFmt numFmtId="166" formatCode="&quot;S/&quot;\ #,##0.00"/>
    </dxf>
    <dxf>
      <fill>
        <patternFill patternType="solid">
          <bgColor rgb="FFF98BAA"/>
        </patternFill>
      </fill>
    </dxf>
    <dxf>
      <numFmt numFmtId="34" formatCode="_-&quot;S/&quot;\ * #,##0.00_-;\-&quot;S/&quot;\ * #,##0.00_-;_-&quot;S/&quot;\ * &quot;-&quot;??_-;_-@_-"/>
    </dxf>
    <dxf>
      <fill>
        <patternFill patternType="solid">
          <bgColor rgb="FFF98BAA"/>
        </patternFill>
      </fill>
    </dxf>
    <dxf>
      <fill>
        <patternFill patternType="solid">
          <bgColor rgb="FFF98BAA"/>
        </patternFill>
      </fill>
    </dxf>
    <dxf>
      <font>
        <color rgb="FFCC00CC"/>
      </font>
    </dxf>
    <dxf>
      <font>
        <color rgb="FFF98BAA"/>
      </font>
    </dxf>
    <dxf>
      <fill>
        <patternFill patternType="solid">
          <bgColor rgb="FFF98BAA"/>
        </patternFill>
      </fill>
    </dxf>
    <dxf>
      <fill>
        <patternFill patternType="solid">
          <bgColor rgb="FFF98BAA"/>
        </patternFill>
      </fill>
    </dxf>
    <dxf>
      <alignment horizontal="left"/>
    </dxf>
    <dxf>
      <alignment wrapText="1"/>
    </dxf>
    <dxf>
      <fill>
        <patternFill patternType="solid">
          <bgColor rgb="FFF98BAA"/>
        </patternFill>
      </fill>
    </dxf>
    <dxf>
      <numFmt numFmtId="166" formatCode="&quot;S/&quot;\ #,##0.00"/>
    </dxf>
    <dxf>
      <fill>
        <patternFill patternType="solid">
          <bgColor rgb="FFF98BAA"/>
        </patternFill>
      </fill>
    </dxf>
    <dxf>
      <font>
        <color rgb="FFF98BAA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rgb="FFF98BAA"/>
        </patternFill>
      </fill>
    </dxf>
    <dxf>
      <fill>
        <patternFill patternType="solid">
          <bgColor rgb="FFF98BAA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  <numFmt numFmtId="34" formatCode="_-&quot;S/&quot;\ * #,##0.00_-;\-&quot;S/&quot;\ * #,##0.00_-;_-&quot;S/&quot;\ * &quot;-&quot;??_-;_-@_-"/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DLaM Display"/>
        <scheme val="none"/>
      </font>
    </dxf>
    <dxf>
      <font>
        <b/>
        <strike val="0"/>
        <outline val="0"/>
        <shadow val="0"/>
        <u val="none"/>
        <vertAlign val="baseline"/>
        <sz val="11"/>
        <color theme="2"/>
        <name val="ADLaM Display"/>
        <scheme val="none"/>
      </font>
      <fill>
        <patternFill patternType="solid">
          <fgColor indexed="64"/>
          <bgColor rgb="FFF98BAA"/>
        </patternFill>
      </fill>
    </dxf>
    <dxf>
      <numFmt numFmtId="0" formatCode="General"/>
    </dxf>
    <dxf>
      <numFmt numFmtId="166" formatCode="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540A]* #,##0_ ;_-[$$-540A]* \-#,##0\ ;_-[$$-540A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DLaM Display"/>
        <scheme val="none"/>
      </font>
      <fill>
        <patternFill patternType="solid">
          <fgColor indexed="64"/>
          <bgColor rgb="FFF98BAA"/>
        </patternFill>
      </fill>
      <alignment horizontal="left" vertical="center" textRotation="0" wrapText="0" indent="0" justifyLastLine="0" shrinkToFit="0" readingOrder="0"/>
    </dxf>
    <dxf>
      <fill>
        <patternFill>
          <fgColor rgb="FFF98BAA"/>
        </patternFill>
      </fill>
    </dxf>
    <dxf>
      <fill>
        <patternFill>
          <fgColor rgb="FFF98BAA"/>
          <bgColor rgb="FFCC0099"/>
        </patternFill>
      </fill>
    </dxf>
  </dxfs>
  <tableStyles count="2" defaultTableStyle="TableStyleMedium2" defaultPivotStyle="PivotStyleLight16">
    <tableStyle name="Estilo de tabla 1" pivot="0" count="2" xr9:uid="{2A650618-B00C-4DD8-AAE0-A4983230C8D9}">
      <tableStyleElement type="headerRow" dxfId="69"/>
      <tableStyleElement type="secondColumnStripe" dxfId="68"/>
    </tableStyle>
    <tableStyle name="rosaseg" pivot="0" table="0" count="6" xr9:uid="{8950F299-C930-46F4-9901-D61949A2E3D2}">
      <tableStyleElement type="wholeTable" dxfId="9"/>
      <tableStyleElement type="headerRow" dxfId="8"/>
    </tableStyle>
  </tableStyles>
  <colors>
    <mruColors>
      <color rgb="FFF98BAA"/>
      <color rgb="FFCC0099"/>
      <color rgb="FFEC84AC"/>
      <color rgb="FFFF99CC"/>
      <color rgb="FFF6D6E6"/>
      <color rgb="FFFF66CC"/>
      <color rgb="FFDDDDDD"/>
      <color rgb="FF66FF66"/>
      <color rgb="FFFF99FF"/>
      <color rgb="FFCC00CC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rgb="FFF6D6E6"/>
            </patternFill>
          </fill>
        </dxf>
        <dxf>
          <fill>
            <patternFill>
              <bgColor theme="7" tint="0.39994506668294322"/>
            </patternFill>
          </fill>
        </dxf>
        <dxf>
          <fill>
            <patternFill>
              <bgColor rgb="FFDDDDDD"/>
            </patternFill>
          </fill>
        </dxf>
        <dxf>
          <font>
            <color theme="0"/>
            <name val="ADLaM Display"/>
            <scheme val="none"/>
          </font>
          <fill>
            <patternFill>
              <bgColor rgb="FFEC84AC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rosaseg">
          <x14:slicerStyleElements>
            <x14:slicerStyleElement type="selectedItemWith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SupportingPropertyBagStructure" Target="richData/rdsupportingpropertybagstructure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0/07/relationships/rdRichValueWebImage" Target="richData/rdRichValueWebImage.xml"/><Relationship Id="rId20" Type="http://schemas.microsoft.com/office/2017/06/relationships/richStyles" Target="richData/rich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microsoft.com/office/2017/06/relationships/rdRichValueTypes" Target="richData/rdRichValueTypes.xml"/><Relationship Id="rId10" Type="http://schemas.microsoft.com/office/2007/relationships/slicerCache" Target="slicerCaches/slicerCache4.xml"/><Relationship Id="rId19" Type="http://schemas.microsoft.com/office/2017/06/relationships/rdArray" Target="richData/rdarray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microsoft.com/office/2017/06/relationships/rdSupportingPropertyBag" Target="richData/rdsupportingpropertybag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'TABLAS DINÁMICAS - GRÁFICOS'!$C$9:$C$10</c:f>
              <c:strCache>
                <c:ptCount val="1"/>
                <c:pt idx="0">
                  <c:v>Carta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GRÁFICOS'!$C$11:$C$14</c:f>
              <c:numCache>
                <c:formatCode>General</c:formatCode>
                <c:ptCount val="3"/>
                <c:pt idx="0">
                  <c:v>92</c:v>
                </c:pt>
                <c:pt idx="1">
                  <c:v>91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8-460C-ADD8-7CF55E252F99}"/>
            </c:ext>
          </c:extLst>
        </c:ser>
        <c:ser>
          <c:idx val="1"/>
          <c:order val="1"/>
          <c:tx>
            <c:strRef>
              <c:f>'TABLAS DINÁMICAS - GRÁFICOS'!$D$9:$D$10</c:f>
              <c:strCache>
                <c:ptCount val="1"/>
                <c:pt idx="0">
                  <c:v>Confiteria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GRÁFICOS'!$D$11:$D$14</c:f>
              <c:numCache>
                <c:formatCode>General</c:formatCode>
                <c:ptCount val="3"/>
                <c:pt idx="0">
                  <c:v>97</c:v>
                </c:pt>
                <c:pt idx="1">
                  <c:v>107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8-460C-ADD8-7CF55E252F99}"/>
            </c:ext>
          </c:extLst>
        </c:ser>
        <c:ser>
          <c:idx val="2"/>
          <c:order val="2"/>
          <c:tx>
            <c:strRef>
              <c:f>'TABLAS DINÁMICAS - GRÁFICOS'!$E$9:$E$10</c:f>
              <c:strCache>
                <c:ptCount val="1"/>
                <c:pt idx="0">
                  <c:v>Flores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GRÁFICOS'!$E$11:$E$14</c:f>
              <c:numCache>
                <c:formatCode>General</c:formatCode>
                <c:ptCount val="3"/>
                <c:pt idx="0">
                  <c:v>126</c:v>
                </c:pt>
                <c:pt idx="1">
                  <c:v>112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8-460C-ADD8-7CF55E252F99}"/>
            </c:ext>
          </c:extLst>
        </c:ser>
        <c:ser>
          <c:idx val="3"/>
          <c:order val="3"/>
          <c:tx>
            <c:strRef>
              <c:f>'TABLAS DINÁMICAS - GRÁFICOS'!$F$9:$F$10</c:f>
              <c:strCache>
                <c:ptCount val="1"/>
                <c:pt idx="0">
                  <c:v>Joyeria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GRÁFICOS'!$F$11:$F$14</c:f>
              <c:numCache>
                <c:formatCode>General</c:formatCode>
                <c:ptCount val="3"/>
                <c:pt idx="0">
                  <c:v>90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98-460C-ADD8-7CF55E252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5289983"/>
        <c:axId val="1832698847"/>
        <c:axId val="1983955647"/>
      </c:bar3DChart>
      <c:catAx>
        <c:axId val="19552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2698847"/>
        <c:crosses val="autoZero"/>
        <c:auto val="1"/>
        <c:lblAlgn val="ctr"/>
        <c:lblOffset val="100"/>
        <c:noMultiLvlLbl val="0"/>
      </c:catAx>
      <c:valAx>
        <c:axId val="18326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55289983"/>
        <c:crosses val="autoZero"/>
        <c:crossBetween val="between"/>
      </c:valAx>
      <c:serAx>
        <c:axId val="1983955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26988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'TABLAS DINÁMICAS - GRÁFICOS'!$C$3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cat>
            <c:strRef>
              <c:f>'TABLAS DINÁMICAS - GRÁFICOS'!$B$4:$B$7</c:f>
              <c:strCache>
                <c:ptCount val="3"/>
                <c:pt idx="0">
                  <c:v>Costa Rica</c:v>
                </c:pt>
                <c:pt idx="1">
                  <c:v>Nicaragua</c:v>
                </c:pt>
                <c:pt idx="2">
                  <c:v>Panamá</c:v>
                </c:pt>
              </c:strCache>
            </c:strRef>
          </c:cat>
          <c:val>
            <c:numRef>
              <c:f>'TABLAS DINÁMICAS - GRÁFICOS'!$C$4:$C$7</c:f>
              <c:numCache>
                <c:formatCode>_-"S/"\ * #,##0_-;\-"S/"\ * #,##0_-;_-"S/"\ * "-"??_-;_-@_-</c:formatCode>
                <c:ptCount val="3"/>
                <c:pt idx="0">
                  <c:v>9547444837.2999859</c:v>
                </c:pt>
                <c:pt idx="1">
                  <c:v>1599872924.8599987</c:v>
                </c:pt>
                <c:pt idx="2">
                  <c:v>54501534051.02002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B-4809-95D9-12A307B8A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 - GRÁFICOS'!$C$51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'TABLAS DINÁMICAS - GRÁFICOS'!$B$52:$B$54</c:f>
              <c:strCache>
                <c:ptCount val="2"/>
                <c:pt idx="0">
                  <c:v>DEVOLUCION</c:v>
                </c:pt>
                <c:pt idx="1">
                  <c:v>NO DEVOLUCION</c:v>
                </c:pt>
              </c:strCache>
            </c:strRef>
          </c:cat>
          <c:val>
            <c:numRef>
              <c:f>'TABLAS DINÁMICAS - GRÁFICOS'!$C$52:$C$54</c:f>
              <c:numCache>
                <c:formatCode>General</c:formatCode>
                <c:ptCount val="2"/>
                <c:pt idx="0">
                  <c:v>72</c:v>
                </c:pt>
                <c:pt idx="1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F-4A70-A554-08C3429A1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- GRÁFICOS'!$C$70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- GRÁFICOS'!$B$71:$B$73</c:f>
              <c:strCache>
                <c:ptCount val="2"/>
                <c:pt idx="0">
                  <c:v>Online</c:v>
                </c:pt>
                <c:pt idx="1">
                  <c:v>Presencial</c:v>
                </c:pt>
              </c:strCache>
            </c:strRef>
          </c:cat>
          <c:val>
            <c:numRef>
              <c:f>'TABLAS DINÁMICAS - GRÁFICOS'!$C$71:$C$73</c:f>
              <c:numCache>
                <c:formatCode>General</c:formatCode>
                <c:ptCount val="2"/>
                <c:pt idx="0">
                  <c:v>546</c:v>
                </c:pt>
                <c:pt idx="1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A-4397-81E2-36F0C5D1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585840"/>
        <c:axId val="247610479"/>
      </c:barChart>
      <c:catAx>
        <c:axId val="7445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7610479"/>
        <c:crosses val="autoZero"/>
        <c:auto val="1"/>
        <c:lblAlgn val="ctr"/>
        <c:lblOffset val="100"/>
        <c:noMultiLvlLbl val="0"/>
      </c:catAx>
      <c:valAx>
        <c:axId val="2476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458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 - GRÁFICOS'!$C$32:$C$33</c:f>
              <c:strCache>
                <c:ptCount val="1"/>
                <c:pt idx="0">
                  <c:v>Costa 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'TABLAS DINÁMICAS - GRÁFICOS'!$B$34:$B$49</c:f>
              <c:multiLvlStrCache>
                <c:ptCount val="12"/>
                <c:lvl>
                  <c:pt idx="0">
                    <c:v>Carta</c:v>
                  </c:pt>
                  <c:pt idx="1">
                    <c:v>Confiteria</c:v>
                  </c:pt>
                  <c:pt idx="2">
                    <c:v>Flores</c:v>
                  </c:pt>
                  <c:pt idx="3">
                    <c:v>Joyeria</c:v>
                  </c:pt>
                  <c:pt idx="4">
                    <c:v>Carta</c:v>
                  </c:pt>
                  <c:pt idx="5">
                    <c:v>Confiteria</c:v>
                  </c:pt>
                  <c:pt idx="6">
                    <c:v>Flores</c:v>
                  </c:pt>
                  <c:pt idx="7">
                    <c:v>Joyeria</c:v>
                  </c:pt>
                  <c:pt idx="8">
                    <c:v>Carta</c:v>
                  </c:pt>
                  <c:pt idx="9">
                    <c:v>Confiteria</c:v>
                  </c:pt>
                  <c:pt idx="10">
                    <c:v>Flores</c:v>
                  </c:pt>
                  <c:pt idx="11">
                    <c:v>Joyeria</c:v>
                  </c:pt>
                </c:lvl>
                <c:lvl>
                  <c:pt idx="0">
                    <c:v>Mañana</c:v>
                  </c:pt>
                  <c:pt idx="4">
                    <c:v>Noche</c:v>
                  </c:pt>
                  <c:pt idx="8">
                    <c:v>Tarde</c:v>
                  </c:pt>
                </c:lvl>
              </c:multiLvlStrCache>
            </c:multiLvlStrRef>
          </c:cat>
          <c:val>
            <c:numRef>
              <c:f>'TABLAS DINÁMICAS - GRÁFICOS'!$C$34:$C$49</c:f>
              <c:numCache>
                <c:formatCode>General</c:formatCode>
                <c:ptCount val="12"/>
                <c:pt idx="0">
                  <c:v>26</c:v>
                </c:pt>
                <c:pt idx="1">
                  <c:v>30</c:v>
                </c:pt>
                <c:pt idx="2">
                  <c:v>53</c:v>
                </c:pt>
                <c:pt idx="3">
                  <c:v>46</c:v>
                </c:pt>
                <c:pt idx="4">
                  <c:v>18</c:v>
                </c:pt>
                <c:pt idx="5">
                  <c:v>17</c:v>
                </c:pt>
                <c:pt idx="6">
                  <c:v>15</c:v>
                </c:pt>
                <c:pt idx="7">
                  <c:v>21</c:v>
                </c:pt>
                <c:pt idx="8">
                  <c:v>27</c:v>
                </c:pt>
                <c:pt idx="9">
                  <c:v>35</c:v>
                </c:pt>
                <c:pt idx="10">
                  <c:v>51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9-42A4-9D35-E1392F6A14AA}"/>
            </c:ext>
          </c:extLst>
        </c:ser>
        <c:ser>
          <c:idx val="1"/>
          <c:order val="1"/>
          <c:tx>
            <c:strRef>
              <c:f>'TABLAS DINÁMICAS - GRÁFICOS'!$D$32:$D$33</c:f>
              <c:strCache>
                <c:ptCount val="1"/>
                <c:pt idx="0">
                  <c:v>Nicaragua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DINÁMICAS - GRÁFICOS'!$B$34:$B$49</c:f>
              <c:multiLvlStrCache>
                <c:ptCount val="12"/>
                <c:lvl>
                  <c:pt idx="0">
                    <c:v>Carta</c:v>
                  </c:pt>
                  <c:pt idx="1">
                    <c:v>Confiteria</c:v>
                  </c:pt>
                  <c:pt idx="2">
                    <c:v>Flores</c:v>
                  </c:pt>
                  <c:pt idx="3">
                    <c:v>Joyeria</c:v>
                  </c:pt>
                  <c:pt idx="4">
                    <c:v>Carta</c:v>
                  </c:pt>
                  <c:pt idx="5">
                    <c:v>Confiteria</c:v>
                  </c:pt>
                  <c:pt idx="6">
                    <c:v>Flores</c:v>
                  </c:pt>
                  <c:pt idx="7">
                    <c:v>Joyeria</c:v>
                  </c:pt>
                  <c:pt idx="8">
                    <c:v>Carta</c:v>
                  </c:pt>
                  <c:pt idx="9">
                    <c:v>Confiteria</c:v>
                  </c:pt>
                  <c:pt idx="10">
                    <c:v>Flores</c:v>
                  </c:pt>
                  <c:pt idx="11">
                    <c:v>Joyeria</c:v>
                  </c:pt>
                </c:lvl>
                <c:lvl>
                  <c:pt idx="0">
                    <c:v>Mañana</c:v>
                  </c:pt>
                  <c:pt idx="4">
                    <c:v>Noche</c:v>
                  </c:pt>
                  <c:pt idx="8">
                    <c:v>Tarde</c:v>
                  </c:pt>
                </c:lvl>
              </c:multiLvlStrCache>
            </c:multiLvlStrRef>
          </c:cat>
          <c:val>
            <c:numRef>
              <c:f>'TABLAS DINÁMICAS - GRÁFICOS'!$D$34:$D$49</c:f>
              <c:numCache>
                <c:formatCode>General</c:formatCode>
                <c:ptCount val="12"/>
                <c:pt idx="0">
                  <c:v>29</c:v>
                </c:pt>
                <c:pt idx="1">
                  <c:v>38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17</c:v>
                </c:pt>
                <c:pt idx="6">
                  <c:v>26</c:v>
                </c:pt>
                <c:pt idx="7">
                  <c:v>12</c:v>
                </c:pt>
                <c:pt idx="8">
                  <c:v>29</c:v>
                </c:pt>
                <c:pt idx="9">
                  <c:v>35</c:v>
                </c:pt>
                <c:pt idx="10">
                  <c:v>22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76E9-42A4-9D35-E1392F6A14AA}"/>
            </c:ext>
          </c:extLst>
        </c:ser>
        <c:ser>
          <c:idx val="2"/>
          <c:order val="2"/>
          <c:tx>
            <c:strRef>
              <c:f>'TABLAS DINÁMICAS - GRÁFICOS'!$E$32:$E$33</c:f>
              <c:strCache>
                <c:ptCount val="1"/>
                <c:pt idx="0">
                  <c:v>Panamá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'TABLAS DINÁMICAS - GRÁFICOS'!$B$34:$B$49</c:f>
              <c:multiLvlStrCache>
                <c:ptCount val="12"/>
                <c:lvl>
                  <c:pt idx="0">
                    <c:v>Carta</c:v>
                  </c:pt>
                  <c:pt idx="1">
                    <c:v>Confiteria</c:v>
                  </c:pt>
                  <c:pt idx="2">
                    <c:v>Flores</c:v>
                  </c:pt>
                  <c:pt idx="3">
                    <c:v>Joyeria</c:v>
                  </c:pt>
                  <c:pt idx="4">
                    <c:v>Carta</c:v>
                  </c:pt>
                  <c:pt idx="5">
                    <c:v>Confiteria</c:v>
                  </c:pt>
                  <c:pt idx="6">
                    <c:v>Flores</c:v>
                  </c:pt>
                  <c:pt idx="7">
                    <c:v>Joyeria</c:v>
                  </c:pt>
                  <c:pt idx="8">
                    <c:v>Carta</c:v>
                  </c:pt>
                  <c:pt idx="9">
                    <c:v>Confiteria</c:v>
                  </c:pt>
                  <c:pt idx="10">
                    <c:v>Flores</c:v>
                  </c:pt>
                  <c:pt idx="11">
                    <c:v>Joyeria</c:v>
                  </c:pt>
                </c:lvl>
                <c:lvl>
                  <c:pt idx="0">
                    <c:v>Mañana</c:v>
                  </c:pt>
                  <c:pt idx="4">
                    <c:v>Noche</c:v>
                  </c:pt>
                  <c:pt idx="8">
                    <c:v>Tarde</c:v>
                  </c:pt>
                </c:lvl>
              </c:multiLvlStrCache>
            </c:multiLvlStrRef>
          </c:cat>
          <c:val>
            <c:numRef>
              <c:f>'TABLAS DINÁMICAS - GRÁFICOS'!$E$34:$E$49</c:f>
              <c:numCache>
                <c:formatCode>General</c:formatCode>
                <c:ptCount val="12"/>
                <c:pt idx="0">
                  <c:v>44</c:v>
                </c:pt>
                <c:pt idx="1">
                  <c:v>46</c:v>
                </c:pt>
                <c:pt idx="2">
                  <c:v>57</c:v>
                </c:pt>
                <c:pt idx="3">
                  <c:v>31</c:v>
                </c:pt>
                <c:pt idx="4">
                  <c:v>20</c:v>
                </c:pt>
                <c:pt idx="5">
                  <c:v>29</c:v>
                </c:pt>
                <c:pt idx="6">
                  <c:v>40</c:v>
                </c:pt>
                <c:pt idx="7">
                  <c:v>35</c:v>
                </c:pt>
                <c:pt idx="8">
                  <c:v>48</c:v>
                </c:pt>
                <c:pt idx="9">
                  <c:v>52</c:v>
                </c:pt>
                <c:pt idx="10">
                  <c:v>46</c:v>
                </c:pt>
                <c:pt idx="1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76E9-42A4-9D35-E1392F6A1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576720"/>
        <c:axId val="247609983"/>
      </c:barChart>
      <c:catAx>
        <c:axId val="74457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7609983"/>
        <c:crosses val="autoZero"/>
        <c:auto val="1"/>
        <c:lblAlgn val="ctr"/>
        <c:lblOffset val="100"/>
        <c:noMultiLvlLbl val="0"/>
      </c:catAx>
      <c:valAx>
        <c:axId val="24760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457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'TABLAS DINÁMICAS - GRÁFICOS'!$C$75:$C$76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GRÁFICOS'!$B$77:$B$81</c:f>
              <c:strCache>
                <c:ptCount val="4"/>
                <c:pt idx="0">
                  <c:v>Efectivo</c:v>
                </c:pt>
                <c:pt idx="1">
                  <c:v>Otro</c:v>
                </c:pt>
                <c:pt idx="2">
                  <c:v>Tarjeta crédito</c:v>
                </c:pt>
                <c:pt idx="3">
                  <c:v>Tarjeta débito</c:v>
                </c:pt>
              </c:strCache>
            </c:strRef>
          </c:cat>
          <c:val>
            <c:numRef>
              <c:f>'TABLAS DINÁMICAS - GRÁFICOS'!$C$77:$C$81</c:f>
              <c:numCache>
                <c:formatCode>General</c:formatCode>
                <c:ptCount val="4"/>
                <c:pt idx="0">
                  <c:v>79</c:v>
                </c:pt>
                <c:pt idx="1">
                  <c:v>90</c:v>
                </c:pt>
                <c:pt idx="2">
                  <c:v>149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9-462B-AF68-23AC0DAC9726}"/>
            </c:ext>
          </c:extLst>
        </c:ser>
        <c:ser>
          <c:idx val="1"/>
          <c:order val="1"/>
          <c:tx>
            <c:strRef>
              <c:f>'TABLAS DINÁMICAS - GRÁFICOS'!$D$75:$D$76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GRÁFICOS'!$B$77:$B$81</c:f>
              <c:strCache>
                <c:ptCount val="4"/>
                <c:pt idx="0">
                  <c:v>Efectivo</c:v>
                </c:pt>
                <c:pt idx="1">
                  <c:v>Otro</c:v>
                </c:pt>
                <c:pt idx="2">
                  <c:v>Tarjeta crédito</c:v>
                </c:pt>
                <c:pt idx="3">
                  <c:v>Tarjeta débito</c:v>
                </c:pt>
              </c:strCache>
            </c:strRef>
          </c:cat>
          <c:val>
            <c:numRef>
              <c:f>'TABLAS DINÁMICAS - GRÁFICOS'!$D$77:$D$81</c:f>
              <c:numCache>
                <c:formatCode>General</c:formatCode>
                <c:ptCount val="4"/>
                <c:pt idx="0">
                  <c:v>81</c:v>
                </c:pt>
                <c:pt idx="1">
                  <c:v>87</c:v>
                </c:pt>
                <c:pt idx="2">
                  <c:v>124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09-462B-AF68-23AC0DAC9726}"/>
            </c:ext>
          </c:extLst>
        </c:ser>
        <c:ser>
          <c:idx val="2"/>
          <c:order val="2"/>
          <c:tx>
            <c:strRef>
              <c:f>'TABLAS DINÁMICAS - GRÁFICOS'!$E$75:$E$76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GRÁFICOS'!$B$77:$B$81</c:f>
              <c:strCache>
                <c:ptCount val="4"/>
                <c:pt idx="0">
                  <c:v>Efectivo</c:v>
                </c:pt>
                <c:pt idx="1">
                  <c:v>Otro</c:v>
                </c:pt>
                <c:pt idx="2">
                  <c:v>Tarjeta crédito</c:v>
                </c:pt>
                <c:pt idx="3">
                  <c:v>Tarjeta débito</c:v>
                </c:pt>
              </c:strCache>
            </c:strRef>
          </c:cat>
          <c:val>
            <c:numRef>
              <c:f>'TABLAS DINÁMICAS - GRÁFICOS'!$E$77:$E$81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93</c:v>
                </c:pt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09-462B-AF68-23AC0DAC9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8384880"/>
        <c:axId val="773571392"/>
        <c:axId val="0"/>
      </c:bar3DChart>
      <c:catAx>
        <c:axId val="107838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3571392"/>
        <c:crosses val="autoZero"/>
        <c:auto val="1"/>
        <c:lblAlgn val="ctr"/>
        <c:lblOffset val="100"/>
        <c:noMultiLvlLbl val="0"/>
      </c:catAx>
      <c:valAx>
        <c:axId val="7735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838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GRÁFICOS!TablaDinámica48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 - GRÁFICOS'!$F$26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- GRÁFICOS'!$F$27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- GRÁFICOS'!$F$27</c:f>
              <c:numCache>
                <c:formatCode>General</c:formatCode>
                <c:ptCount val="1"/>
                <c:pt idx="0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E-43AD-8F12-F710BC93B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465951"/>
        <c:axId val="1851484239"/>
      </c:barChart>
      <c:catAx>
        <c:axId val="148546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1484239"/>
        <c:crosses val="autoZero"/>
        <c:auto val="1"/>
        <c:lblAlgn val="ctr"/>
        <c:lblOffset val="100"/>
        <c:noMultiLvlLbl val="0"/>
      </c:catAx>
      <c:valAx>
        <c:axId val="185148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8546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GRÁFICOS!TablaDinámica49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- GRÁFICOS'!$G$37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- GRÁFICOS'!$G$38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- GRÁFICOS'!$G$38</c:f>
              <c:numCache>
                <c:formatCode>General</c:formatCode>
                <c:ptCount val="1"/>
                <c:pt idx="0">
                  <c:v>13982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9-4040-B511-E29C271A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2432"/>
        <c:axId val="140303103"/>
      </c:barChart>
      <c:catAx>
        <c:axId val="58105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0303103"/>
        <c:crosses val="autoZero"/>
        <c:auto val="1"/>
        <c:lblAlgn val="ctr"/>
        <c:lblOffset val="100"/>
        <c:noMultiLvlLbl val="0"/>
      </c:catAx>
      <c:valAx>
        <c:axId val="1403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105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GRÁFICOS!TablaDinámica50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 - GRÁFICOS'!$K$26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'TABLAS DINÁMICAS - GRÁFICOS'!$J$27:$J$31</c:f>
              <c:strCache>
                <c:ptCount val="4"/>
                <c:pt idx="0">
                  <c:v>Efectivo</c:v>
                </c:pt>
                <c:pt idx="1">
                  <c:v>Otro</c:v>
                </c:pt>
                <c:pt idx="2">
                  <c:v>Tarjeta crédito</c:v>
                </c:pt>
                <c:pt idx="3">
                  <c:v>Tarjeta débito</c:v>
                </c:pt>
              </c:strCache>
            </c:strRef>
          </c:cat>
          <c:val>
            <c:numRef>
              <c:f>'TABLAS DINÁMICAS - GRÁFICOS'!$K$27:$K$31</c:f>
              <c:numCache>
                <c:formatCode>General</c:formatCode>
                <c:ptCount val="4"/>
                <c:pt idx="0">
                  <c:v>220</c:v>
                </c:pt>
                <c:pt idx="1">
                  <c:v>257</c:v>
                </c:pt>
                <c:pt idx="2">
                  <c:v>366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3-4919-A11F-3A584FED7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4573840"/>
        <c:axId val="1963743311"/>
      </c:lineChart>
      <c:catAx>
        <c:axId val="74457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63743311"/>
        <c:crosses val="autoZero"/>
        <c:auto val="1"/>
        <c:lblAlgn val="ctr"/>
        <c:lblOffset val="100"/>
        <c:noMultiLvlLbl val="0"/>
      </c:catAx>
      <c:valAx>
        <c:axId val="19637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457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GRÁFICOS!TablaDinámica15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DINÁMICAS - GRÁFICOS'!$C$3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'TABLAS DINÁMICAS - GRÁFICOS'!$B$4:$B$7</c:f>
              <c:strCache>
                <c:ptCount val="3"/>
                <c:pt idx="0">
                  <c:v>Costa Rica</c:v>
                </c:pt>
                <c:pt idx="1">
                  <c:v>Nicaragua</c:v>
                </c:pt>
                <c:pt idx="2">
                  <c:v>Panamá</c:v>
                </c:pt>
              </c:strCache>
            </c:strRef>
          </c:cat>
          <c:val>
            <c:numRef>
              <c:f>'TABLAS DINÁMICAS - GRÁFICOS'!$C$4:$C$7</c:f>
              <c:numCache>
                <c:formatCode>_-"S/"\ * #,##0_-;\-"S/"\ * #,##0_-;_-"S/"\ * "-"??_-;_-@_-</c:formatCode>
                <c:ptCount val="3"/>
                <c:pt idx="0">
                  <c:v>9547444837.2999859</c:v>
                </c:pt>
                <c:pt idx="1">
                  <c:v>1599872924.8599987</c:v>
                </c:pt>
                <c:pt idx="2">
                  <c:v>54501534051.02002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8-4E6C-9120-C50500EBF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DINÁMICAS - GRÁFICOS'!$C$56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GRÁFICOS'!$B$57:$B$60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GRÁFICOS'!$C$57:$C$60</c:f>
              <c:numCache>
                <c:formatCode>"S/"\ #,##0.00</c:formatCode>
                <c:ptCount val="3"/>
                <c:pt idx="0">
                  <c:v>2051949311.9599988</c:v>
                </c:pt>
                <c:pt idx="1">
                  <c:v>62085515178.020042</c:v>
                </c:pt>
                <c:pt idx="2">
                  <c:v>1511387323.1999991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8-474F-93F3-DBCD49C9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304191"/>
        <c:axId val="202602863"/>
        <c:axId val="0"/>
      </c:bar3DChart>
      <c:catAx>
        <c:axId val="151304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2602863"/>
        <c:crosses val="autoZero"/>
        <c:auto val="1"/>
        <c:lblAlgn val="ctr"/>
        <c:lblOffset val="100"/>
        <c:noMultiLvlLbl val="0"/>
      </c:catAx>
      <c:valAx>
        <c:axId val="20260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13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[Reto San Valentín con Excel - Karla Jange Zarate.xlsx]TABLAS DINÁMICAS - GRÁFICOS!TablaDinámica16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95000"/>
            </a:schemeClr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98BAA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rgbClr val="F98BAA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779683066657654"/>
          <c:y val="8.7319253345052056E-2"/>
          <c:w val="0.71272990723276686"/>
          <c:h val="0.7559729976821737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'TABLAS DINÁMICAS - GRÁFICOS'!$C$9:$C$10</c:f>
              <c:strCache>
                <c:ptCount val="1"/>
                <c:pt idx="0">
                  <c:v>Carta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GRÁFICOS'!$C$11:$C$14</c:f>
              <c:numCache>
                <c:formatCode>General</c:formatCode>
                <c:ptCount val="3"/>
                <c:pt idx="0">
                  <c:v>92</c:v>
                </c:pt>
                <c:pt idx="1">
                  <c:v>91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A-46B7-BC31-BABE31D62DF2}"/>
            </c:ext>
          </c:extLst>
        </c:ser>
        <c:ser>
          <c:idx val="1"/>
          <c:order val="1"/>
          <c:tx>
            <c:strRef>
              <c:f>'TABLAS DINÁMICAS - GRÁFICOS'!$D$9:$D$10</c:f>
              <c:strCache>
                <c:ptCount val="1"/>
                <c:pt idx="0">
                  <c:v>Confiteria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GRÁFICOS'!$D$11:$D$14</c:f>
              <c:numCache>
                <c:formatCode>General</c:formatCode>
                <c:ptCount val="3"/>
                <c:pt idx="0">
                  <c:v>97</c:v>
                </c:pt>
                <c:pt idx="1">
                  <c:v>107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A-46B7-BC31-BABE31D62DF2}"/>
            </c:ext>
          </c:extLst>
        </c:ser>
        <c:ser>
          <c:idx val="2"/>
          <c:order val="2"/>
          <c:tx>
            <c:strRef>
              <c:f>'TABLAS DINÁMICAS - GRÁFICOS'!$E$9:$E$10</c:f>
              <c:strCache>
                <c:ptCount val="1"/>
                <c:pt idx="0">
                  <c:v>Flores</c:v>
                </c:pt>
              </c:strCache>
            </c:strRef>
          </c:tx>
          <c:spPr>
            <a:solidFill>
              <a:srgbClr val="F98BAA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GRÁFICOS'!$E$11:$E$14</c:f>
              <c:numCache>
                <c:formatCode>General</c:formatCode>
                <c:ptCount val="3"/>
                <c:pt idx="0">
                  <c:v>126</c:v>
                </c:pt>
                <c:pt idx="1">
                  <c:v>112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4A-46B7-BC31-BABE31D62DF2}"/>
            </c:ext>
          </c:extLst>
        </c:ser>
        <c:ser>
          <c:idx val="3"/>
          <c:order val="3"/>
          <c:tx>
            <c:strRef>
              <c:f>'TABLAS DINÁMICAS - GRÁFICOS'!$F$9:$F$10</c:f>
              <c:strCache>
                <c:ptCount val="1"/>
                <c:pt idx="0">
                  <c:v>Joyeria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- GRÁFICOS'!$B$11:$B$14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GRÁFICOS'!$F$11:$F$14</c:f>
              <c:numCache>
                <c:formatCode>General</c:formatCode>
                <c:ptCount val="3"/>
                <c:pt idx="0">
                  <c:v>90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4A-46B7-BC31-BABE31D62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5289983"/>
        <c:axId val="1832698847"/>
        <c:axId val="1983955647"/>
      </c:bar3DChart>
      <c:catAx>
        <c:axId val="195528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rgbClr val="F98BA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2698847"/>
        <c:crosses val="autoZero"/>
        <c:auto val="1"/>
        <c:lblAlgn val="ctr"/>
        <c:lblOffset val="100"/>
        <c:noMultiLvlLbl val="0"/>
      </c:catAx>
      <c:valAx>
        <c:axId val="1832698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98BA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55289983"/>
        <c:crosses val="autoZero"/>
        <c:crossBetween val="between"/>
      </c:valAx>
      <c:serAx>
        <c:axId val="1983955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98BA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2698847"/>
        <c:crosses val="autoZero"/>
      </c:ser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[Reto San Valentín con Excel - Karla Jange Zarate.xlsx]TABLAS DINÁMICAS - GRÁFICOS!TablaDinámica15</c:name>
    <c:fmtId val="5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-0.16732132969630872"/>
              <c:y val="-7.761854768153980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AE36AD41-79D8-4473-B4E2-D1293E77A831}" type="CATEGORYNAME">
                  <a:rPr lang="en-US"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[NOMBRE DE CATEGORÍA]</a:t>
                </a:fld>
                <a:endParaRPr lang="en-US" baseline="0"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BD649D8C-97FF-418F-AAAA-E09FE20EF46F}" type="VALUE">
                  <a:rPr lang="en-US" baseline="0"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layout>
                <c:manualLayout>
                  <c:w val="0.25824649114287485"/>
                  <c:h val="0.19204395811186326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0.2715604679138125"/>
              <c:y val="-6.316054243219597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4542A026-2999-4056-96AA-DF535BDF40AF}" type="CATEGORYNAME">
                  <a:rPr lang="en-US"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[NOMBRE DE CATEGORÍA]</a:t>
                </a:fld>
                <a:endParaRPr lang="en-US" baseline="0"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F25DB299-12BA-42FF-8178-F02BD7F4DE8B}" type="VALUE">
                  <a:rPr lang="en-US" baseline="0"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layout>
                <c:manualLayout>
                  <c:w val="0.22970712150174852"/>
                  <c:h val="0.19204395811186326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5333315415576816E-2"/>
              <c:y val="-0.393768591426071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8313059F-0EF1-4D43-BA48-D7CE9E6BEA77}" type="CATEGORYNAME">
                  <a:rPr lang="en-US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[NOMBRE DE CATEGORÍA]</a:t>
                </a:fld>
                <a:endParaRPr lang="en-US" baseline="0">
                  <a:solidFill>
                    <a:sysClr val="windowText" lastClr="000000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3B91E781-2696-4732-A4A4-2BE93261C950}" type="VALUE">
                  <a:rPr lang="en-US" baseline="0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layout>
                <c:manualLayout>
                  <c:w val="0.27356029924299141"/>
                  <c:h val="0.1769816868874034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5333315415576816E-2"/>
              <c:y val="-0.393768591426071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8313059F-0EF1-4D43-BA48-D7CE9E6BEA77}" type="CATEGORYNAME">
                  <a:rPr lang="en-US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[NOMBRE DE CATEGORÍA]</a:t>
                </a:fld>
                <a:endParaRPr lang="en-US" baseline="0">
                  <a:solidFill>
                    <a:sysClr val="windowText" lastClr="000000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3B91E781-2696-4732-A4A4-2BE93261C950}" type="VALUE">
                  <a:rPr lang="en-US" baseline="0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layout>
                <c:manualLayout>
                  <c:w val="0.27356029924299141"/>
                  <c:h val="0.1769816868874034"/>
                </c:manualLayout>
              </c15:layout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5333315415576816E-2"/>
              <c:y val="-0.393768591426071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8313059F-0EF1-4D43-BA48-D7CE9E6BEA77}" type="CATEGORYNAME">
                  <a:rPr lang="en-US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[NOMBRE DE CATEGORÍA]</a:t>
                </a:fld>
                <a:endParaRPr lang="en-US" baseline="0">
                  <a:solidFill>
                    <a:sysClr val="windowText" lastClr="000000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3B91E781-2696-4732-A4A4-2BE93261C950}" type="VALUE">
                  <a:rPr lang="en-US" baseline="0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layout>
                <c:manualLayout>
                  <c:w val="0.27356029924299141"/>
                  <c:h val="0.1769816868874034"/>
                </c:manualLayout>
              </c15:layout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-5.3333322134735996E-3"/>
              <c:y val="-0.2159908136482939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8313059F-0EF1-4D43-BA48-D7CE9E6BEA77}" type="CATEGORYNAME">
                  <a:rPr lang="en-US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[NOMBRE DE CATEGORÍA]</a:t>
                </a:fld>
                <a:endParaRPr lang="en-US" baseline="0">
                  <a:solidFill>
                    <a:sysClr val="windowText" lastClr="000000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3B91E781-2696-4732-A4A4-2BE93261C950}" type="VALUE">
                  <a:rPr lang="en-US" baseline="0">
                    <a:solidFill>
                      <a:sysClr val="windowText" lastClr="000000"/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layout>
                <c:manualLayout>
                  <c:w val="0.27356029924299141"/>
                  <c:h val="0.1769816868874034"/>
                </c:manualLayout>
              </c15:layout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-0.34731436276863781"/>
              <c:y val="-8.659361329833770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CE3F725-80EE-4ADE-80BC-14C2832D1231}" type="CATEGORYNAM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endParaRPr lang="en-US" baseline="0"/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C0DD3D5-A244-4E2E-8031-14337F495DAC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-3.6678207521635728E-3"/>
              <c:y val="-0.1956054243219597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74400A5-597E-4FD0-989F-266BB3101E06}" type="CATEGORYNAM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endParaRPr lang="en-US" baseline="0"/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BDC765-4619-4D53-BB7D-4EEB2715339A}" type="VALUE">
                  <a:rPr lang="en-US" baseline="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-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0"/>
      <c:rAngAx val="0"/>
    </c:view3D>
    <c:floor>
      <c:thickness val="0"/>
      <c:spPr>
        <a:noFill/>
        <a:ln w="6350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'TABLAS DINÁMICAS - GRÁFICOS'!$C$3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C0F6-4455-8DEB-72A421297CC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C0F6-4455-8DEB-72A421297CC3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C0F6-4455-8DEB-72A421297CC3}"/>
              </c:ext>
            </c:extLst>
          </c:dPt>
          <c:dLbls>
            <c:dLbl>
              <c:idx val="0"/>
              <c:layout>
                <c:manualLayout>
                  <c:x val="-0.34731436276863781"/>
                  <c:y val="-8.65936132983377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CE3F725-80EE-4ADE-80BC-14C2832D1231}" type="CATEGORYNAME">
                      <a:rPr lang="en-US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0DD3D5-A244-4E2E-8031-14337F495DAC}" type="VALU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[VALOR]</a:t>
                    </a:fld>
                    <a:endParaRPr lang="es-P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-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0F6-4455-8DEB-72A421297CC3}"/>
                </c:ext>
              </c:extLst>
            </c:dLbl>
            <c:dLbl>
              <c:idx val="1"/>
              <c:layout>
                <c:manualLayout>
                  <c:x val="-3.6678207521635728E-3"/>
                  <c:y val="-0.19560542432195976"/>
                </c:manualLayout>
              </c:layout>
              <c:tx>
                <c:rich>
                  <a:bodyPr/>
                  <a:lstStyle/>
                  <a:p>
                    <a:fld id="{974400A5-597E-4FD0-989F-266BB3101E06}" type="CATEGORYNAME">
                      <a:rPr lang="en-US"/>
                      <a:pPr/>
                      <a:t>[NOMBRE DE CATEGORÍA]</a:t>
                    </a:fld>
                    <a:endParaRPr lang="en-US" baseline="0"/>
                  </a:p>
                  <a:p>
                    <a:fld id="{61BDC765-4619-4D53-BB7D-4EEB2715339A}" type="VALUE">
                      <a:rPr lang="en-US" baseline="0"/>
                      <a:pPr/>
                      <a:t>[VALOR]</a:t>
                    </a:fld>
                    <a:endParaRPr lang="es-PE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-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C0F6-4455-8DEB-72A421297CC3}"/>
                </c:ext>
              </c:extLst>
            </c:dLbl>
            <c:dLbl>
              <c:idx val="2"/>
              <c:layout>
                <c:manualLayout>
                  <c:x val="-5.3333322134735996E-3"/>
                  <c:y val="-0.2159908136482939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defRPr>
                    </a:pPr>
                    <a:fld id="{8313059F-0EF1-4D43-BA48-D7CE9E6BEA77}" type="CATEGORYNAME">
                      <a:rPr lang="en-US">
                        <a:solidFill>
                          <a:sysClr val="windowText" lastClr="000000"/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defRPr>
                      </a:pPr>
                      <a:t>[NOMBRE DE CATEGORÍA]</a:t>
                    </a:fld>
                    <a:endParaRPr lang="en-US" baseline="0">
                      <a:solidFill>
                        <a:sysClr val="windowText" lastClr="000000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defRPr>
                    </a:pPr>
                    <a:fld id="{3B91E781-2696-4732-A4A4-2BE93261C950}" type="VALUE">
                      <a:rPr lang="en-US" baseline="0">
                        <a:solidFill>
                          <a:sysClr val="windowText" lastClr="000000"/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defRPr>
                      </a:pPr>
                      <a:t>[VALOR]</a:t>
                    </a:fld>
                    <a:endParaRPr lang="es-P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endParaRPr lang="es-PE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-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356029924299141"/>
                      <c:h val="0.176981686887403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C0F6-4455-8DEB-72A421297C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-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 - GRÁFICOS'!$B$4:$B$7</c:f>
              <c:strCache>
                <c:ptCount val="3"/>
                <c:pt idx="0">
                  <c:v>Costa Rica</c:v>
                </c:pt>
                <c:pt idx="1">
                  <c:v>Nicaragua</c:v>
                </c:pt>
                <c:pt idx="2">
                  <c:v>Panamá</c:v>
                </c:pt>
              </c:strCache>
            </c:strRef>
          </c:cat>
          <c:val>
            <c:numRef>
              <c:f>'TABLAS DINÁMICAS - GRÁFICOS'!$C$4:$C$7</c:f>
              <c:numCache>
                <c:formatCode>_-"S/"\ * #,##0_-;\-"S/"\ * #,##0_-;_-"S/"\ * "-"??_-;_-@_-</c:formatCode>
                <c:ptCount val="3"/>
                <c:pt idx="0">
                  <c:v>9547444837.2999859</c:v>
                </c:pt>
                <c:pt idx="1">
                  <c:v>1599872924.8599987</c:v>
                </c:pt>
                <c:pt idx="2">
                  <c:v>54501534051.02002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F6-4455-8DEB-72A421297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GRÁFICOS!TablaDinámica20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78423937494539"/>
                  <c:h val="0.16645851560221639"/>
                </c:manualLayout>
              </c15:layout>
            </c:ext>
          </c:extLst>
        </c:dLbl>
      </c:pivotFmt>
      <c:pivotFmt>
        <c:idx val="6"/>
        <c:spPr>
          <a:solidFill>
            <a:srgbClr val="F98BAA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3921480956776"/>
                  <c:h val="0.2173148148148148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 - GRÁFICOS'!$C$51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explosion val="10"/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39-41AF-978E-D63BB3253358}"/>
              </c:ext>
            </c:extLst>
          </c:dPt>
          <c:dPt>
            <c:idx val="1"/>
            <c:bubble3D val="0"/>
            <c:spPr>
              <a:solidFill>
                <a:srgbClr val="F98BAA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39-41AF-978E-D63BB3253358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78423937494539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D39-41AF-978E-D63BB3253358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921480956776"/>
                      <c:h val="0.217314814814814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D39-41AF-978E-D63BB32533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 - GRÁFICOS'!$B$52:$B$54</c:f>
              <c:strCache>
                <c:ptCount val="2"/>
                <c:pt idx="0">
                  <c:v>DEVOLUCION</c:v>
                </c:pt>
                <c:pt idx="1">
                  <c:v>NO DEVOLUCION</c:v>
                </c:pt>
              </c:strCache>
            </c:strRef>
          </c:cat>
          <c:val>
            <c:numRef>
              <c:f>'TABLAS DINÁMICAS - GRÁFICOS'!$C$52:$C$54</c:f>
              <c:numCache>
                <c:formatCode>General</c:formatCode>
                <c:ptCount val="2"/>
                <c:pt idx="0">
                  <c:v>72</c:v>
                </c:pt>
                <c:pt idx="1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39-41AF-978E-D63BB32533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GRÁFICOS!TablaDinámica23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rgbClr val="F98BAA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- GRÁFICOS'!$C$70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rgbClr val="F98BAA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 - GRÁFICOS'!$B$71:$B$73</c:f>
              <c:strCache>
                <c:ptCount val="2"/>
                <c:pt idx="0">
                  <c:v>Online</c:v>
                </c:pt>
                <c:pt idx="1">
                  <c:v>Presencial</c:v>
                </c:pt>
              </c:strCache>
            </c:strRef>
          </c:cat>
          <c:val>
            <c:numRef>
              <c:f>'TABLAS DINÁMICAS - GRÁFICOS'!$C$71:$C$73</c:f>
              <c:numCache>
                <c:formatCode>General</c:formatCode>
                <c:ptCount val="2"/>
                <c:pt idx="0">
                  <c:v>546</c:v>
                </c:pt>
                <c:pt idx="1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0-47D6-A224-680D764E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44585840"/>
        <c:axId val="247610479"/>
      </c:barChart>
      <c:catAx>
        <c:axId val="7445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7610479"/>
        <c:crosses val="autoZero"/>
        <c:auto val="1"/>
        <c:lblAlgn val="ctr"/>
        <c:lblOffset val="100"/>
        <c:noMultiLvlLbl val="0"/>
      </c:catAx>
      <c:valAx>
        <c:axId val="247610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458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[Reto San Valentín con Excel - Karla Jange Zarate.xlsx]TABLAS DINÁMICAS - GRÁFICOS!TablaDinámica19</c:name>
    <c:fmtId val="4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DINÁMICAS - GRÁFICOS'!$C$32:$C$33</c:f>
              <c:strCache>
                <c:ptCount val="1"/>
                <c:pt idx="0">
                  <c:v>Costa Rica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'TABLAS DINÁMICAS - GRÁFICOS'!$B$34:$B$49</c:f>
              <c:multiLvlStrCache>
                <c:ptCount val="12"/>
                <c:lvl>
                  <c:pt idx="0">
                    <c:v>Carta</c:v>
                  </c:pt>
                  <c:pt idx="1">
                    <c:v>Confiteria</c:v>
                  </c:pt>
                  <c:pt idx="2">
                    <c:v>Flores</c:v>
                  </c:pt>
                  <c:pt idx="3">
                    <c:v>Joyeria</c:v>
                  </c:pt>
                  <c:pt idx="4">
                    <c:v>Carta</c:v>
                  </c:pt>
                  <c:pt idx="5">
                    <c:v>Confiteria</c:v>
                  </c:pt>
                  <c:pt idx="6">
                    <c:v>Flores</c:v>
                  </c:pt>
                  <c:pt idx="7">
                    <c:v>Joyeria</c:v>
                  </c:pt>
                  <c:pt idx="8">
                    <c:v>Carta</c:v>
                  </c:pt>
                  <c:pt idx="9">
                    <c:v>Confiteria</c:v>
                  </c:pt>
                  <c:pt idx="10">
                    <c:v>Flores</c:v>
                  </c:pt>
                  <c:pt idx="11">
                    <c:v>Joyeria</c:v>
                  </c:pt>
                </c:lvl>
                <c:lvl>
                  <c:pt idx="0">
                    <c:v>Mañana</c:v>
                  </c:pt>
                  <c:pt idx="4">
                    <c:v>Noche</c:v>
                  </c:pt>
                  <c:pt idx="8">
                    <c:v>Tarde</c:v>
                  </c:pt>
                </c:lvl>
              </c:multiLvlStrCache>
            </c:multiLvlStrRef>
          </c:cat>
          <c:val>
            <c:numRef>
              <c:f>'TABLAS DINÁMICAS - GRÁFICOS'!$C$34:$C$49</c:f>
              <c:numCache>
                <c:formatCode>General</c:formatCode>
                <c:ptCount val="12"/>
                <c:pt idx="0">
                  <c:v>26</c:v>
                </c:pt>
                <c:pt idx="1">
                  <c:v>30</c:v>
                </c:pt>
                <c:pt idx="2">
                  <c:v>53</c:v>
                </c:pt>
                <c:pt idx="3">
                  <c:v>46</c:v>
                </c:pt>
                <c:pt idx="4">
                  <c:v>18</c:v>
                </c:pt>
                <c:pt idx="5">
                  <c:v>17</c:v>
                </c:pt>
                <c:pt idx="6">
                  <c:v>15</c:v>
                </c:pt>
                <c:pt idx="7">
                  <c:v>21</c:v>
                </c:pt>
                <c:pt idx="8">
                  <c:v>27</c:v>
                </c:pt>
                <c:pt idx="9">
                  <c:v>35</c:v>
                </c:pt>
                <c:pt idx="10">
                  <c:v>51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E-42FF-8CC3-1A3B307CC366}"/>
            </c:ext>
          </c:extLst>
        </c:ser>
        <c:ser>
          <c:idx val="1"/>
          <c:order val="1"/>
          <c:tx>
            <c:strRef>
              <c:f>'TABLAS DINÁMICAS - GRÁFICOS'!$D$32:$D$33</c:f>
              <c:strCache>
                <c:ptCount val="1"/>
                <c:pt idx="0">
                  <c:v>Nicaragua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'TABLAS DINÁMICAS - GRÁFICOS'!$B$34:$B$49</c:f>
              <c:multiLvlStrCache>
                <c:ptCount val="12"/>
                <c:lvl>
                  <c:pt idx="0">
                    <c:v>Carta</c:v>
                  </c:pt>
                  <c:pt idx="1">
                    <c:v>Confiteria</c:v>
                  </c:pt>
                  <c:pt idx="2">
                    <c:v>Flores</c:v>
                  </c:pt>
                  <c:pt idx="3">
                    <c:v>Joyeria</c:v>
                  </c:pt>
                  <c:pt idx="4">
                    <c:v>Carta</c:v>
                  </c:pt>
                  <c:pt idx="5">
                    <c:v>Confiteria</c:v>
                  </c:pt>
                  <c:pt idx="6">
                    <c:v>Flores</c:v>
                  </c:pt>
                  <c:pt idx="7">
                    <c:v>Joyeria</c:v>
                  </c:pt>
                  <c:pt idx="8">
                    <c:v>Carta</c:v>
                  </c:pt>
                  <c:pt idx="9">
                    <c:v>Confiteria</c:v>
                  </c:pt>
                  <c:pt idx="10">
                    <c:v>Flores</c:v>
                  </c:pt>
                  <c:pt idx="11">
                    <c:v>Joyeria</c:v>
                  </c:pt>
                </c:lvl>
                <c:lvl>
                  <c:pt idx="0">
                    <c:v>Mañana</c:v>
                  </c:pt>
                  <c:pt idx="4">
                    <c:v>Noche</c:v>
                  </c:pt>
                  <c:pt idx="8">
                    <c:v>Tarde</c:v>
                  </c:pt>
                </c:lvl>
              </c:multiLvlStrCache>
            </c:multiLvlStrRef>
          </c:cat>
          <c:val>
            <c:numRef>
              <c:f>'TABLAS DINÁMICAS - GRÁFICOS'!$D$34:$D$49</c:f>
              <c:numCache>
                <c:formatCode>General</c:formatCode>
                <c:ptCount val="12"/>
                <c:pt idx="0">
                  <c:v>29</c:v>
                </c:pt>
                <c:pt idx="1">
                  <c:v>38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17</c:v>
                </c:pt>
                <c:pt idx="6">
                  <c:v>26</c:v>
                </c:pt>
                <c:pt idx="7">
                  <c:v>12</c:v>
                </c:pt>
                <c:pt idx="8">
                  <c:v>29</c:v>
                </c:pt>
                <c:pt idx="9">
                  <c:v>35</c:v>
                </c:pt>
                <c:pt idx="10">
                  <c:v>22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68E-42FF-8CC3-1A3B307CC366}"/>
            </c:ext>
          </c:extLst>
        </c:ser>
        <c:ser>
          <c:idx val="2"/>
          <c:order val="2"/>
          <c:tx>
            <c:strRef>
              <c:f>'TABLAS DINÁMICAS - GRÁFICOS'!$E$32:$E$33</c:f>
              <c:strCache>
                <c:ptCount val="1"/>
                <c:pt idx="0">
                  <c:v>Panamá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'TABLAS DINÁMICAS - GRÁFICOS'!$B$34:$B$49</c:f>
              <c:multiLvlStrCache>
                <c:ptCount val="12"/>
                <c:lvl>
                  <c:pt idx="0">
                    <c:v>Carta</c:v>
                  </c:pt>
                  <c:pt idx="1">
                    <c:v>Confiteria</c:v>
                  </c:pt>
                  <c:pt idx="2">
                    <c:v>Flores</c:v>
                  </c:pt>
                  <c:pt idx="3">
                    <c:v>Joyeria</c:v>
                  </c:pt>
                  <c:pt idx="4">
                    <c:v>Carta</c:v>
                  </c:pt>
                  <c:pt idx="5">
                    <c:v>Confiteria</c:v>
                  </c:pt>
                  <c:pt idx="6">
                    <c:v>Flores</c:v>
                  </c:pt>
                  <c:pt idx="7">
                    <c:v>Joyeria</c:v>
                  </c:pt>
                  <c:pt idx="8">
                    <c:v>Carta</c:v>
                  </c:pt>
                  <c:pt idx="9">
                    <c:v>Confiteria</c:v>
                  </c:pt>
                  <c:pt idx="10">
                    <c:v>Flores</c:v>
                  </c:pt>
                  <c:pt idx="11">
                    <c:v>Joyeria</c:v>
                  </c:pt>
                </c:lvl>
                <c:lvl>
                  <c:pt idx="0">
                    <c:v>Mañana</c:v>
                  </c:pt>
                  <c:pt idx="4">
                    <c:v>Noche</c:v>
                  </c:pt>
                  <c:pt idx="8">
                    <c:v>Tarde</c:v>
                  </c:pt>
                </c:lvl>
              </c:multiLvlStrCache>
            </c:multiLvlStrRef>
          </c:cat>
          <c:val>
            <c:numRef>
              <c:f>'TABLAS DINÁMICAS - GRÁFICOS'!$E$34:$E$49</c:f>
              <c:numCache>
                <c:formatCode>General</c:formatCode>
                <c:ptCount val="12"/>
                <c:pt idx="0">
                  <c:v>44</c:v>
                </c:pt>
                <c:pt idx="1">
                  <c:v>46</c:v>
                </c:pt>
                <c:pt idx="2">
                  <c:v>57</c:v>
                </c:pt>
                <c:pt idx="3">
                  <c:v>31</c:v>
                </c:pt>
                <c:pt idx="4">
                  <c:v>20</c:v>
                </c:pt>
                <c:pt idx="5">
                  <c:v>29</c:v>
                </c:pt>
                <c:pt idx="6">
                  <c:v>40</c:v>
                </c:pt>
                <c:pt idx="7">
                  <c:v>35</c:v>
                </c:pt>
                <c:pt idx="8">
                  <c:v>48</c:v>
                </c:pt>
                <c:pt idx="9">
                  <c:v>52</c:v>
                </c:pt>
                <c:pt idx="10">
                  <c:v>46</c:v>
                </c:pt>
                <c:pt idx="1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68E-42FF-8CC3-1A3B307C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576720"/>
        <c:axId val="247609983"/>
        <c:axId val="0"/>
      </c:bar3DChart>
      <c:catAx>
        <c:axId val="744576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7609983"/>
        <c:crosses val="autoZero"/>
        <c:auto val="1"/>
        <c:lblAlgn val="ctr"/>
        <c:lblOffset val="100"/>
        <c:noMultiLvlLbl val="0"/>
      </c:catAx>
      <c:valAx>
        <c:axId val="2476099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4457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GRÁFICOS!TablaDinámica48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98BA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98BA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0.35230136115614785"/>
              <c:y val="-0.3554784268277882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fld id="{07C4CFE1-6DB6-4E1A-AE2C-41F8DD52D40D}" type="VALUE">
                  <a:rPr lang="en-US" sz="2800"/>
                  <a:pPr>
                    <a:defRPr sz="1800"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996175619845839"/>
                  <c:h val="0.57719390511183399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323496657734087"/>
          <c:y val="0.3275217947350344"/>
          <c:w val="0.84858871568656669"/>
          <c:h val="0.67247820526496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 - GRÁFICOS'!$F$26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8BA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0.35230136115614785"/>
                  <c:y val="-0.355478426827788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defRPr>
                    </a:pPr>
                    <a:fld id="{07C4CFE1-6DB6-4E1A-AE2C-41F8DD52D40D}" type="VALUE">
                      <a:rPr lang="en-US" sz="2800"/>
                      <a:pPr>
                        <a:defRPr sz="1800">
                          <a:latin typeface="ADLaM Display" panose="02010000000000000000" pitchFamily="2" charset="0"/>
                          <a:ea typeface="ADLaM Display" panose="02010000000000000000" pitchFamily="2" charset="0"/>
                          <a:cs typeface="ADLaM Display" panose="02010000000000000000" pitchFamily="2" charset="0"/>
                        </a:defRPr>
                      </a:pPr>
                      <a:t>[VALOR]</a:t>
                    </a:fld>
                    <a:endParaRPr lang="es-P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96175619845839"/>
                      <c:h val="0.577193905111833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90F-422F-AB4C-AC35ECA3BB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 - GRÁFICOS'!$F$27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- GRÁFICOS'!$F$27</c:f>
              <c:numCache>
                <c:formatCode>General</c:formatCode>
                <c:ptCount val="1"/>
                <c:pt idx="0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F-422F-AB4C-AC35ECA3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465951"/>
        <c:axId val="1851484239"/>
      </c:barChart>
      <c:catAx>
        <c:axId val="14854659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1484239"/>
        <c:crosses val="autoZero"/>
        <c:auto val="1"/>
        <c:lblAlgn val="ctr"/>
        <c:lblOffset val="100"/>
        <c:noMultiLvlLbl val="0"/>
      </c:catAx>
      <c:valAx>
        <c:axId val="1851484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54659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GRÁFICOS!TablaDinámica49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98B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98BAA"/>
          </a:solidFill>
          <a:ln>
            <a:noFill/>
          </a:ln>
          <a:effectLst>
            <a:outerShdw blurRad="50800" dist="76200" dir="5400000" sx="2000" sy="2000" algn="ctr" rotWithShape="0">
              <a:srgbClr val="000000">
                <a:alpha val="44000"/>
              </a:srgbClr>
            </a:outerShdw>
          </a:effectLst>
        </c:spPr>
        <c:dLbl>
          <c:idx val="0"/>
          <c:layout>
            <c:manualLayout>
              <c:x val="2.5700802715949689E-3"/>
              <c:y val="0.536507947404008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9D73541-F388-43F0-80E8-BE103BF61B5B}" type="VALUE">
                  <a:rPr lang="en-US" sz="1800"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/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89501705626550043"/>
                  <c:h val="0.23820266616947885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713825324262819E-4"/>
          <c:y val="9.602578315651461E-2"/>
          <c:w val="0.85615385051018023"/>
          <c:h val="0.89814814814814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DINÁMICAS - GRÁFICOS'!$G$37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8BA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8BAA"/>
              </a:solidFill>
              <a:ln>
                <a:noFill/>
              </a:ln>
              <a:effectLst>
                <a:outerShdw blurRad="50800" dist="76200" dir="5400000" sx="2000" sy="2000" algn="ctr" rotWithShape="0">
                  <a:srgbClr val="000000">
                    <a:alpha val="4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A9-4988-BA58-AA1AB20D7BAB}"/>
              </c:ext>
            </c:extLst>
          </c:dPt>
          <c:dLbls>
            <c:dLbl>
              <c:idx val="0"/>
              <c:layout>
                <c:manualLayout>
                  <c:x val="2.5700802715949689E-3"/>
                  <c:y val="0.53650794740400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D73541-F388-43F0-80E8-BE103BF61B5B}" type="VALUE">
                      <a:rPr lang="en-US" sz="1800"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/>
                      </a:pPr>
                      <a:t>[VALOR]</a:t>
                    </a:fld>
                    <a:endParaRPr lang="es-P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9501705626550043"/>
                      <c:h val="0.2382026661694788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4A9-4988-BA58-AA1AB20D7B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 - GRÁFICOS'!$G$38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- GRÁFICOS'!$G$38</c:f>
              <c:numCache>
                <c:formatCode>General</c:formatCode>
                <c:ptCount val="1"/>
                <c:pt idx="0">
                  <c:v>13982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988-BA58-AA1AB20D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2432"/>
        <c:axId val="140303103"/>
      </c:barChart>
      <c:catAx>
        <c:axId val="581052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303103"/>
        <c:crosses val="autoZero"/>
        <c:auto val="1"/>
        <c:lblAlgn val="ctr"/>
        <c:lblOffset val="100"/>
        <c:noMultiLvlLbl val="0"/>
      </c:catAx>
      <c:valAx>
        <c:axId val="140303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10524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GRÁFICOS!TablaDinámica50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rgbClr val="F98BAA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rgbClr val="F98BAA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EC84AC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872348181919678E-2"/>
          <c:y val="0.2597752625125887"/>
          <c:w val="0.87728916209193686"/>
          <c:h val="0.55685396394911346"/>
        </c:manualLayout>
      </c:layout>
      <c:lineChart>
        <c:grouping val="standard"/>
        <c:varyColors val="0"/>
        <c:ser>
          <c:idx val="0"/>
          <c:order val="0"/>
          <c:tx>
            <c:strRef>
              <c:f>'TABLAS DINÁMICAS - GRÁFICOS'!$K$26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F98BAA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rgbClr val="F98BAA"/>
              </a:solidFill>
              <a:ln>
                <a:noFill/>
              </a:ln>
              <a:effectLst/>
            </c:spPr>
          </c:marker>
          <c:dLbls>
            <c:spPr>
              <a:solidFill>
                <a:srgbClr val="EC84A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 - GRÁFICOS'!$J$27:$J$31</c:f>
              <c:strCache>
                <c:ptCount val="4"/>
                <c:pt idx="0">
                  <c:v>Efectivo</c:v>
                </c:pt>
                <c:pt idx="1">
                  <c:v>Otro</c:v>
                </c:pt>
                <c:pt idx="2">
                  <c:v>Tarjeta crédito</c:v>
                </c:pt>
                <c:pt idx="3">
                  <c:v>Tarjeta débito</c:v>
                </c:pt>
              </c:strCache>
            </c:strRef>
          </c:cat>
          <c:val>
            <c:numRef>
              <c:f>'TABLAS DINÁMICAS - GRÁFICOS'!$K$27:$K$31</c:f>
              <c:numCache>
                <c:formatCode>General</c:formatCode>
                <c:ptCount val="4"/>
                <c:pt idx="0">
                  <c:v>220</c:v>
                </c:pt>
                <c:pt idx="1">
                  <c:v>257</c:v>
                </c:pt>
                <c:pt idx="2">
                  <c:v>366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8-43B5-80EE-374AFCB0E9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shade val="50000"/>
                </a:schemeClr>
              </a:solidFill>
              <a:round/>
            </a:ln>
            <a:effectLst/>
          </c:spPr>
        </c:dropLines>
        <c:marker val="1"/>
        <c:smooth val="0"/>
        <c:axId val="744573840"/>
        <c:axId val="1963743311"/>
      </c:lineChart>
      <c:catAx>
        <c:axId val="74457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rgbClr val="F98BAA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s-PE"/>
          </a:p>
        </c:txPr>
        <c:crossAx val="1963743311"/>
        <c:crosses val="autoZero"/>
        <c:auto val="1"/>
        <c:lblAlgn val="ctr"/>
        <c:lblOffset val="100"/>
        <c:noMultiLvlLbl val="0"/>
      </c:catAx>
      <c:valAx>
        <c:axId val="1963743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45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GRÁFICOS!TablaDinámica15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6D6E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98BAA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113268592790188E-3"/>
              <c:y val="-0.818386909309356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23063AB-0939-4771-8DD2-6705738AB2E9}" type="VALUE">
                  <a:rPr lang="en-US" sz="700"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pPr>
                    <a:defRPr/>
                  </a:pPr>
                  <a:t>[VALOR]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DINÁMICAS - GRÁFICOS'!$C$3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6D6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33-4B26-B885-363DCC0652E6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33-4B26-B885-363DCC0652E6}"/>
              </c:ext>
            </c:extLst>
          </c:dPt>
          <c:dPt>
            <c:idx val="2"/>
            <c:bubble3D val="0"/>
            <c:spPr>
              <a:solidFill>
                <a:srgbClr val="F98B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33-4B26-B885-363DCC0652E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33-4B26-B885-363DCC0652E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33-4B26-B885-363DCC0652E6}"/>
                </c:ext>
              </c:extLst>
            </c:dLbl>
            <c:dLbl>
              <c:idx val="2"/>
              <c:layout>
                <c:manualLayout>
                  <c:x val="9.4113268592790188E-3"/>
                  <c:y val="-0.81838690930935643"/>
                </c:manualLayout>
              </c:layout>
              <c:tx>
                <c:rich>
                  <a:bodyPr/>
                  <a:lstStyle/>
                  <a:p>
                    <a:fld id="{223063AB-0939-4771-8DD2-6705738AB2E9}" type="VALUE">
                      <a:rPr lang="en-US" sz="700"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/>
                      <a:t>[VALOR]</a:t>
                    </a:fld>
                    <a:endParaRPr lang="es-PE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433-4B26-B885-363DCC065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 - GRÁFICOS'!$B$4:$B$7</c:f>
              <c:strCache>
                <c:ptCount val="3"/>
                <c:pt idx="0">
                  <c:v>Costa Rica</c:v>
                </c:pt>
                <c:pt idx="1">
                  <c:v>Nicaragua</c:v>
                </c:pt>
                <c:pt idx="2">
                  <c:v>Panamá</c:v>
                </c:pt>
              </c:strCache>
            </c:strRef>
          </c:cat>
          <c:val>
            <c:numRef>
              <c:f>'TABLAS DINÁMICAS - GRÁFICOS'!$C$4:$C$7</c:f>
              <c:numCache>
                <c:formatCode>_-"S/"\ * #,##0_-;\-"S/"\ * #,##0_-;_-"S/"\ * "-"??_-;_-@_-</c:formatCode>
                <c:ptCount val="3"/>
                <c:pt idx="0">
                  <c:v>9547444837.2999859</c:v>
                </c:pt>
                <c:pt idx="1">
                  <c:v>1599872924.8599987</c:v>
                </c:pt>
                <c:pt idx="2">
                  <c:v>54501534051.02002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33-4B26-B885-363DCC065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[Reto San Valentín con Excel - Karla Jange Zarate.xlsx]TABLAS DINÁMICAS - GRÁFICOS!TablaDinámica21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98BAA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98BAA"/>
          </a:solidFill>
          <a:ln>
            <a:noFill/>
          </a:ln>
          <a:effectLst/>
          <a:sp3d/>
        </c:spPr>
        <c:dLbl>
          <c:idx val="0"/>
          <c:layout>
            <c:manualLayout>
              <c:x val="1.7548383709227428E-2"/>
              <c:y val="-1.2830187916791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198425196850394"/>
          <c:y val="0.10864928126076512"/>
          <c:w val="0.82357130358705166"/>
          <c:h val="0.7102685833046261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'TABLAS DINÁMICAS - GRÁFICOS'!$C$56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8BAA"/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1.7548383709227428E-2"/>
                  <c:y val="-1.2830187916791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F4-44CE-8C9C-AFBBD0287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 - GRÁFICOS'!$B$57:$B$60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'TABLAS DINÁMICAS - GRÁFICOS'!$C$57:$C$60</c:f>
              <c:numCache>
                <c:formatCode>"S/"\ #,##0.00</c:formatCode>
                <c:ptCount val="3"/>
                <c:pt idx="0">
                  <c:v>2051949311.9599988</c:v>
                </c:pt>
                <c:pt idx="1">
                  <c:v>62085515178.020042</c:v>
                </c:pt>
                <c:pt idx="2">
                  <c:v>1511387323.1999991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68F4-44CE-8C9C-AFBBD028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304191"/>
        <c:axId val="202602863"/>
        <c:axId val="0"/>
      </c:bar3DChart>
      <c:catAx>
        <c:axId val="151304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2602863"/>
        <c:crosses val="autoZero"/>
        <c:auto val="1"/>
        <c:lblAlgn val="ctr"/>
        <c:lblOffset val="100"/>
        <c:noMultiLvlLbl val="0"/>
      </c:catAx>
      <c:valAx>
        <c:axId val="2026028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crossAx val="15130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plotSurface>
          <cx:spPr>
            <a:ln>
              <a:solidFill>
                <a:sysClr val="windowText" lastClr="000000">
                  <a:alpha val="95000"/>
                </a:sysClr>
              </a:solidFill>
            </a:ln>
          </cx:spPr>
        </cx:plotSurface>
        <cx:series layoutId="regionMap" uniqueId="{74274ED8-F6FF-40A3-987B-7A54A7D35FCA}">
          <cx:tx>
            <cx:txData>
              <cx:f>_xlchart.v5.3</cx:f>
              <cx:v>ventas</cx:v>
            </cx:txData>
          </cx:tx>
          <cx:spPr>
            <a:solidFill>
              <a:srgbClr val="F98BAA"/>
            </a:solidFill>
            <a:ln>
              <a:noFill/>
            </a:ln>
          </cx:spPr>
          <cx:dataId val="0"/>
          <cx:layoutPr>
            <cx:regionLabelLayout val="showAll"/>
            <cx:geography viewedRegionType="dataOnly" cultureLanguage="es-ES" cultureRegion="PE" attribution="Con tecnología de Bing">
              <cx:geoCache provider="{E9337A44-BEBE-4D9F-B70C-5C5E7DAFC167}">
                <cx:binary>xHrZjt04tuWvJPK56RRFUqQKNy/QlHR0xpgdYftFCIdtiqIoUvPwN/db+sd6R+RQma6s6mr0BTpg
HONIRxLFPa219v6Pl+VvL/XX5+6HxdZN/7eX5ecfy2Hwf/vpp/6l/Gqf+3dWv3Sud9+Gdy/O/uS+
fdMvX3/60j3PulE/hQGmP72Uz93wdfnxP/8D7qa+urN7eR60a27Hr91697Uf66H/F+f+8tQPL25s
htfLFdzp5x8T1w/PP9zpl+cff/jaDHpYH1b/9ecf//SzH3/46fub/cODf6hhbcP4Ba6N38U8DkIc
RPGvfz/+ULtG/XoaCfoOxwyHMYmDtz/227Ovni1c/++t6W1Fz1++dF/7/odf///ztX96hz+f0r1L
ftmIxL0uObl7e8ef/rzR//kf3x2At/7uyB9s8f0W/Z9OfW+KKzBC96zG/0ZL4PCdoJQwEvG/tgR7
F5BXW4hfT0d/tsS/taS/NsQfLv3ODn84870Zrg7//81w89w82//1X79txP97OIh3DMc8ZL+ZIBbf
hUPwLhCCMUrEX4bDv7GgvzbB7xd+Z4Dfj3+//Tf/879j+/95hPyeNNLn4Tl7yzZ/CJJ/ffa36Pru
0n+VtH7JZ4cvP//I6B9S2Osdfr3sn+Wb3675+twPP/+IRPiORQELBA9FEHJC4Xbz119O8XdBHEYM
Q4hhwSGTNa4byp9/xPhdiCMBlo8IFoTFcE3vxtdT7B2NBRHgE0GMI07F7xn+xtWrcs3vO/Hr9x+a
0d443Qz9zz+GEKL+l5+9rZJF4FqEMUJYwAOGGYfzL893UEXg1/h/ILuNQb3GZod6F5+R2UWTxaeA
RmfS9WkUkjXztZilbkR51oRVsu+ihxL16jyt86VYFD2EvL0JEVr3RI9Pa7sFSSS8SI29XZhY02Zt
82adg1MTiGu1RegD//KHDf+Lt8Ac/8N7xLFgEbwG7DJsTxD/+T0i19Z92Q5h5ucgY4UySdDjNW3H
utgvc3jThJoelcJ5ORTiMnhLsxYvVTb39YcqmFg+TJ2svVNHZuMjYTxM8ILjtF8ik4Rh/c2EqD3V
RSSjzgSJLnuWchqf4lh/QJXGadDwbFvVdLHldq5cb/YkYqdA3WNthYwdUrKKbHOtx44l7RQkgndG
VmMtkjFCYeKG0eRiamQTT5+16b61bHgpCVYJq9UX2rMPYzSirJxVJd1i/N1arteixrecKHTdsInI
VbjP1NH+AxLTe/YhjlD0jDa015hqWSlFpQpRKUM6Z+0o2rOgPumiz8REZFfqGqeXluJgx9QayQFv
6jxH5r1uyaMrDTy5CnbVuFU7FdHTWsRdZkeHZSlQEhsqC47ypY/XzNB5TsqZ57HWuWuY2bft9rBE
jUpp48pETNPebDaL+nhJRtU6Gfe1SSMeZKqwmxRu1bupsiYhY/k0iE2n3paDxEv03AVaEheWqV/M
C0UT34vDOFC5wHIufBY4a+fhqexNIuLV3JFzONh8LHwjdchOI3JbwpG6JnFxUyyskNivbbLEa5eq
StXpvMUH5z2WAulWhmPcSl/6a7aNg+TrPORj2aVxN577wrzvuT2bLSt4OJ2jGQUpmZ+2GY2wv87J
wFIq7Uqq1I+Oy8l6LedBU1kLp6WnZZXFuF13BSmx7DG8Ah1UguopTooC18k0kNticx/NUGySeVFf
oorukWluSjzGCUF9JYUfhoTGbYrtOB60LcJUzayU5RTYI2OmlXETJabQx76i2xnHLZYdttO1XrtI
MtvKpvb6pl/srkemy3Tph9xNpP0YDcGOh1GVsqbgKSknkoa225XGNju6bRW4svs6h/a9Qa59HL6x
snygMbkhDidrEdZytKra6cGBt62By3hTCyOFLuwRY9sct7KdtixwU3McRxvsXVin6xyvqXNLIdmw
xFvS1XOfkY5907goT22Ac8bxWYCV0xUf11jQS+9Jf9V1ih+aPhO2vS5mbfJ1JWe36Y+YxpcWR4+6
x+8LMnyKwitkUVJNNjUNeYi6+rJGCSfrYZ5O3VbqZGTRKMuKXny4tXJYmJbLGu/42D0WDX32NHjf
++YL1GElR3/bV9NeD/hDGPqbfuzfq6EOpK+HJqmLQ900OKmCPtqTGh7MYbe7cn4/t/N+HjcIg3ia
k9GKbI34eS7Sqe7AB+LboAYj6QgyF8OSmuFibHS7aNMmUA5yHurD4NbzgFGRaOpOQWxryFThUxgz
JhHp7/ptXBPcNC9crXJwydQ2j51Ft/Pyqe3CRjpGdrHpj47j1DZFMhJLZE3CIFmCiicYuztX1jnf
8J4qiMKlKfDBlV0erCNLgnLjSWE/KAKBW4biRdlPpZ/zrvBlUoUfddHIQK1zhsOgAks2+y3mN5GN
miTsiqwY2/1S45Ntq31v6Kdp9te2i9Ky90NWdFWODJFbMSvZm2rY86h/WBCf5JgsC8/dGLgkgvwj
o3U+N+Oy85Axdq72n7uoPJdh58Bg/PO8FEZCeUpm33RJKOjnoJs/cR4Bl6pOvKuN7F2IExMZlTWs
Q0kQhJeoZDeoGK+IbvzOtdxLTfqPbcCtbEdbZKrciqyCLORWRE7KTO2+6weRRlW+Ua8ewr65Q1bE
2eZQnbxVRsxCcqjp0ksnIrOrvB7yZaPJRoflWGtn0wmFnZyiYdmXhA/ws1YkyiC1c74+OTds8MR5
uucOighf+/hs4qaXaimhpqoy8euW4clyqd3IM++9PahyDSTSdfkpnOmHAeHu3plxkZGDRNKh7Yup
VsimnSnv9VJEedDMaL9x6m5DMyPp2oLsol6pAx3x0Va1uTVhfVC9Xw4iqO2Ow9vU1pfXzQawY10g
HL1WexyT92CyBy/wDQQTOZtiO2xsJTdWlXvbenzrxdilI2R2iZqJHFXHUIYKQp54pM5tt+kjIX2b
84GeywINz3UhAvmKTh7KuOEp05NJpy7WaW/8fE39MEojnPmkuqpO0GbXyzh5kmraxMmk9JSpxq/X
zBOyAx+eLnU91Xs+6O2ER8GTysSVxKIwd8ooyE4el58H2paSumC683WwHW3QD5nikU0349BRF+HV
KGx31+CugUhFD1vcH7a52B7XYquTrQ7E1UKRSHvV+ryvbxDrhhs9Eyo7yqI9jqr2Ell9PUxO3VRa
JLyw+I5jyLLLvKGsqL5swgW3emvDu4ACGOiqbEFlkdLa99e2XbekHcstm9uyPHZC34VKlxkJ9Jzy
Dne3/BV5+aYoM25vab3RU7MZD34l3LXdbJdQEuRTR7vHwKsUrfxAfUvThYrh0M1lB+m7imTFbShN
f1vPOi1Fd+ra942f9cG2EN59Q6AA6F5kwzLvnBEFVFdTyM2aLOTTA5oHcDR/BY4qMlTb81YIJTfH
oSpOZkuqoa93g5jDxE/noUQEjowQgtRnzSjKVODivlubfbnF+8pWnbQ1gvp7FbX9OVJBhiKzL0cC
N+M2Wam2qRAXLPSQVRvAjtV9DOJoN0cii9sS79i45vBOo/QkPrBykWAzLgfFbthSHVreyy52Y9KE
0yLXue6g/vLPfTieK79dVIg/Cw9oMvZfmqYtEz4VdWpad8QL6WTFhl0T1ICupmCVTVj3shy/DHTe
5FT6Mi1EVMsS6UkaU7ZJ1GorAecEglVJNISXgdaP4zRBxqvusWmGpAsBiozDnJiKqiQuNirHnmdK
q2zE3RX29Ny1SyunKfjsW/KNmraWnvNCRrQ+gI8+tOUE0FHMabdMD4Ou9nTzcukW6bqylESXuaj6
pEHMyBWVVpo4YDJAYq+G+G6g+t76KpTVolXikU3UTI5hKQ6INjYhQfClmPovhoRNslXGSdpUlxXz
Zx95JFE4+EQYg09t/2kjtdyq66X5aovxtht9lHScv7fEnUVl9k51IlVq3Y3MQ42Jqhfe9kpOmD9s
IWBdt+JkGbps9O6xpoWVNqieFsRucT/vu7V9WntvZVmwI17VM79rsWvkqqM410Px3EzL/RIMh7Z7
DH31omtYjImXB6A7171bryFqB63yytAL68ebaoYSaFQ1JHrjdRJpSBBqHxvUJ/FiSrksUygn/xT0
WmelI0oGRXXrq+spaB83HudjDcttWjxIrUMsSbXtMRrgW2erZIvWSToFeaUecmCJAL0MgGVTBbe+
V3PSlPbRVxHgg2kNASSudxFlt9UKi5ziXduxHUNd94rIj4T2R0B4Og2xoOA1sBIcReTo4zhj3Hwr
ip4mYWHOVMRhYg987ogMN/vskA5k03bA41Z/gASIw2i3vLoTFXBA8/JlbWt+8CosISc+kHXZbrSB
qm8RkJNuqrYkaM0FkCOUthGj3dKfA97Wt/Okgh3uRJT2RUFOwwQlurCdeBrIpLK+qHRKHdlvs80w
9y6Jm7g9myAYb7GrL2UAVis8/VArFx1WwrZ07EfywaAtt7Z50vXmL3MzDTeekSd35sYVT7XB6sKC
iMi3r8Vc4CwEYsJteSinskmGZph8YpcxXTldrmzcJB1ri9uiKcZjbActI4Pi23gr+mQ0zZoHnja7
IAratAMOcKtEAx8Ah0Fr1Cyfw/VrFBVTzlZ1VjwcL2imVyvkbLHO7X03fa1H0R9iPNukHG9mrvr7
oNiah/hu6cyXAHNztZoYveeifQi5G3JvxJNqI3fswgU+bPW1qZtiP8+6ulMhgPOtcHTP7FjdvR2b
SpKKepNLTUapKa12RA9BGhd0H1fEX4GIBwnFbWdSb/tpjZ8ix4a9KjZ7EU5c862/nWj80tsulK2d
P/omgBK5Rbnaig4o0RZ8jIzAclHVeBUC5O3W2aWijIuMrSEQVN2cfdRPCV9wfWi3aU5Jv7Oo++Dm
NrrMXWmTcEZPrRnHrJo8kA0S70cnURScu2ZYdnjiPvWowskbOsJRCInYGnoyYQXVmS1XK62TtRx1
3hT9HQI3kqiCEDcDJ/eAeKNo1jnFnICPJo2l06EvMc2qpnyofOas0btB2SteD8vNWkxG1qMr0nat
5vTt0qbxTVqN38K2VFDH7lxvdR5wRA5B2Fx8GY+7N7Sm6TgdwOi8CF8g7rTcfB3t+rGcdso0F1EF
cjVNc7OGKJmwWW4hdzZJu5l+t9YUh5Jvdkkrw+0D0Y9GLfnUVPZSNBjAo+2KpHCi/9L6hkvUr0vS
0bI/mQnLBrynscEtbIZIUQ9SBikXszPRWiXjFNp8QhE5TLNgkihMrjoaXAc4vI5fJZhhccCg1u7a
gvdd8FjbQrbEhHlPUSS99s1+LNwKxJbwLKpnlU4V/iBECL9owi6ZKhHnoi2JnFf7ufHdF9eyU4kg
FF/5quWiT/op3q4G2MXF6+Lca3UdC4EfsLXwlGo3Erod11FNu2K9qVV8M4XTdCposey2Fiw7dPmb
6ee1sXJifk1F231pNu13tjRxvhhsUz2UACWLTucaMsBG12g3DqGRxsO7/2JHAmDALtycKjaX6VCP
iQ57wDyAhNWI5kSJSe9Ux2/eDouI9onZ0C2OF5rEBPxLxGZK8WSsrAq/pLpmc+7XAmhUJ9Fiw4RV
vNpFpPm2TkudNFvUJ2pBiyzschVudXy2TfvSazqnAXro2AMDBJ6oNgZaUgdRRlRb/uJzPRXsMAA6
Z4QWiQuGLQVwWGd+FEsW+W3Yz/VSvUIF0J7apbyfOw2FdQVdypbTIyIeIEJbf6A2BDRYs1RXtEgb
o4dTtdIxIbjll6ldjyXa2nwkw3Bg21Tc8FdqsNjmBeRIfA6Mb3IC0Dko+us4AsDAQA54tdeBT66S
Ww2Uuo3Jo3clP8643k8A0hNVhMfGKPFhrbt9PzD8sMZuTjDvpJsZygvLJonHgFzxt9DkzkhbBoW0
XUUPbynBlmF16oo2UcNQ30f2W1vE4vwW5Jixc0esOVcgjDFodd20NH7yHchmyI/3pYf471hpkm6x
bLfO5XRZtiUASsZLGdPBQ3bA0QGh5uvb+lmB+1ukWWbtB7cA59FcjxLT8Z6XMTqPr7FjN8hlZQNp
yS0xTZaihHWyLkEOA3VGCzr5wvcgcBosdbw9oGlGx86xzIUkuFQk2Gk0VOcluldtKiZCDt0oNll2
GwEZCDbRBvHnul+OZqlYGrIuvoYUbgEOjPTk0L1RTGU86KdjW4zZxGm/n0UNbNvfkqIcT0GxfhkG
Gpy9yoB4iMTXRlwF1Pl8wCtPwl7dDW2gc7ZF91FA7X55TbxiSy2q8aEv/Mvb3oOfPfVrSG7rrX1l
Z4UstkjfhO0M5DNORbGKtF4WnU92vVIx/lZS4XbBqxvQ0ZJ9gJoAltfzQyvsXsStu9SozgMA0bdk
27KmCXcCCm0W4q3JWb0NV8ViHkKHrXR6HdPe+yrTrc3x2DcJUoPKN7wsYOdwS6banMtqiG+AQAMT
cXs+apAbXvM2Ld1JiBLoGhtUuhSKJjoeuySoCpZsihd3YR/IutiKEwn7Ia1scTACsOgwt/bF04Mg
V6QsqnMcdFiuvupBjoEMT1rWQlSDSNbWn4Vd/LVb63yt1SL9Mq+n1g8liL9kShrHQOF7zRIAsPxH
M9ETW1lzgAoYn+vtW92R4GyY+tDWw7wH7lWd/DSJlK/OJYEbdFLWU5M08+ySeTAFsGXyTIq6v1YL
qDFdqM5kDfYD6JW3oQLOiZabt7xeDzzrgnrLocj4tBF6yjWZh+TNoG8RgwBXV7O5C7oiztepqnMS
VO9JAPqk6pqTCsrmBkMdSv1rkLExPquYmiy2AEhBd6WHTS/XzPTgB9N42/TGJm0V7lncQB0sIpbi
EjUggRmez0UwSDKh6mAbNYOYQLpU2HLMWB11Mip1f55HlpVDUHoQLwkwXx2IrBWVSt+i0Y4T1PFo
WVNUNXvQCKeEVA20BLD9LNbFZLge20yb2T+F/FgEayfp0Ff382dCSZmNDS8fCvKMBybkUuH+MEf0
I599fxygkMqlXPcF6F2Q2MHB9UIgf428yyflP5ttwhfxCo+nGqTYGPSX13wUbpzJAbj/LzuKxhn6
AsM8Zm+QAlXjnKtVxHIRpQCnYP3x7UVEXZc5BOc1jqb+YzksoKfGYZdBZVLpXDt8rDoNwgs0DU4t
AuFN06C8b8H/wf2cPy6zag4IdlIGvHNXA6rbXVVApUAEHZZqEyfLa8xl3UVRUs1ADwsWfmONXS5t
I+aLi+d6t9lpTKaIjnujRpKARJbXHTfXCHLFHfLdxYDUOHVkPnfqleEDvU+qLgj34EZgH90/FaZf
HuJD8ZqzFMU3rUunUhRXJYdkAoLMtQ45P65quyMGZKpX8LLQ6CMQ9fEEmj9JA19OmZvX7hZSwqFQ
4XhTzg/Kk+ARJLMIAh0iiNVzIeu+Wl/M/HXrXJjq1gc3TYQlUjF6NL7aZLKqwN2VKwH1nY3Fvg78
JzWbVKNpuQmrFphzBAJzb7ft+FbwsWvzCuvyoj+TeGyutl4A1OGoloi29tgEoM7Eo6+SgqJmV4MU
f4wJIAMRgpQOue6TX4KkYL7LywL0/wiv9Q7ruE63dm6ubJcZ3OIzY82XOuZ4V3ADElJZCDn0sJbX
ukG41zkv611tF7BUT8DoXZRE0+ZS2pWPXRemBl2cxv52QP7B8krJzszBIVg9l95geMjMrE38QBxo
7SAua1eeGqq7/dCP12/Ac63i/gQNFEACG+C8CH3qh+bKgaacvrl5U6r4HL+CR0Sr7oAU6KsC+cdK
bNB0UcVw0Kbao2VtX6oayjoPwzNo/MV75+0VJDh7hxyQN4J4uhJTfADxHRT9OkzJ1EVXqJ9vG9Ck
LMj7p21bXso5RgcdxECHsYuvIasC3lAhSLUtZieou51sN1vue0ZBwBTRdtB04LeVNyAmuuhqIk9T
3A23hTNf1AztmR5XICm8QgwcK/KetfAwEABu3jTUATWHWMdTjuYmBn6MeT5an3KzgW4ckCnjRXNn
4/mMGLM7Oy7XeAIeXbTq6S01D60HzYQoe1Yg/EnPegWWzNqQ9xcUegYaUg38etHXtKXLzbLYOW9R
s2a24jIkNb1AP2ECXbwK0mrFLml9dXxbmWeKPsZzf69mdaNA1DzpigHzMxkdZ5W8QSUTi7ymsboM
O/rqK/QT9N7OS7/Fp9p76DKV68nE0AzZuPc3djLHOiL2ZjbQ9xpKDcSc1rmj63IzaA9Am0HnxbYt
y20YaCikPgdZ+WK34YuJNi7f8NbsooyjVl81lsyJ00Bd++YETI/sagR+OfVFbslo5FycRtPZHaOg
7rM52KALuCJJcdyDYFn6vZgfo8BHpeRxmLmxd7u5jtm+5w5EE5apNa9b3J3fwDuHRvduEVnFZ5Uz
tm5pWNhT15cEWGH/jbgt3I+U32natYe20WtKNZvyReukKbrixMMgm/UodhhEwWQg/fsegZwB6QPa
oK+xhrArU+hSFiA3RCp/w/DQxAtAQfHjdl6jYTx0VTklDNVZNGH2SIAvp4sduv3IPoGaw967195E
Z0BXCyfeHiYgQ3mNVX0QAPZGoZZDbM14oUFLE/YaBL2Z7oHtkwNu51vq1ltUx/7jzIDGT2Ut55aH
e11pl0GtL/dj1XkJ7OkN4pYDCLLTekX81CYuZBAur2jYzVVxahJwGxK1g/zX7e4w+K5pzzHDnMJQ
ACVhGACJ+HOze1NxRM0keIY3tl8WvNx00DZgkb4to5Wlb1hUkfjaBJyndqYAAF4L8vQKYt7WGLzS
tBB1Kl+gfwVqJDlG22n1g72boS31xzmPPw0dvDi/dlqVv06W/f71Px+chX9v409/P/g6mPb3b5ff
Jtq+/9XrRMjvP/v7DNXrIMbvA1XfzXX8Mt72T4Y+/uXJf28iBMfhH0z2DyMhv4/I/H2G5O2KXwdC
OH+HOUwpCAEDHAFmEdzst4EQ8g4mRQjBGEYxQpgMgTmHX0dC4ncR5YwGMDBCIxFGGEY1fh0JgfvB
OAhMYVESxSB8Cfp/MxMCEyTfzYTEmHPy+hHFIUwpwPL+OBPSwCxST4EuZzQCaXtVYpQDg857SP2x
jTk0MFX0jaI+yLctatOerWXaapQo0hPoTohrGPBDSTRHX6eRAAGcRFZXTO3iuJizntAjYv5jRFYC
ZHKqM4OKcNdH5ZhXr1zlTbyJlHtqt+Eylj6CRjyomtWg2wwROSxjeKCfxdIumUYE5iWsBgpNHUo3
ER5qyMPQAJ/LxNFmlkVZhr9wRkwpks0aPSDXzOkfrPtX8ycBjOP8eYwmxgKHnFKY72Gvm/bnLcM1
YvB2MckUcV7aGMYzdFXJZmAfx76WAkTcmAxXSFeZoDbahSssrXUJ6G993iNoesfDvO2XcCayBHlG
AvcJIDkdqmYAIRwITI43KHFtQbPOH+0IVAsUcGg3CAForkqdIl9VgB8c0Jv9SvAjduHXUDQp+FRu
ohuHJneCVntaCX/rOughWpDiEyRmL82qAD0tVZW30fDSRvweA38VfANFa+cUhgwYjZ8oQ2PilB92
odBpK9CHvl2uAAI0eVW9dmomCg0dEaSAZb/GePvca1TlWsRpIM69aT+FfkJ7t4wnIqL5f1Nynjt2
40y3viIBJEVR0l+FHXp3tjv+EdxuW1RmUKKu/lu7X+DAbg9sHAzgsT0eK5HFqlXPqnSsfJK5miE3
XeusKkvUyXH9NMZFky9JU8ToFoXdjCaFf1F5b8EjahMC8SkcrULHhl81NtpNEGBwTiR96fFsmfU9
mbvqULQyyLX+Gph63Flk9Onqxh+C3NZCXg8hepltLrtAZLyU35CcxWlAv/x9RbBzCP6Nq8IioOgz
EQ5wj0WfF0RgSDdMbYMFMVQm8yoxZ0sp7yJZIgnCeZ+6tnkScvvihQoQ0d3aL1HqvFZm1GvqVC0+
jjBRp3yMVLYODaToiCXFOskMGImXadIkQV+O+Vzf8oZOlwV+4x/PcN7nvz+DQHwSLAiEAAJKznHi
FzYMknSHvW9pHnmgSpytFXJzfjCR/hYP/n0RrYeqKwNocJvL6qW8U4vbra3+Wa0c5bu7C9SIT+lq
L22FRNYZXMwrSI2h/1Es89PS293f75j+eccIXOigRD7HW6e+//sdQ0kZm3mNxty5ZlcI8urV20+L
tkMSoBLqSP8mvHVKetonPrAUPbgpiSVE3r/fx58fP4wCHhN+DuCg6j5BdbOSxTTqcMyjhYiUiei5
0+beRv2/LvTxN/3+iXAlwcJIBIAI4+gT9tarueyhBqH1CV4AbfUI2vg4oLI3rzKorpa2d9kWbMM+
Yvq6GjjuhkKksEyi2bIgbBRF1kQQ0OOldqlnwAv9/VXQPyNjGMU4MZgf4HX8AeYVWEClUtOYbxJL
ATX04K9pp7TKG3THUg6YLrJlmLfEYMNuP+XY31u6Pfa+++FVp3/czefMScS4G7wyP/bx3v74MtYr
RVPMZsyFq/JJqyMphm+rFs/b2OGoE8UBB9IYxamqB5DW/w9s/49D4s9TFZGAsIgKn4chcNDf12bl
LQvpJ3SpG3+LE7BR6IVBQDsXVagz41HnWxEcO+Ff/f26lP6xjcGRIjGgLApikKafssVp5db2IXi9
iNkD+jX7edKPZT/chFTtCjncyLwUy8Vs2xsfvM0/rv4nmImrC468RZy5VXr+Ir8EEdQqS6NtYHJa
DzfTMn1VS3SJVm8OgusW+Pm7rLb7Iu4fqceuFnbZieK2lupR1/QqVGa3Dfoft8TOm+L3TYO+Bo8D
aP9hhJfy6UtYvgEi9XFLKyX30egSa/0crdWErOY1JOOrX04HOXaXDIqZ8KYrz9VXE0O/cDucV/EC
aKpm6TwrtHiuBseOcTvif5jenF3ue97etN76tg1mN+KN91uQjpH+R6j7M8T8/gyfNv5o0SAoSjxD
GMQXrI9vYz6+4Usf/vH5zqHqj3cVEkaYj3iKw+D3zycANK0120wel+YRaOY92pAXLB05ehe0fwx0
fIFs453PHZKwMCO+S5oJYl6TDnR+a7f4oinJv1b0f94UziPkXAIlUHhe8b+sqaoex3qYVpPzeIEa
OO03z79yQ5uiM5KPbL2vm+nQyv7ZNeEtn0Vq5fTVzfhvUIGgRbq1v/Vm9fz3d/UfK50xANsxQfcc
DOD5v/9yV2So224hM8TBmtyP2/A8+fTKzsONWW3+90v9155GkglNAmczvAGfD7qatzHRwQRms1Ea
MJf9qoIewmXrNRAZCpIsVXhoNZAWSCR+woWUWRUh6/zHffwZTyPmhz6iWuALwMGflkdsKBVrbU1+
Rmqp2wH1KqE0iisvAsYgDYCq8ALd6/e/X/ePChiPjusCmg8DXJSHn6KK9sTGCmcM1IngPVT9a+fp
NQ0lueom/ewN3Y2Dyr8UOquzLYQKwetXRGWatKAjEqHR6yZSoqG+1j/R4k+oBSmyoqH19/uk/xVq
YMzA2+ERJ5H/aZtCZfaIHrXJCzREKZ/fSqqe1XBsthKNMmtoKgl7n6i4LUlpkmIhD4Z4ZSa8Mt9G
+92tLOv9Zu8DoqTN9FbNxvvXPZ6/0ectDvcIjkOCY5HEn5KmJi4HzWRvclcMD73JfJ/cO8rA9YDm
o+qRcawbsNOvpnNZUYVZLOQ/woz/X+GM8+gM7wsSYff8vncQPbqptCV2NBm+m6VQyaJcg8W74WNZ
QCYUHTdfVynsD6cx6HdAG25KVl60cVelfJvv+rYMEgWSP0Fne6epSFpu23T16M+o58Bg6zskQiJ1
eAsJV8UN1FBwks1+I2oPxCGEZE/i0c+AE6dnoHBl25DPQeFnf18TfwavGE4dP0BuiOek/qctQyI0
N7aAUDgV+IOgwXocAOrWkBBD4CTJNqOH/fcr0vMX/P0L4+QV55o+5Ngz/NPbtQsT01i3NB8H0aZS
sbwKtm+l73Ze78PbMboSlNBy17FgBeht413E5OWmtJeERu//fjfBn98acevs0RBhwGDk+xQn67oA
NtFwkrdyvgwHEBFNdd1YFHzVU+/Ka9dbVGosWedFJPi0Sb+u1811x4EyMYvUiVTProzvujW6CeYf
UsF9MNRLDzomeBIlsnkTTkCM/N1al/vRmrdWg41eej+FysDSxU+bTn7v5u0IaPBZTmjBxdGpb1RG
Q5vzdb4fwfomZCuqFCbFB1neKItX1JilSdYlmgHyNY9yAZegRrS4GnO1ASCdwjGbG3MEs/jYQt3+
+2v74yOGYJAhymDZfNSVnw+9rWbMH6Tectmip9z2Ctg3eSwn+FMCXgLGidpEq0iDbSrfO6ED9HHb
OzU1IpmX+P/3APrf3UTUDwmEquhDEPnlsJPdCORRGTAX0H1TKF3flOol2hqAcquqBkYwsnSDeJ5Q
PxiybQGBPEfjj7+/lHOm9uvCPt8FpzSKSIz9hDLo97DR8op2Fem2nAG/zTYl30Le7ctV72N/eBwg
7xq9/WP/0v+4KDxcTIRIZn0UxucN/sujr2qRUUAbhyZm/xCaGYvEoF26QuXoosdiXPaCVgdg/d+9
zt3jm2ETfacjoLoV3RTaBg40qfc1LP27BtjqPzY7+7zZ8U7OpZZ/rjPQ3vxQ9365vaCOxnqMAJh0
HQxCTZFXcXnfrl9CU4A7g6SwkKiG1GDq1Ax+ht5F2rlxV3h8bwhk92m+qR3o0Fa/CZCDHhmfxqGG
lk4ZsF9uLw2E8r9/xs+nJG4ZFSzCfshJwIX4lM+t0DFsXxqX2wY08Nq02Qc9j8bWM42jp6i6Qf8S
PjIZ/yOL/iOPwJWjgHwU6jHlfvgpGDfOm8bWq9Z8DMo2NVtfprC1PKv32u/uXId4vEaNOYiNfhtj
DUJq3QEffOv65ZnPU+aJCDx0ACgakgfq6+haUmCltfvH+fhHnf9xnyw832OEPPxjTf7yUSfNZbBA
KctjH3WInW/YBjfWUt2VEwrowT+B77zYSpv52iokoFBcVx/+mClrPXFE3Q9aVEkYfnDO/iN/YPyP
TUjPIjb+wcF2rmx/3w9QpM3Qr/WSO9v8XB2h15MAEoHm9OMKJO5imWqdlAWshbT4hvNwAT0LwOsD
wEOYqg8qRFAGlnMy/n62JTZWp2jqyVbdcaifNRqHp0Com0IVTzAetP96uf6fOxpJJJAAhCKCg+nz
KphaDVZ18ubc5pOd0QO2gYeSvIfZ6dzOY37zswXZBFsPHCqRcySrNnNFjaZfi7bYzaxp8833cb5U
yhxIOSbIw5fTIKeMsxoOyHleAFrIu6pvcmsUIBjTTRmhNwAZ0ev1AZfLNT7qsX0SjQv3W9d5Sdt4
NJflgkRBy7xa6X7l7XrJ28FgjygvNaY6kmENs6qDbk60A713fo1o/0YZ0eTWERknQAimPK56WN/K
mIAqYcDVIQWgXz6AXJbTBOy9utQ9qzPeyDGNyiqP1+IAcfWi3aiF4zG4JwGa8qEDOqt480JGetUS
mBY9+TPwhsctns7t//49CG6HMDIpZTCKsPqN0rwma7tTfPuK9vtdGM7PnTrTID6FiYn6wMhbaOFT
KqZlSawPKHOs4lu11hIba/DQImAZ6Orlf2DJKsERlyq+jgt4bJaRb1kw9xlUvzjvVu2l/sJTzycF
GABQdK4gbz5Z71feRdna4kgK+HqaYuYdhS8vOhZdf+A7omEkYcVgboIRFi4kEgnYHi8rCF1z7knc
XiMAQPBR75iVx1KXHYAiWHd0h340xI8BkOxQwfXkvk0bXn/hYM76WD3j5Oa0ncs4mSvT7yZpK4Cj
wT62wbILy356/nsw/aM2DAkWMooOKBs8ht34vNp/iRWeA/QK/GeB/cX/iu71w2rCtyFUrwFZQdrz
d2u2+xCNbpQSpfO+/+Pyn8sJXB6u5FhEuDQTMf9U8my6jnjTmhnWj6kChO0jgXOBPoRl1oW3XU0E
jHDBcGrnDRaEUdGdotykKFhv/n4nHzrO79kB7iQiAs00cm6mfQruXbXBtCzaOQ9iV+07l5NSgYGZ
WfqRaduSRFmwGbSL+voOUOwrcXnvR2gDO/z5psOy8o5BYZr7GX+qPS+vaTH2BpjXTis7XFcGHksd
L0Oi14pl0UCxeGJPZGGgvLzymyAtiPfDinMr6OMvjtbxmk0vkq9s/7FXlw721Q2kL+hTOezjNZ+a
drpcZJD2ZhM7kCy3MEtN12LaA23QcMyCDFvIuq9MhMgftQKGmOkINtK/i70ypUt00oOOcxUrvS9D
7F9uwbP9/d3+x4HEEdgZJ+jlxUSIT0EfSYyLzbLMeUF1kXMzZn0YXA9iwPIPurxm0c+4lqA5hxFc
E/tJoGLkfBIRPLNgtuAgaiO+Hr1lHUE+T8s/hF4fgv8fxxKyH0xGADyDnyBJ/X0bSFqMZVFAENKe
9veFXejeK1p2zsJgSgQzYTxxp9pFXvvmEIcluxhjsexn55aHoGrgXp3IDSv89SZEMsXN2oJA9UN0
/ps9m7SFXXLrTqVpExTQSBGQA9JVx1+XEbaZGO75fV1G8HRCczqAxt8JQEo7gmwigSHRP7iu+VZt
27yH+AjIfBqC9Pxv2rkjs76B/9HJdJzrXI00znsJo2ERg3JCTfPmtgtUOS6W07VVUHyWYmx3vYcW
Wr2ZQzf16JWdj+D/cbz1FOe1i0BNbwg6ALcaslfDoK/YirSuk63bQTwqdgXczAqmlywkarkWQiVS
+vJWbHxJmacAXEWcwSLTL7sPsJQCiSZsgO099upMDsiPlrjdB0tVXOuGH8rQ338Av8zf0NZtF2x5
gM1GNijXVn01DHDBq/XERqLSAibGdFLRoxTIxhoHR1ZhwWIrNY+noGLvm82IaOll30Xvrlj93bzB
lad7PC+rIZp81ybuvgas7b/EMzp+TZyBnKfXNg6uAKzzm2BSVV52w4M6n7kd6s/QjHAqy2hNYhxx
RxsAj2rLts1LBiuQ7VtwNbDAHl1RzLtmgU3rfLnaoN7sY/Iu4abEOAEYk11ZvWzyZWwCoCMs+N5b
67JwdUM2jTAGDfjMcAdVUY7TxR7QHEPNXdoY7CFOpEHX23XJ6yda6TcIdf1DOwvQuPZWEje+Nqq5
neGZRSgCw7RiJRB7VTtwUaaa2qyDubzkm7uU7l05Zd+XEl47eA2iEpsq2tj3cK75TsrytEV8ue3Y
alPuLTdMbKh1Rd8nUVgNgLfK/m5ENRKFUQqlqH2kp8DvWhg5hMmsiQEZV9s3d0437eIH31pY/ZIl
rMfcb1SYwPLJLqlmJRr1xclasGqhzGwlaoCULi/RI4U9GN8SRRNWoJSnLYgfFzRlt4B7R0kMCFxP
h6msivixS6xbxKVoxX09cLZviiGvY9Mf8Rf6iUa7Iu/Gcd13YUZ9PgEYC6qv3RJNJ9OT+1qHd0Pg
xpd+07hefB2JCtcZouUeYjbyC5XWk/C/ek3J75qzC6lssZT9rrj0WO+fCgaLSaGL9atRdTbqZs2s
DMVVMXXryZxja1QGCstHzOnYtQtwXfjr0EzoTo32kC/tG9d4L1tU3M5Vgw8lrEIbgIZIctwL3fwo
MZO3HSRojxuhvQs+beKCODQla19e6oHdL3HFX7DH2RJDzCqa7ih9pzOUb/LYi/ml85Q7BKzvT6u1
+w0pSeGfOUi97boeHFvZBHfarTt6rtzwleSdF8EGGErvOljQ5/eaLxUDDeDi2SbNsD2jcc/up4Wg
wuNf9TrMx6XobubNVrm3sKO0CHEoZy9lWy8HSeglXygoTTxGJgYXn+sncwy87n+/orZ7AgdKL3wL
5QXGAK84G91CyCvxgv7fWOB8xAYBwOva24VOcCd64h5IwBGccYJZKQscDoTCchEIGHQQobrpKGWo
0lAhqFbnDFfZWCaDXG+9IbztOz3sxdmqAKgsEcq56xbufj2WFrzBcPhIxRwK36VGKhhxHeUGykHi
85keWL93nFV7qOTmUPry1Zydke14Ea5FcVXaGjakAoaEcVsN+Eepb0K/e+D9eNhmPAjZ2uEwykXv
KlKU2TR9i51jlyMM8ziKqwzORnUZnH/gMM7M8Qpv6xmi9MN4t7lhLfMZnD3tS3GFAlRcsZoFV+9I
NALCYEENx/W6EPihREvgomjIlR0HlpQ9pUeNgPFFNNS/dN32aIpO3vIYAMVM2vtSRUNWtsu0+/jl
RMYycbpTuzXsJ7hISvVihjWtPODVNobvKwq6VKyW7DjOt12JgTWpHU/jcjWWSNBqpJX7TSHFGBcO
X3a84lhppAf7xJouBXChSWnoiJMXZHWh4x2+jg+6d9/06y1o3iUZZgtqNlZ3Oiwfo6CsgDEDzfY8
b0nKDbQOMh8FQK8Od3IDO8LJaLOZGXLNlPcN1jQMGGl+bvC25Us0puAriqsVfn6BWiiqMKzDW+Zh
h7r8pYhgpuL1dKkZZA0MC4GFvy5JEgV7wsy882pwnH3XIqlDB83ol2BUYcZ1fzHQh86FBo7HqE2r
c5rvgvgLTiieDWhU1n695tDuG8ha/Xpc4VdKykm/R4IeP4BxeJ7uWnjWk8LE801H24cBs2XO5Ulb
64fJ9TSDHsOPaoQq2c37UeANjpXEEBAi7lrt9tHZfVBZi5EgqkQZ7AFtcdIiV6cwKDRCm8M28Kwq
muGyscVpHb0l49BU93ZDQjPZSwhuzWU8V5cs1vdjaOluASmbtvRdd+UJ1nVEgsA7iMjRL1XA4cbC
gJN9uzAfFRVsGkUdCTA41TL69/HcHNyM2zeqwPASDz6KIqSY7TLNcD83Ehy5P+VRs1wSufxk1mIG
ScdTDveYgqkAZppQ7ms0vGHYwOSK7aAq8a78EQezwiAAFhtvt+hSZnCwYy6C3YqdDl2TYhYC5oio
K9X1j2PpvoUtRsO4dQhTHvqQWTFtJ+gVeH1Oi30dxAFoGKgdqphh/IjgkrJ0GBGTt8vWAA3yuhjb
lFSX66wzYjCHBQ5qfWm4eWqL8iQpMLQOeA4Fq8IJ9BzaFRYSwAYq1V569YB6oI36nRrYLjZK5mKg
+8YgJzJNmNf8KYg6e/NRS0a7Cp7FHF57UG2gqXcRf586miCLBoEf6h/sPKDDim7eIf9AA2v6JudS
nhjmUqADTRE04W6ygXWnMCjgchz5efREl9muydoetBNAs2nfVEwnEwbMHOt6u5xbsL1xWN/LiD0Z
EopEzyFsiXqIDp3XxMlCyufSWgofLVyBtBBrbuh6Wmwj8qYx4fVSvAyN5geGqhxWsgfR+/3pSw99
+atu4GuYGqSjynVYuZu54fCTwUjr5Zy9WX6OMuUB6QeOb+tVMIz0812BNu2ubsnVFHrDFwenoPTg
MhkajudpOncYHP9hWdUdWWNmzG9oKuDJ8DfI2SH4nqutMK7OBmeA/KuJV/wMaHd0TrY7jTkCZMWc
iLpAz6i/a3tsK/IIX5rCQJUFpC7SQSDDhbePB/CvaFc3mOlz+bETmQswDeDeNXY4OXCxcjkrxTCo
IIDUNR7wjIZI+2XgT7XXJxA45MWHFhGO+DNDt4ywCU/3a7l9ga+m2fW0vdFF1SPysx1jcILHcMCG
pV6TKTLweYDKPUVwDGDeSHHRTy2GTTkFpRVNWRU1884f42dRwOReTLb+n1eNtTxKyHmqCdpv6HBO
y806KNRLnUgGX4pb5iac3L10ybI4t4f2F199AL7awBEUVf6Jht4PZUY8XwfezFTgBBSfdtYBeY9i
aQ8+OsambKpDDaChaG5KUvgHnL9RFtfOHPrgRYUtmupNYHaLJGVaLfGLtzQMoBDvbiPxqvkUJgNp
/f0WlxdTM52YxlANAYMOgt7wuBJeXm6YMpEE5QYOMZpIEs7uwmFD5jKEXQQ5IaQA7RWHODIvfTXV
MPYNqDqUyi3j/AazVA6663O8O3EJPjS6im31smpZp5JhfEkdBvcSHS64bNDpQCmJY8CDUGwgkieI
iG63bRWFBC9wcDXT/ccK0Lw/FG58FN74Rsv5ta+k2X3YPFouvvjVPXBpNJXGZk2HENb3pYzgyygD
dumLW9R+BpJqK3dx91b6pbhzPPIxWmHNqcK0pnFtHv2qHk6dOsiYxF8kx0SFYZluBJiN3WbZka7F
g66HIfOHmScftxSr0svQiH1vNrzBvqL6GAb+4VFVNriS/ohxPw6qCcYDdGdjdAnMEmdn1MP4529d
kU16vxmvPDrR63TRpjxV2/TiDf62m3vIGaTvnkoP7TMxF3VK7VbuQll1aVvPZjeYcK8qKG5I58Bt
BECE6i8exbuUpb8eBtJfhG5eTl4RVocSngXfXKipm06xhBxH4JxAuwNx0pMsXzE7qnCLeoYrzBXm
ckGHJgtWGOKAsD22XXiSMBvfuaU76lrSPKj6KnVa7nFoh1c1pJq73vRXm4eyYdEakRpW27sGo+ju
MHnkyrWuzxZY6jBTTR6wq8hdScrgIvKKZzj+mmyS/iNgVmSRG2wyeoD0Pe/CkAcXniq/Fx7qIwbn
KfKeukTrdc31HOsTmK1vRdc0+zFYvsEZAN+Zsc0ujEI8fQBB0qsjTJYi8OEH13MAG6itDDY07b96
bDt9jerI7FTcyXTr58R05RUH6zS28bDbevU6G0OWpCd2z6JzyhxXXyD8vNXzKDHlI7rqLHsV/g28
nu2RdlQn3dTC9r003wXo4ItVYen11frQDpjdI8olvLOLPGINrjtb+BBBMR7pfn2AqgrTrkS+GgqM
ZuvFT/QSxwu0Ku1uHvsBPqF15yHQhoxvV2HQLZk3jrACf7M1vlLtu9t5YjwtKnJdxOO92QwyzrrT
aaR+aDT9Ul4+Tw2tYdax95HBQJRJlOEObsjbTaj9our5gg4bvP1QOhIxmudScZuP1o/zxj72TMk9
rEoghLY7xIYLHA0EkzcYDBVkkHndzmktLUvX7Yvfx0vihyA03UAWOPlnlRAKm8oI6inS1u19NsEr
DpR5RPM/XSU7hh5BzS2qd9WN37h0cs/QNkkpHb+gcrWJT4Mxa4MShy15jfomhPASXMfRDFcpbMKZ
nufXliKLEoJeUNIAtO5AFZjBO0QTv5vjQFxUmLqA6V/D9UrW5Viub11tv9i5obv6pXJDkABKQs4v
Qp0W7Xg3Y4zmiboRrmmN+V21d8BHemvHCG+l6w419AMkzvWLkJjOsYadn8aU4ggtWKI0ngbHaJS0
7hay67LrOYTImGPgQD/Gj05j6Axroyk1OlCJj9kliYF9Bz2zJQmVNx2jOYApBTZXHWKIwdZOz72r
MQpm9oesJu0Di6YerlSMWYHZb1rh9Z/6WwyXwBxEqFrTtA8n881qCoMZCmrY6ab42MzlQ4fBP5gO
g7E4c7Vl0UovNkWqk4xk0vX+kKNrbrONhK8lBM9kYPCcT4GhWT2al7DwAD2OxEtE0bSnyqzHprYv
44ACp7TVwVeYb7MY+JTmlcGcBdEuWT2Ts7lFDDRT4ptI5bA4tbQWl2YoSTpz5OPGF+mw5HUFAWfm
B5y5/c5AkNwJxTIciPf+TMe9X0LGgoHropDua7v9ACte3WHCQLYCasf+hD2vRMZaFDioI4BBYG4J
1jHw5aW1IimKYAJfjimKbR1n/YjxbJWv9kVPgtQL3f02mX0l+T3K4ddebJcByj8M/LzWKzmQMysg
ULeQYa9ocxOY6Ap1/k3LosvWrx7YXK7ICyGwYeyF8y1mK60Q8TDYDfF8Xh57/jEcBOceEoB9qUcI
zlV5i8bpizcGQxJW6lVgkNuBxns6LOj3NC3mPASICgV6bnyEcXA8yQ2RUCMnTFDnPJoGeUItML0D
MAYEyAXyLfSNwsEGaip9u8gxhu8TsIH16hWdKvGj4E6dzCmA++Bu6DC5pcFassV6UURbeFsgMRcx
hgli9lKUD6soduuo074akaiiY4bBSwSG7jIoUrRDLgfpk5SNAgjG0KS97TIf1MkTfLZ6L5avTmMK
ndHIGjxdjDkGgIljt4IF+jDLNWjt4OjaLj0Sy7yDzH7QFLP2FKa6qS1OYXNDoj2pJrOiVBiadoFB
WyfShZj9hWYz3Vuh5bFjE2YztAYC6nYRFANJG27YfsacsSUk0557Htx0Pdol1HvnZfGD037Opg0T
VMY2fFf96mNeVvPFzS5bywcSlc9ti0qttegKUjP85JK+2uJ23bJ41nBlhw3J/XW0aT2IV0gzG0aV
NA8jZrnwGC62odP5arWPn7g2i/zB7ZlrDtzgVJDj3H1lpf89tPGJBpbdjQI1SHdOZEVD3o71it8f
pptGQ5GVtj4IdJPhoVj223I2sTbqsfURQ/GcV9NEUc01YBUGGsc7v8EglgGkWjssj1sBWyI63k/Q
uGD+VO2PVUxzGo84jEbKEUKKyOQ4GSMY1qcQPCjMnSWBk5hjmiTKRAWzfywf5gajAI1efgQogU9h
SNxO8h4KpYgyWqEJghbNU92oOeNqggzvVT8LUe0n5a7CHs6PJhx+ehhTcL/t2xmVFgZm2cRrMS4S
6ueSjEVwglgnr+uA5jws1RPK1Ls2ghei9xzaKf22H7SYrwP4ceBzp468TX5TJVYigwrbgZ/m5R3K
/HAqh5TxCIkRTmBMW8FwlxEzOuIJ41On2KKcyofzpKpixIAoY8IoR4tyS7rB22NQwHgR0eXlo6Pt
xdCgYrltaam97CMjV1Dd99CtYEdqiusYhepFN2OaKhHLq8+rDRaEp4JBvZedq9I2tCotsQExWCK4
i92GgWtebnp8ELpgYuDaTZi5ML+tnoI9H5Fv1haFL4QIIVEjD4B1Ez9CD0Lex+FOoBmthqrF+10w
XqUhLEGowgwcdJ3AQaObq/Hbi00XKFE5IDh82ldMPDPZVrGL0KAToTo1gNUqHzAzMOk5qtTB4Zgy
WDBQgRqYSNedmb7UZvQyIP0SfU56Kwf+jjmGRwac2w+kjzyag9AK09AX6H/+H3NnsiO5kXbZV2n8
exZII43D4u8F6bN7eMwZmbkhYkrSOM/T0/dhVHVDSqEl9K6BqoJUilR4hNPNvuHec2t+miitwYXN
jEdC+YpHIacxH38I78BnsPGNbEaMUkwulXMGqSu6zfHQZDEybU3Hctx1buLHdvVsoRg6mTrazbxP
n7gt7ppEV6zTQNLNJkg92U9blHh0kl3EOm+yoU7ol5b2tstAMETdr6Kt+Q02gFrA3p9TOSCeGVn1
oFXc9WlabsEO5SzYYXkKGh5jBfq6cGVKAdaFnTAKLINdJgABBruMkjMl6Ki6n1oDpCnWJW9I2Wtc
XM6bYa44t+gpDQssuTBAfawdZ6ts610mKXj0HqOK2QBByCrmKqq72Pq+3jY5wuqkBDJUtBJHW5Yd
2gVfXtyLbZuJdY2TI1bkBYjIopwehv0QT99t1U5Qh7KH3IEzA2Uu27UcIwZytmPrxM824rm9Jqzs
3JdPbQPoAxmV073OUmiXUqVnaxyGk7DuMgmS9xg1XfvcTJQMvYqBmMjNuIIshqZAhznQaGQQFAaH
d4f+FswY2IgvrgdymZjBbr3thbZb98ObwTTOU6b9NJQuD0g9X5MlytkUsFo340dHJfrRlD0G4WgG
stJgGi7500Xmd5V5AY7RQ7p1P/JRzXSWIUw7p5SvkK7Tw7hEsA/L73U6rgBeBjuwMCmayhCi82j4
tQHGqlmib2Fe3aZFCAaNgteIqrOujSADp6RhKw02wl7uNOzUQVRm2cYTZXSQ8fI8mWw2cBcYMJlw
3I+9OESllwC7zmHkDtFHNjZUphxxI50ps3OIikV3jcu83K5Dg9kw3ctifMdm3ezSzOYIMXrnIsLO
b92uPA+/9JFrAw3kY17yWfKqyfJTYQpAdchoagsWNK87acqzrWsHwQ22B6Qi/E7lJvJr/j1WuURb
ozSfKq9ndTKigYZgsa97K941TpjtVPsz9dJzJO0gVyOXNPbKPsoejW6sgxY/ceA4/dHkqXDRZDQz
qjWtY5pV2cmzsBHF5HiJqC+DJf/o1eRSjKKLukS6Vx2WrrxmcX2YNefDystfk44FrKPjzSvQblPZ
BpIpte+UR5dzeDPDYNiZMcjZLKFTj9bpefjWNXychjQcN1E7M5Nmg3T07mGRsqVR5XAjhBLUEDqr
KANtvV7QJGhZwVi4DfN9OlF6M4FoqYELxEjs+5gcqtHPVV8c4XnTMIiJi9bgjS2w1m2q0vMCCzNs
UDnOeEwQMR6A2hawPl4t8J73sUh3faV7x05zKFfj+LbUtdIXqjOZJTOa8txS2w15AVhWGtYJ6moF
dAVYtVdeDQ0UBw+YvspJ+iBORXSHL8t3WtM921qIq1xpELX1GyBG20GbX7KaF9BM2GplgreraJx6
G7uometew8Y9dTZnHYb6EpIBOsfKi7XThDrAjx3AQnmSIoLW7IO+CP1JiOEbHX4b9fK+52mHN8oD
WDKOD+sRPEw8h9gGwu7gdb211fMEgKBuNrtEUiJyfkEWwZfvs4XzQImEGHDjQqdYsJJNGCmuIqWg
sFVIWfBknCuqZXec4msGJ9O3DGtXGn35PI8M4+ATBHheOWtU9sg+Prm4sxop6TfxFzRFRj++TotM
2PRPoZsGWq8OcFOqU5T/aFuneYxyedEMD6RLNd2pGB3c5ALbtle45jA3sx+bcjc6sWB3GbEcZxXE
KEtt8wgpBECDnW7kr8pKWroXvIr8yK8ebO2TavuDTEbrtm/irVaUGGs97Jr7xeaJ/NJpZL2MAiBv
sBogSbSm0+30Obkf9NfB2lWzNJkiRixcnekgZOHt4xJ2ebJ8i72yPFK6vVrGGFPyG8cv1BgDZz4+
urophiI+Ok1i+IbRdOvscZcZyrmb5/yZd9S+iWRPxw1KZdTTH1Wi1ve9xogrjGQDnd/c2kvZbdpZ
04MiyZJz+O8RGoD1YoitWwRpHTd+J30upuyo2T8rrsBbM4posmUtr1oEcgz9rk+PM39kc/4rhR9s
m7V+202VeyOBqjMlhqXTe+Hmqx+ImxEQYBefdaDYLpxS8DktyOmVE7YCkcdoMDZF67BMp46yGfEH
t6kY64NlL9/biTvfEZDWWuPf5LACbEg383AYcaGBhwHXOvPD6XVc+kljXdKq5PxO3OcviEHTU3aF
LeM/MzQB23Lf+b3dORxRY4CPgDJ0KuD6JnO/zdJop8x+b9czyP6eaykqlw0QTrvoVmblnu1EcatV
CU9vUV37cAhpvO2NqaWfRY1Oyx3VS6iaByceHudOn3w25z+yVt2lxbDuBDVUeg3D47BPXuoqfeks
eZ4LV2wmoXZqADwj7Tmw5zTexVFtbG3Ffnac/UWlT/iS6g3O219TZWv+2Bcns0meI6v+WcuVzKFe
dKaAXKD41vOIhavNj9tG06NRWlQ20eptiazXAXimBQZuqs23LsvOS4U+HZxRTFPGuiMx6O2q+KhP
Nhg1LzNhvpuPlbPIXZy379zTyEJAnKKB1PegsNmdZpSGunMOPechz+WvxlGuH0tfpTK+IH6+9gOL
2QyxSEdPsoU/dFuuUQbMso1MHbh3vU0s22Na9FYA7MqEC3scoRyD0X0sRm5UvXA+OtbexYDMUji5
F2QpMoIOkcUSTr5p0z1ViMv9yGRRaYn4UDf91nSgelA2PUVgH7vJ+VXb8Yve8LWDOcV8WdWfMhc4
dcHzrfNejXYLuimaNkub38a5PfqWBP9VtRdPYDYAu6iLrj+1I5cSAyi2XtkNrrAH1RO6sAAT2NvN
d7PP7JuuoAvtYmMzpQijbS/rd3rl6RtkUfuJ0sZkF+ejC6632OJHnynWrYYkh2ADSEy2ihCXzfso
U4FZgb2Mu+S2Fd5DrEobSY3h5ybvZZ70BapsUiiK5QDdE6q/hTIFktSthf9p8+We17WlYixkdhsW
HewsWPcz+rqd5HPcyQXcHYoEaepn4In5JsOIV5t8SCX1jYUOfJnVwSvmi2GAXkyOfVagAjEmLqp8
MyZYf80GNU8MjMAY6lM1YPXXSgZXESNug3V+kGsUI/oI39IhogB78UohyMfEtxpOcbNl/1Mxksoi
h4lTldbg3rOXvqFOXZlZ6/ejAYZa2ofbvueTqoeooaK5/T5SebW2o/kyxmIRDXHMcRLqm8jlp1xc
IJA6i1+DjzpVjLHpQ141mwbpJyaOjDSYzSdmSVCdG/Y/iTXqnMbeRdGwa3FFD81sx5oWIPIRY+h4
aTqmoRlTpkFjbDN2R0MUD41hIe4qooFPAGkOjoqQ9TEpvQ5jN2+zwkCO8k2aBiddhKTB/qUa7aFe
UdM9eB/TqkFBN9mnZ5q2bz5MXeGw0sjI4pBcnADkfTPqrpFNrQUPz9zNl5S2a6c15Y/CmIJYmo+a
HWRFsgfytW3VIna6hym3Ohts1aGRfyqBwQINduKjdVgZqMODWuxPB8ztFBWHYSUz2m77bos4GJtj
RSfOlIojdZKcHAuiIiurmR7ZCTQIO7BIxaC1Ru0yPmPMepRxfS0wn/mRjsysm9UNTLIVo09cQ1GK
rUybOwWXGQ3VyJR4ndQsy51DW+67TMUN6+fcJQES2irprvCerwkGrI2d0yKFtGEGZDrdjA9xXt0U
IQ3LwFvlzqWzWcr4xpVLf5wYRia1QWstWeWQGYFk6XvZo8wqZbq3Mtouwcijr9AVscYob5PYbv25
iGtO+vGUzNlNsphQvCvzNW2H6NgnOB5MBPmECwBY5mOQFDqHm0iDShKikLYHLbP4yBQ86lkxfLTV
s5uz34Jkog6OAsDuytkKsl4HQ7XE8zFOcYcjkfO0UcM6sVxTghg2ikpvHuiZuX6QwVftFq7CFX1k
etCAZPAhlrTGvXoUVHnbNgcKkNU4sSxV7FJBkY5/0GHEOvtGTK3a8DM0CacnG9SAWuxn1sKy48Dh
oh6b73k9vH7VDxXr2pK9Xa2j2vYyTD4l7Bg+vJmzNzsbtl9F5wNLazmKjh2ccubxw+Xunof0Hj0a
pYRZf9qaYX53WigZsouHJ8x9yyZz5uWO7ISt2VKeNJOXBK1TY6oq6x/FmoyAErzaNWl3lbG8k2q5
KVralhCVVIA2BdWCpOyHCIwI2Hp37e4n6vs32vomyOQQWPNKVSKowXCAcXKOX7owecvKaNnZcAoS
vd46a8pD1aOrZi984Cx50Mfp4NrtU7cGQ3gGv9bB3rgLfP6Wt9dhCz0SJtERKlEQLtFNy9kjbEK4
0ykKYf9pnrwj5OBQoQtfO/h25/U61WfFaEy9KpIs4hUb5SGl0lt4oK1TyQBp7z6M9O48N2PLw4eo
scr3hVUzWgltuoUZxkPfvQjoNxV5GnD2ThGfXMQ4LIqTn0Pq3Y/kb9RTFdj699awn5p1+x9Z7YO5
BnaAk0kRUcKVi9GL4+EPA/jkYO6Xx74p1mk+uo3cvh/b5qZZE0HyiFVyFb5ZUbp1HLUZSBBpewqy
auYU4V7bWGPznOj0ikutXzWR2oeJBShSffQ4rH5PWktKiS7659wq7mpt/t4O/c6Odwm/xxUo91Fa
Om0e0UEMC0dY0HJw1YqnYbFaiZsQnLvPYkrHd009TyoEi3pClV5BcB3UkG/m6tGodUT43c+4NZ5V
5H2rZu0G0O+PiWSWJSEayfWiQ95iDaBxoaNvr3Vn9Rd+W0HiEpmTZTBQdWNfmC06wUn8qr+yYEbT
XQIrN0JMeGTFgNvfdCBtDkMnWDY5a7qM/RU08/WXlPrFf/6esV8JiyNb02jyZDetCTXQSqHpGIjP
8tNsVxRcRv6kR1AgUrJtwJwmfuN63cb0xIuICcCx1igcApmoTMcPJNn1j2GK0UsojeYsPnhINx7o
jH2qd/r0NWanYCDIfkxzTwRnoClGu7KG8gxuk5+0AaTKQGEfNLGdn01SfJyKOJ8lqhOUPkT8NHr5
ZsLq8DrONW/utaBl3O3Wy723BgQ1TU3dRO5I4NDJuIbMuc5aGOWrC0jFCVS5UQq2adl9bkUrghgd
jBEjGjHWfKKv/48/aEoSB/KqGy4JYFcoVj7OjZnp58Tb1ZEHhMq38720uA0zEPUOIgpqT63kjWJq
rpwUAWbH3T/k/O2EFFNgBC9LD9QlsMWY1KVEIJowyGFiZdz05t0U/ZqnlmFnJ4xtMafVzcq+I/Wl
G0LwQOm7k6MclfwAiztcwpIsxnYNgRJ9/AKXOA36WE1rXhNmDrIUaIvTTWjnuEcRlAcJjY8Oospc
o6YM9CMwhqan2ph46JTaA4XY62VLMswaVWVmxp1ZfQpUpphIFg++6NjbZ7WmXGXevEP/VZ+sHbqZ
pxht26XLe4Q18aDvBELopfOYlDQLUuTmLW7svayc+Fy00QmX3I90zduqEKNhh9Q3lYYZpsD4g1n+
aK4ZXbw5LO/E9GlKI7xtPFD+ZoVDN0zrJ3bWz/1Yals0KRjxpvCBgQVtVl++xySDJdP85qxJYWtk
mM6nM8i9Ztm0LrS/Ck310GIub7u4u8cIyCJPWJ9DYjOKled0DSazZLWLitm9Fst3uw2XrUuIWZzi
G5gmuUkl+zm1SD9dRI1XRv2iFyfAYm7DrZGagk+gd5LWyPIWs+mIFBbTVva9ViMPpVsNB+jB7k1Z
cashYDiNhK/Vg+cd2nicN9hGksBjZ7Np0nLcDZbxwRO44og5RXpG53uLzQSTrZNYoBQz2UDoGLKa
0qKSC2UA3uBIbQIOSP4azCSfPSF2bexGCCCi08y2Zx/jNOsY0wwTSSZjn/VbkLDBLDLjpBtH6U7D
NmYvAT6XPbXXTWCK9Zz5RHSTl7a90Rp5VdIQh1i5n7MoFp9TSG1yBuAWLz4xjHdKgZFf/Aa8tryV
3o0q2/A6VIIZdXEWGeW0jEuePEqrc2uysTDBQVEFZffMZ4gdYyopjnNiPVUs6KpxKB4TDI/3U8cX
jdSqVOX2LmmTX6Iq0qPswcJacTif6pjfa/cNReC8qRIY3bnMQBITeDfry04HfSX9rOTBBRm9rZr5
PXSqN9G6dlAYxIIVhos+C9VvIVGNuy2qyMzrqYprQnwyzIXVIF9bBCNKSejsDZM9nAUQ+/X5xlY9
6RyodP3cVa9mVPzMKnDMBq41Tys0GrMmeWw8TsepE68GNOztXFuI5aw5CxIn/kSzLbb5Et8bOpCr
nrK3b9vDsHjkPs1dxyKfRZaKmnhnac1OYupBnzJc6D82DiSlYopIMmlu6s4sgtzg8F4sL3C6+m0m
nxQmrtwZ6Mi2q9TetB+qEYJ9OJJbZFLMKiZuDeuPaThH1KEk/+DqL1kuj9L9lg55t20a3UWn3V96
E9V1oRg4dhSeauKGTap6Y+pdsdenV1bhTKVLCsvZYBiU2O8jv2XD5M0epbFnBdKxQ8CGnhKEEKWA
wc0oXvXrTyhn023pdH3gadNDLHe4Iel0lk0FEgzmKFEbjuAdkbBbGb1jmxlbm3vGEoHq+mWPkh5H
EfrYyuJL5zgeT/NizPt4YP/POATH35iZm8nRGUqhhV3WfkhJseym+gUlBOo9c9dioNCX4iqj6t3R
a2QY1rmzx2TbG4uHn7m5AbjKhwYDyTg5GsfceJMx2t6US4bRFehp6UXP7Pn8JInJIeQNmaL6WBbr
wCx3Pt2W52zVWnZc6ExU0w7VaX0dSpH6qk4Yk0fNa9jHJ0x02dYiIy1g+Eu9CaIB5DkhABRN0M+b
nb5oapt12u3cIx6Iymhb5xmiHdne8XPiWJTnPKUG1KHTUY73zIomiykEC9BtOkUfOpG1vOBhY+vq
l21UR8mvlRC2AWPN0vljO7KUsbxXcoDQUsJeS5hX1SA9kfOyidPt9LN3bUjca3hINi5ICOu7OZVs
q/Mo247jdNuG83tVSu1Ye6XBXY4QJZG6tWuSoQ3AK/sO4iWHHSko/flZy7L6xh1rtWPcm52b0eHu
jUbiXKa7pMRgYkXNpV8+4qgcfL2UEXd+S30j08uYzqgI8oWOIzR0rPW0gEYRWOsGPozI1TCKkSef
aSlgU869mbacUe+yJ/NkIFxBEY43Nr/k4Jy7aTBOKJG3cxPpj5rZY1NJ2UHphDjF0pseGlulPrxV
775vcepGixmdirlsdy1IwC+hmgrD8bEui+GEACLn1CBcIroZOUEXyeZ5bvCPh4DpLNUOO+TFPxI8
+DszRDc9Zx8DsvIgZUKLxAN2vey7eyHRkTSoe7qGgYfQkfYbg7gOkXu/aBJjhYUEOCw+1PDIqgZw
IWidjsGdHy+ovPrJI6+RYrKdszeznY4ZaxDt0lrTD+E8okN7Yao3bOLceNGsdWputyjBLMk7g21h
1Uh+6bateUBvOZ0NF1gck8UGXB1LPMQuMBrxLszCSo9aubqHahKjuHJbDFJ2Yt6PxSoXztrL0DN0
oX8J2kjT/bKVSGX43Cfpr1arD7Jh7RyHKCniKXrvWW46df4jN6LTQvEajh+eo9+OJ8POb1K7wU5a
D/eTV15qRaGjNPWmkukBy9cZt+Q329VeUuw4oJUi3cYFMJxTYhK0yHhqtOZzU9UYi8Z6+Si5LQPy
Rdhq7bS8Zvo3tW8TrZKV/orcpfXZIEVvmsFwTI5IXFDKtdpT7/1Qcf3mGN37HDXv+qSfLCMOLHPi
2QCOnFcwAwbwwGoQeymwaX2xMnKkccvC7GdQvJF2qT2n8EML1/DRlO2HTD8P8ZygoSG7UxBK0Pef
tk7fm+CnECy9ouwUjcuTsLrvQFBZ6bA/Kq1q5worD77iCagjaOlIPt1IeefKD8UwyMmrZ11UnY8t
4d6IHH4x+hs4Ec6Gqvk+KflgMXroFmISYu7CTUzs675lHHj1GKrT7ig738dmMvo9qYR7h8eeOdG0
BHIaHpYMRt3629cGLpaIdxpXSkJMQCLJqcH+C9oHEka3EQ3jYhxvalfYXEfULAdqiaihPo9QJe7J
XfoGM+JaJzC/TRtxn43qn94XZfmYJbeL3hM10IwPKdDY69QWp0Ggf1COdhwa8ZE3Q7yTY8UuDcby
thgngnwkSyyJVimPlo058bS6rv3AxYM/qXAfa3JWDjHcYyrt9laYfc2qpUKtvLT7L/OGlqzQzFI+
toVrHzFwMftrislPh8XZaDlIvm7qHq3IDA6J5SoGTF3FBPvBCBlifglwJs37NGpt2LOYJm8mQnqB
V247jQXkZrgkX6uOZOBHdFlAlkZrHIoU7DS7bw2Mix7vnwG7u4duVfIXk6JSmJ1sI5D57Tw3sraa
p94E87qgTULyRGWW+NPCCMUq0X9PIYsPV6iHGTj9oSDe0Gp0b6sNibb1mF1tKsSmmxqT/NdRM1bu
crB5L/1e0ugr2qYz9aKgslNid5KCpUTStM7O6TWcK9rY8iy4u1pzApXSD831ezpkOzfJX0NyxLZd
RCWhT4T2tYzVA9fgyu4tNR6NDH3b2EyB1Xgzn/KUuUwacUHGXrKtC0tsu9F8ylja+W6vStpRkKcE
QbCzwuYmnN7cO1qx9fAYcjq3ZJcyw1NsQ7fGZJ2XCOnM35t5rb8SHFaEGPIW27H1FQL1Z6vsqJkY
eXRRb0c7GRjPi5M5lo8Z17NPnNDPcADsIp1LaLiPhHLFm9xWn1NuYUttcDEyIXwmJvLK2GS3/jfU
OE2y5aXSGvuGTEEkXwNdmwofGDkdm5i5OYL37dDq65xSvfVNhc2nTDXcJ7RxHQGfW+YfXxxty1ID
n/87NBSk1LnFszEm5allw+2nqoj3PYc3/yYZwGBI/wEO8gXn+rN/XDoWvjcmtiZWK+O3X4uFSjsc
zVXLNrjaIStB3rteRf9T7ltkD3ml/1rkGG0kagBvya8Mval/8y7fDU72UtklT0bJqL8E02unKyOE
RLF8PMaZum8c8XPUSljFiO6YYcL4QnoB0A+8Frpus3BKxvH2r7Sy3i2po+hJMvqzD3flHhTYLLUS
3HtYAcgdmn8wd68Am99/bgiqKBE8ix/7C2r2B4CAqRd1tGBf2PaWfTWWkp2vG72SVI25CgWTX7e8
hr9/BHHk//WbQhMCYb369W3X/o1a4MhFE+66Qon6h7ypPgcd0+RcP3Oqj0GO9wDSAolZw0MTioLB
sDhnGUXLVORiN5ExCcRlowEh9i3hcjTmaqMR36vL/DToHUIlfVM24lOr7XbjEFoIwQlng9WEdJDD
hWpxYcZu3qos2mahM+xIHZtI5ln23cIRTPQdkZ7pW5RWe+mxI6Y6bnfO/B3P1A+Rs00kCI7v5pBF
Q6oc0cZdlzPQbWrQv3jdw8bAQASofSO78FuYVZfJ9cgqqJ+Bmjl+7ZqP8AQxU3k7aFbktA5xzwq/
emDX5PlpeiGwmOQN59zDKQuaF/Qx7Tb00DTNE0MPSpCYB+IjYYeLGwXbNW4rKlJCdOJJ+8k0IBEV
C8qS2Ygd3ta5efYSkCGMU4Yt5q9bZ9Suq9QKVGt6LMVEVIoilvgaEm74zW5uWCn0+GoIVWjL5JAr
gw6mLH5oEld20evuWbNepqylv2Z46bmTTQwOv3hrhukyd68ISNvnprn8/TPzF8ayI4HWMb3wDNak
uBN/e2Q8Mnf6aaxLrglk9FNh3URl+uKObcmGL+58V2AGU86wEdZ8zywnJbiEQ77AiDcnm8Q2EXWE
E4Zu1Dp5i78oa7sfxH+8DyrfLuNkHW02yAHhWiTTLdOWEJTyHzha60v800cNaI4QngAkJdgvub/9
CAP/pFJMubdybVN0lIy1VZ/HivIIg/aj1GroHXH5b97SCsqPPsu7f38DSPm/gfP/+Lf/8/+K2//T
V+0/y+tr/tn+zuT/0xdB9uc/v3/J/4/YfhcIxP9h9v4F239V76/Na9QD9v0DuH/9M/8B97viX9yT
DmNFw9MRvNgwJ/43uN/5F8QTeBhcoDyW3soYQi3bxf/9X4b8F3QLjD5AucDNGutz3JYE4vCP9H85
OlMwRv0seiHkyv8XcL9YkRZ/fJqktF1shJyivAAAZb+RyRyQPB47vpbttL23qobzBMhtSGOrYdRQ
8znEsBQR6UuzNqT1nWFMl9FlZKG7Lsub8YdyiuOwyBNiuXOWl9cZ/RJSo/wJY5r/h1/tfx7B/1H0
RECromv/+79+x3PwWkmWRQFkW7Yr4B3ys/zhkilRMzDj9XCWoQWrc2aVSBFNNhJWdDvWcm8td52j
Hf7+m/6F3SbX987AMmdDLkGjyVvxx++aVjqMRYWfTXj9lqwR8FhoacxLNMyIEOxT2/Vb0f7sjGJT
pSfR36SoJVxgQbSoi9p2ul1iQ6Qu+ofX9fvt9/W6VvalvUK+bPe31zU0wCeIV2/WqdCOEEUUS5zI
ijkFYvABNLQajhqGttG1/gGm+/VQ/PmhcXQBM902eBL539+qHIm6JincGYkY+5Gq6kBiS7ar6rZn
a0EcNBtJwAdsNUNMrzOMwRBtAhqqvZxWfeIYf7rzhNKROKK0ae/dub5NxvHBmOZHJqw/ys9F9s+D
DbTCm4Bdq7u8zeBKmuLJ1OmkZ7qlKdwWth5g7NsWunG2cSvpSRLoOYljSMx071mRzZiyorSRDoRh
taFFef6SDqPldznlC7tGJrGcTd0B9GPvK41cilKydOkfaFZDQBBt07PiLOUHzoXjzALVL93xQOpi
QF4R/wZ9JF2muTWoP3hx3yzCFG0RHmWHAtu15/eope0ZqnrXe5BJ3TV0vYoN6tWf//As2H95GGyu
M8A6PKVEcGAL/vNDmgiKssyLst1gP8zpcc0EiB6a4Ux6IGWExkAUaDuSbK4yFnO93z4z3Zu/2et0
DhnNieQIVN8pxcGzsZBc/kTcAjWoeMUSO7+g5iGJu58oGHz0O5Fi9Ao+nv3KxrNu4TXHhywHrgmj
dp8lJjZ6hUGczPm6Jm012woAAvn3ENwd5lwddT9jkPnWQGRnBxqp0UI9puomg48tb/X8HW16Byaj
Wr9jM+46xhGCXfsRjwuey5r8cecYeiePEqq4CJBd+i5jIk8qIyKEfG9HNLubKTnE5V3vEpl2xHCr
6fdMYFA19eVtweJGX7lJGIG9dhfWHHzY4Xc1IjbcQ+5TpU74U0Vz0isdQfC5ybbACcpV4MLYld0S
8ab9Fl8jkdd+FR1mi5i9QAsfyKAK1f0E/AbJUr2v1S0PnaqujComD2vc93z6NsWPkULoHFhD5CtU
q50K4VBephKTLET+gVGpo07GeK97u3S4zs3Zxu9roVoO2g/aAeTk//D4/CUEgQ8xlmghuIosrih9
vSX+cLJOUdyLMnPTnc6+x3txxkevjkiJhPTCxMbEd7UsfJjWlc6NzLNNKxgwAZqQUUsum3a7iHQ/
4F2wZ84d1k41y7m+e7aRdmrTY6ENm6kWO4PN93oioqY2xhfbEGQ8fNb4zYSpH7z+DtQACMAySEso
Iy1uFspLDedcTcNs8rxO2adeIXbokq2XfTqEJOUgipaUZR5eefYrM0L1IUODi2MPnUy6ZdaUkxEQ
3mXzRrdYM8XkfrDigrS+12FEFPdT/qg5d15GQtVBZDd0hMyS+ybA4sBACqgrMjeUYJPvTMjyA4u+
rSQvSZBnOWKiNL0707uSn+q2EJsOeXa/1M86I5D5xUpvmxCZPyNRR76Y6h3Fc4AsAotQBYhgOZV2
HXT6tlbyEGvtXjJ5grRYhdE/vL3m7706764D/BrsKvk8FA6/3fHKjZNYOnnOYGJh5w5626mEs1WF
CS2lkJKesM5OFoIErcr1W51jjyRNHmLWQ+jK54uIy3u9m2683ntzwoHY8XT8FUrRH2yzP8k2fEe7
e5ECyqDZ4PyEYzqqNcLHWmDnxK27dc0DvgDa0GSO9n1hvGmutskJ8rr+/aNMkfR7fUxNRcQV5ZF0
1wHFV8Xzh2c54Wi2lPLUzkWvxQVBf9fjsPEbrYMuZI2EmfUfuWDFpgaUZ86EEmcIexAnBFUyvydw
JAETVXL0V/LD7VK49LX1psXGjd6OFy903qYxIwI7ZxeoIbtGYs0kUUuPceTcadaI2wOtWVZoRy+x
0bGZC0bp0thFoQet1N3N4kcRWc5e2iXJDsW1tgtIDQL7TZYw/c/yA0EGW1m3F/uaZZRaCEdhyUXa
YfBKxM3RE/Aeham43hKbjVbLRIDtWZdq4hOVEsBIcvbKOig5s/WQbW6U5xc2qbwfeXOFc49FdnjC
eAVyjdacYHEG+ea0K2q+pCvoPYuaqWVZjerY1s/Kbc4liOmTY/Noamjx2d97GmHSh5TUhbcSrADh
0xVZthkzOc9I40e9GO8FGvaTi5I+aDwtO3elQZa0MuTTrCZeU68RPSfectLH7gR42QeZYGafm/ji
gpcVlhJ3YSbFHaveZ8Y76aH24uqC4opgv5y9SW9V3QZCNY59reG6/lq0apJfqxyPna7ZJw6hHSQy
9z7R8v5u7OdvPdCbYkHoNsvG9HFSdFuoy3DvTP02MnEm53w67p2mfTHzlrkhDD3mbtWuqsvuwVnq
LqBH9PY1BooiTdLbWOjPEYqAt3Bu5YV3yI+cqD9ZKUYBszmGsMWDOGFU9fVXE1YWNvtjDBykpS7p
1CcM1B7BZKi/IVGaj1mIbbFZpNqJ1LD+F3HnlSM5kmbrrcwG2KAWj+Nae7iHh3whQpI0SqM27mjW
MRubzxMN3Jq+jR4M7sMFqhNZVV0Z4UFhvzjnOwf84ZL7KGIV34l5WiXkzkUYLz2E0QeEKABx6nCF
kPpujog/lK/wuue4LTLkheCVXG3Vgi2ak17Nuj9/qok52dn1gA66qNEk1cF3KHtvG9RlueLl31QC
G2io3+lAO3QpDXPOJtwZYC3Ivq1Ts+YZt8yZM8Y7VIkNlyvj9HU+p8xGAJyLjdXGT7auFBNzCr1C
FVenJznbY2A+S706WFuDhTHAibZO4cAvxGW9zIPywmIYNTnYLfZbn8QKodAaTGaroP4WnIfBGjzI
tLqXkn0MtiOj8ECyC5MmvNjoSw3GQDNS2F+aMNjiq81QAfTPEBgkOUQsf2vHxSSBkdU3DkPG+RmC
2GKj285jJetF6EB2Z0hSRM2wjCeMjV2J2kwTP57fIZMKhVwUg7USGNoZ+KMgLTBywPhN4K8tEAn8
Kr031qJnF5zfy4psnJZNaRnLjJttl5ROvctG88HMIGsoo8v3hmnl2GEtng3f5mWD/fTMeIhNQ1Vy
mpkOlbyef9ZcJ3gJ07jL0h50B0Pkx7JcD3SKJ8xTzN3rmEfSzh0kw+p7tEWK1xXIGq+FHag8tBuT
sUxbotV05ZGrqT3n5oDFBPDFwkEt2AsOT6SVSNbC/sr6n3zAfIFaj0qoXCkrwb81TawLEAhEHUdG
PiDHtEy0LmHTrhLFNg0uFTV5nY5rHB7LuiNRtMx7yQBOvviOFu6YG+55XxtLoNw8VBh2iyjj2LRu
AshfFcqXPtWpjKOjKH/AyTqgucO3Om90omfsPdyFLmKbo01dNHdrSA1kiVNMj/Gap1StnJTV+tBe
0yR18YYSEee2MH9aPIZrj19ZwSArJjTdZj2Owwf08LkQFStQbeVMLfl0GCpWZpgtBOtQ8OyI+DLC
plhtsU5Ks10sdC6TgQisqqKZTU+xEJKhAMHts0qiVXBJeJ+zlJ1L9K1ru0ErBZwOF5dsdYptALhO
s58wjy1MkAQLHTnJTAXox+MaYkviNt++4ICN2lvQo2gwvJaY4pZqVLhQQzxUDIH2RhYJjnMQXDN0
hVTJzNeTaiuSP38Ci6auBso0wAHhHH8q4qcRdz1wmtFH8ze88NqOUYoS1ZBYhgVqgDy5vlUbHNqM
amsJujTeJpgOIKF3T5QkqEhHyAqanTCKbKuSATz8QCS3pJNJZud2qTZD4e0t4vQiE4rANDFS7xSo
aV8sNHBT7NXRvuSB3DZg02a1SbCka5uPYze8Zko5GxL/4BQ34Rao3lLnWeDtD67PqljJg0Oc5y2s
5B5Ns9bH3JvfDiKyReNBgQB8s6QXyueDXb+pKRhXrbRP3njV4vhr0ot16FA6xshHcCLRQg4odhf8
yFDkuxi5e/Q9pCHTOSa5jqeUcV9eMgJu2KPmZrjPqLf1GnhN55GlWkUNmdwcGsEQwhUGvgJlugA3
gQh/Zhqee0jqEK2BL09OR26bljTzjOd1DqzKwb74lA9Bu+1zG1yMX60Bl7MR1NpwG/e9e8TUGja6
dcQlDsZcGM59f9PNhujuQeH8pfHEJ+0ejLycVt099znWfB0Dcfhe94wYQn0I0P4b1Gg/CBu0R6HR
PKB9DFEnabuUfvGMftY7u27g7lWW7JFLotmUkMgy39iF9WTscjEZ87woB6DDRrxv/e9A2ekBMUq4
b7/RtrcHDTsqanZ+R50tplh7aJwEXojeerz1kcUF+jF0ScB1KkDKvV6x43HVnfN5BYxQ74tSv2Fj
07egqL3Tn19SytVTJHGaGQasMpWVIzMWFhe12ebH9v7Ln9/9+UUKdRvv6z9repY24mZseOrXVb2h
48zX3WVbZ+Z+qNlrBuRNz2UKXaPV2b9QB210IEDbUInkUNRvAzmVJzMBO2ajaIOI4KGgrUx9RU4P
rzN2oLsY1+F9qRnuJvJElqbM0y3Rqqwy0/JY1UD4nDgDh1B4YBIER+4Rs0gB3xpYSxqVhzivTUzW
cHfdQcJOcqt9qfd0pEHpz6NI1Gc+6DkUQb/pozYAjhSQsGY708ZTGl7nXFwy+x7VU3rBY9FGGrlW
8V5oajbqZfrRBW44rwBMzthVgxcdDMQePJ4JgtVbkRJCPQSyf/Oj6mJYSObHwnwoo8LfA1vd+9Fd
ZqhL2MVRX18ijDe4ewfjCHiyPfE2uqsKNXiquriU1Dy3inuXT1AMO6vzPjN+BsdKBuxsNV7VwUCK
cyiiXV6okZmY8z2i2tvc9XpnL++IxMYGiwwaDJeeenKfWuE8UFFKtZTdmXJZcGhCmkwNDMscyqBY
OGD9TpPSDnR0ILEqwGxxVlAp19MpV3a9Qx01grBL115t1JfUCQ6+9Ci/Bu0zJ9hh0xE/esyrxjum
nl5shLDeYWg6E6siWktukqoiuaOxr7UmnCtOigbICEdk0wFBcOz6BoGVezxE1OZg8s5V1T920ro1
Bc4cJDlLr2Vi0hG3uRIcBUlc4JNJglNh1VfoE9G2YCRG2Y/aWzQNLGU7eba8AfyyCECgYbGbKShK
Y0fXO+q8W8IID77Un+/ZERs7fk9TGW2nOtlo6qz5jBkhvK1B8ag5NdjaYVdhZt5TFKhgASTkA4L8
IdPVyzSivgfNrunDA6k0wUYP1WkojWhphfvBTvzF5FvEd+fb2rTgwqBF0ICyGAM6UlIHqxnl58AK
yCVpvpy7UXwEd90wR7x3SSxpJzbtK2h/2EDd/Cf1CTcu7lkeFxBxccAIpSZjikrU9/AjDXDWmpXy
yoOS8s2E3j2TAyi3EpUoTerL1BM6kJmynk8lroLwzQ/gv1X4T8iQxO2Wk1xaKmQNSbsYegv5X4b5
o+kr3pd2+zv2K6cx/Jnd48hr/U+rVm+e+QoDgYBU8gOpoZJLoNNxIu/46eEE2nfQrJaS0IZfalBZ
vQCEtmks/i+WAYqwbTaTIrE+9vtdm/WvFYjuhg5zbqbDc2WAoQOo/AC7a1ZXirwYs/u8L/97DkW9
faPk23Gj+DhF+h08TGxBL1mR7nhX3yW75lfRtc+RqQ4FJIe4sD7vhpmEpZm6C62VK6E2BMy8Rv3g
JDh1OIdoKlY5C8ilOd73lJH+2Inh0g3ycTJKyoY0/Eka5GvVwBEME2KZ9j0B4nxpTwFH9HIkASzs
2HKi3y7u3xFeTx7C4o1K+WD0Njobs/qdfhCoZ3NdBDSx0tkNVPkTwiA3R4GtM1jmDmZ5e3HvS+c8
e4qm8VUom9QckFHYz5lo8m70/UXiUE8J7adD8jPP8w/q35Nt+E9DkZ8E2XdBGD6RG7rxKzVHfL9I
h7HcWIh3LCN8Tfzsq50guYWTv7Qc7SdsQyJA7zIqMX0h4VqwY/msB/txdCqkoNg186p+tpz0UjkG
pnQnfhyyEo1VP3zaenHoKtRmWLthvNFBi+QbDNkF1eVDhizFAs+E8mXqaRq+bCMz0EpM2caNm5ck
aeLZgP6cla/24+CNCSyXbPfIWdJ0b8gd+dTT8Dp4DaNP51NYfBX20HMt77eu5Bt5HNP0AnWD6MTQ
n7lacSkDVCoeKJ+ZLujGmVhsJjl9Zooco854DILyaDMTDihZsrwdVgjO96QOYe/It77fnKfpSlYw
Ey6+HpDas+9TqpmERqTKoHtyv8pcuzjlsxzI5G173KkqQI0TiZVXDwfk1dyBbfDkuMlZc+0HJ4pv
DpJYKjaoC5MH/YugHTQ7J2wWWMTQkTc8hhUgfACjMTvzMVnqpflYcHrHeWwvCtHf6ji5GAlUKctt
2Tt6J6PGr1aZ2XPlVivTpWw271AHeooZHpZ91doLCy044zTKm9h2n2Xmftl+Cy4PS+WiS89QZQnk
yeRBNzW2q/rwgSNpQdDUggimxTCBdyLjuOiXCby3Mclfmarj/mo+jYbS0vd5bagGq4Eu1Sp1WRRw
nq6pbTsocorrCNNDL4l6TsvYn1fWsAty1v3KIlchvUtXkhvHGuy1EJWqbV4Hg/V8oHuHPo9forF/
ppz/bdkrL8J+4PO30XIYhjvz+In4GWuWNGKV8j+hYaTNVPpA2AFdvl2s9Ng9uRkOgrxJD2g9GhzA
4sMD828kZrOIMDzN9KBz55igAWGm61CAZsFDvuxiyk0R5/nMjPMDEnNMW0CPGoIiwVMsorGF3h/q
cw+pKPcaKtSoM0/DVEs2JDEGNDTrvBKXozKZ04TsZrIUOkoJAKLB/0z2UI4kbZ2V0+efH3poya1o
KnRyKPW6NDo2SKVZpmzpnDO8EyXm6MgNVkI2e3ooG6LCmC7wX590c9Lnd22jb6i75yMTa9P04VB4
LEscUiScxNkVepTylsVYWsj6rBSWPq/4UY39kfNqKnwNQYW2cgkzTjXv1R3Uuxd038QJra1Afy/s
5N3pT9z1u3zSH20wi0iO35NCfxTAQ9MiOdseRqje/3AKDXd8imCX5Y7R46RNJWy1Gg705FJyW1l2
StGFIqX46qyM91ZM+yEa4EHhC2bausFFb3NDM6qlWS0wNsTfLcwUPIBUa0H13IXJDwirYtZRMzZp
c8BRxvgwjH/9onzlMcWTLD/6ic8YD8WrGUOwigV2FvsdPN8vvNYHZ0Cx4fVJzJJjaleeZm3IX/jJ
ocKZ8U6bgnfEyPZsVSQ1gyIeCasCyhMF4yc4h5MDhX9GzEyBRL2BdorqEZWNebQkM7P7AibK4faE
OtixGIhHnb/Idcm0wGzjpewwkjDyf4qgvwsvexKG3CXACcM+WaRJdMDA9uiNsIsa5cZz5vcvmBcP
FQlUWTMtSEZk8+bZG1cv/OWkux9uz3GGupS+KfTn0ltWafHegIhAd2Tzykusz+GeJWRl96CDqFk5
nnxP6mBRj2Z1tqW+HwlpIWEO5FYmfdqQcFmHbBLHpR/az3XCB08ZwJotjjJBIT2QYYkngddCwqbG
F9aDGoggzGkQ7eTWDuFhLOJomVYuo8agtmi9CAsIxDaHfV6SJiNjhHaZT+VVyx7YXnyf742rHiYQ
LwB/E/qftsrJWrRAXJB+snW76Xfwi3PmDm+VBpzdTRJolRK5uEddwxiRwmQgKDSy6bSb6dE2vWOb
YdnCf0WYsuc8iER9BlWxqc1yGzcAn2HeMRHUnGxe9c1R53Yg8OY6qvHbpbPl5ImuoK26NTE1C2k/
47cwz6iOjYWBm0P36hdoMAoolnoy4cyjNANJEoYbt880VI7GLeLIn2vZ8NF0prsMWiSkyiTpwKn3
o+ZhJguxU9hevJLJ+FOI+GrrGJt5n/QAH2etkMxSCs2cTcQaNV2BXFuepNw1yGkRegX7QcOxrpfI
kyJGmyh5SIAf4BTR6jrNgGPKs94j7gCkPfxdqtkBe4VoVyVV/+A0LZipbMdDEM37XkUzVw7PZde8
gC3Ezwd1c2GOxVobUFe7OGxmExXIstTqTVoP577SHyAClpD5avSyL9UdUe3q8Uvp+Eef/psdRf/o
TeXL/YKFPcPCppCzINGWkbMSo/HleWJZM6vIo+KakKLJdfIYJSJ3tSECRBKzmoHw3CnERzBUv4i9
+7XQ2SOHfbvLLSr4YOKm5W58C6Mvm0Q/HJfOQkLMW5ntuh0b0sIjjNUsbFl5rJhhAd1Oomvh1RFv
SK/ZIXNdptCoZ22FlNGbtP2db9t1oJzArWDIGuV29NLfPhyTmawtTEI57rD8e+rtlzRY5yU2akwZ
rMbItdTS+AYg9lOXm0Tkj/gaZ7Wbfnuh3DmRABBmQ6g3EYclCZa4xO1WCGvL2ZCZYA7sH60hPcTP
JSrzRj1heRXo7X2oHcBjXT+5wNL6TtseolsVPMqQ4iao1FOMoDmFzEM9Ug+S8b93twsG3PY62292
yHCPqQASQgei3wJBKgjlD8eJDiIE9CGKbyhVD6YHuqxPcT13TUvf3J1r8hhBpZYH22tu+LFAuBf4
8cWtq6zPuIfHzo8zghDGHEy5h6yznoj4ZNMGiHHwiVZhQAEYEzA2zgCteVONt7BQuqxih1Org0DD
yDJhaGdus6FnpK1Zn1reHgmxQvcXfABDqBbEFTBfoSYJIJS6xq+gGdvm1sH1BvAdtGUjxpdILIx5
qqZsWU8V0GDzDfqHdWwntRqyZJvZLQS0MLroNao9p+RgGPrRwVPQXn2faBtD37uW+91j40Xx8u6M
PS5SrbrFAcvmDLLyMtEMmufRpvzW3c9orA99DP2sFgMYNAbveoIZW9eeRGDUvA8dYx6ZDSwvhuh4
I3HxM4+UDE/RZPjTulH1Q9qpx3yqmCWRnAKsOf/y/XpNQvIvwtqC5WZfL4LE3TatfgxYnsxCK+ix
JfHoKyb5mpkEjBY5/MjbnIdRgxkBs0m77FwcPpO0v3s7ukiyQpy6WIRaES1KqsIZKQY88hGwMoU5
07LNndK9/YQScWkD3Ez6CUd+WruzqYGVQyRkjhQPm4wDPqyw9IEVaf84pOGbS4EI8xRzQ1N/4+aA
cWC3qAnXKHnepyRvufHDeMHo9Fj7IQhObq/AYp48FH62sOp7xCQ9+orJFEvRKbeW8DR26LHI+wFf
/iCUHnAr5eXRtxo5N0V0cXxUyU5O6zIAt0n4Q/UGGzuMtlPkm09ubXAk9OwATd6XoDnfnRBzmwhf
Cw1DQ1eS9MCrixMWBrTvWPZ963NoCr71LkYhOvXWtorCI851siFLN1wUNkAniDckPdyFmhKbFxP4
VYwAFdd6vLPD7MOtq7doGlpeMf0JPMqJV+wTDNwLmWfvtAc+fc2TlVQPOtjrReAkNBU6wDcGFA+k
Dr7U+C+7Apy7iqZXqY88S5rx3bV3+pXPhSYhINkP/npyqh1l1lJKEezTpnokjC9ascaZ+ansdiKs
dm7XZFvPjJu10s3HCjTuPC+LB5zOD9GkSD5Jx4uw8oOeYUcD/8hamAPIbTjQyUNSy8YmgRqK7Uof
vOQoHFHDRBFfhl6vmFb4xyLiGDBZbSXmuNBj/dJA+MYIXXKVCxCLkc6UnJpfAt4gW684FN5bnsTJ
in34XqWIKdoAo2IIY7YHuxWkn4Vi2YWZZjWirWgDIHasiRaeoE4oYh5CQ9CxTQrmyFA7/sLNPtsC
umsbWvqC9ilfsoZblwxbZUU9UULO0weLYsN7DdaJTnJsjqkACsSvA0NuWw8GPayZfKeJeHK7SOGY
BhdYu9EFQoZYNBMUmL5HMMGglpvS1bw9ScIuhwzPmD5hzkzwhDC3+Lad4Ne3loXDGkRNrCxwLQ4w
UUC4+f5GGcaRGirbcjqmy/EuVPVrjtspOxHuitrFeMjlWXmEr5exnl+dxL57qRcIQHhseuM6mNpr
FcKC7cz4god/oVyTnEj4BpFQl27Uj0gGmlUaSeuhrup6N5Yasmd4fGYNCDEb9sYE6ciMsZkjWydg
mfk56Bb/kFiMjKaqhTxnIvHoaVMWaPwjVjwVT2Xy6Bktw9bxzi2c9TbNYj4MBCOS/7ONtA9RY630
NOgpA2kbJXcdxWLzXvahRpTieHOCFqudU1pHM/UPHnZ0zgecRLndJ7xSqENzI1iU9vihAwIBlNGf
+y5coMJUO1WesxHKpPQoaA37o5HiN8o4EwTmD7ih5uckYB2jV8sr8dCNLAATGzpP7yTgUWAxG0Ts
oPlG1ICXVSGR8HtWmhiWjU1YMI5M6oeGC0gUo3XRRUGjTk016P0nUUonP3CjRaTnJRUpeZeRPhGq
MvLFVLivI0mx+mmpstgkej/NNWXOVcJgwpHmQjlaM69/AjGiehfJMvG8Yxkmt0bzl4aFWqGwibVo
XkuU8KL+njzvBrrHRZDYPqVifCzHknCAkKCGyfUeNeV/+sJ8tSyy92KEHEgmSNM2kYMawmvXmqZ2
hofWz0THxw7oNrlMfsMRxoA2PcWYGSt1DXRGkJOfLMei2eKtXZtacot1cTf8/np2e22jpAGRK9hc
qvDK0heLV4m4RgGs7UvI/d4F9NTSJpCGyVNzz29ozx4DdctQ2zQjyTsptGY5OgJEjV/ThhtpuzMm
RIfDlO1aDJWgbWti8RpGzL3Z9vsKdfTffwsOeuIxKmHOuEBCdSy5TZO2b5V+BEjwDUgoOcPDataF
qH8rwnu4zMHajED7GHD0Yw9KScAnneLyIArvnfi0Zjs0lfFAlmkyQwPI7LhMHkzEEoG0xlMwte42
7KIBWn2LkUfmv3S146lLyYdJMb+jVzEWacGwIIRFdVCcoX4da7eWQ45GOtr7RfjcZ6axGLoonUMm
inZtzk7fTrUzQXLDQQTBhx8NxSaKUSsEjX6AKJlxc6bPtiXM61OSkzsXJEEB5jKTa9G2P80g86/O
yJ4mYGJ7iMeQPJLI3oVRzAbYleDFh1zNgmkES6b5Pjq4NLg1SFZUUdSvCWOIbAJx7GROfvWNYD6Z
RbtwO2da4tgAn21vej3etQHBMHZJKLttOMUWiC3EZZtIxZKCY3B45yW/AAv7uZ9dA5z0joLcp+9D
FRPF4ukbw8q2RoyZpUVVAVUJcl7iJkubtKS5Cxtv0+UO1DyTxIGAt4JfGTDzfWmQ8ERHEsmVzCv7
aWpaOFbjbRglhF6O5a2XsfBvqvpBaZE1Gwfr2wHlD8kiTvFTB+CWBfZui/jHTS/xAUomLM99PuLm
z9tbKSpnM0aad0MQ+gimUK4LafmEVKB6QNH2xEqQyro0X31H6Cde0EcfV+fcd/bM8+8Y85JOvpCf
RaYowFj6LB3bu8sb5TuL1quauBy47ni1eC9l59p7o2M12BQVPzV3OlWQNUBJMsy6I5nuw35YHOmi
6u1hz83FrJfl4lxP90QoGjN3aHuUq/2zn+TmNq0d1n4uaCuUPmO/IReuuDE4IzxpKkArEdwjcrAh
Fvlqa89PzUMegXhAFqmMXnu3K6bWRBeIs3bn4htUMffNNmZwuAHZkbX8+EwMwrGfLOJEW9NdR1PV
v7RaQInfdFADWPDCV7OCa6O1FyPX+jc4DNbS0IJoDUkdL59uPhGyci19unC4v0hPjRZF1qDQh4zD
SWodVW0DzDAm6SPmBLsJKOtI7ZxrVvnFUnqGBP0HHTpmm7CwIqRCNld97yfy0lhQ3kNldvSSiX7I
BLJQS8i5ZY312SZlBF++9eu5vf2Ms7FOCYT3JNk1KnaLmYdv5pmEl3npdN27R43KGNW9SerKJy3x
IOO50jhrEvufpnWPuhXUZ6jmjIen6kxwB/VWmZ9Qf9zbPYWRz3UEhNYCJC8u4s3k8YZg2AFfu7sH
XzltBI/vOR6d/CvtiPacrG81mul7kkznhojb2TRmExnByEhHrQFYzz1M7owHgCEvr3C+frHWJbs+
qg5tljjbqbyTH3Htbzo4CjyYi1RPmlc3Hl8H2VkYyXghxWHGNKweuYOLQt9rsHiR0zrL3OmbhdHw
2VTJs9pzdEFIjwH0oFUbmGzMZV0k2wq6WK9ZztmFewk8mCi3vFS8WO5YSGpgjIHVV2XU4e53aGE+
JO20yXN+SSAVYin60mxUR3pHedl7COj8rj6ntm7deacCfsMULgdsQoscKd6JOwo9GB8q6K3+odMF
Hl4yDEvthHSAlHkNzkLd6t6piLZJEiJVd/xwDQgN+bZEPVWwLVxptqYjASq+yUn4bPO+v1UujD72
47N0cI2Z3uvGKosNDFQI4jyHSTQIePGkO1Wx1HKmEMBqYLJXdfioyiHfE6NSsz4MCKGw9CDbBmD5
AQY2xSFrrbleUxlqBuMS0wlXbdN2aAAZWMLrNt6GEP0ASq01lyuYK0O9AWlhBNNF35beXVivnTWc
g0dk6S2rzuDFzKaNU04Hy3LEnElYdWJkBmPozpFmUkcXajFmzCYaDVKwhkRc8bSLqwpLBLEG3daf
f5ZnRbgpwuxHw4S4s4Ok2qF3eDG8sl27vrwRjqk9TYaXnoY6/favONaKW+9FzSP9EiTzfJ52frOV
/Q/EMPmIg2QRDvZJczFE2Co6OG4IX9pUP0WTOGt0GtVc84rgIocpuEyuLhFBMSpv04I4symE+Ztq
wcWHkDgLirDbScAElwywwujZ4ynjFmuKtmeogSBs7iJeCbFmhXpqovk1wpe2ATsbh2F0/PO30cnI
3JeodtsHlQQVMabVS0McFwZF69UVxKvE7eDi2bDs1yCDCxEVx0ZE/cWxc0Rvoitx8xZLq7Q2dSiS
BWvDaBnktf/S9Oyt6zAEmlj77qLMId3ihs0umXkIOiRGsSIidJLpUfakAmWaZoLzjeu1qcbpQfdv
JSOi2Sgzb0tD9GX5qtoORmUfdMN0V2ofF/yDnJyPgpcV05vqQwMkNTN3kUpoMfT80GHxBZlR/AYR
ehpD2LvCZerZdREVu42p0YNy2RjTDkgKZPbaWXUByq2Ai2VZl0EO18LhBiMziwiZOH8um/vSTegX
O/W09YQNhLFti27lPmlhnC07iIA6GTAzU0wQb0wqbGmwPCRye6488sF1+VxiTw/FxRB8J1OTkI5V
vQwjgxZ/hBwKDg99fBdtnIRwCej4IgJblwwIaggefkhS+1h5IcoupEPDOcynM0aQW5xZ2SzUoy8Z
PmV5Qy0xPmI5/JA6nVxllMXMveoq+ohChxUsZgGp5AuS3c2gOQTsiZfUBiONlul5aLHgs12eW6n/
6vnBTSNsG/in+GrvwH5NG1e2GnyawXSTWQAVPO+pB+QEzXK4ZNaPEmfF91I17wyuDHCIbTUnJgYN
Sxl+DFp6VAK6p7Du1s6++eZA+w7tAh0b6BtQL5gLSGMZmV8xfzBno58+krJ0nTR/IzBAgZDMclK2
ODB1n8gHmSDVjFkI1YBOmZDTR2zkyDuKmQQomP5XlNrNsTOkYl44s1LgJ6W0frte/5RylDOdu6k1
6pPGQLwFJe+HlMpC3CG8FKtzCc2LrXDLtF08Mt+bNTbQytY8TtQuIOhQIgMT+iPT/l+5Cf+5BfC/
uQT/3wyH/z/dhEWbFBgC/+oKRH//r72E/57/53/U+An/bc5/WX9k/+Q//rup0PP+ZngmS3XADq7O
yhG/xt9NhYH5NxMql+fhdOXOxRz2f0yF/t/sgCEIubmuHWDywLb1d1Ohw7/xfT3wDdt2CHz6X3kK
777F/+Yp5A8n4gZHoYl5UPf/OOr+osCfwtSHW4YWirC6XGyZhPJXjCCNM8idezjfjfkIkRP4IG4q
3jqIURn1iYUFiddbNFD+XHLDlpiQI5tJ6QxkBLA+4wK7n4jzi70Oy8X4wIwZoguA9/I58nb/2kfw
f/EN/nwGXHWmFXgscJy7p+IvnyHQShsorGrWlb0MWLhkqxQgqU8kAamBc8Ii6BsR2WoGZMp14x8E
GJTx0BUEy0CoW7hyg/nNYKflb618GehrZHZMosZf8E/Okv0JvuAOykk8I80KcBX0eO8QWCcKciHI
ylym+kcZ/A8R57gW/9mlcdhbWJ4BkOyPVeQvH0u5Tdo3xEGvK/fa1JxQaxhLhNSS6mKyGxw09vOA
UuOXVL8R6MJPl5URI6aW8U8XnyXCJhfsSdDfGLhF0YUYwTT4JvXQ8OkMVjJ+IbUPfTFjivI9Eo9V
/Jxqpw59g+F8atUrucikUYoWxQP5ER96pcFgWevm0fGumfMsqx/DuXKKz3QNlwmHB3FmU0jIH8Yz
ilWisyzi8mK2RZH2nY67APSW7n0P3rVS2MImREavxtgyBlzWwWPsqc+KsxNQ2Mwebx6GG02ep2rd
NVujfJi6fcGXQJpIPuJRof4Sz9m0dYxj536n2bsDk8dTbyK5KHqQli0sx1ZqGeSZ9nRf5G1k7ayr
XwUN10BXVIZr65m0Tnba2vCdGxvH34xwyIzPKby1+WsNT3uUyEAYRfHtmrybg+bTI+gXybZix+e6
PAA2HLvFv76bDeNuBv2rY/PP7exzG1s837jf/+F2xgWgDQPYZEZ9N4KDufRj+Bw3l6p/baZ3OmLk
ESR+qiPF/qKDXexdh4hY1+bq3MmPEWRfBNCu+jAO+Mfm1VSsDfbPEwNxIO74icpZpn+a7kMq9yN8
NlfIx7tPaujGDa6zucRP2EQk5MnP0MR39RSpftXEXyn3mMtjP/DJaw+AIKAvEJTFeLI7uQS3NPe6
8wDHL/S+R5aNmakWFgp21nSz2Hjto1dPbEyWg6NxfsJEp/I98Tagmqr4mp/i4FOWe2s4tnI18QYZ
bgqmhpb/KP25ux+kz16BMuVKW3CnpsbFVVDim+vmlESXMP/J6te6v3XeTvlHpDMz8lPBif3W5tFr
nmug5cDkFuTSM3wFiVcKbgwSDNRWTMzYh+voV/PMcmCwoQOp3iYTYETy8D9cWvMfXdH3SxuQtqRb
RmBgI/+HSyu0MnKIS2vWjPgU8jiurZu8uCRy5RuGR2PygdKGCYdksUUM9MFmJYOh0/TwERzM+qMl
Ns7LgOAkainiD8nTY8tDZBxd49Lkv4gWZ9MAgIsZoaTxscxrAkBdw2DQoebBiZOqeY6pSGdHqdWQ
fweuJrP6+is1dzEzWrlyMlpUhhLhpdR3o/YaOaTD7EJoFsHV809D89YYP5H/3NfPGvuU/yLsvHbc
1rIt+kUEmMOrRJFUliqowgtRycw58+t70Pfh+pQNG+hGu499yhLD3muvNeeY0aNP7pJ+jIRbSPs9
xsFnPc4FQWC5SEYKCZb71HcGdNTVcJQKxu3jFjOm1nzQeFgpOa3rWmHI/RHoNwPduzGuc6CYkYbo
IbqfhzNnfi7GRxDBpOLNVrCQCC1f6U1H9kLTRqPpW4ws3qPqlvJhAvybv0XVNiwZ1zDe52OPZY06
6jJqL4p/gv8QTPfT/NHRiI/893KAbz+vTaBTZJqBKHzkBJMHSIs0x+jv5G4vRf/wZKvs67+94ZBQ
NDADispevvz+Lyt75Dd6PqIdd1XdEdLHicYL8A5E9C2t/ciZItZHpteiXLxIWK9HxjbLhy3FQ1iN
e2UaVjKh0eN9IIYbX+y8MTYOpnAsabBk885Uy3Rd8PPElNmlcMrkDUR05APa4OXy1qouhbWbq0tX
vujjvjQPEodO8kI53/79eVcXb/n3lcyC98KXNHACSYsT+pfvCdKla0e1bFxczAgn2naDQHGx4X4C
ZpHfYHLUIiMdG9tR/8TKYrnJp/oxco+wJGMkXo235kF9xpl0Kz6lY33VeWyP7W50J48UwFN+DV3p
Pn7kbZL+9a5K+rcPr4l8YEWRqM0kKi55+f1fPrwwCuVsJAzJ5Hkr1jQRHuZZfDG05L7O4rshnB24
wy+BdO2AsUlQXVFyDwg7j2r8LgrbRVIbIg1rK77MtC058saiyOse3VsygUM2jgGWKJ5aZmOM00fw
f+Exa9+LZrIDLEaIOpGG5Bq4kjtBPDXmviAqd9h0026Mrw1T+eqyDLjJ3U62xrRO5pOuexbOtPI0
pc5s2VNPa+Eube8yDiwRwNQDAFJpH5dbfHQYXKEdpvpzmz11vWsmh2Het7NbpQdl2pE6oA3qZhYe
q/bQM/D4IVDvtOdwOobirgM5oTrKiEfhKfTPhr7tK6+QH+P+LAh3o7wXtS2jn5nAmMRLTNqgkSMJ
062Xx0tP4y0Pj7G0HQNkhIyk9Qtz17NOeaX3X39/AqXf3dLcRYkCV8Rialm69u0R1KyI5skUNy5q
hpQlZcWzzolOf4xfSAUt7pIrxPQe+k3hADSmK47PViLOjLBqsIo1JdaqzMgPXCkXMEMZXPN4LR/F
Kz8M0ztqMxrcDNdzbcWpD+zh+Cw9yFRpwOtXqM4SvE22gEN0thnUEkLXkzl5hI+rv3Q3FL/+i8GY
K17FHhlHRmG31NZEZENBBMI+r0lm03SGR2tULqg3UJjNiCbfA0rpT/gFr5zPR8JKVtLg6o8mrQt7
8NqlB7DqHtDd4LBGHfOpvFGSz7f2qoABwQdysq7yWTj60cq46Z78Kn0atnr39ysvL+el/7z8y/sj
8d5zulEMXTG/vT9TgFKxL4XaHS3fy4z5fpSm104QX1MUoBZZApUk7Q1dU9bIxU9Ig5AM+D8CsNcZ
fWayieZXsWPCVgg84LqC/qT5ygQ0ckXuv/OyTbnbFcJkQ7zNXS0DxYjC3iBCt37H52vo6lFNIfJG
8kcNWUBWKFGQ+ii1sJFbheoFd0FaQAXN5GxTMWFhF7ERKSno5ymxLWwVZoU8vpjjl0BjxhzIFE5d
dcrG8jam7CxRXzp5L2/UtvyC/eRAuXvtU6gAw4LjtUrYAGizkL0zlyPZaCcCUiIYFAie9NRgTlgN
JZuNjlBRJCStkV790TqLhky6E44NEjRw9BuoussAaXGKwoX8Klmx2xSfMhBwOIBZodqQxpaU8xeG
Re/BUp6Z47aMmF0l4326bPtVqW+zINyizdrE5kL2Vk+lnnpxnr3FBNfzkWxVzw6D7nBSRlXCpJ42
T+eD6OgznjEBplafN4ItTqM7x/1bp5tb5lWPdO43S5+sI15e12isc/GaGZhkkF91Kfsqyum+y+QP
YC37mhWvjBU6gY2bSOjejNeaPGeEaz6EptZNy+Q6UkbCDlxXIAx9E9BHvhF9YAYyM5mVYKI0mznW
9ZxPSH1R4hDWOM4WXJEVG92syXc8pGw1VIZd/NxGB7EfOsL6IFtavMCVdBtj4bWIrWND2zTHI8QM
HUV0OpaPQ7hhlA8BeoVjUGEh2PnyJk9uWX9iGD9Mt0bZqJDt8pV/anDAoPGjRhoYRKyu1rlRQFOj
Kq4TOyW8J0k0W9KrexYlZLa9xXvbO6Fy14vABDHXFGgI/Eg7hDKWMuwCxESIVf6U9tMtInSD+pmh
SV/Ju462Ug1VI5QQ5Srrpo1BZwj3aqVDM5gIG+9hFa8GEb3sxjT8y2yWd1QIl1akti0CFbw35rtI
OSbh+JTnqadYJZ1Aw0nJ1WLaGrKOGMImJdFIDbSjoUsdR1xEMtrLzMyOnuNzTG6b3hrHYFGndvTD
pJhTsq/TASVCXdFFEMzjDtDe0hrzKoKi5LqnH45gk/+ag+Sy+HLX9EMQChvDqjiAC6jCxU0tkATF
EjXW2UJSdYMaLaC6mzvxo+ivks8oE90en8NmgH6cZOM89zPvVcDqF5EILkbih8DXD0PrXxgh4/sR
bFm7gBfRUjDhydEY+e/eH5H1NclmXbtq9lWrG+yZrmJEBF7BP7GMe/DBdwOeBaHoN3HdOdPPwVVh
Yz3nHSJKdF330SUYSPfqnRLxtqYId5afXvNgPudddNcyxu31zvWTwa2q9iKkr4qub3IZNrkiP1rN
dNDUzuWNm7zZB1mftRep1wjYTs4GPe+46HajqJ2MWuSwLHkEel571OJlaXFqTRan57bj+WgTOrMW
KORkSacjalQmI6zKt5GibIo454r2DkTxFYTzgzjhdWAOOA+iTQDEvgWOMACpJxPqR8Hnwwah+tpL
EOKdM5MrktYvZYz2uaK4GUgRPOn8bagCzXuMvmGpgIWezsj67QIRel9DghEoteeLr8tfpak8TdBu
2dpI3nyzWgy2U6XdYATuc6PZ9DArAArcplTd44nZij2zz1oEPj55lqU89fqq9qd9aSTX5eO2AwLH
mDQc1UauROf3JMfhGmJrVIGkQYk6jha/i7Cs42fkxIIsrOl5iQixheATtShYwn5DfxhhESAXc1x3
ePe18Z7ELNcyO0fJzPXEWpcPYE+tpUdPxZ3ZHPV2pPsirs3Y6BFgcvjiWq5iNabjrO6bpt+UpDZQ
xgGiExh8S52jGv7RCH1Hj7NT45GvtA+qwh4goNeEtVfYRkEESvh+kmRwhizwErKfhnL2hKB1cXM+
ZnX3mFbqPxoP+p8KXs2AKiMT+ibBI/7vQ2/oM6pbxo1uGlwKcz9O0op8bcDfrzkWqxlEdnvTZieo
byb9VPlgNswpX7PusOQjSRe1cHX1Wvsvhf7SE3Eutjh9EdyYYK6IOFKXMUJEsCtdHFO9FsOxHxyF
5dXal8pOy+/xWwTNkf9I6c7/sDQniC/NckMO6nDkxyYMBuZ9Y3KCbzYFiNdMxYBbfUkdjijO9TK5
0cIYOHVbHCsVORhnjIxyKYUvK/u5M5v/ABT+BDX9erz5uUpYug7cDXaJZCy91V9OCGVkQezAE+vm
lrFNMPGR0uuI2P4piIsZm42QP8STiU0aoJOln1rD3zzUafWCXAcPXccgIH6QJ47xA8fj5tbkwzPJ
RMhDclZUOnRzB0u42BS9SQjabsqadUnqsZ/jhYppDFEvplO8JfjvNJgAIdWX3lLu0bci7ZY5tmSe
r0vrWis2Q0isSYBGeQKEhRglpyiNu3U6vZQZkHMSToj2iHH9NvLOJzx+jjqnJXWIgdF6DstNhQRs
ZuygjMSc1vIu0WQXvSon+V2ZfwgEIf29etS+N0qWSwsky5BEWZUAl31rlCCHw+jG0JftvGKkW68j
ACnTm9UBl6pZgMolxguCR+5l9UdpfC2+OpnUA3nij6aZXaZ3qc7CrSe7ajadgq8XyeeBJU1BHNTT
m8pWjXJAAUA/5KHQH8saPX4gOhpxf1L9JQQg9kWAXCoJDsswkbXmvq4OhY8Bl7sVRz+a4VITjiUt
pCqePqr2Cm/CG8mhdkWMHBkK64lT+0ybVGTdgzlc/wMlZvzhKqnQkpkugpmkRfytj1AKQpmjpijd
XlrJpDnM0JHpjrANENK4tfAya0yZ3a73fNUeC5Z14DFeajph5XJNA9WOMXYaK5LWZIvZ/bYkB9Bf
aY/qU3nNfxgNWmHNk7x+l7yE3gSTvl37D8HBeCwuiSO9WMOOgNwJpDP5R5BzEZukdviAFyeSmIWt
am0dXoSn+Jn3PkIJkNpI+wORNjIeNtAkO8s4cI/LzkYwk32Mj/B7ZBIWlhp/9fcnioeGt/Hb28oT
BdbRUuBVANH679vaRk2utIlYuwT9mdmG055OLh66e4x0tj6v2weg29MteBUHpDYrLmlxh9N4/Kxo
9Jb0pVfhAyyD4a0bbeLRamyb4QbSCVPUssa7DXcLEKyD89kI7oCzJMlW6t0c/VO1twIwCaschFOx
Br7EFgVpuiWFbcM0MkWXAN+HqkjD5LBGw4u2FSN6hV6bfIp3ZMUV2FoQRyiPOJVkDqnHbXQsud2Y
pkijLPZWuiO4zRE1wqfdXnPIJx9qQEUrCjPspLR+6Z3Nkq0XtvbY3s038RMxPNyc1lx3F5LXCCjT
yF+X9jy8bla5pAnBi/nHPfgJG/z9HhiGwuBKgYr67bUWtAKCTDfULlJhE9iN7JKRp8R3Zbs233in
OyD1msMp21fdoXJLOF8FaI41zSNamka3IiFbYbBDhoVyHALHICQR4yaJ2Om2yfDHoKPiKI+4fU3E
yZA4ZHANy/e0Ff8iSdc433dI05uViHzhVmgQZBgMeCrApAginR2hhIAfR8is5BYiveETR3oK+AL7
A/hnbcM1YfUlmXgsHARxYuaAcRlw5gCUJLYG7eodLOmMi5dvaxwJTGUsuy83DN6V3O71+5EAI658
je86JiBuxZyYs71gEBVKK3c3qVuIEVND89lB7i+/KSmkKXswHZIScrBm5IgTvkWsIud4wdPznRH+
o/Ol/eHgrss/sbsSIzXT+H6TLEK3YpX3cmI6LcLeamM4Gv3zUiwq0GbmnO76krAZcxA9o5rGhUV/
JF0vyOPgOGNfydAdlXgLqTRWel3bHc9wyMbfKM/LeIiwSV6GD/zEwehF5pvFklQ1KK/o28cd0mYO
0ZnerouEiAaEvMvApiteR8oICQKYKP+YkDM17HmtMq59q92nIYIrSaCz9FDN3AW6NH9/dn+jhbMj
6bKiybJCV9CEvvTf5SMQiJVMlh0pwKxdHv3UFW/kDmHps1ZjtlZk5NGYPVfhR2CiascbCjGB4s+2
cCbKO0Q3Ag2aN7I7Buh6MuwtW1MRwNikiYzLQfiRDHHanqjraZTyJns+0g/L+fvX+MnZ/u0NVDXe
P1HW1J9T7l9rls5nI9EnBJ0MHXpokf1XQfsSco4yPY3+WzBQqpzwy9Gvfa3p2bCCVeQavwTxsddx
4zlTe27KV7Sc2HKE9n5Oz/n0VaSnUPwqjEto7CJlz1BVSp7KGOEaEr6bClOw1HaldpxGZk/KZUZ7
ONk1PV5NfwJOT9f/QZQ/khxqnU2zprI8azgD6WirLzA6K9k2Q5LPUDgIxPPitD9Dd1EETxjYdC8j
Ed9q/o8KRJIXQu1vV4o2EWJOOofK91kNwlIjCHWhcsW2osPur3U/9ywEtDVAsK56rcdbgEemaF7J
SQdesZJpqPXhOQvvIZm2IycjLJVsmtNIqhLTx9mkoVO+9hwiFXqKVHnrEqDmQC/Lit7q1MdahwwI
Sa+4BIJ3hA4AmAqSZT93y2xYt5KwI2WVBEkU8V8CbaUQ77vfdKv6vi+p9MJD3KIdp+hrkUZKer1Z
/lBCpVch6s0KclIUi4fUomsSbiz9tvxfIZY9YhilbD+1zDPzuxkk/vLjFFFlQCbiAvi0SPINWEtL
3D1D0tk1wz5ANKueM+UY6lueto1EGp4ISLSdyPG15L2P9k8UVVcN+7tgqC45kJdAnTddQCmrG959
gTkIQldI11yxPqt2Xonz5zKm1XA1gr9z8xQWpek7BQVCUBA2BeYwEo5grmyxkqBFfC2l2OBvoSYi
58nW+JqoAGcMLIz4ABSInXlDFPbw93dIEpd3/bdHgxpCUSm8fp/M53KVRYIQ8BJ1jyRMd8XFyii8
wruI6Z1BvOdA5BeOD1C0K7E+pcqWOMehfmUcPfvkgWxa3H2mtFXJFBnow7pCCWjFJmpUp2Wv3/sw
7+szC4MqOYxytYiECVs7BOxRnPE5ylS7MbvSOVZEt5UfUqDukqNV0FEfdcgywi4zvHAgN8gTqr3G
ecINTZuCb7nSXLf2ZBRoGmw1vKiiM3RbqT5I80vbfWoIOfpFATFh9EhxQj5nzbEyPSXc+ea1D+/r
/gUgKvE5Ur0ZYpreyUcUn2t533ZnQUGBTjSSdo9rmb7icGwkcDy71Pf8wuv9H8yfUv9AxOIaJppJ
ir0wEspDEmNT3//jFv1cjn+/RYZowMtewMvfSmMD+C4cBNpN6nHsVu0HNYUCRMNf4dWNeCfuYn/V
P9AGmH4kd8Fjd6xO80G+iojDipX/A5eQ8UyN2r0J+PRxEl1awgjesy+BM8ZZP2geRclr8OA/4xwp
cJFBhXzWGLKjvmXEqtJdWekvS2Of+QFZmsYq+bKOBviQArgGZ6oVRz1c4gxpTtJTFtrjO7MCfjh9
aOWpvGWHnLblPWoOElTnaQUP762+Qw76EVxMSFIfnH9RzemxrX5On+oZcoP4LH7wt00f/gd/rwBS
gftByAvdUkrJlXGNHsTP6Rze4X4kbHhFGOGrTtZNtVKzVfEkeyJ2ztKBGfGZvUvPer0G35AVmAtt
xguYk31yWnbz83jWgAEFdn9EF28xewAhtg8PnPjrj/lsPROF+aCs2ju2e7p5W9HlOKCshhOZKExA
YFe9F6dmJ5QrYY9w/TK65WOxsYhpXz6H+oSP++/PgvWHvoauGBZaCtjtIqqK/+7c4pyFlYIm1e12
2Q80KPVn+0Cv5TwdM7f0yr1+0bfCZrBnF7vPNn+i/oduIImr5MobGVyJtvSsTXjPr13CCL3kGLhE
5x4JjPSCx/wpeuQii5fckz8627yXn40fM6Mmxu84TgleYhY+rvtiPTwJB7IwN+ar5VUe3c6NfjRP
k0sCyhFa5KHYTK5mE+S0N/i1Zut3owNEhove7KStSUmxV+/ojTnTlTbu3y8Sk5k/rGmci+RlUIvU
/efx6ZdmxhxrioZmq3LHEKl7Q3mrdNcieBgtb1DASmyK8mBJd3L81dG9md4aiUz1FnEC5gUVNFHR
f9QB+DYYdWoyYGvlUqUYOKUcvGJvFxN+OxllDv1vo23cgJijGGxME161THMjU0SEFTj50DmVQJxM
H7gInt04WDyJzfussdUaSfNDK3VwboRsJ8NFLPtdqMA0kxpGHold1z04bMPFXOJKnX4dFMLhRcF9
ikXdlazyUCr9cTGzKFUJLNQ/Sai38mIvCBqSr97xgctkiKyLgs/c1jRY5g0TEC9jjCt3nTNYDMkl
6Sar5RUPO1TiEXwuTD3lrgw7B1mDOr23nL8NCvvQwKT80SLy0PvKpgdbDOZhjLDW47ppJgNLHShW
9koTvwL8GspqeaWSX1HM07Z7MlDvjq107gPSHsHdlUuQNtoIFU88DQlgRrsZzjpAhJ0RkMdRBjax
gP8qgpQ/NMLJG/j/p2J5an55KlQl7dnpOIoxA7bUO+RlTI0vGbgp5RqnB6tCs703Q5BMqxnxub5n
g9cT1ypBmTsdM3xlx5Yg+KSsnXPdIy8TexCzDB7mwyQ8WYbXcoKentpg3/soslG3rAcyIrOt0biS
jGD6WImvbXMMEe80Lid0UXbMehMD7eqp9m2p2yicGxM3w24QXZQO+4YjR54Z7JLybYShunDMjrmF
DolVF5ZLTDdD8hhe6MotZL8Woze5f076Z5OqdywvQnWDTNqKr2NPx1/Y5OVl0j9MqFTzKQaNRb93
RSd2rb+mnVvID7H6CSA9m14BVmB3rE5duU9RcnOMH53sXu7XUXOc0ydfOQA/EjoacfsxvZc/YP1o
soM6y6xsKAOx9GIgajCwTW6wBlFRRfhNOiCTRnfH+R5K4STYbbFZ+v31ekz29fCvA7r4p/utSpxv
FIOFUvopivjlfveWGHZdxP2mxhVBf0wOxkCwtGHoptZWEaHN7MHiNbFXm7xnLiTOoiGrE+MSJPcf
1KyG6ujWjt1reNAUvBZrOOvDSDl7HPgxAPfjO9iFkurqKPYZj2PDmdGLrvRXBHi1V1pubNFM3QEw
suqtOHvk/40SUWtrenUhoEUyv6K1uUs/ZXJsMWA3K4ojfdFhYupguoW4DSnqineWw2dPz1IE4Mmc
CwDxNqhQkiGh5h2lLZ0BTp5xy9jjMbqkp56m0PjkQ9WRr7JyiJotNj6DtvsMK5/mGf9uED8mnDxL
/4B+LWwcwoGt5KKzu2fbfyzI4nfxzHLg/PVWfCOBd6PUYlbtK1eSUOeQV+Hoj8wy8aSkPo09RtHr
AJ3ArryPHyKUXT9lrvk9p+7+glEU7QIE0QV2Km6LR+HD+kDVq1Ca38oHul2cV5M7izoutKc3/xZx
NChtfTsvyi/y7RwGfaigwOyuxSfJDS1npi+HjzXBrMDBFioS/UKOO2vc9/h+BP4JratuPT3TQKSx
oob0YZbixcQKGXEmYQVdI0BrzpAotRs6to4jEDAHazNjXv8wvek9u4yvgOJzVnguNamkeEo/q3fK
sOQGi+gS2PRpXv5+na0/tQV/vczfVriA5OFOrrvKlY8BICD6xG8sK6O/m24g9WGmQQJRLhVyyJeG
Kh1q8Mp/ZD6b4M+gkXgNn6s7+aSftLP8aIik8K60o/Q0LqexVTbSY2UZX6UNVTcNag5IxNp76TOs
uukHAgE934AHxzZcpjQSl0oz+lKB7NNnPS+Tz3qL9VEgCJ0zMmfDZAWaIRtog20I9wZB6deekbu4
p6HmCXuGfk+qtNb3tBHn3XTxEbJ8zq/luKL0ouNt8hfSPFyZnwzGfcpiGmd7xJbiITj//bJK0p+O
zzSnEXAQay+a2rdpElnaRiYI0Gr1R+yv2segIxxftgE5ufeLr7B6qemOx/JFYZe/tCjQMLlXpzZn
TOSf6nEfYKmhoQyGpt5gHFZvbeVOt2LaJChiENowcbM8DLOEqeCmBMsg7urmNEh4atcErq5D7cZ0
FGfeLNhB6CnTYTHolTjLdn7xJqV2FHA6Wfk3Fe8jiB4AALGHbYyublrZiNaYNRCOiN4B34fc7tiz
st4pTA/FFb2pmR2d3FNCgUHq1Y8p0G3FIcKlK5mU2EXrDeWZUOGCcBNlWfL53YSgYfOZjkVdnYr6
mGf7JbIcRnS/F+SdZT7X2kNbn8SFpYE6IFjTbGDIlkhXMb3+4/6If5gd6ATR4DTTuUcIdf67s8Nl
0woB1w0aRFsWLhlHbZBkpI2xcIjpvJlUy5MqUpM5eBx6BHAGC5+PUA3VXsw5VovWUqR6xVBQvVwQ
Kaj4gzGp7XKyDXGCxc26lTF477sRWjNDFdG2jGsVekGyF2Kvf2Uz05AWo1gNXhhjLSI5wkGgWk/U
ncIXx1VjfJXpoFrgZQK8kkl1Chs6n8RoS+ZJNR+Ro9B1SvXdbJ1wHEjFl1xfZyqGrQmZD7IZy0hT
3Zf6o9RifIq2kr4l55zl+66rKDm8rPJEc1fU94LwOgyvfnlvJkcYY4guXikTu+ZiFl40nO4p7Qg0
jmq3zw+qsm30ndAfRfoe2Q6zcjEEqzE+Rf3JKB/n7tj8ywvwx0Xq15v1bZGSEccNkjmzLdMAotFg
+y7Z10565RQRrIpN8hbsg73hUVc/1nvKic28YvD+lm6rjbalj2Z3rrZvz/PW39Fm96/NLbnzjwz/
P6N9sp+36aU6Wc/mbdxmG85D8crYWMfpHEDFosnjicIxgb9fuETclyTg0h48Th+0N73mOTy1O//M
5J2/WTg25/Iq7rt3lpr8CHh4Zx4jG43KGtv8yvLoOqFYXGFW3tYfxT8sE8afTnqsNLLOOFbken1b
c+Ri8tsBIroroZGwBm3F4I92mcbohXFOTH9VjoVTSFEnEj9jsI3FxRG81DITNKgcivnBokjMmYVq
qmPOOhnvIuStB/KTsFTQlWqfgopOH5A6KkEBhRRtVAMwU25+zNKTIkAk4hL5ZNWLHZWMxrsUsunV
bzFK/IHgTL2m6OAVsxDH+9F0ygmDwr6gElNVXy3wuwr6/i59sIjzqGEPNUjQtKp/HcguIj1g6yMj
DBWXmFTUbiFd8+sIPlrM+ad64fY0DxlzDMXDvFSUswaSBDR5fwZO+o8To/GnMQH6M5xLMsdr8Xs8
n1gbgMENRkXldKGuaMbXMLyTgrcBLJSJeiKrbuH0ROPPDJ5lTveMefKWz7VLlL0cbA3eIeYizWsy
PaQCbL4Rp/6pmKnEz7F8Coy9MRI3fOFkQO45d6YDHyI5BEjQTdn184evXQRtB7FgQiBYfAjxDr/M
asFMWpBqR5ycdVwTQHPV4H6QdF2/sZE04rrNDqPoUFUWxs5iUTbvzIR+8mMZ7+P2jDEwPOK9CNNT
0V2YKBvSP3pT1HG/H7WXxpSkq4bKo/q9N2UF4wR5PC/d2i+ZNQ4LQlZ1K0NGKkPjHFwS8j4ZOm6L
TK/Km03e1QyYF4tosDFoLst4XFM55BQU25NgEaCjrIee2XYbuIQf7EyjkG1B72iRdkwSmkc9Ij9A
SbYzDeYy5xipkIPLM90Os9eCuTKLM9CMdW3ARYFpaEoBbzjaiUQNdpNf0Z/Nbiix3EIayWI4aDQ3
Sv21LlGDlJhBZhjb/bCCCe9Ean4emfvOy2YixVshZCdmugtGxQa+xLQDFR8U544SNWgZb7Y43jtx
n8PUU+kDGTVzTDCG2ltgwQ0WVVI0FbfAxdAq72J+L8YM72ZlU03KpqtA5vburL+BbXGSOd7mpCv4
8XveI38jiLcmzLqJi3Wh0HInrKgldbUHLeVPxAZYsTPzYaLsCaK6LWo092kwF9TUYBsx+zz1/jKl
qjeyXLhq3doVg2BQBnZBtU2sARQW+n3YLZdwEziXEhHaOoyqMXpPce2W7OLLhx3LcxbR6gTn2PRg
Rronn6m8NTwN4dnqNFRF2krNB6dK2URaynxIz4I3NQRIVS/W+Ihfe738yzIZN1KwaGcmtIFUmclg
L9+Drwx1C2fUHODoRdIYIXAWTwIlkko9mugN1ojBmViGFC2y54DIcX1dTEiJ56eS02Ve8QN06CH8
r2/y0QzmzjL5ABpBxdk5z84lg30GM22IzGJyY8Ft9H5dQ1Ez5B9C/iKhDBRbfEHCM4hZOPrpTCse
QcZAYJc6a7Y6OzMd7p5CWdhjPd+0GOjTJa1UOjUhx4DuKZtox7I08ksTJ65IcIpIwJS5VmkjgjlI
GK6nCAgx1dialV8CP31tZhM5kLguhH4X19oh/lRFzBM0k6u2vke2euhj3FGZuR3QiDL2skMONlSA
ba5ujE5zW4NA8946TcK07xoaF1X93DITlvJ1SFKiimfQr9jrBFW8JWmJpD8/zfX//Trtnjreo5ki
FaykUaKItay12T5GRuUOeULytk/WCZT+qUdIlq8DqlSDvXe5blOtUyR2K5VIvoaBMBCU7cQ4CBzB
OqahJIUy0jttG6p0JjXNibLYNlNCE0tyTcc7q20cKai3XZWc+vxEHtA5Q0owtf2J3aFMafCO776m
nyy0mo1iPLRR+UrgnD0YDNe5k6jbZ4w6SAKgG9CjZLxwCtA80Eh3ZLJuu52KH6CKlKuiYhaKWJ0Z
yBN244RZuilAaoDOBmxJpyum8n2V5Yfc4rHEzgKh3RkFeh46X1P0dwVZqx0ArlagjYzSGADI2oi7
N0MpLrqgb9CgMu7Kt0VMGCO2zSrrcZHq+Oq109RzU/lzMi9ZxbA5lc7NkHlSFn8Kib+p5vihKsf9
KOtbS66dQi9d1bTICFG8PnwOdHgaCLQJlxqmTeYzoRGb6AeWylXXTxtiEWGwTMA7IK6q6LsL7ZCZ
n5bJLeC0NZQvEYeQWDL3NUhQjji2iXDWFN6mzHB8lqkynraASfdxOm6QQ5EVc+rgVosctXzKj1Y8
Zirw0zna8dfe4oaaCASH37kVlqNSMupdO7PMGj86/5HlhKWFjnw87yQC762kc+rRdGZ0n8Ec2mHL
+2kQqVLahfIu17NnQhrTiR6Qx9A29ZgqVUVK8y7xUEoMA0xSPgzKjAljAkwO2GMWCrPTYO2LUT3k
TKSEursrGNkEvf4+TfW7rBLRVLPXEFVljsM2Rz8yCiQ2iZEtRgt8g9wC+Bs1BiUfHl/WNvaEOVQu
80dF6r2gCU4yy2/UJODtAAQIcGaUjZB328J6yFUREIjvot+/zMJJu2p0lAySL5dvnkcK6uvoiIEi
jrelKZDpQNFYRztMoZ4ZNXZpRtuoKl1ByN2rgVqCO7asQHbeJN6oybSSC2Bb/EHhRw1E39fYRuQf
OTF8Zsmur7LwYTwEOP6P4cIfZ4GmSIgZDTNZ1FT126CpDTG0NKVSujSpooxxLRvBak8GBe0q/Sub
bGy0qIFmJpKsii8S6ikI5KEdzZtkJpuRSDaw/VhTT3PzQMzidKJbbvkoG58AGhvakaZ0DRQTwQzH
+OCUZF6svuHrlT6lbgevE5kvGlqN+TSNrAVuh3pv5aOSpPnA6JxdQYHI4bBNMHyZk1PDaEY6pg/Y
z/zBiwLa3LeSXKOvOb0n/lxexu+r6d70H2na5G+NcJRobEf4wl2eK8yI2rYIOW+du5Yckmehupvo
PYhnNTh1FGPbGRQraMZ9l7+SljHS+pcuUnlJw+cmfhOkLelzBMZA59CNf4gbfsYpfxv6cS94F5nN
wsz9rtFgzjBpsTGVNPivI/JJ9Oc2SCACxavEE4v9ML/O1luL+8nSXZnlW98k1bp4k1NbQ77M4plj
IhhIvuOF2TADjA0Xk6tIJh5qMXzS+lHXLiVjPD+5Wdya4RZqR+saRx5KSEIolsBJ+CWyi17BX14A
t4nsSl4beBQoOMcDkoCEIZ/0P8LOazdubOu6T0SAOdwWU+UgqZRuCEXmnOvpv0H/F/+x2rCB042D
li2JLHLvvdaac0y7IvXIsLGrjiWJ3DbPNbO7oj+GnDtpgzfg+VJoTSedxhjpGgfMQNIb1nlaNkFi
S8NLre5vwZFUH3BymfLQd65BfultC5wWsArHlb83DLQ/9HMgDoAvQDxiYIpbaq//6QxbcckeK9Bn
UeDlYuePizP5RiDvQ9RsHFraCDEM1LCpfoj7fdh5UXEpDP4EXW4ii3CPiXdl+tlU2xGWVcOctXov
wcQoOy3bypW/hC1NIM/2FDkywssaQTAsVOMuCPcQXpbminTCnCBWJ+6yInN+9bvKi/sN2qs52NzG
q9r+4+3+r8AS4o+lqTpeEESD8HB/v+g+FRUygJTCjzbiNj0aq8kBCWOD1bbDrbkpdoEDbdJGwOXy
S7iSk3nFO4z5J/GFGpqOSPVUXqNTjBQS6Mq74Sb34ZVCM7X1U73RvemQ3gMx058mv/0U99a2e6s9
AF3P5WOzFz77p8zXzuMuugjn8NSvK79et9vKAbtjm8eeKaJ6JA9nDbz4H5Of/1Z3v67clBB5iIbJ
6PT3K+/qQeqjQsVZdUo2oF43jYcqwA38ZEOcjYOC/V5/DQ7Kx/iYr3NXWk/r2zrxYrtYfQA/tFMf
/76LptZ5Su3IsWyUif4R7LND+qgd+qm/jFFTn7gCN1x9EIHooDjZctAdN6UnHeYNpvT75EKotRv5
/Zr4lH90C+Q/tQsweCgoBDSJf4k/HukKWnxagVBCEboPGIUrgECVNmIIKYGjW8PrEYXvSvfHmQk+
VdqAZGGw7uXoiH13XWoq0g3G6xm+elPyhjJyNJhVg7nSeO4nclAiTn2bagEg5DKvrd9wyp1nk6WZ
+UT7UPNcMPRjUsThoAnfLIPuOjrDGf7L7fEWR04B4YYpAGpZ/IGVTS2A5PC9jsnBm+FZQKVE5cJA
Tq7OMQzKTp1AXZrI9qsVxiLs14QIaxbZDDTDkruw2JfdC0FxPW2kDs3n+CjS+GnvqvoFdbBQfgb6
I/AqCjmm8/FLhIPnFpDGkDPKL7yydUPhcUZj0yLGFJdWQ01nF30ezg5MT0+dwpfy86y8FPl7WpzN
BUrf7JXkRVEfc/qZIKCpX2iH8z2mii980cElm5BfxJq4S7gfA/WhSV5wHdnNJAGOgAQ5f87VvuQ1
qbO7lPCrniQjesA4KfL4uT9apg8GIMQCchOvgXyW9ZOSn2+lS8YC8DtnYrnWIKhGoJj0CFYHQ8OY
ZXhZimkQzkhjDMSVyJAoLO2Oy7lRKmraW6E/NlRsOf1LEUiALiJ7QMwXoPYWlXsTsnFIhX6jOpdw
sS5GK0fI97dW+vUZTOjsyemTWs7C4jYzDykNcKJXppQBTUk65VCtEPbDkOi2ZTjuhZl+5NRsbuij
a/VlgqI/EorbbwMAjZ1sgSmBqy9pG5Wy04xFL1ySApFf53K5Tsdwp0atU4slbrrRl26YFxVEU8Qd
JearMVKIGrFybGaGGeww1DKhRNYHCM10GacDZ4H2GlAScU0xArUGcUmMpHNGmRuD6ijp+rYSt6Yk
IuxZNbZLHzUga2MIN1J8FrgQ7nuQWiuhpAPkDNK6ZXakVY8DOXw1xDDA5TEGmgStBPFJObKAlBo3
Bgiv1cilH1sqSNn4zpiWLEYEcTtXBAnxHFQSv45C/yiDjy+dIv0hA9WmLhDsXtpm/OIi2eSTEa31
qnNhb3IopA0PD/DvO6C+6ER+ni4QLYNtkGWWDe2HjiRXlQK4Q8hWNbuovKf6UJI+FpORGzLV73Vf
YMPqTNr5jFly3NIvdURTRLzyHpJFwy75PS0SLuzFdfEpdKBZ8leFm2BJEA3RJdXdxyR+9sgZYUva
SvAeMmqO8pMyfva9uAqEzzp8KmrmFMzixk1KHSbVk9PgGNIGEg1vMKcQ6JnoTjpmn9vQKgmu1lFb
lV6Egi8gCiKnL1O0751130lA+wvRj+evKBuQ8pqHaELo8Y9l9k/C2aUni/eaH0x9/qN33VRA8xO8
KpBWXwo4+BBLyVXLt2JQoYMcPMlcU8rKfsTYK6UtsMFEIxiQbOzgmeJwerQaD1irjHV7WvWnWLZv
r8J3/8A8XOBU124S01EuxdOoiFsNzmRiV8M/5uLKHzp2pi5ijdKANsiE2v6+G7a6TkIE/F0fI0PS
OKg3WqryY8+BOHNlMnsAKrtL7Y1/4YU1ogcHH+1bHLqjqz5UVAD5NiCP2dgReDvfy4iByY48CP9S
2P+qNn4+ozreLWhTqr60ZX//RU01bUHg9qXfyJ+llMINTu5N9UFZYGrxu94c00iwx5l6IXk15a2g
bUyeDemlNEi4CFCzsuwIE+QBjF+t6o4sYmmypCdgdE+uBsOHsn8O2o1S3/EGowANhUPPSfRgxdu+
f+r0YyLvQBumh8l4FJL3f7yCfxhamTrGTNVcuvuouX6/PIBy0BMtkR27RWK4baxN38OxRR5sQ7RE
rxYYHpu4ELnMWovEC7MdnuNaxOi4G5P7jOHggFlyMw0kKr7KkP5j+q6bxcMPNLJAWE8mpEcuHdPK
gGxojLmxHd12NOChlfTTilLLlnWmvF470X/0tKd5dAt1rRmXtrjTu8McFeeZIaUIJpf3cNQ2SbTR
jDPBJeXoCROzdXpksBeXwV/FQPmfSq4/3yOQYohTTZPUrt/vUdkRAxMmUumnACY4olsNyAAa9Owf
qyicdrJeHucI3QNUrIVfmZSPxi31ojJ/KMis1ZUA7gEzPusxVf+ZXq/9YUTDs2miPifkXP1PiZam
Qd4GmkW2Jn6ub/2bjuZwT28HIfB0l78uLcBx1R9vG1rcYe/ErGD1StuPNLwFQthsi5bmq0YJ9dK/
9GQQvYsM42lZ2Ri2Es1XqI0SW7BrYcUqPB7080wYAh1yhJYA6QmxgTCV0TT3qEAKUmtAQexvjDKz
lQuoQ3eqHSd1fiQUXKjxUCdDP1e/MYioHLNNxI7gAbyC34agFIIRUX6yieHkIEHWV9eItqodlwJe
gYHRsmQ78h2QrtthJr2qXJWbkXn9avzGQER3OXoeOXiAkKZSNRzayohMl+fsK7+Dp61wvLZItXJC
ycVP1UtuiasK8dTSEF5xTKOdS68B6h+gwbKim+qinghYQzuHc2lD7/HZUCgqneC9vycc7M26YqiB
WMoRnNeGw9o7pkAL/56tuONTX7lgK2mRlOJKPPL9//7ySsofFC2mhZla1lFNL3S735/MMdW7OJql
Co6ZbYCadIXeHs6YdlIWUXLbyBQpHdyHMiMCRGOV2zM3AKCOlBVUE9IIRF8nTMPVg3SqnuVH6yF8
F3YChnpeK1JGam/Cj0Ozmam95FTj/ZzQwEXW56BaEnMfOFGFj4DEu8praAnyDiKbzTxVftQQeY5O
HTkqb8LswthXmBRB3IV5O2547irNJ7rYerO8cQEyripkjuzc9Pg7p5y2sXqUTK9pd/KwplFr3tNI
J2apDZ2AW9us88TtHxquETo+GZnJsU4vKZ1JQgZHtoGdqMCF9VC+cBYDMiDC3RswhyB185lQzyL0
Zo7rLsYv5oKE6WYFgjdPoX5YNCSrAf8YuD3mErldvTo0/pZ2T06hbmvjCn8sU4q7v3+c5MLxcf3Y
a4AY6bqsW5omswP+/nEOcVgqQR/hTQiZFoyjtyR6i7Q5CaZq5ONk6PRFa6IJCmgmzHyVBOshwfYD
BjY6+zV7SiR/zXgdTDRZNe2QnNjCoTkaneWOCNDknqNkZKfYqozbxaivBMiIk7wC5VrejrX8caWF
bQ/B02qKn4b22DMWCQjx0RBdLjFMbfqGNFHFq95ztkez0UtvA3ruGU/TreXEiuBYmy4FYYNX07in
FjGYjAQom4ynpkB0SReybVNHFJeYCXdk94NLhZjhS9QuBn8gAhqVjpD8EeDcOp4QiQc6AAAc86es
mxtzCBURiHMEFwvDTmd1S+m3zXEtxHnPnYGVRqAmGjjzdumli4x1XLGYfrUEpoYWtVYPrgP7MhFJ
YaGeS9GksJwyr2loCnb9flRyL1eejHBfMAeDWwUDYBSemumrLbKdFqrXKle2SvBgENWYpbMjM1QL
AQzNqQJe1ic3hS2fOLcx4qWgH8XQMaACbYl4m+gRS5uKvn+019WHG9JU4rJBx3/pIZ0mFFGSJTPT
IgrWDAitwWCitxDD2GXadcjcXcND0uZvhbWTSdmbTKYHIyLVgxCdemQdac/L2rFxs5rHPPA6GoNf
XepLaH7kuuoFirmP0mzdyQHwVSaxxpOCzWvWPwHvwsANL6buZ4mB08y66/E6VuZb0d42yFmxz7up
YnBY0b1qEkkx0Z2aBLvmEMmdr2lPA+MxAYwUExP+GC4kgtHIS4fnQfcFIEXGzahLgyh50VYBNDXy
4A21vu77cUebCca316c8pcC3AupU2MoM+2rH4OfkpPjCA2U80WAJBdUlaEQ/NJhBDNJ4Nst/LhFJ
RuqOQEXm1bPbj4AODtEMBo4FZXkcse7KCOrDapEcaNtYilwT319uvFUJU1s+Ia3eM9HmTTDqb2tC
KBe865yWk05fw5x1mxSkSgxuO1QR72kce3RnDA7W3PnB7UsqeU6PmlkTVDKuZ0UnDy73zJxfRan+
cf6X5T+uExgJUWTIqqqaP9aJdlTFmxpw3IFPv4Ir2YLbl9KMLsnJkmlYkJCNBk1HsBkrJoS6E9B3
GwY7MyrRlQ20uBUDUZXwdyxCKi70ifCMYRzslPmvgdqzorUfBRAQIUZLnT8Yn8qiMcGOJUp4cuXX
BvyhjhAVUpykwt5a8tIoQ9mJE5TaufRay6+h+JoStrH8LYODsDJHTocSqBURH0WDIxv9EsrDKbrn
YMwWjpNtVoBC4N4q83kdN3yT5m5hIw41G74u2nE+YDYoeC/yk4n8j1jm48i6THwyOkAQlAXOSerC
WwqZskbuWw54VKwzkLqCQW6Q46tmJiuJWEqRkLET9vKmR6HYYcOmB26H86acXI56KEtystH8iYZ7
kNDMxjg1gqLQ1bu+Cf2Z3IGh/7ox6C8wnGULrIrzLn+3SnqI+/QEyNCYW20rdtqluC1NLBK9Ck7L
pUa12yMF/ioXImJ4VFGIDRjMCiBaZjRyR2fpgSdvlYYFoEyuxLjm7UnTAew8zLppd5DRxQiDRL3R
htfFnDnEX3QAogGsFneg6U7DeBcgWxymQ66tZw1fdPNoSCjAud0MTUJ9UxufltxzMGCBFx9b7in5
kmkFFmMJDlR7gth/3ahBJg1JJlTLvAqKCgORZtqSRuzc+tfSvKHYoflE9ZXh9p/NxtGa54xThQkK
SEGGTLApmsXVHDKNCwC/KSqf3UFEmH7z2n5bAuzD9JGdl9+di8mgF6abgaDN3snIrxelmmPZ90iH
P+BXnHT8qPgCKfHdmjs0PlMccL5b5M7o0JaHkdsijhtojshhQtpSMz9Psk1dITup2iZhhsRXsmWh
IQz7ue3xpyfPf9/GjT+9nXxDKH2qoWn/6esrQoV/oK5K34BctIgQdIGsKxRUXmRgI5p3Vn0i1LIc
QGS+xWBVIvGJhEDOyJ+a8TE0L2nwWALyG44y9twGp/Z0+5g5eISGSaIkOa8igjMDxpttlGtYMDzz
Z1g/MlPlhhssZF9z+q7TMAzvw/bUxU8pQuuhbcAJRLxLM6NfGl+DhQuSzR46MZ8stwls0fxWqReT
DhLHuFF4I8Yy5jwryMcUN74M632JQxOBp4QcySH96+IDVKYu/Op6PNQWDzAS/HH6KMX3bDqY+kMF
qujvt1f6w0yK3jIcZwljDQOUn6ekqAniMSu1kp2KZU+f7tU6dTOtIpK9APSCvQeiuIKQmwdI4MUu
4A0viC8y4G2d7m7DyW+KIhcTpvkhMLKPaKSmBKYY45fB1RgXKTs1xmet78hL7MnGynBNC4golqWs
oszK2Zq7gRMF70hDuym44W6yMHshBjIX8fBbnqkOqbFQA3jwJ6gGpFr3TU9VI7kKkY81zaNloZMT
mjLmklSGXDP7qkNkubw2mFrnIHUUKqeQroBREAyFtLy5vZqw6W7t4/LWJzElBy8XhWlUPc7apxgE
VCpUefqnGr1zRMDfLnJuRWjDVcrtJs5fswQKfbDNxRvvfrzRcv3CqmDnPZKOV0OqvJYXuqVoZIGy
iFqZ73/dMvOORdMINsvqbhFsGhJzHDcqIz+umoRm1uUxIwjzSeQcsgCHte4xXGBT+Sf6leWbhcD+
ZE5fcsgJbCLT+ajqn73VomgP/XC6F1Qv7pAPVjyec+5YOP4XS6pl7iFecqydcdieO4mXvpdWY8he
jKwnOg/Ch0pDnVA1wFaYxgFvaAhlMnQesqQ4QfQIScoi/faoptKqHgCZGJscc2Em1l6UiOuC2OXI
2uTMfVFSOANM65vAOs0tWLaVauZCKRta07L7vPYEnfYpydUpTRAZbyePjtKz85nKdtSSdcT9GDtK
UQiGpGolhWSXPTMO1AaMfv5R//13pCQyPTdV0dJQC/L/fpwDTLmPxb5hpKQWH3i81mn5bbExT/OH
qpwFa51l+wqXW8gNEXp/NHdi/RFMrybH7kA6iagI51crP00LjBPaCCECvqB+tgXCykUFhAOLQY+b
Cgu3FaQs3cIhPU3qSUl4+8lGU0h0IY8F98I1Vy8L+k7iJpc53x7oY9LsFJqmYnGqAFu117wAX2bp
OPjFfat95fkr/10Kn3PxqQbd0XAOU1nYZgng3mxDwyIvpfdvaPWZGNphwfHFvZmY3SpYSa966+uo
wP6+uOjLHfu9AmPVhiwvw8kRlf/ALYU8VPMUT7bfUtwG6Dy3aPRyTsyW3wiH/K1lrJ/s43Sb534d
7Do4MOjkWUETj0UoH9f95OfGvqt8E2YS2RYinlSz2YoS/hY/QNcq0mlIU3xXb8DbCJ9DdtDwRtO7
xNo8pSsqNbgX2W0rfKM4QeBCbkyTcDpDdfs6A6CJvIrlit74yDf2stQzRTcYvA75mf4PHtOv/sFv
t2NZZAHAS1jW6DH86uL+z4jaSDupbSIdExbtLpma8jay23giWdBysM+L7xymd8J4TCTfzOBFql4T
jnHJ5CraU4ikHBbjDIQGBW8/cRogsxr0HYv0h0DPL5P2ivqdFGA8gIGJlemoOSIH69SJyaXi6NBL
8SmO58cITtNs4TQsLlZtuonIhK5EV5Gc83R2w1v81I/Di9ZUd8rCE8x6kC7Ba5QvMlrWOQMS25Oo
4Gifz+i2GiKoeuWsgwLMYYSUY2Fnk8JJ5qPvNur4RAAFCp+SgcAuyV2TD7Gk/ln+ibMQAsxTyvZJ
LDnnQw4e+nEU3lWVb24h/SFQm8ZXV19b4ap7uv4lxKTBfP39KaU//vMxVUBbisySGZ7gv/3VE/yf
z0WYFKPI2AT9+YJ5+F73kUThb+23mG282Fl8sO1WkW3MxADD5rvwEWOwN+2waByTvbG/eZGDr3xP
M7MkvvTc3Ifr/og2DA6WvnoW7rkF8Xu7rnfMgr5pfgTYX1Y+4kMn2+Vr1kYmWjHyc8nFRTpmdnRM
H9QPxAh30RryhU0HzoU0ckLjjqb/Lj3oG1aDQ7Gmh+AZx/AgHMWNsgWLtlewDMub+BBujaPlpvvb
TttnHoGU68CRN8xPnHmPjvfMN75r7lxzLZS2ctXwAL9W2+kwfY1P1Zd+VM7K+V+3+T/zqR+3+Yej
o+uHWiubFAzbIX1sPPmSvpFPs508PC9rHNmOdVIclRF+4Fun9E3eZhvZF91urzgxfgEMkqtxixfG
1VzTz7zcbn3JyY+qG3ndznTiLegor7i/7chhXhef4Jq91JXedafbTSga0AQd2KIP3Tre4go8kOl6
SC/UYfZXuKkemzf9OTx3LogtGyymN3rBvXBRthI7GWancjNt5XvrAM3YJr9u3xzr+4a1Gjkbs+tN
7KWetWbk5yd+tC2uzNJ94dy/G2frQXpRVspDuwvu/n5H/8sQ+KGBWCQx//PcVlYYDzPBMP74bT0H
vrqNzvrW8GS3PiZnprV3AJWP77QKucPWaXLKbf/YH5sTGuuN4cVb6X083FbasXfqvbLFIXEwLvlJ
cCKf46lf+PN+8nX6jU8QjVb9U+qVDkk5G8nNHRhiHpPlS4bSozgMvr6e/OBkbshn2Bt4cbbyPj/V
WMr+dc3/6c//uOZly/mfa9bLm64ZxAPiU9cvzBY34VpH/nTpj/na2EX2zJM/IPjo9gAW7dynjPc1
v93XGzgXd6NHZ9Oh47TVT5pfrHsvWPMVt+GZ0l5VR/LTjXzPhrFOvXaNW9CmzlzR/FsHx8AFC+yU
a4MeubCPj+nd0sbbafY183Ms8UurelP+43wOJe0fi9OPcYmS0PLIbjH1D6dIXKs0wlh5VwiiUdWJ
8Fpt4Zl/qaYd7dkFYjqp+INQK5+CTfY+rbV9sLXu4ztcCy/zQX4UH+uj+i2/TfvxCxPpOt0m9+KX
8RRFq/Zg7m9HtJt+s+8P+TU4A1S8i07RPXyI/Cq9m5tsZ+61u4EPFmDS2207XRQm4N/9QVqP+GCh
qhLQjQeZOGhnvGMBAoP0gtkWrbZcg1nCg9uQDI7hHGZFDW9IbxyonNb3yPCBbt2HxIkTsgSRqC/D
JduWJ1ak9+ar3Rkfyq46IeTnS2BJNK/OXUpxtjrlxBiCsIBzs0OgglUGolZ1qs4pawJjarIrMTM2
nvqqIdFFQG3Pl5DMlwXwQPWhPNyeGZ1s1A/FFdfDCzUuarFGocpm1rCibaMfmZzh10Hiymb02h2K
u5xPnkrnCFX9oXsTttfuNdjhzsOUOm7Gp/wk0Sb35hPLeaDZNbq9ymH4jlIDx95I1hb8tu92rz7T
bKPZS+N5q3wzHSLgik93tOPdImlxbzt02BsWsT0l/h5u6zn40DA8MRjDNPzO2HwA1dU5eHVCngfJ
ge8WI6X81g/1O2N6TViT8ReuyGruLtUbDL3iUdwn134b32wVRYjijPo2D2z+9/e1iZnzn55biSEo
/hHGaT+HKQN5i2Uy8Nxq85nIL5rXOEghAdG/1B0e3ZGPapFfruQvZqS9tXSwsSeplQ35LuBgSF8L
lDm6isqlPQMZUtbRS9pW7JGqzMxE5BEwSftCigdi8ngbnxYKHgsTxjyZr14w9VFTTBL5W46OXeKL
uhyDRZe5OEYiddUyTk6WnzYAkUI4lnsRo/5+ixBTlXyZ2CAeJxSvIu3V++FG5jakCJ/fsXlvAhf1
FYZsJszUb+ImOJuwo8MldShIlgiBAlmnCT3f1iiXsYFgymIaGK2YKNb2eDFjj3FrDXZ5WuGCIuqn
Ix5wPaZnjgKDgUaX5B8AQcWeXDot2ejNocWlBgmL8dhn9onBt6VXc8J9XNsACNh1AGNbfCceMSzm
+eJoHrBYf/OEJeQGk3hbIxz3WhryvU8yEsL5parPbUocWhDywyivRHrmPlBo8CD97JF6DjWy7J1E
AZhk82lh9eG57OFB0Sn5kiUPkFb9yZSYZlH7gonBEG3GDk3sqW9a5y6rBhKd0OElN4jElf0GmrS6
QhkRZHa9hIradeVYX8NbZJAKCppmGUIi6GbKWa07wZlB5BYISFbIRqoAc8gq2KP8wfcus9VTqVET
v1LQdpqjPJKTixKNHBHGsvSnv0AffJu9XYUeK0l6JFiUd7/VHXzMKFNIv6X0lYiMXFG6ljbLK842
gPWsg9zpTzoM8FlxWH/12Hz4SV7JPacjXXrKy61hNkiuuT3e1UyAkfZ8ifqKR4Op8Phajg4jS5x3
/AFiq3qO6U8iJRnp3MxBVxzdQ4ucpFWd2/jqBmAePY0JOm/MOJymuqZ6v/r76wgc+k+vowwsz7Bo
C2r6Mvv8n30T2HU6Kl1S+uIrW8ft2SxdPN6UPGTEofHDEMu8t/5WXqCWPRvP1sng5nwktOJX8IGC
c30ERWlui3eSiPbMgENOuvNjCiGNFgZu53YRJVcVTJomhyRG28DW9vOJyCfr/6nc7qbH4TK8aanb
6M70NREU0fjNgTtR1LsI6kzrovwraSQBF8Z6A1GSXY58vw1jcKX3aAUgcEOxslb20kN5UDe5r6zH
K/ml+0XwfEbK0gortOE9gdmaY24qmB+6UzwpAy1Wm/FpCPep2/amb5J1a67V2pkiEA1rC0u0gJ6J
HHCaoKm5xjVDlQ6jUuO4CfOdktCyl3lwTEUt0qBaFdayM7ChqBQueFmZPUWIpFFOOvAX9Uv62G4X
4SydLoFgFKcVV9lVvAMDPF05MPJRDxTrdnLzSaMF1S5Wbv5PMYP+x7PD/3zoPxRhUs0kpkjC0ke4
1ZOiDhVyVT9qPXk2mJ7sDAlI5ABm4ElIWXHZgm/4dxjkrqAsyZUdjA4kQF7/kkHkErnJscO9NU7O
WRIJLR8UxgAYjKirWVxkpybvVvKtzgk4hbwrXwipERmMlRvCrWepfaIcwvSLQPjaYI8n//GKjgDo
FV6A4R1yHH539u/0Gk8rY11/mS8IlsTRbs48osmGHhU/jb8JhlE8xJTox9t7t6NNSCceHSOqEP3d
eAyemd5OxQ7JUHMcvrDOEPzeYKtlQodA0IWiDcUkQ9MA9BLN0wLHiuUVKUAv6ib66K/6A/pY7ajs
hjXPUotGbtmLWCVdHomb4QigPq+Nq94vjrr6ACuOwTzDERHUhNPc355YhFiiNLzISL+g2gNCvZH4
8EtuAU1BYmyw3BjmKvo1fNM5tYKnyGwmGNx9S6Uv5Gsvf18BrD8+C3CTaKGrKlDon2LibOgiZJil
3489ncydseSEu9LslaVf57wVgLTueJM5Qyr1oQOsYnyUtUd3Lp/8iY+Qo6KC4QeYTeSFJi080G9+
RWwJL0jsCaQiL+eeA14Z/GlN7OfpltHFiO5M28jwUIY1Le4Yrnx4RyDG+60+kUJBau5wkkM4CWuF
oxB78SMh7SKdfSh+XX5gXpL1uzg7a9XaGnzaxl4erAUix8yjMr12ZQQS402r7ETcjN1zGh6b8NIy
UlpQletc2KKVBcQJxHM9m2tTfROqfTycdfka3/bW5u/32FiKj98aPEuFC2ub7Cwa7XS8fl9kE71W
67i0EKXfh+yqH+O3cAp8KntS473qPvUJzbq77XNfuwSecWees1N8ie5LpjTByyK2XrVeS1lPWfqq
PWlP6JWbJ7BesJ7vsu/syAnzkGyTbfQKGfM+PHF4GNeFnVzArL6ox+EAk/CSXJpL7elPzbZClm/R
n1BepE/9+vdrVf51rT+qeasyFF0dgXuQ7LPCbOeRTrKJj82m2gSUXof6kF9an/1519x36+id4NEd
J/3+U97r6/o+ehWf2hOdwfe//17qHze6//kMftRL8ZCi8CEOGLBe/90+zkimPy3PAue7Sp77V/Fg
7YZzcypOyb20wwSRvZv7eik7qECYpU5MJXu7Qb79RqATPS2v8kVMDeZVP2ZfxZXuNINEso8ChknJ
P7ZpRCl/fIJQ8DKN4as/rddF2qKYVTg1h+mawOFCOgrKuuuesk+LpOl4OXXwUpVIy9M1AoMxfWow
Qkpr5ZdzdtbPSblJowVAXO31xtNvm6n30QgKrPmso6PbKGDCnSpCqmOjjh9jrlpbq9pGM/eV4IeU
89AbwoOqXGZjh4y9Q+X/Afskh1LSb9i7W2SL3TlNtoBScMGH1acQ0mr0R7AngrOQrpgNn0EFTvKa
eI/pW5xR3mwhSjNBB7mlzu7hBpBB33E9cr4dp5e6usqC1ymXmtIT1TjWAGkN9kQZ93oFsJeNyMXe
hIcSjXwwniL5vps8EF+qcK+Ex3Z0BZiRnOubZ0l+kR+Yj4biRgd4deNQwaHcMa1jL65r9TISqalt
Jh1gFyQ5Wwz9DhoK8LARW/BWbnyG44r1okKRTXyAFkS7s2Xgd2ee3yOQ7B0UsipgKdYYgUWfCGs/
WzRv7m3eUlRUC+rGlen4gHGb9/DUSppUiPRuT/ByGuI7TRu1zJR6mW7H2HPozTO5x0ZB1YdZAw4I
nT7AVMOGpIg2sJtty/FqXvWwnpItPBdIa+aycXPSdkRGVBB7gLXFHvSaZXZxc9lMUX9HlBG0V5mb
YfVdaa9oC6WKxMG7rruDzQOhS+bjP+2Tt05/SIt96JuCH8se9YaV+fW8eMVw0ClYTXFsARupfPAy
g+qYk5tx1NJ8WcD4R5nsq5y5iHnmYgbMnYyDV+FWD9f8FIGTsLguuw3ImZhhMSP3aV9W26A/dtQV
6kIhC3TH5Nso69DwqQzabsky5XioGf/opSDv+dPbhUVMwSGmUpv+WLNazBMyAnC8bPG+5e3QdoK+
5pyuUZ9mNlrTnl1E8tVxT9AWSohh9rrmRTTPdXWHX2IltSRzv5rqOVN9AyQiwTCyl+reELtmR7DJ
FrNrE7lwJ6v0mKGXmzwh9kdpO3S+ydiIAEvVfAzUJzVYa9p1fpPHq367NjpUhCMLFBsiLNVO2N1u
d4mwQ7TXzRR1nml6JPQwurgZLkWshdNxHZ/ITKihy5nOErZEDuzsZW9qtM+QG2NjAQcufcRwWDSv
rC9BsO1EWAPOpHrSjbTuVaadlNs+HNf57N9Aa43rW7fDGz5hhoN4XDW7sXcz8UBCTEp/VNi18U4P
KCrLR2l6DYxrj/mv3wqzWyBZTexl1tquo4rFwdYj1BqHm7hRwWxLpw6iEDF/AOljmEg2fR5O8lSR
aYEhaZXANAeJN4DEuOblRmyZ5lxiwx/Gg5QcYd5Mxls33NPrUXp/liEpHpvhMuabZqGV2Ay2hOLU
ql5d+0K4ldETgd1R7Gb2aJfB2ytemk+aRtFDts+upCeMJ25PsqEoz87Cbs4pZr2EIiZ1yxe9Yp7M
4ZfZhI3yBdsw4YQmbLX4H/wp6w99TJwa//9R/LFNJXUvWVrJNpU+lnQxOK6AQIWdBcmgsyOLJhgX
tzI+IuQ+5N9w7kSYwrROsYOUCk1/S1/Li7JbAt4epKPMP8FDTPSgcGHWQn+MprRfHFtPO0YUxjje
DtGpvMpnFDHIgp8InXy3OG6igLNWCsznFfkthmEvQbQxK5IN/o8O1AM9CAwx2bt2KC7CHjgUZ37s
Lrod0tDiOO6Kl/Q++1KP44VpB0+k8WLsJaBo4lHDRrAaxZXgcWny8e/b/B94oMtZS7N0gxQklAvG
j9pGyHVT1MoAfYDErB/gHraj5DN8xIr5PELj4n4xUOIM9lYfuFIyjnb8CRXxD3cV8lzxnBAOT5Nt
6SZyJ3z9Qgmnf5tvFBgCuyK6AdwEHMrumdgY7wOofGTM5Lo1K0qj5HO8I98k8Pge/WX4DN+6TfAZ
nNPd8Nw9I7cjPpKYUD4GhDaUGOf8ml6Mj/RafkAw+JUfSRVKc0Y5yOeG6olfYZcUTCsdmVpH9xq2
JXSXiAIx+wLUe55qm1bhW/CMHDyPnRQ2AYHW6DYgcC6ZGNWFw3BJk6PEyQNjjWjSi3lMDgAqKDD/
j7Dzam4U69bwL6KKHG5FEsrZsm8oOYEkQASJ9OvPg7+L0+N2tWu6eqp65B4Bm73Xetcbfrn9P8PS
RMuouExrui5940pbepVKScxWms3MA4jMnDF1s9An6lzaSm+0mvkM8hTUaBw5wcnz47109M/Lm7y6
YY1obCFO3E7KrFjXb81HtitpoDckc3x26/5NXserDuUMqxFmLqjPGA9HHRyeUgTPucxlfgwLf6Cn
kZ+KbD4d0aZ2+2idr+hLicNwELFdnqQNGa9AUsWM/jD0YLN2qyvKRgnqJI7jmEODxQ6znBOAV7vh
FUnGAEY8DeiQbnmGSIYMcqSc0i1HPJvizRGPWHkBXZ80P4Y+XYM32ffD5TV6MSxb+AAMZ/6MjRhw
GzPYmfVxoUxcY2NgzNhjcFKZNKdsZqwuY/VYBAZY3yI/EGgR3A/tAv41nHvoGVAFfX1TMOGwxvm+
2jaVrQXnXyrlv5lVCn4AlmoymreUQWb6327FFJvKzE0gIeqbRYzFbzlDgInNNEe3W8/0CTFGLgbe
TungrMOsQXar8YG4J6ZLya75lF00z17iMZrwztOKcSPwz+w+6e1opSGi1XxrLvnFLA1ql1vu0Lrb
F3f/cLKRz8DU6Sdbc4qZvAdIM7osmDbRuisuQ3pjJTj/XrDGX9x+LlbD0sgA/eLk/05z0hUBKIRq
179SSk1gxjBb5Mg+SlvVV5acaW/kAk6uG4AwBL9joo0ZQorzYiLNSFTxzVU7LZfStNhHk3aCRMkv
5pet4WrzdNZ5aQCG4rcT60VArmHgWwn6jznLCErgCBsacC68OKaKiwFIaj9mictleh3j2OzlutV+
m7T+hPtwsYiGTUXCVloa6qA/wD7zegvFe8yT5VgU1/VX7Y+lTcYwy3BakoDoiKin2wHPweAFc4bR
JXKubFo3N2SG4zw+GjK2Px4naUlOhE5lsos2bQgNfNhhbq+WMMIjQcZy+FOTIWC4GvqPBSrfLsFR
BGAwE3FSccvCvb+qgK4cqIC0uYMwAecHi+DGFWRXai4RG6HnCDgHo0MUZ7OCykN3qzUgL7UlkySK
WfOKPgJGOLA6Ts4juOsCyojhL/MGi/LECdUZzsox4htyVNpR+vbA7L4cNUt13G/RZSQvANso8ts9
1WxMbUT+AAI4A5cjt1RJVBwEM4ySaoh4Q1XdlPCMXZyEJTvePrwKA/uRCZh4wJz36ca18NpyOIJw
ki6Y2PCmEd/jpETLYBuHSHHqr3eYXZtuIMZLDXNLHJqBKtgjehvmLiw4ICPmB1LowvqJjziHEY6L
iQLpTJDZot+cAiTjh4LjP2viGwAsNJrclj1rgo3aWmIAo6/NzwgpID5XKJLGoca5mCLO2T0+ri/p
R4Ev0imdEAEHwPdSHulGtGZUTQHhxA0krHPjcOFnhlfAeJCFT9luGMqAjh0B9ppyBDasvMGUCynu
YZc/Uc4w3MEJ8HTTIUgNUJ51xGtAPg1ZtYgWP2luRdbjoX+7+PA0zyd8g5BX4GfwsM+bYmMQvTDj
Rt9ORO5A9x9O6TNClFFDx/muNE5y0mfw4/TgwXCPnwwJe8BDzNFhDqyKmTRH5iHNw1c85c0FLkQL
PqS/NbBqkEQBxgjz2678zA5wkyiZ8pOu2Dr0c3zHHPm5/NRebu/GMKmU1vUmPD5m7WdzvGDVOdI6
O/TKTzBAxglIuMQjJ4BRjmLTDrGjbRD7wL0fBjLA0JeUhmfSfsp392LZ0E6arTTByhtlQret52sc
XLlROnvUh0DPRMc7RcD324b4w3zuP+vhW/1URIVlJWEMG+PTem9X7XO3RkcBKSt8sbaw3xXe+wnj
9el5ankADDBetGm+KuZ9MAwmIXeOWSa4ZY4ugp0dKq+cDkcBT2KsUQ+sxKBbGYv7E6Fvo8ZJnXhd
POGUG++155tXMIePB7xqEtkG0/hy0Z5uAcoSJl8npiHtPBvqlmZ8w1bPxljgl/GkOZQn35A6rt4c
/HBMC1bWt/JbEhrcI9oBDWXGX4xrz1gmgQ4/whrJbjNvp7AbRz18gnTeju/j0Iv2fHaPl5xz9xi2
zVWYKThHAQNjggPP4A6X4BpEc3FlzTnP9+ks3Brzy4JUVI8a0344CFEDFQCv9MNNPA/dcFFMKQQm
uV3BeRH9xtZW9w/8JDaJL0EkIJPgF6mD9FWV/XXZkmQR6Y6fhKR+O/KLi9YTusNlG8vO1WYwk063
k3HEYXkVm+zRJBqN2AMQuz32JEGIH9Y0fy6f813+Xmy01wQuGT7qI2FRPw3k8e2wEuDhcEwWE6zq
OAR5AbkH6azyhJO5Dbfxwdrj0LOIgn4iOhBInvpVPh8gtAUpDttuowTXZfIiYAKqT5P11bntiNN0
MlceOtx1tkYD1a4KtBdLYmCYY+/5WeW93yY+ILH8JE9lGBxfnCYvn2B66lE9TwovcxNXWBW/1EzS
T32bhuHKkNUg4kMuf4MQClXVxVgYaMmqa0FywZ4nxXmOcbBbOvSOD5YA05FBtmSzz5XP9RZyXfsO
rE4lzIgle6szD2+vKykjbFWd25AzJrjlqiIKEravPIKUQEwdzs5M1KpFxrAU2j0wZuViZIeG7gFM
RBWLuIAkphcK6djy8RJqOd0pfUHPD+Wz8HR/H872g6DYmKo+d4qHrZOBSyHjTd0OW79g5W8R8eEl
prygIGrJEeErIfcwRvl7H1QtgxxYyWQAuNIpz72m9oqdwhPOPCiDGMRrAwhFQ8ico0NXCtl5i9ip
k2yUQASXarBzLNALzDZRnxD2ArNzZGzgmcTbKrMr6sBdrLrJPtnzpVGPsItzp54IDhUyR36MatBh
DTBlBudYalE+ImT1IBZzgGG3gIOnerwcyk1JouKThlvN5jLEK7igmvKMw+AGwCmMLBy77fMufxoq
FAzKoMMqeBPS9pJJ4PapH5awK4kQ9u8g62eJIS6My3Kbq/Po7kSosUvvAqyCPYdDvhKZZmo2iUW4
v550LYNL48brJsQ928ZALj9aNGtQ5zHW0X7Zsv7W+A8V7B8r79uWpWJlKpR4C/rW1thmMwzHpyjT
tEX+ep2pK5QbKuZeo/hwm10gJcnjfM4r44ivLBBpq221oJwzpvH+XVf/NAZAlaHIbCoIZgE0/ltq
4gZqmAJKJV+9bq3jRbt4bURxSKqjJoJ+KXB7KLrOHbscBZNyY55HEnk26aWXWxg0ZW1bt2kpTYoS
tAdWjfwW0qYbzWueUS+p65jGRMeFBBTicRFmuYzZ4Pzf1/C1633bFU3dMiCGiiIeSt+J35IV9krY
IzER3qSt+IJ4Bu+4CqJteYAynb+H+EZzCsEINKGiL1LmO7IdhTZkUBHCAzZBEIcsH8t6KXQuyRw6
hQiufhF9LZ3ewokcTmKAHjyZVJsOEYJnfQ0eaAGE5VCQMYzSQHvDAQIOT/++tq+x3vdrA9LE2MLg
6rTvB13fJEpRxnfKPkZp+kA9EEhXwmndubNxQG25IIG4wR2RLMoS5eZKpMhnN2lUdrMy9aseMjCG
MUA4DWd6c7RkhJPoBm4WRs1vhmWQe0/Un1EFanTQIx28t3a6HO+rOsdfmFrYInSHZvvOfWG+dyXL
+EaUGMakjmQywsVKUyDAXcogY99LtwBiFCCyJ4c7cJf+QHOOWgs9ZXrZ3bQcHSe8lQir9sMl/3hI
LcNqgjc83dhfTHy7aR/C3wJ61B96R0jsYBxQC0WDiL3/rvEsO2tNLzInvaqeIa7u5S5WUOhC6KrY
olMmJYywiyFM6fLCxIZUzU7faqLuhaQTZG8RLVVW9M69h+IqiE6alROD+HKVWhGD9cgKWBd5t2/K
SSfsHv0sU7ZSttMNmFnPD4RvKB+SJzNf6oB8EFCSqXj/BU5Tf5gOD3WQqIgYrg/mMf+9xFhNrDTN
CrAAlsDZQEIOjSlpJNnWs+0Ne8IIA7oK2Pta4QAp3F2tlTF+RwMRFYSekdwFJa4TCQW9R06CD0Ba
BvF1YApUH5ecQgpUqg+bUWtijaBILxG6z4RjRNGv6P2uDBLuo1jv/KxH3ny74QwhpNiR5utHyOiq
TxH0hPd4ej3/MhbXhgv7/n78eeHfKiIzTPIoF3i250VD8oTqw9XOZ8UiWiNJGUG/muVLWtcdmqht
H6SbZFk/Xbwa4/6R8LbEOoGO5Tyu361X3B3QyDHrh2uFN8URjI7g1OdchqMcr+t5us1giCL09Cqi
qo/N7H5Sx49fCpQf9zLc4DQm0LJm/VXYymEjdZdhgCgty5lxTMfa9Lwmf3V8CaqFalvwJZIpKl6M
pwhvM/ZoLUlkvQLUMDabicHDyw7J+vJSjbG2Kl4ptvALvW2BzJVltNAg9nv6/BJ04/ij+c2Bwfrp
RbM0CZaCyPRYk771JKlulXE4gDRCgXWZTdGZuXXsUMjA/8DL4vEJHQmFTPZM8yjPGYtc7i62NUf2
LLiF9wUoKl5F6Cnue3n+qJgAzIu7dwUCnGTwEjBVLEYEMaUNMUtj2XRbZWz2x8sWBgJC43MPacHJ
xsmJegZ6Gs5Q0icyqOgt+SiFESG4NPNM8a7PomBjVkk/jKkxPn9UosbdAbLv6Cf34lN7Ggh42Nbi
EIaOHXy/G0Wk1J1qMFrCrgdePqQPJINEhxyrbVoF9QvoH0bN/97+f9y6LF3idMMnUOIU+O97bRpF
K1UmPaa0ROpovSU7cuQCycvf76sYFTvmgIpjMMAC9SLa71legfibkC6puoFgLjabf7Sj/E6XoBhU
49N83ewitKSv8hinWpTIGDgZz8T47f791bUfAAsL83ER6N/QLPLw/vvVIzlMy+pGgwo8UL5HnY1t
Q/beIXRh8jWifjNbBxDAPFynIFMcFpf3S456YgTrfVKiukYGv04uSMeZYdvNTJ7hZvgkbkR2nZNF
o7E0oSoupInwom/NY3bCL8i1VuBD4VGCq0ZyIML53MPUATeSbvPvy5PkYTF/23m4PkUlvlPlRbW+
bbkQKBhQSlxf4TITHUJYRyX2yzVuCmPYOAWua14TrwkWwuyADFooTkSR2WxAW6xB6RbU2oUQyQjH
iL0SQjPe7J3dvmbP8Rt4BsypxxFqFG5oFOebfMJ0ibymhLngkpRShs/L8xKgEqZMdgBND2fl4bqq
n24Ba5dpAnt64tEkNCSffJX5RutUgFOoWQ9QdXkf/jelEhC73D6uH/jSYQDuVItkKQOgXgIrKDz6
+2UxTY4mWg+o8rB3V8kkQ4hxnVnreFwt1Q30rO6Vdm+kE/3HKaGtxAnjA9UYoHfK6QGQfRFmWGeQ
Q9ZwUrS/FNbmD2fffx7Et4WGeL3XzZgHkTtY1EMVicavWKzYw+UMWDDJIxwFy3oKmdwRRrc5kzjn
7vQEFGVOAQ7Qw31RkCI85gDhm37aLZNPlKodDFEm40fLp28lMxyL4Fl8MLeYwznWInnFP2aWH6oZ
upt986TtrJW2uszZaQWvGN9QCykr7K9wl2Ss6idz2gv/t9Rg7edr102TVhaN9ffyPXzknVY8cHeF
eHA1pxizpxavk68+ON2XD853dd2jphaE0wWK9D24QSHGKtlyFXNSxQG/1+Lsmix6ZUwBFGJIVVDO
fFytiWI8GeWJQGg99erW1TFWuL3EPSz08aVzcFNJ4N220LGJCoNT5rZ8CTGgdyTGJAa0bZH5/vKo
SZ7/6aXTRAULMstQ6Vv+u6lwbCYtbvV4PUAx7WwD0t11olmTB6Ksdboh7JKsXlTy6PKvtACjmqT6
FhyE3rSAbEV/xUPFKu/lzKm4YTNiK0LEj1G0VtkNDFjwRkiQKfQWglhw6cfFg9HyiMHsKfu8wRpF
e0mg0TPK3+a9XgtzHE4I41ih9swXIngjuVSU0l9Ex9gFvJYgbhKmBcVyCiLet0P0fLzvt9Qd+ro4
IUlWHJ0UE/hIwnO9sT6ZF0I7BeK8z9HINtuhwlpzVPGrXvPCZ8wt7csHKYqqyPt4+WCbo0XTec92
JRjEXpwq+8cU+8d/73jWb/d+OP3/mEqcpaTJ9Zq1Rm4WdqRBvoKdtIX2oOUONxwGPBQLdkFA6eKF
TBQGCdR+KAToYCmd+x3D2PuKVuLBubsRNkxkQyLX2Nae7q/nF/4rD0dehe9AU6QPkhQGp352C8xt
9gqh6Vif2sn9dQAn35JTvWBH0ZHZ8156rQ+S0bF5BSw5iKo1sv9mxJBDnaKA1PbhkhnfmJPhPpgh
DN54nNpL3mr+juyDc79/h+qKjFdgNTx1r9dPPVn/++7RbPyydL8VR1GVXZlg0f/35KQNRkN4bIwe
8CMh7aOJ0HH261YYCWTL+FnC8ZOZ41O9avbKRmMC/PLYyKfoJfIHhM8tNtgMMclg5gLz+Q7vsLWb
PXZW7ZNkjKIZ9Pw7gvDcziHCIQZ4Vr7WNbxaObEVFrhgW+2kvxCj5l1upNHbBbqVmPLe6YJwgVft
fZ2ChJ5nxSqbw7GIXzQgdrhzvQMBGQ7CmFTEOhuRq30AFEveGnT/9P3HbmJA64DxxbXxaKiUIUKA
bVCFCbBqHE7vCmEO5PQtBxquO9iEPV6xPfv37f55Y4QmRG9AMS1/p8sWj7ui5xcOBWFsvNGTPA6C
5WfP2tSYIjNcMhtblyvj+Di0M6rRxWPdBwYTQhLqPpPTA1YVxb5xag8Mkx8etGJP3p7DkQgWzqrZ
1sPb2WyZK+9xTNI39Ufpp0vjl+pPkn7c3jGGhE4oIQZXvq0Zrdbic016DblMzaSm7twMrm7v5ucg
v0VSySKY5HBQDfc6758uMFEvHFUfocdp3j7xRkV7AZ4yWrBozosX7fMpNOpqFzFK34b1IKiu3uuD
OjPH2aTeaIdqd1/Um0p2b9N2lrxfnsnbxWcYODtd6q/SnOytZ4yQoIpmToZKSxuj6PKQI6x1m3nr
pEeoirvhoj9aM+lZnmuB5XxiYTdM2WUPW/LTAzbcJ2Q1+NguB8gkn3M8Tq9B9Sb4iXv5YC55/u0+
ftEu/6rVdEO1BuL037aVkZGVPS0ybAeLpBHMB8jyHBGimYpurDhkk1ky1hbwFT2NPGlSrjpbb22j
shUBYAUXZKeAwdgEiY6Zmg1sd4MiTXAeXVe+RIoQj+/FIqNliX0if6TIgxmApEzFGseFJNglQw+U
PxfXbcnywc2lnxm9gzfuY363vA61Q2S3oiOe0gW4Pm/MOrnzsHFQzd6uuNI19sMc4brEp9jaWv9O
bju3HvM4TIbJOqENoe40xrzunCMKEhfyXkFmamzl0dTsRIRbUyawFn+0QggkcvC96bOuIueB4PtJ
jlr6S1L377fwC3n7674bqgLJR1KV/+2JfxwZepcJtfTQULhKAei0RbgNXA90OQiWPi7HZnN5Z4Is
fzQv1P3w0geuP6cCtkuFDWRMJ07HZuEviW8gLmIqzNZRs2MJ5WvGUKlT4wIy+FgQceUPQ48WWT5O
y0MyJ9k/D/Q9MVE0A+KsfkCeM9l2CNdAHIxehUYkHEQzGqNiCuTE40cBlsMoeFxXcGCv0Ti7jGXI
EzBfxfFDXl3DoLLGtbbO1WlruSZjDoTIRI5aqEywzXB/sxD/ud5RVDSzKPAkEcvV/565WZJElZXq
gMboj6DcYEy0LwlE7R1Quxzr59ahwUbtIb3DMaNRVnowG8KbXEzf8LRB9FJgdMeZif82yVU02aCj
IMqzkMA7wLl3mQlI5jCXHw4k9FxXnwERPNJI9oD57p2DfsJY9wsgPCL3rJf+EzUfjeVtdf+0Tsh1
4MQyotVwkdmkwuhyqE/30w1d5ktycy6fAG1IvsawdWPeAyiVJ5l4vTNzdprSnvEFXWvolPWYX4/c
LQ3XdLG7yoEpYLNl4/u+ODvUQf1eeEe/ol5xz2YWeX2MpD0eGCkG26TP45JkDXkHQz9Ohi2va/rL
gWIMW+33pYzfLQisaXKmfI3m/ljKimwI96JC+TBQRwmAcMWrEx5AUjnLMzpWbUZQ9JO2CD28Mui3
X+jhyne0DU9sdjvlCdZS+nFlDx6Zq2hvzPXneqLMofOJnrCuEWO9Wu/KqkesQhSobrNncoSCh/bF
SJyaU+2AiuOj2Z7fhZdk2r82njnNJ5QwUoBh+yJ/E7+I7Uy1eEUQbueUWf0v++jfjowsRFWEfgO1
nTPpO5D6SOVrbmrMdYx8DmfPQjWTD+6C1Vo9gdOAQquWXWwa5sYyDl6IdUY6uCHTmsGFDCt3WHkI
MJ2kcKH0iSYR3H5E4fronlKcVQgX2aq3lcDKfobSxzKFg8AcjV6VrkrCPhWzjNxBcoZSiDmVQTHN
zzDADAwy355S0C2M5wdlon6fmMD0YHuxQyt3fu/Z/OqABLBfSf8/lhom4Q1IRrCpFL82wT9WRhnF
mIVHDAKwOSUrMQ4Q9E4G94NoIboERAU4So/4kra8r3zmrXPUeHDdrIVKpcYcfZwstMk1SGfqsrWp
MTzU1VCxUtjXVBn3ee43UyMoCKgF3f9F8vKTzBdTcR3LXEOW0CwMRf8fXx4LvDy9RUB2SG273md7
7mO/rX026eu0kadsJr05FBpsNknsk7yVVEjkUPI42HGlbXCd4dQ8zZHzJW/kpZNZXdIsFeuO9sD0
rXBytRYtzoDWCMM4U1ip2VQOV03+1vU9OnNaIuNNohev/Ri/aKTFeGGmeEmOTQKuEc5eZhpux+VY
QJMg4UKzENE+oDYliU7zcjgoqBiKXSbvumItGq+5PpXkXWxgVjUhvqPie2Vj6TwNMYUUT3eJ1D8Y
LzMGKr3iW9ozeqLyusJH94wt3K951z+uDQuESJaxlFYgrv/39oqqehGNlAMQZytZHGQeKCgyTmF0
03Dv4Cpj1yAzX2aEb3gtHAIFU7MZWT+cO4Zd37Ge9qrcBcxlB2eKkw/c1PTAvNJQnATFeEvYu32Z
ySmPD2KYxg5P0NfrfU04L8EiQ4eTE67kGNEYTCbD2uztLNhp7GmlizViBSXe9PgRFPZsuir0cmWW
k4cO5z/2SR8QNDfMBsHDMr8uS6Dlx2pIhesc1SRiG3GgU2EshkUVsujz8LuFHuDsYoopAxdpc1X2
lBB9nmepvmq4uezGn0Xl0pCDC1L2cAPOJWG6KHfg5Q76vs70M1SFhLsTAEoEsemj2XskXmWMO4Pg
dcfc5smTAiAe+ZglPwBmuXL2fzgsF7Qdg5qPFRLdXeFQSnajk1w0iiglMl83/TO5961DU0QWGe4f
IRUroVJ4UqdurhAag4sLEjXHav1fR8DWT2fIn6vh22leE4fYYZqKr9Q4mXWft4U5STfnDQ4pQexj
xenkQXlmUj1StncBrwN10i3qrX7STyQyvd820VQ/XHZlkO3w+ae6KdYI2Y12GQXVscQX9XSDlAd5
glHd7vbavcaTFDeUjC6PCGbodLNsoUysdXfU34yXB7GkxLCe9zDjqA9I2JgZbvECYdQzvG6e4T9h
zY15fio356P8mkOCM6BdXebhAjDLy+fd1Nz8u17UfyA1DTi3jMZRh+wpfoMYmkoW01tMudNMtOV5
kewEfmfTh8TaAtJB7rFJ+h31Y+gv7Kpe477Qf4w1jGOkwTbGPvuGSzjtBMsl9+G8UU0456DD6kT2
yIYY4anuNB4pwNwWmR326qATsEnVhhqs86nU2Q6OQczaScn55dqGnfR7AfHntQ2L44+dVqikiNhS
rk1/uZ66TzxAorHmNYtoofugFkT+mD5BDg4N5xxqLkxe6QvdH1xx2K2m5StufQaBN2IgBoVTTzSI
SuKbujzvBmUhBWsQb7QJ+7LHOp5cNvJIFhHUXl6w5KbXPr9en+gmnv59WT9NHv8TYTS0sH9clhJX
GMNV7DQkidA1raOl8E6y89LalmQameuzSqMtHbMg32Wr+7Kj5LGVmTa+7bPpl7sBBj3kdoBY4JQt
Mg+4AZI56db00tVlY74Vq+aXr4x32U+PQpfgvSsmlOLvOqJUii9p2cBo6SayfR4ztgzMeR4w+Pbl
STszYRRHU2MZz4RxOetnt4mwgGXpl0+AT8YkWtOZjeunaBL5bC8OWrgAoxDSYLRxH4DroeuxwThs
akM7XcXTKkAXa4segWl+7PXTMKDCDph8rQk6sNvF7T2ewjPXvQcfFHyoplNyMf3UKXHnMefm5LK7
e8QtzxlK7ZPAmDWYwRdTIRCCCwQ8dja3mvz7sf5INaNb/v979G3yhJHmRe9K7lGz7ibqWlx3Pni2
kwTdoVoXY23VrONAJ+KZaEJ7cIB6PU8zKIbmKl7wjcbWGh3sPve6PcbUs+vusuA4490MPeg/vgqG
ft6HOGgh0dljeRgIc2EuB9Ki95tjNg7H6koappwj5anYUzZXexHtPTUuHjdpIKwb2Hr6jP57VZ6U
iTnWAmXLFFH0r6Aywu667abtHGcO8ZAEvUA4MK5sI+Nder6+tit9YW4uNBQa99Lin3/fux9bBUs3
VUj5ssWA6NsulvdJVnUEBfuKVztZkASDIU+8kjzsPyAgCpjdUIFAw1Sc2COJz2X5ox1GQw8BzxxV
DjZhI3NECQjzXh+9LaCjj+7uM4Rc34KriF/tjG5sBPWQwb6nuyZ/78Oels4Bg56gs0lRtOGrOSDN
o4y9s3AT/9/XqA6P/6/d7I9r/LabaXBB8vuZa6x4x4sNQC6AYGHji2Cn9hI7zwlYsBdOkBqsNFR0
gJaqyyB+VLskX/NyQKscrQKBjRlvzPfLxprEkCu7IOF3bCnX8lP39Fu1qw7svr++NYU6kAQzBGxt
/rtZPdQrxIUS9yls37bQlS0VaShmxTiqD7+QwPYO/GRfcIWN+mwG2sZY5OLo/AENnmeB+dSsmF0D
bBXsfN6MwQCDmzMk6F1X3UycMSt5TSbXZTa3AvmXs1H78Ww0NFAU0EDxr2SLW9fEWq3TgCYzk2kH
XNsl1G5AAehA+Y7BNUcjvIcxqSo+3F734aP3YKYHzxU/rcsSMItJ8dklJsrF38M3cdBq3YXgC/5t
h2V1uZDH7ELtvpsli2j1QEf7KUwGmUM9v20jL1rqv7BWgGH/eh5cDTpPXVXhn/0lYVFumSLXJuwz
YSthJYfn2Sd+CkMaK7Re3o4l1clr5oSfnCOA9qM4UOdAPsFldb3CYkVZiS4ZLUjPxsNEdGMd893l
PVnxLCmkZL9/pjL+FD+hhgTaNJuKXrhDWqdsCvafytF550DMAouuvLafCRCbFz5Rf7js5XNsakdR
gD3RyLLhMowg/jjy6KmlNetdPrDIFky/bHzx3cF+7RbQ4AdyIC+ZRC8qhAgog847a269XHAuewTy
tJyrY1ygFJdxqdM8Ee/mVlN9gW2l+++3E3Dopxsr6xLqLhR2f8llbpqU1veWYoPZ7TCasRWqpoQY
Ept4oQeg18M2BjfRCUse8tPtoGNLC1C2Sbb5U/1KAfgJQASXjsSpneWFK2DEBkbzHp7rJwtOPIGh
s83zwjCCfti4aTElU9/VVTa9T9rXcPU44m6OeQNuYPWm2OWndEZKF+Hqh3SV4MwRb/kk8D/S7U28
GJT7PhSkM8g7fykIHz+qM1pMRsnmTiAg+oJRscon2NmtLx/358dUW8lzZamv70E5I6hwGm11F03v
S7ynRHUj5zHWf3kFf9j0WK6okECATIXD8duZWN1anZCmHhgZUGKGZwqDhXrWHEg0XxvL4jToqlQu
EbLLLlyTq2v60dgMZsmBsA0XLfvEXOJydIw55Wq6H8aJlWvgtnDs3sIx920S7W4BlgVMooi6Xv1G
Wvhh/xsuQCFkU9KgLJjfGpCuOUtqlbOHwMY4ArHQRvB6kML3GJFtZn7G70OzETLq2eNdoX4AMjLW
K83R7YNpG6/JezLuPy8M9kmmskbS8Hzun8h8ZMWuSyag93m4sVb6a72WWA4QaoYBGxlEZTP69xJX
/+6lhksx8L6WFAkN47cDqC/0otVzDiBME9fIW6hRkh0rs8Ig//020cYEIUODg3AgkYHODORqW5hD
nt8t/7rCiZ5pPKtywVjiDIFCX97dbHH1ooM6L161Z4uQIOqF1e0XCv+XTu2/JxBfG/9YRRYNCzjt
2wlkanfhomuP4dxU19EiXMOWfZxQqjKLLsCLzlPNq74q/wpe/o3vLLNP9yyM804+qsdwKfiMpxbh
8vo+bCT3NceNnfjRVng3fgGH9KFQ+f5lIaHJMn5U2Ld/Xy55HmVXrSELRluCZyGWxMQNSO1sX1bI
S4Slub7M2qUwzgJjGW3SxeOgHQv8CZNdN4HhBbieoTu4L+/bbFtPr/YNSkm2NsfJmBTHeqR96sdk
o/Gp04DUUSMg8z4wdQyKgFL40MyIpthZa/FN5nP1Jv+NOPw3eZC6lzJtME7nqXynKLVJ1xpl0qU+
1osoRa4f1R7wuyeNE8usZ/6NYomxGakAsN75s8sScT0dWDjWvWScuMSAvWb77ANPNq94iuePcUVV
Hq8J7dhgkPIqPAPQVk/6Rvzl5PwiF317MrzBumqoGNb87QYk9EJdETGDa8ftPVHernA3xHzS4b38
MLCE04jcXGeJFwrF6HppsaVAVtfgVRZBy6+wXNR7R8zc253XV3N14xhfU9IqQ6cWV5L2CS6UkPRi
dowbDJGpESSF+6TpcRXZhQ+DNMfnhv9NVSlezAgJXFdC0dWYyFyNfZSDzLSam2WEQakPVwaNNniy
fV/YOSLoBgWaDrYokuWLAi27r8LwYFHil8WqZtiVtt5DXJ073S7Thjj7l0t1ul8nN7Nbazd1e77i
7gzbNIyiede38yQ3vUSBz2jh4a3Xz895q8ziLA9E43BDB9VYS1PdWOExFBuQv8Otm0r3t45u4Fbu
Mkjqug6PTsdPmkdV//KclL+bfgkYQ9TgcnJsyF/bwR/dsdlp1p2Xi5HAefZI3Sh1SOaCGAEppWrG
IggA5reijaWiVXh1aIs373pxoxs6FNd4wdgKu8fcVqGYmS52TRk0Vtyvrx6J0kBVWYNPlv3vjfVr
pvx9aYG8DMeb8YMyPNH0yz0PFdqMuSr6mMSwx2aVA32GbCJWQ0q61xevsO/wDfQfCuRON4F1xaH1
0VTjclFuQoyryW7mi/sP07OCkM4Vm26mcrxN8Ngt599fWvu7o5fg/mAbhJRdYWA+FP5/3GelO8d1
rpHBBYwthk+GPDP7gLQjAsvND3WPLFWRyA0Hk3R1fYjdJoxPw75rh4Ezhca2Rm0IIHTsnin38T8U
CCFGKsV8/Uhdk1KOYDnHgYflKfYKu+YdFx0RKLOfJPJ0sC9NiFuil+cicaJ717NfLvAHXvB/L/Bb
6dHJBGkkJXoXXRx3KZGALmaIyc2OP3Bh0TG0QyHPC107xn1rGXMZvU8yJUDwzJHCc8JR4erIYN0t
nyclw76Tvxr5TEfOndd2roBZDGJdLCDwVRSueF9ObngjFBMw8YcWXCv/Jjo1WdpfiKnQHv/9/PS/
iQ5cngUBAk+NQccxvEd/PD/ZzKzLVauHnVhEespslgR5CtQpbwgdDlMyOEfYD2G1hS7s5qhQ2oAH
3lvmwTgvPgsHeRfOIA8VY11yUKroxOuQ6Evq87Y5Jc+3U4XPAGzKwU6OFLoh8gksZ4g0HulwTReI
h++HeGo5lStPaizByV+bhkccW23xN9ae+kN1rrFUGaZJ8GL1L6+3P672pmiVImZZ6kML06zBfw9e
NMOyBpwosKZwae6CDTWongpu/6S8QuQQFhgzza8Tadz7pHsBpwi+7OWju905lk/t/E7NnGSsSOx8
2zV3YuAzWYYLlwxXFGj7QCAY5jNA/eXR/XYx3x5dHD70s3XnYq6DZ4dMOXNIT2CcA2Y/Uj+lcUqV
oNDd5XswT3zUjur8fkRq1z4zl64YOEGP5T/ZPTy25fVT/uywRhGfu2W/OM+Nzf8Rdh7LjSNdt30i
RMADORUJeoqkRFFmgiiZggcS3jz9Xeh/8rV0ozXo7oouGZAEMk+es/fa9nmEi44r1RML7MbNu3E/
IXjp3ocH/UTpmelLWKk68MPurj5b3D3MDf27gbxbsKXj3fCnPjdr7fzfL5vd9kdxhDXfYRbMOJR9
+HvxkPl5YFQK+Y2hSyfBcaPhaBVauIJEHx76ID7p+jx0tFDLjcqznjHWpCq8SJs/5AytHVVhs2Yz
LrjOsGjMrUzSj1ZlUiG7iNcg5wFJvxSzGodws8nCp+FaaX9n+nTu3RaDp62H9y4CSB0JSWMjGe6M
inQXkocKJ2BQkpUnoXWs2Q2/NC1gu0Z4FEMZH2lQnaoSuKZh9ctIoU7p7IGVxKloJ/nFuU9j5tAp
qq9JvYlSsvBZvg1BE3PsyPzGzGEB/N+/7E5bKaH93CmUcD5mK73S1o0LiKovOB9EIv4gM5pjeuL1
ffRQGMpLgjYot1hYCwT9WqDD2xXKYXKbo1JcjSoLlp1k8O1kwWdnRqgf5+to1X7RZ/ZbFGDli8hQ
q6GTNkOHBX+HXAYpLL1/vZcgQyCJCY3VAraV5C6Mu+LTdJG0zh9CbjIqsafsSeXDJYY0/nB5qU6I
+NBJdARWOZ6BFp2HzjguSFoOaaLQ1lU71cyjFeWuaW3tIbN5sVasiGPpq+JoYCSypM2noWkHAedF
KSP3aGUMuzsxYhyddJpfDka0MHjWFeWQ+nG4i9OQ3FcVf5buIKlFf5r1irLXeiqF2n1o0yA7Tdr0
J4xqFzg4YqJKRAlsuU472V3zEhEPjtQfpBUmvkWdd0iTtXu3r5+rmAgvI2OqkXSILXQd9PKAaGW+
Cd3ufjCzj1+eh38OA/+uG6gWdJIaEUkI/Yf5w/dLzSmikf6uQcxMbDGxtHHRtabAqSEPMgfX2jIN
BkNvuM+uKjZ+1e39LNroXGxADEWNDtKNpl1hjKRuirvcKO+TQHurqvqUyM9RmOdeQEA1mGc09dqS
+h+b7AntwXGoI/G5pJL0wRINY9yeihyQb0vpbY0fRgj5Yz8ExjaGGtEa2J9Q0pCvfjXGGLxZQ3iH
vrNjejpGdRic8U0vUgLGBXk4DXPV1mtJPelMk/d/E3WtJ2wkXna17nXlTtfLQ+ggwoEX2+rNOYvH
m1u4y6ZKNlWmr8yiObRJfEiSTa6mrzKfyGFMN2MOaiMFASegLNoMg/pnNQTmpSJkNVaZSsOD61Xm
NJX60GrEvyTdWevI/8tbL0ubkz0BewOW3crWM6thp7GahuEcF8M8yTLv+iZahTBy465cqiZUjJHD
S9SsdTU5jBGUfweqJh33Odhjcq5GE20qOHGZ1nh1WaAYJ1plaD14hgA594GFwI+90/EcI1x3IfWC
1u5HBXOfCWMhqfFSMThNJty02PmiP03Ju9npD0HbcH/L+tTa2THVqnVX+PAaoBrWDG3PtlYui37Y
mdUszzUuIvE92403OLeXhBot44DwwNb2+vaxMck9mXgxhk0U2rMaOIu+qg9++NeIADzwSSZ5TXIz
PffRZSw8rQLyNmvyLasSiLjQ7gX2IDvKXoeU7Ba2DqVQCEhzljNFMRHZU0VC1HZ0G9JVMcXkYLDr
eu1EwS8DAirSn3uHw5gTAtYs7TK/Z5ZrhUsO1RShp7CZ32vGtrBDhhQQs0XibhOOclQIy6Cni8VW
lmr6ZpLDpiQzti3ibYkjpHb7S+1Gn6xuGtQ6oRpLOYEwL+w3rda3rmFs/b5altraHi1v3mtGIz7Z
Q7AZfQzX0I7aWqyUcSZZKYSh+6vBb1duyI/ukS9VYb2WdbzJhL9qGwf112c5jps8kBunfwwmWq45
5Di60EoB/AqCFoq5rm+RJyvrqXPe7OS9I+I3UP3r6Fi3Xm8voq3vjUpHMEThHfQnm4lOoff7acC8
XWaA77SJLYOyTOhgV8ROt/wr28SrK41La9mA9TDgQWKvo1ukMLFnw0+mdjWhNfD7YdP3NColoSJ5
sEprRNI5E/ISiTg3luhXTR/iZyZLzxXXwS3fmmw9RmifQ3dbtrGnS2XhK0+NCqFKg2GJLrF3IMsp
EVRgK/8bO+q2Jl/HINawLLGLBHDJs13pY8uX+4hcVJKNpRQHvxo81oiVcGOP5sOdj0y/hU7n80ZJ
lejovFzktr+zB2XxtwiY3bAl5/rAMcL/ZUrDie37jYbqUsM+7Gisy5rmfJvODkMhNaXFIG+ZD61k
jwLLa8Cgf9GangzKVVbBnXwoUeGoS0fZ990mwYnLKuqca6Z0zUEzPwk609PHqtzGEUhfdGXJR+5j
EjnTueTUmthnPu8ou0XGelSP3NAO0BGpUXO+BMlasd4adxc06E2wHumos4r7wQZFBAji3PaHRDnr
xjVwXmz9OjQvk0VnIrhk5S3xH+NrIlfqsDHCvTtsKhan7mS22yLei2llY4Dg68uzAXQ3XPvRPi42
vnnuyhvyxJyCQ29OJp17wAHqGSWqhze933flp0NDEkaQhcxQrgXMs+RDgWUenfrh2bKPanmDX+ac
A4UwhgV/AFrc+js1fsP/4QwsRZ7aQvVc4KhzjQXapKF5CH1vJpXD5fRcheY2MXBcpubv0cXZct8q
Z4krxIX2CVPGneC8wq1XSJ6jw5rc9wVCBJVxL4esv7X6UnfbrNugCYjuh5F+wdUHqoGoUlEAVbxN
Fs4GrGOFiBZp9OVYFPVd99bqD/l01exzIuBkB88hVm+lbeCz33z0emB06nVp/R3wx2gVZskNMi84
0UV+M8dTD4A931AwLsLumpsPVnYywo+6AGZ4VIlN/qVa0H6sgN9uzG+nhl4qto2ckrCLisL0RBIy
DaWJQTYymA5r9aYJvBFfjLXLmZh8weA3gjUIDXvcpKHHF9KF9FOvACLv74zA63z6qcYpgl5B8hj+
sxkhu8GU37XrZrqHM0SQw4CXd1jKR5ugMmK+XRoRC5mtoNzNlkmkwu0OJmCF223Y0n/iWppPDmdE
PRcEazV0BSC/k3KwxOwuJKSKvYm2qjzZOZSjpf4RO3dtR/zYFsJUbRH/uOg4ejHHRREQn0PzNIml
cqPhUNUrKFJhcHEwhpMwQNaCsSOiAG1bPJ18Z5PJE9nPZuORuKBNvCvn0j+qpqeixmIonmcbMe6k
vveh78A/BtXWLzoLePY2dn7ZrfTvXWDMp4B2AM3N4eroHL+1rAeR64XsnMYLfEahNcRT0mEkQIFp
PSak/L4pzsXEmljDhZ7IX3u0CdQ2FOrmASkDWxfCf//QlSv14JJKrm9+uZfU7xfoqCZh8C6HsNkE
96N5kMiYZlYHDKxpuXvXoXqQwR4IOgkzTrcmkn1CLEhOHbNMUD/TAi0/UWq2saRCArYcpPdD9pJM
V/AqVUj64kYB6Cq24h8po2YttHYZzFnqjMzmgwbWVcwBfPhqfLbzg148TTp6N3YS9GkeVAFqt0ys
UayxnWHAdNa6OMXNAx+lyNequUDrapFwNS5Zl3WKMfdOQXklUaxesu7eDP44QCWwPw07I5lpqL3y
iIVq6LyIXBh7jc55IHu0WBHMy/cClRlJt5odKXVOpPYdckFyDxpkQrg6+g3Z7QETPmgq5tyiwi9K
gspANl/2y7hAs3/003mo58ofKBPjjR9yf1WEiQzazloZ1c4dj0XK0OCi9+jOGReM0yZmoqGvKSCM
4kTCh3iMK+gIXg2J1Na5+l1mPU/mpqovvXFU61sQvuT+k+U+GcOzG5A9kByV/qJJBvftEWqsYA4n
FTIIdpVYdwQ+6XsnPzrqowOBPd8pyR9SHisCg9uPYrzoweME26tKj0V+irDwjNHNMAgkx700XUbt
VCI7DPNL5783zYU7JDGfhdy1w1Htjkm1QcyI9Ie7o9yFGWPVjSL2OUgc6y0LHqX2JMx9p29M43mU
xzijzt21ysqZnoL+yNd06WPQnCKiuGJgw8dBOXcxFmHmsNOTFl7sCLskdQB5vhONK7U89s0xnpnD
hPVVFwxbcfzRJfBk/9bTVzvsreSxNr+m4UkBZbTPNEZtl7F+bIajnVzmfzvHMNq1EZk3F9M+js3e
ICsrPbb5iwNCxHqkm/c02rdgBkUkfxWQkZyJmvQms48+Pfkmx7KTo3wF1fOQMns3NjbgensTYNCI
8hdX7oz8SRiMCq0jgbCldUyt8zD8VsH8lD1wT5l0yoRja46ufrdAycExDJ9GxCpzH4cej1/xNaH2
K0nmoE9mkDuHH6EJQbRS7g1mv1C6R7eoFmOJ/tyhQY6+nAjpoLi3sUIP3WMTZQtX/hW9ucq67KTW
kjVLX/gQi2L7C500g/DXgMI4Ca4+HWAf+GjEfzvzMDAyldZtWrbBaUTtnsNEbvpbNrRLn3qRGNT5
e201u0vFe0MlYwfsHmLTRn+ZXNjmzkcUX+h8pX2OptdsfI3R5Jqk3dTKl9O8x4Nzpxj5EvgjXvB3
NaN9OR00ySz42eWHB2EFkKS9U+p3aC1KORPhmZ69Z/7XmBJwfI1MxWPWQkiPuRnxjHWPIdOXjLZ1
2r23qLhTSp/OYl9rHhrYns0u0h+NgzL3WmiyyuE2MRJq5Wtc3AR1bgYQS742dKNsTJM7Y/hjM0ni
uEWMykHGfwUgp7TlbW0OVvlog1y24K+7080sX6MQSSLTDku9JcRuOyxTHPGUio6cnnNa7rF+8iu7
gxWT7hKQkt0gWdlXzU3w/xU6NhQ9GsBno4F8AHRHbZJHza3up7rbGL5xSWsA6Qaaz+Yr5o0J6RGN
xNgsRjg8v2wx/3Rk/9Xc4C6ca2ghdEgyPyahwIUmJazI5kphbWZZv3B5WB36frWCQRfRPj2lPsbT
j4I9SMuFCS2o0Gk7pm8aiFLemweOKqBrzz4OMJdPodHPU/M4iNfYnl2vRQySyD2r+fM0gFYVbxJD
x2ActWbbp9vCeAyCbdpug+B5QqjY4rCmKGBA9FbIPdcQt49F9VYNZ614C+JPti41feaLk+x5olnI
95jl2+DwgIc0v3zqWFLKJPVjKRnN+K89euySc180Ykp4kwOgPKSlOu6a4f/+oofqN/JFZvOWFx9c
2ODqiyJgLCoffX6mTkxQzzqhxI9JCUcWAYBYtozgBpRq3FP8Dme6cUVB8JmASdReLXmmrNGLN9li
RaoQ2NRUSlADO/01mcPa/JHU8xRi0C3nynJWJ9c8yGbVVTNbjJcB9Xw4h1xgl34WukkSiurN38l3
KBWJ69aj634M6WeHHzhv4b7fVI1OI+V9umUrNYHeG0zR7HbvRnwGSMC0Y1Jvy/5c9LdO3JTos2jP
jn7ruteSXrx1NscPvnpuW8zDo+HsBzR3neNIq6+8dfHWknuDUbHd3wIGkOOjmshFaBzLlnLkLXBe
DSTmJRlVjnorUkyI5kfVrv3ZCMEqVYZHt8PUqZp3WkOYESE/eQLAh7aurG/CHTEM4uUCyWmMv5m7
fw7QLDwgqu0yBDfZv7/rEpxU1YWZliBXpE3TtKJtWXmD78BgCxdtBNYwew960OT0o9z7cWRMvA6z
QwjAPAv1IwPmQ++iFZlsuTDc0qsS1P8dbHv4CSlIZQWzLxOXOkAWq2CGpzfQMrwxiy2dnYrPMBTF
Lmn+9OO2tY5qfEr8lSRdiQluS/BysgnKzwJ8yMR6twiTfQt+0nj+78f8pxzNsnkP6AQ5JluO/l3f
449pO3XTHKqlsdU9jP2TX9Ac2wv3M4jP7bh2h2vjruiY4Xub0r8dVOBkoQ3BciDkt7a4VjxquvQE
h9HwNuA1iGOv+I3ebf6os9C94BWkIDdt7Wf7SMrKbrrI4uyeMLEbHpNhqbYPpryX1lcOdjV5kMO5
0PYCN4d2tBRvzN7yhyQnQnhPXlZGvl2dfLpovqxik4UbSo0MSpN2HfGNa1dH7HVYGKl5CDJUAPTK
kDdLDpCOGS+tNl0aYUlZ8elE6wg8alH985+u+6We/Dk8n1+moaq2MJBr6uLbzDN1/XqoJC+zTh/V
7FlYxDiem/JiqWfZvuQsGX59cNFvjydUgE2zQ/NH97JT6WM9unKlyeexOhkjz+fT2L34sweSxuhE
rzd5mVIiVDwl/kV699NQxUXzycCLQe6I7+ebxMqSRRXnLm6amraOlM1W9cFEdhEwDpUwPZ9d0UcJ
MEr6nAUTntJvymVkwtsbINWIPvxyR9QTiopmiULYHctT3PcP2jA+Gur0SvVjtU+dXR9jQWxJEJ2z
OlXIFdCvhsqqTWSdMtCLAI0gampKlZAcnac6hnWXtZ4VsTOIp0hjTOaiGW3hmPpy2U3OE1oFjhYO
p1ZmJHZ5Ms0JnojDuMdeS6Wk8LKe+PYH6WKaKfd11RILWlifVk1iUNP8dVtrrcS3HCyo8dKjT0Jy
qCJpaP0P3o9dR+6B1Z3LVrKckBpi4A4FvyXIbmlA/AA/wsSn38ym2do6ntoG8Ylrjx9BzeSkk+Wq
FRiY3Y6YNRkyLm3e/vvhR5bxvVeGNVxHnYXHk8w1Pjv+/n+msrGOVDUVQbrqePSTLb53LXhgRGGh
AY3WCsNEnxBQD44Vw3actPVTCHXiZhM8gXW82dHno4ohRHp8wtA2JVeb8Jg5SKASd+Q9MWNiGjLM
2QSVNsdxwY6OC0CZS2GexC7BB5hdZkPdBFnNWJgxmBpGTkFZenGe0p9ccUr1zfuIp1ftPe5+ezwR
bwk5QqHfoEePSXRMddoAJzX7AM/ZQAslp2OgSFwxT64x9OLCYEhQrUpnazpbX+xAhI4cYWNvVFdp
ttaqBf52OqN24OU9q9omLM6tux3wVSUrRb0A1Zfhti1OxJRP6poaEf6mqFd+yaaxNP1VieWEo517
laQ0Expb7VTJ/HHcV6lXilVRgh1cEk1D7/qO+9GJNgOvR9KWNvcxxbv/oBHOE12YvWFbUct1GZ24
OSN5r3NqFQ/V9JINtyF8DKLtxLsEyDtCatjgsp/kYSjwomEK7CjBHQKS+4tKiHR3P1Z7u1sZ5h34
o/oz5Bb8bU3+/1i159sHKTPjfPr6nIL/ffsMQdgy13ETEhn3iXjmlCvKgFYfQhiGoBjybfZ58Il3
ychgMMU2h/dEn45WUD+EIyhJHWFNqUAKKL0JIUk5R2E2T/Q7cPw/YqRfDiWdFGSaExkzNVE9/bMN
4C+1v8oOO5OhbkR7LpmdNiYyCfQaYw3UB1ud4lPDTYpHaYJg80uVeO8aWFnplzOfDlx2bbI/fe0O
SeU6LdC0oo5JmmUKBDjxOn2dVVfLP6cjc6SNgmQqDy5x8z4RRqne6/llwHHhnEW6GlB8pcckWcmA
dEiYIoQN3TUUiW16CrOB5ukyVBdowTHlW0s911c9fnVDnA1x3xHBWm8Ka5Oll6l8UptHc3w2sRz6
GIdxpznEqUUfTTksBjDxvUOTI2dUaJeLRvXKyALtykiwehk4s0g80P+9Oljzw/+vA4DNG23NJDOb
UwAf9b8/3cy2Sl3TU1p0LeMEckUDdZHQBpqwCzbhYQT7KEREW2+q3MWoBBZtxOFQqYnm6UF+UEWP
h8XSuqVNc7IoCHgOS2gDpS4ubibyVRAbHNl7ck2R6xFzxJkzQxs8FUfHp1VBOfXXt3Q0zQbpB7X/
kXb+wdI55zItLxe289FHneul5hSvm7AmUdvYmD0e7TxGatDm2nsf5Xs/YQQRNqc+wGI7EU5VDNmh
r5RjYOQ7LfoV1/TPkvm/75rtoDa2kOiyoJIk/L2gihpNN4J55Gv7xG+57bIYZtOFD8QPhYYu16nj
c2zgSMWWqMLTVyFUSN4Fja5WYmyDAcA6H2hffRTcd4IQc/rmyAGWCUOeoBn3YQRcwHkPOE42lFta
6ywJKKs4gmhWDcY1vFh2jTiyxRODAN51/tQ6U16YAmOL96iIjLuSCJ08fVbnsNLwXamJs+TIJDOu
0CSjmI5/HMFZdSnbzR2zlKXORMkwOfXSUEgxShc94sm+WZHlRjiNs3NdXNJEE2cpcUtNjO4q86qq
AwLVo6JALGbFIKbmMpZhdjiR2IPTZF5KETbMLyQPCLh5djD/5hM4Svyift6sdB8TJAwH14iXNt7U
GP29lb0Yche02aIymWyFEfnBwaadYhZDe+WM76Wbenks14VJl5xzcSU9DS5PqaSe4B3sefYThwFX
hZpTpV0Nk0mtmpWRyLXjYEnipyZ27IXUMikR3ON5fjtGtV4NuXhvHWSwNI4mKbeaPu5nHYdWvQ98
nvMF9lO7rBLI1Ax8nfq9456XWbNU0uecA3TPS+n4ikR9dtvnriK+lwsgCHp+Z1ICyDEvOhw6nWn0
AAkuSoNSzkG+gAXd6Hn5u75hNKyDGaPpoaYWudTOSr4N9rxWSHZX5bFLzIsa4jfwrWUsyMzwhkHx
hjh6L7muKE6WnVa9WsZDXuE/Bhsxxjm93Yf/Xjv0f5b+fz0GnCgcFJU6/9gYeL4tHlCSy9oIRtNz
HLSw5LZxHFqHjCpTSoQg1lhU0A40TxHTg1gp8R+PGxdbhsbY7l17Nc23Ymw2pX7RTUS+Am1KmG10
le51zzHUiFbtMKsomFfPACvIxvakUKowEvHl2p2a7TBGK0HAW8g4aP6alqi6Qecf9T0oWi9IaK91
npsamxlya9NoyBImaWa8r3z6BPEMTUtgC0Gu4R+ZgMb0YZRxZiUFGyotcGhmcyHbMH044A090nRG
5znH6sQo17wxm4rQuZ4fIhC9xgxN06j3EPCvM2A8ASkU0mf2q6wd+B11qECueW+J44hd/TTopEdH
8lDn5tllZuJmFDGGTzu7p1sxv3U655PUNhALczvnPnpIf8lxIOFuczL9XHbxH10FuN5N5NgVPhlH
vNoE6a06WUd3gkAPAy6e9OXYhav51zKb38eqy0m/3bZuwJ+VtUGmXN+Eq3nPzGv9pGjWeUoZTgmI
DdC6rGSdzrWahAc4mXetr2/YB/ZOp6y1Ot4aHIxVqprYvLc56TrA5SIIM4V9QAjkc8avA3MzMLRQ
ztq4LpRmoxqAJBzS4JBdcM8h8JYYTxIcNdQ6Qix7PkCjmC+Gur5X77SYJLhM2Rdj5wUSH7MFDwNo
fViTUCLvHXSMCoDrsacpyjxNQoPUkvc8ivdSgN6RYsnZZS9tal1D8cwB5t8k9q3GT2t4u+KdMMM9
AHOSlgOU8cQ7Ji21ukMTwD6IyD747Mk8raqKbDSmKatgGOIaO/jqFtA86ZJJQ1drLLj52ccDpmGu
UVPG6vdj9B5xB4wUnQoA6Uk8aD79IzZXV+sBZPq/6Gl58r5t6JRpHNKguQCrxQjzveGhpYolhC8M
L8yjZ3uo6fda5TXpuuNYIdgBShMGtzbFHIeiYYA1P+buRcBcq2xrw428rMuUFrTFQuN6KgfnbGb8
s7L79rVsbz6IocxhnCtVRHsBOu27WB9WBgCGgkgrW1e3TWNtXLs7hrFx7tphV9vJM1ly5Yglz/HX
tcXTQExmZlPX6pivtDmXVf9npSDXiYgxbcx3cTOBuIffljivUk4n2TRHHUpgzQdgueWfzCQEtXbU
UxO++hYurmY0N34xbXuz2ddJvqbzemQZ+YMLj6MxsZfsf1VDzFZLgKd0BU8lLqHIbI5WlGwnN79T
fX6M0Ms/xiyyKNRFUZHWANzQ4QyCAG+l8g2Mh5Dnt3vTiXniqjuX7TPhSeti/1ImzbWz+93I9BwY
Y37NBesARao6XFknSe9aCPmoNJlXJOx1JOW15GlN7X0xOBc/q68ZYpDKelXVB7vjbY6ag6pPi0Il
uaqPl0rU75wmOQPwJeaMyvVv7rOlKOPByFULbkay1f16P9Y20ejqJi67e1cZT43F1WqYEOvsrxjr
QwRJQokyT+lTBEUQ7cbm3qxcrwEk72isB+prVkEGDwZQhA79kPogk/bQphMUwn5FZ54OYEpIRLyU
z3bqeAFDq1HbNxosLAm/sBxWfthc2zR/F56d4MAYu6b0NHXaJYl2HSa0JMlALEcAUdEQ8bPw60ti
9hgx+AhbJt85eahoXdHEARkhu0YxdpHybt1yFA8yRwpOR7USJk1N9FCqclVL3H6BgvnaAZLqF8Sw
pZSKab/Cxk/ByZHSJxPINV7qWH+p4WfmdHyMuShnRp6G2E1cxqdWv2OFXd8XTbXLa2BvNicWY6cG
h4gsiVI8mb24i93+bCQc2TuS31L6rlE4nbocfVUjlrZ6jhFLFs42qFOv1eIKzs+4DsLmEDIj7RWS
lYi2HMNgb2mP/70d/zyp2UKfN2HM7aoQxg/mjaZESqrYieEZTK0Dii4VFZnbw53CfQVDyx3hzgTD
MrW+YgErhUfOoSli9p8Z1WfclktOCaDhKNQhoExuQHsF9xn/z4wANnXNureZ/CGxV1F/hKjtHW7P
sfwqGGwkMfHmOFxN3KbDZWrPGQoztHU+DK8aqkt2maztxDzPQek72Bhd5sS7ZhFb21zsIwf3at/f
aeaXkb3KnrU5RHSb/cm6S4p/0ogufv+s5M0in29vIguD0HM4kc+/b4xeMqzDozH/DVUSELt5acpg
aPo0a0b0hypxoRX4xnqEeCjyHaKVhW4XSwe2SwxNTrWKpRRgcwXz0JuB2WEImbigBQvGZpvgrZAM
gHIr3MR0IdNoOE2oKIzgTx1Iz0bOAulSpisDlVfd/ZURwTxOfIoIHM2DaFk02JcbsNB1uc5l/YtQ
wPl+hrORAeBs0W0+Hrrd4tsJPRtGHUNUo3mZgftHBVGOkVFfaM6f0H1QuNsL5UHqT6F6MxN/Ka15
NBcBoSMHYLyrJNQeES17GlgDxxK0nChsq2ViwI0HdSNrIpxHc9kMDwHalFjAkLm3cpQdPqukyXY9
5Nswh1ln7VJuo8a+D/jlEk1b1jQL2PyeBvSlu9cRX47WrORHZBJ/ZSQaRnW7iOeDDqf2+ZQDe9qD
raFdzAHVoPVu5tCUHgq8vKr80IuPNn6paTMZ8IWKROMQThldciI1z5ZzDrlvf3uivrfOkIhQ3wKL
sBzTnnEg/z4dh+04tE7g8mL5TcymYcyJTa0fdVgEYDWNQ9wso2KDUHwsbqn5RTN/sEkhW9Er5xhK
9Ap98p70Rl5Bcl+QUVij8uIctgp7hKK3iH6O7r6YTLMij1di+YvUX5O6TLeKZZMCetho9ske17RK
leC+TVnZthzRQ3IXgSfWF79+MeVR50wYRSBhLYsPE95O8x5GhIU5g7MIm/pIa3Xk7GeoR5fwyYAN
vV8mLqWBsgtg2/nLutqW9dYydpbBRGSr1TtE87DjeX1c+6Sfpf+OXyqx1mR1k27bM0RFNxICNeLY
6IHrA/5kPwWcCT1LX9X602TeV/oebaIZL6oH0ut0ojjMk5P80pjWfrhO/tHxzBAq1BkWWIr58fif
/mbXdsLPfRvx83TuAItV1yy6UNMTxfN3TPBMffjR0Y3/csRe+KwzwnrzURhFR8iNGa0X4h3t5woZ
xjTDajk4N2qzTNghB3GNGTo3Qj04xa6C29aQ0gqJK6aX4bvbvFvl6JcnL+/O7vQHpU0fAH2bUYz1
uHSp/m3zeSALu0cMlhFI4TsvjNS78ZwqrH/OC98U5lfDv07YeLVzpb8V1i2yvgZ8XRZbjIBqO1rQ
0gAQZ+3Rt28VreVA/CWAHFX+nQH+phsDiI3NQtXtRYaSqv20NPyKTNzzjODnzPDEbiw43Jhno2W/
42qKYxdcRxK53eEjN76m+G8xfUxI8pmGkVyEWBQ2YhafGuph7Hy3GhD2rHYZ2qum3xowlsb4UvtX
xbhvjetI6ZQXD113RUPU1cfKuNfja5+crBwZn4OeCmKdpr8Nxt4NX4sAfSYlgQEczNiTKJL1D777
okdb/hKVUK7tNaz1LWewmGItPBuVuYvHa2A8DEAbFfO+xT7P2eSOWJBfnnd3fpz/fZ51XEGHE2HY
PDX8PuNw6953zWpWrUUPfnrugRvEjOrEUhhE9un45LBWQo903XOR7sEQkPVKRxHTr/M8mEfLJ88X
u/iY3U9iVZnHeTCtKHw+ioXd5eAanx3Gcdv/bGiOKO4qV85FtzbsZ6kSahG+z2OpHqZgmu7jaFf1
m3koGubPOuEGHykY3Ia8WQuA90FmCOeMO7e+GOOftiQO+qHjosTOzY8xgVHhlz7M7+BaG0n96wmT
dt8BI8TAG3sTcDhk0CHB+Bu4pHl9BO59M72M6UXFUxeiRGK7dyDkaSL0AJYzVDsFwX0PcfO/F9h/
Un5+vOG85+jOLYEj+5sEz9TzMZJmxX1jPcREewReaswBnU61rLMdSt0Y3EJIwieaq00lT3awhbU6
1Vv1KUn2NXQdcGzj2hLbioNF8dBYWzthrAcjck0XMlI2SrqkvGuhD+FCScJPRJAZs1dZ3Lp0R11i
uF5b7ML0zZk77HdK51mu5+h71nzb3ZBTjopBZsui3jD2DoMXX/kTSWI+3lz4ZsbOrjeMmSpx7H3W
+Zch2aflgz0efPVP4b6WdDLIcrBRt+/M6SORv6196nd/IWufmAHKjHexTP+YyumxUljM2Fn7PoAX
0pum3CtQi8UnS+6ywiObwjaB0+46ZvorzQUZu/5/hJ3ZcuNml2yfCBGYh1uSAElwpkiJ0g1ClFSY
5xlPfxZ8btpVjr8iujvctqtcIsBv2Jm5kjadUWBTxtK3buHbcCRLrygqcb7kU2boVFhrSXQqEoMX
SuhjusgYze5kyQPVzL8WvSZ4pYp6iaLjF3tiI1n3QB6iD1WWMMgf5YC64k0gX6xi51HFB58gtC1x
kzZbmkR9HPi0Q0uXrlwykmvolq7duYbI4LB47PSXqn/3kgNl8nlyUXBV+PtcP7SpY0m4W6+NdaSL
uhZcykzlYF0wfZiL3a9qBXJ4WcVrLTzH5rFWHzIQqXqvpyxzrJnMFIEr7v3qb06uP2DWOjF7SzEU
zcKtKYLQ+Pf+Ew7IhlqEXsTmgBdeFNdV/QjJPqpHdAEc+Hyu3msdzyBDTi41zrwOb+Ba4LDVMQlb
0z9E+Ji22uEbUy3Xbzl3cC11jJORdZQ5wStHqxmsHDlssxrcNOlgVIc4WZEVKZgJNrYnrEVYvbXj
46QdnDI8qgqTlKNSX9VmOXi72th7GS6vRXgfMIwyE1LIydPhsSyUDXa9mppADFyGW3bOZNp0qMwA
UjY52iNbu5oZ0efecPuKZ74dDTe6DzmnmEsgOGLCvHFR8dWpHPOtfENDlI+56Wg4O2fys2Sr6hpj
m6ivAmn+RKjrbTANVdvqK4qO4DTAUvy1Ywa/wB/LOQ9GV2HucTEyDP23g0E56UY9obPzAthJ6wbV
wxiQZA5i7JbWkW8CKyGLjRCsFEpbpyMIS/zQTQMFd5UAuPEhaGOAP03VY/QZE9y7B1+K0bPjER82
INx1VZ7I+XCLaXQ85mvKFDFDZcIKvDZhLJRhpuOQK2Ukx2qjxA6OsEzYSMYeNx6G5pKF6MsInUhf
U4QoRIzMUMB2HNet6BZx2KbByViBjlS9H216ht6rwml+HC8jpDzxEKaz8zQIbJybnBn7YV0jtpqO
/N5/RcyrzCs1XmF1SKuLyAERIvfQ7DDqR47l2f9Mzh4FryGIO82eEMiHXWutq3TF7Erm8q/b1GNw
Yx11BgxbjwkOawumwvphVoeCSZrFbXLX+Wxzuyh1Y3PdR/sgdoXkMJVuhQo/OUH0LQybQiNHs0q4
mQw7uVrLMgUxjtkefWHF0WJOfQaIfDTOFPh8/0ImgZry52sgQ7fhgmTQkYa0/+/vZ1Z67eh7vAYS
jTrKO//DYzO7vRLfxP6Uew/062x6i/nKlrQ3htVXLWI3P3TomO2+UfbKQ6FqdToR6Yi8QwSEgiJe
+ZaOH9ho5u66oDw15jWuMFu++xSIaudQ+QYZQBW7lO804JLK1lI2iuYK9VWDAzX/L0ZcQyJMZANN
F5St1j9McSMWSxIK4nTKu31c7jLpKojXruLOI1+JB2bFSo4dSg9gCjbKjexHox5CstXphQ29XjMy
r4Y9cg4ufbVfq+WGRAd2bq27G94LuyLzAJdTeNJfleqVeIcBngqzWvIBnSKgnLM/tMaHJR8mi5I7
HeRM86z7c4MFUZAPXn3zhbvunUiQmO1Jzk4TF4rkZuKRJe9K9WSLXK7zlDOSK4MTYybr2o+aflUi
6pJwNbOHzqoSZw4riRqc/vdp4v/rDf8+TmBM+T9P+reVuMvToPN8njRQLawUwfcEunfhfRBNxVsA
SSnZqm6zUqic1O/SV3BmbiG9mAcFk+FieNC1S+XD+2hDbWU2wtw/JJGLVb3kQrUN6pUXcdNd5say
evHeOyS1RfFkASWlqZKzwOyNCy5YER9Cqhe/tWKZ8zdK4u58Gdp2jQUPrvW5eHg0Bx+TGWnJjOMk
v1XBSnxWrLxLwaRQoPhkr9LlBaB7alW1tbE0/EVCEd0M+aXZyz/xC5J7/TJ9xN/Fj7VRThTyOCM/
zGv4rt0D92+QNsn4PYvAJieTgGU15aD2ZwpW1CayzsJUQTB2mMAw3UKMJ1igwhkjPOavah3L8DL9
Up9V9A+bvSC0vUwB8uN0JQHvI0Lga9wTsOAvjNEpcJIyJMUuQaM0VFgwAdeAG9RMTw8u6ZfM+fjM
gthLa8SZRQBOke1UXtF3YbHTwR7kYB2RJHVma433FpsPjbSIJNL+YKuUtZv0G9k6FdjGVfEBQqjH
Qt1QWwWcl0svZiI+bMolEV0I7jXKhr/oKAKP7bRxkHbZItps1d9rlLiS0OompnOT+7np8p+MGTSz
upOqoDeT3ZyKAkpqOT9SKV2tQmUpAwHH5EIZcX70BHcUz/74JsRvIZhMWqpy7kIrAjMR/Pga6olj
mY5EElA868Ib332N+4PCVPqlELexcPC8E4kLomBwcbmqD9oC5+dk9/CGGzYHsvlbPz7hrycCCUF+
wK1DCGSTpregP6gRKY0Pqz8w4O+SNQeuqHrt621Fm6281ChLMY+DsTVqrvdOONnc+Yf+khdbU7Mp
jaf5h3tEMLtx/nZ0Mv/zrbIwlKnQiv4Er4++Sqy5Gzg6TUvVJHq79vTV5K9wwNC8Pj0ISxN2ESpb
MNZ9Rcjflm6JRV5xK8JY9deGv8YSDAVEe1PPCe6j3jYBoOgMow4xZDL1ntdnDsasByMkvREbBzqt
A8FnZMPpnSKwO3PL17oAecq11iKZtjLwgdYbsi2D6uCaGqFXIjVgSKRJHMAg14p+SYBOMxwEfd6b
GNs+VNPsn1BU7gwgCbNnAEo04Gp37Yjr9tBxbEFGIVr76YacE21LQ+008iHLd0q/ajI30d06cwzP
bvQd8RlWldKwm3HPKALhT6xsYII6SffJtspFqiI+r6gw1j4n8lEch62NruFoAWQEu82uPksYTRhc
DYT3gu0J9vKmfmOvZSEPLPgHOFlmpAy23VzfBZzA8onGQTsPN4Qh9emgK5DQj512rhmoVtpL09DF
fBGGrTk3Q9lea8ckBOmWQN4uV9kAIH/NvVlY46PFLspxWyECXq1MY03ZMQiPKV3V9cZAj/0iKzrg
16S2VqVilY91kZTzY55Dlpmbl2+CbpMD5/+2f+Pp/NGp9s8yxnkdfiAL2R8B5cnK9M4fusrOgpVQ
I7GQg1yJbE7KfKzuGjvocOUsQjil80mQs89iIqwWrDkk6jxGl4MbdHJWNjwxIXPjaVm9V80y71GM
6KxdelAUqRz6Tkbug8sCOyLtPOUBG32Dv+hpMp5mmILu/A28je+xxc8Nb3AiOkffB6rvsjsmIPP6
B8u58al/QRssb8ln8IniiIY8DcuIeGC7syBjlI6Prp/hGYy44f9SOKK1zl82VeNPQZH0Gd5PdMW5
+9L8TeQ3e+pZDbFl0BVtunMgU27lYCWmZ5X6F2vY8QVimMNx30S903BsMobaMDTQVQc2DWbKgiIF
DPmy2+fHON8l3dpUXABG9AkWHCFrxzC3QNiGiiHDwgMMQgO4OW8eDD/mpoWAoes2TDZ+vsuIZSC0
fvvDbAFU1GXUE/JZRm/MF7khtt8ykQXEN7p46wUiOv7M+WkQNw+uEfaNgqhtTNySsTQQoANtkvAt
BqaY8WYWKRXcnJxsrtL4FlRbwzwxBw0DJ5XcNrMnkgnciyLbu/XzuzxIrmmdAm1HLpJ8fmU6xdO4
VMbKoijI2AyiPbwN6RK+VJcfZ8xSuVJ+YbCKrtQNs08kk03+pOwX+OGMK6SsUuK+gZa/rGQiWvhg
OOk7DC+QxL3wSCwhrjd+6vj0RYiol0eWzbpYa8gUpI7nol/C9AtTspHHkVtTwJ0IuN0ClwruwTxZ
qXjzeEPU7aAf2/ZFFJ5Gdc4NiVIJk2+kzXKnz0gFOwLyoB1VVn/iwImTspu9QwWxfspqXYI1Ez//
8o6p/7UPcIM20K0lUaFO/N9H9GAcM7Wr68pujSU3Q0bLjIIyiKgt8VYyOhi9VyRiAmjycGhTyPoL
H1hS4AzGxhDYje2oRZxamJjRLvmwqGfH5SoTOS0vOGcIGAWwrNNBwvkALRgrP90Ck238Mn4hhLNh
w8iCTPMAOzIHJ3bxOzisks+Ulg3uMQwYwBBI81ccnTD5koRl8DWr/vQHpMv+J9nRcNlAGuXLz1kw
Won3AukjxHe0UO/JMw3sWmZCvsB7pdyzgW2VsA05a0fpVoW3y7Ha5ktVoDpqggooPoCF0oB2YZrM
7Eml64a39ArSa0sKRPllSjOXMn50P90lu/YIpNVqAF4275wtF1V/XSNcN7Y4bco5GHiZXvkBSZbE
D4pXPLipwhZ2Ek8zBwiQ0DnLfsPpbdG+JZTY5nP67C9P+D80KlYRnIbkbDViZ7/bEqwsSg1hKHll
059BfZWmXRzcPP1h0qAWhV+F8gbDYNGHXzWw0PEW5jjxiXTW0ok7GMF5g4L2cKc031H1DM2nrt+5
9ohM8pL+lQ1epy2jcVLqueJNAHSOLnoLfsGWMGqKJkuRaXvq8QdLN7z0tf7wwJQKpe1Zr378ajAq
bbuTrNxM+OzDRo6PqsQS9iRGLed7id5k/epxLZw+Bu1bQWeZ9E+RTp5ssFATYPIK6Gjms6cWpceA
wOYQn2PlpiUPrWMVV132eC/aW6wjVK579bKT5nvT1Di5/ksRzsAal0RRKg64niqvm4IooGfL3WvW
b+eKSoD+nttou1K/1t49Uui9Yu1xhWHf1nYybirFVaRDKe5Fcd+0Vw1etflVZbzMmM+rUz1tcGKG
4pXrg9hwOSI1t+naLfNIVOjJ+tSyPbscmXkwr5oT6NRTnIfyIg57od8IkBX6dZbtsxzPBhwEeNIq
viSJYs2r4Z0HrvXlrYiZRTglLt781KL0GG5ocW+8Tu2aCDt7RMAApD5p4aunfejRiSPVwO2Lny6E
oqD8RRJVxHm28/tVUEG9M3Cn0QCj/DZZHszIKiSj4tKvb1qNDNhGUH8C6xmndi3YabrRA1dMN1O8
Z6xssHUI6CK3SXdRkOSQNrTPvjiy6VCERGE8sCRBvpTlrVf3k+x68g8xIL05caFoo9eRgHSyicRj
nGwDBpPB1WLl8ZZpiSV7W3cnXkS+l5RHW7VdNLhu3FHbBoGbhMc8/8UfI6KgO9/K7SlTt8DqaGIm
P2Yidhs7I36T+7faWqdfEjwqfwnThWuFxfdcOnTihxhQxvY+MfgTDlSVVtmm7dctXjQfT/IbS6Cv
rIcCQ/2nQomQseubZ9yciwRSk8vf0Yp3UJcKib5uGXl0KC78YVHiQcUTE17jBFv7GipGWL0i9QNi
YecFKqILnHo/eOu5QmFtwk83mHAeVnW7pg0XQo184wOVadMslnwjS2tD1XNiPnQFW64tBzat01V0
oGCsxRtJZ8mnZtyICmPXiVG2ZhyKzXWMPZ6XEaG9TLZJuveUndx8q8GWZxcYbtUBSFhJwhzU0dOj
Dxirc6vc9ghMc5ALDzjjmCtT2itSDX9IUpH5CcFqyntj+dCrlzG4FMFOac88w6o7Hop6VSfkoi9J
uWb5+AcAbEbHXDhIynuobV/Ip62qkQWBwOup8I7m4AgF+BYyzDw2fITbBDVG+OytLY8ooa95siVu
hPnJGldxw9PFC8TxP6xvsYFZZy36O4ZhuAIiOjHEqzYVS4kZj9lKfJoYW5GKva1QnqWCekR5G1Mm
JTr02mUjA/QVz8iH8FceTR/crtsJlxogZ3nA5hGLaIr7kClbgpNiqd0HfCxfjexGshOqd4EeZ9gj
4oqfSrlhrOROkdsxH+vgjHD9UwhPT0O4ZpHdMoIIvHsrbiT6hOWzmVPoKp4rGlLJ+id2ga8pPEYG
MspG7KBCueQT6+l7iF9L/1gEbhov45e/bCf/ofkCHUX1kBj3KTIopn8fGLpCy4Y4Rn3lSKCUm8Gw
kwdXGq6RHio1yubIZBsJFori2tNeysvI2XNH8BZGPIpPtTS0K/Ehj3caI4zOc9+yDigaV919btHb
ZgvZPkoczdjwsQbynskeTC5c3QrXQbKN+Q+WQ5+cceK0qGWe76ogFwfvwqk2EY+J/sUv5c9ST486
23fjVuqIPTBR05IXYgcNawrqKTUSCbgShxnKcTpyQvQs/JfrsX3wvBCfBqgCKi6cfRbjtNtilGQn
aYMVqoeur6HaqyD2Yta4uS2M679Je4a+nbN56NXZUn5LPsV2ncnrkHqZbF30qyxYRpKNJ4miMpRM
fpn8T+uR/lUANJdsQXU4Y/Bb1RQIGTY5+AzSEIx5ERlgM04ONw3qJwiZc+5qmz33tlSc3zgYJEwQ
BhI3BH7ZFuUdrwKKWm/g5MLkvSYCWik7xDAezP9+HUhs/sdqr6qWAnIfdqGu/bbaB2ZQteSBmRPI
r23/zPHBTMDv8uxXUr2TssdtPYdTn5XyKTGUnKPvKhm1IFKdGFbWiJO0QD9vxmNOHU3zbIYdhHfm
KJX60zCJ8+vXjmNU9dLzVhgPC6tsMZLsHmMcqAEy6qUmIiVkYOibn9kSqAvU7+J16d1IOvbFU2/3
Nf6U2P/R5WPS/6Rg8fjFfvP0Kjz5HFl97jYKxQfeKZ0y+ENzMvHHGx+pxZ8CbYIjTPXsoclN2mtX
vzcTlZtYRFxhfGGnJZevWACOwAkClpCPFf0ukcEHXvLwEI7C15olREEJ6yGOWh4myualYlbk+ww9
329yBbtXIXhICkwvn33LnYS3qmgg7ctPWUvfFPiNVrn31YT11vX95wSakkT86N095gdtQfUFxhRz
2lcfAuLbXB9YPVWT70bJtYRbLwEFHYDX0e/f+/lvCfArXkba36w7kZJ0jty8+8Z3MLFho0e/qPPb
o7iE9wV+7KB4KUeMe9nR1I6GZDdYEsN3AEn48rz63aiPRHlQqdvuaISvVC1Ko1szkWuKYw9hNYPZ
QehaiV8aNMxJw8VzVHKOmkcPUonXQtNyPcaMuYkhsFwaBKW1u9y+M+KEvutFLpDZMnt2ylMOL4XM
6bE66vN4itiGAEFHtLF2chTzpxc4SirPuuYmUcNwEL3PZoC33bxw/Mq9z1w686c2G5eMIYlx0tcW
3C+DkbBICuM9JlRel0/8RC1BiNQCF4TpGyhU1/b0xbEkkSHouI4x8GG2g4rHDlKo5wC3BMWFmvqq
lO8lQ2T1dYA45JX6KsY0MkerlYJlkEq6BKKBO1YvU/KUMbXIHMGLfpdWL0PyPmhnj6wvRz3zwKdp
9QwRL8HnqH/L3UJI5i/ABNPR0s/8bprnzP8xyZ1fKgO7t3RUhk0M+l0VX6bWBHjLmjm9SLReKhtJ
fABtZI0EKTDYMtpHufdYs5kPoKrDsuqmdxGBWG1dOsxiBh//e5nQZqHn32dCy0QGAvwOot6CHvbv
TSMva3kkz8MNGeAQlO2U9Xybwm7FyS7t4Mlg6Ab5wYBM1YGlbZp+bQXPUS6AGB4sykIRr5M90ooB
XcU3ziIWiVylEl6n+qn7VY63uvg0+dp12aOMXxvlroBkCzWuNWvfvDMVY059A2Fxb5XYLQAmxHji
9PgT7FHTsVx1zkBwtylawmum0/lwzZhcKlTItH9BxGt/3rgtxjmI1TrBUMwXv924xzLMurFnZBpx
7ZoI9KWsDz1RAJWJvJJfjHLbaTp3WeJ5arbNaR8f6+ds7/ZjdjhsXgpImQh/l6FztOBrUAtQPcAc
gLjpplfQZqX0oLrO4sIV4mvRZJzxqJklNlP/W84wHvclrYElIjMxbzH9wYfHnLdYVpyyLA5MXOLA
N6vyPqRxoo78dSlRGMgSqc6KsX8ZkE+79va/XxL5jwIGfH6g50nEcanQVXpR//2WVJJRtEKuirZI
UiWhTimECo7YYfZ3XSJCoeEax+apWTcZZTM5yZiVmUdI2UkQLmpFj5nBsjrt4yZ1xezb6wUUDmpA
YgB/TG+tr3SepTBpGLCiGLQrM7LSLlV09btThimW7WMl8X1KoTuk2NWYi+HmNvVbHZVUh/wM+n4Q
trwfYFlWWcZcOrlAScGISgYPAy6uV36JDmfMMvhd9MKJQxmF37SFbUEhpCBywmHz71X2HQaRPO+u
53eGv9JIn63+JoCZAM1AqGuIXUNvNn0EkZLjOP8MlbIT91mLezo9CbTZgU/x+8+Sjkc2Brm4jlQg
q8Vn1HxGw3dZqKuoPAnlYypOZvTD8aisvpIIdEZ58mZolfyeC2c+HkYSFz5rjT88EY9Fji9dYGwd
68Tr5iWWNaPGWtAxQhFT5l8Xj9cqo0+EQXyKxhdYx7FVNgGXp1InFWqQYiQ13O9ri8kr80CBdj/t
wthO9UmJlqfYbxFRte0Iv3kIFlq1T/17GXwyl4sfKRnluGaWNCfveBSDeZTFt2b8FPmQg+w+V3zm
xU9PbBUH3gj8TmnypdwojGejtTE1a4vuGMheC6+A/McVh+luFhcrg8UhTU/JdKtqmDE+surQLrNG
sSU+A01jxSThlMD7EhMmutOnQZunGRrOCIZSioCXS9YirnhazSVBfzD4l9hm+OGK/Meadw7i03WK
XsmIORqj9cAwNdW/rYLQOT/xWGaYmwyucPG6NG8YWEURvYzjEA9xfhN0C7PZz/zhBpwlgnks1OCa
1vAHsx73jPb1hJx8/sjKFqzIi/8WdJcpP1WgGXgVkvBe8YFHfCIiSUcoXVN0n3/fIeRh87hoEReE
o484kl7/9xf3T4mSJCYjJmQkDcgFUJvflrRA1We7bomKUTkxt9hin5DwHpwm+SildcAMWb+Rf6gE
NzOu/L9VtbbeYvkhVWspvCEdYRpj3AOjkIGSgTl04q1LZZeJTAAMroROy6uAvE0aRcc36wBCVMN7
7pPI2PAVaRvYyq4gE1Pf+9NZr24IfyKdGUAP6ddCt8mSOydJyIxhuCMqMDNfWEshL3rXFo1Ujl4b
eaXBQxx8nLMvESARI+e3exHHbhFSMlid0sKZuofYXdXuVKpnOH3pYHclCtduSj+U6sLYAgt4KzJC
21mw7WJClrfQ2mumm0U3rd9PnqPhFDYg/F/rYZ03Dyn1iVMcMwCeVBQO4EBorZhbwINLKUDRX/nw
QGqOqcJbwL0FBVfAxNlAUIDDxuwbDtqwNoo9lGmzh90LEw9j9EccnyAmTOO2TD8G6eFVa699Dbpt
L12Tcm8QK1HdXj9Y3q8h2oXSOcZkwYyquSayq3hvTXhR84cYP8a6AgbCdr2rVTy72Aq2Aoc/vEgE
twncJa8cgDX1WrXrNjhF3akTvgvpQcY6ArSS/wUbKFm/HyPm94x6EhPdEvgopUP/3iDkdkiMvC8m
Cu25KC4C1vZTTiE9EwOsakxY/ei1ZyET6h1WG77PwRdNbIZ+6QqXSyN20gYfl7/nn/Nd6iQ3o4gg
Aai5Mvh0ybr5e3G4KBPWjw1Ivegpk+VlAXYqBMLQwTPPeKcYcXothtztKkigBwnn1T9iZMWGTPVe
8yJ16yomHbRMJfqOV77oNCIUo2Xh3aSJfPBaZtYvbEFTD/MfaJn6wOZWpbjjv0aAA2ICI530Hf62
ip8JzUpeydEdQys5wDncVtvQDjCQ+WiRlEwQ2w/njghdRSJcwvTqTbdJ5qZ7TD46U/1oLykIuHMJ
g/814v1Bo6FOkmH/rW0PurXmP9Nza0/WfYzgehZoSIh2ZrZNvyrviL6j9Qec6ZHwg0UoJuLIrDRx
pYT1ZMXfaWQSzZRyrhkJgzYFa9q9jinMIzwHq1bZjUiUPv+K0452NFxq6qgiRAHbqNFpV/q9fSao
xtKBTHE47YlKSij2ymVknMxh8cK7xW9FkowD8WTupTnCfOQUoOR3gqOTvOaH1qQdnn+cYECyTcqh
ZyICh5t3Lv4TH3fgML/Dbtrkth46/d+kTUn63e72z3tJ8HzW0Qks/D7yNDzML3GVooWo17KDgedo
5ga/WEUKAQ403eTGc2AwhphJzD+ATcYkDhHCzhmYzzMsp7Ic9e4/0Ypw8FQDb5ijUcIgr8isBI2b
GniebataJ+o2SQ6lvAuQ0Hsy/rOnov/ACyE1rlVui8YFVkOHelg4TWEP6YJLLrpcM4JX3ij5hl1b
ZDDO8ZldD3qFBsCGzOQyYfFCRcYrdi3ZxBhgA2NOseeulcZB48qJNXYrfDK4HBXSdMSr1K2s28ww
VI3CAc7Pq763BWmeHlK6OqDyV/hD9nAHffE423kzkF5OM17oxQ6RWiean5wmOLDABsMyaVYzrJBy
qmLj8X7gZR328t80VVn5j0dFUAGEMb5R+H+/Pyp1MIOErPqI1XZTA9W1tiV9EumGfHcJaqsGSYwJ
aZ/p9lie+xLuxjIbnDa95fq9ixGDqrs67mFSjBm/ADXxQvzeGpyZFoIdsAapxiBsO5L8iNeKekRT
axsnal2pXZjZWqKJWzkOFIm2H1q+7mSHO4/cXclHy74TTc5orUTm0ZXbon6WR41nEr17ARN8DMR7
VG0dMAd5g3E1SpukuVjdeqy+0+6pDDvDO0nNJRp/omZTl69ivktTlx9DIs0bPUN9pzOlI9fdJveq
XfHtLYpb7x3niy72CzwW4Y6fJCuZqe/q4CAwM+NzwOVaGFfRd/J0E6Y7nyZw8StNXhPZ1kWHHMug
3nirJu5XEQTkpZJ8G9nTiLctGRm22szm3xEFt7DsUGMr6+5NpC4bKii0Ywn8pqdAm/ZsBqK4leym
YmbuJr+oCJu85ZxnJmgRrmT1xprDIuLpvPGnRDom7S75xX8Fhh7f9heN2Sn2OPGoCS9G6eRnS3FB
oCTYlIo1EonROQkSdIavy4FYTbnI1BB0BvZCA3mdPguKG4x1AQ4DNmCJFDyZnJ1A9QoxUsyxy7Y8
ga7GBUxMHm+vU+iPosfQu/MrFwtfhQJlbnThxF9D2/fSi/KTuCg4TcgwhNPhGqDNEGxljrxD8Nal
Z9/4ZMnTyqNgPCLhBYA+n1/OR4jka34p7ZWBi8ABbqwOwE4K7axDmB1+9OptwEvSlzgNTzh6/3aW
+910wFpG9Z2MZ5e6JvMP9K3CoMMrjdm3a25T0Vbkp2C67LCRslfp2zWunKP+UeSWhWaLrA39YcI4
9grgRULmIEN6QoOpwk/Opj5aAq4VinlBh6avnFKC8YZHXx2/zXRXZdRka0uB/kaqG6HsCs9W3lbB
EWzcQqL5ZZS2qNKlsjWaR9nuST6OcLqTW2J89DilvK0xODoMO+swCSSO91bNtZj02gcW427D4ZFz
JvPFKSaEuNTLPWBDKOCBvu0rejGCF27KiX8EG81dIFoUTInx2E7nGd0XUaE54zqUAzgZHEteu8dk
ytGNnafVVkj3knWcUdijgPWr2mv5FYNBPrLYTt+esgVExLmKkxw/AJVVibisy1MiukX+nGAlNtJJ
Yt9rr528hbwEKj2rd9e4P2TqJqw2ZQkktHkf81Ni7Cx8CFx+e8os9xEejRRn6aZvbzDydONqDQd/
eO2r26TeLOENMbILf0JKuz3MP9LTG15R+UAJzsogt7VuPFkxuCSkeSaLfGuhqNNFMV2ZRuGr4ckp
ONti2oR9icE5dAvcEiRj1lwL0S0l8TWSdmM7wBRa/e83T/uPlXkO/+iaohuWCoTu34c7qRSKRtUr
LI20KY1EXTWVaeinVV707BeSMKwAwCqo5FyZB0atGPOkTeGf8QcV6p5VPPd/Vda7Qc0sj83C2STk
NnNERXwOpCa0/ocxdAP9mxqg7KXkOUt4QKUXYy4VaIAYUJ1AjRPDgoYRiFyJi47WDE5YXX035ScH
nMwacbhJi2a4GOmnH29a5nWT8fq/PwgY+vyk/3daxleQOQiNwkShuEz93uUQGWNRaZTs2fA51GJZ
Vg5jmFB1TZp0UegqEJC58TDqUymgagnUnDBYzWp1YdCr2XBHtVg0C+ar2RHU46JsPxP/rGBonr4a
9TSOd82p8NN51VFLbzHmCCa8vnDN24+Y0HbCwL4sd0bjFtQUFpXNP2riN2L3fCtw0QfQ57NFaVqr
qbnnylXJfkJmSpEHckFcDj37HDn0bNqE49kTfiblzskDr3pCwqIOj8WEd9f8SYR7wZ1fgTH31nl3
EWDbMHL9PfrTzcq+UpwfgwI+oJZ5RxuIPu/x9BOPtJqEW3BWvf80802UXTXYPKL5JdYPq/gqxA/D
5w55M7uvCIug2Y+4osylJu4S+KJrq4MFdq6sagG8A/rBq9bfW7Te6Dj516jYB8JLPr6BUpeGZej9
zQ6v/W6Hn5+rJjP8Y+yni8bvmSspbnwxk+PBBjVEeB1LAAfbZqs0L3jXwF2GlNlaeA2EbdiecLvK
qWtFDnukgFpcb034Z8XGCrcZirbkJqWNQ7CrHKnFXnuvGKaLJz855+GB02+G+FGeu2pbq9x4XEHb
a91bNJ6rcC99oVQmbc+LsbeqSyMdu3xTxk/GL6QPQ64D6z7D6z5dO+/G7xwEe+hGkglXk5PiKtZ5
5Mek/Gqtg+ltZEQ9a99Ws5Vr36i4CE9ciSRrx4QT7bz2tlF91oh8QhdbAb2A/TPPToxLFkLb5iqD
IXCJXm3qGwklGy8y1i7WO5OhF84t3GbcOc/96KrdwQxR3vCdzVa4r1yzQ+7d3bU8l2yqdeEGoyt1
t5qlo+s3XvposZXr4KQNt/FdTzsV4wXNWoM3S9l9cKo68jJvvmmQun4zhhutLJk3i44C7SHTUUC7
MIJj1N+k7Dn/ohb3xEGrPlToDuWpj3Bb/KXckX7BP776/5S5crvlkApP4Dc5TfcGL/cKq7NTS9/L
Wn5IS8APCoduaSQynkN9WEZiDr+iYosozVMrjEhAyk6sVEIQgWUsijA+yDlfYoDhE+MEyrRmEYbn
LeWEpNPM7mQq7yZFAbITFhWdkXhKhLjf5VyoVDmijKDjA9Ss4BJSD8lgixK5Km1XonTKUlXZdkrx
naNPwjbelhW3iMRsZwEbTFljMK+KKnGFdJk10sJPLYnBrUexl5hyIwcyHOWHHrMjfVQ4r+DDvVJb
h7IJ12Xp6xj4Cox5hQESX2gS9IA6++oqiXwbCMvJD2BXB7+MCrZxGyisHKD+/JC1aBBHiuv6EKmI
xJYaBw3nRLJvg7eBU+EmkwTKslWPqiyePJ87ymDIJ79XsS00EMjTjZJ4p9CAflC2x8DA+qgXfLIZ
o50grfKlCJdbx2RLTdDIFuNohaHaRcj1Lsn69cAzY02m8CFouxc9v3jq3KQ4/zYj25aPLWsxCT42
w7a7xC0yboPVGKSAnZn41rS0+C44o1QVydA+MOuV33E8EaFptAoGc9jGqvfV9RUNZd4PnidM4bld
jbWjNdhmE6N57YvuNWrz7/9H2ZksN45k2/Zf7vjBDK0DPrgTsRcpUr1CnMCkpAJ96+i//i2PN8qs
azftmVVlVlREiCQIuB8/Z++1vZY0AHgPJjSUPIPv0tc2wlk/xLyZBS8GRweeKy+xX0s9mc1HIH3S
Sk4TZAcvNvn8gQ8a0ipe2xFdx+yH2AwyF3RfDIVogsOiXzaykVdI06Wl0r9PJhGJatiUFgfDxDdv
kepQUQy8LuZJRu2mC3mxW0kgxk2YmgfwRq3rAuaO/mpazntDwLza8nMM7xw8Z8P8Ksf+xSl99SBM
5jRqMMsjoR3+Wpn1rW3VXizWv+MW/3N5JroXh4UpAMuJ4J+j7GQ0uiCPYLykolhPNtnszqtC6l33
H15Df2hy9rWT73u0sm5arBunoBsBrSmJN7lQF9NONjktFQ5oVsjgF+uQ7eenjMWm62GEAc0KneE4
VNUJOu291M6KhlOD8kg2ICNmTlYGmhyjmM+uH3yYo9y4Nh0nOW/d5ncigxfUc42B5cUxgIR4+YDV
B+Yxp+4G3Mdc9hzDubGg8dRm/SoL+j5WsxEl9vFiQbIC9cG+ujnrpKc2oc99AlNkKAGL+hHkpfLU
9DkAk5pRG2Q5h+ut3VVhiHEEn0WbHz3v4PfpnbPspDJ2nSOfBjXv5thjUxrwQ+GGUO6e6omIiVU8
tQ/JFLzlTgRf0/wrLvLrUDkHHpB9Ggx4LlyOFcazVdg0IlFV26AlyWAfrjnuiAErCW+8whKZjskn
F+Rt7vTjQ4MWml710HsOdut+9f9fe7nC94AEO5A9BMbev1ehbmLbueM3OBhsDiCmcddVT2BAWe1N
zM1uz0YoDox47mqmkSXu4/J9LM/URePyOjg/mfmqc26aa2ZdnPo1hb4GCM6nNTZxfuRUxEAo9FNY
Zadg+talrI8DsmRxHpnSNRFYo0J39l5nRA4DEJDpoo9JOlY58pjoknpeIAdH+BAk6FIQ2UFjcRCT
WnpoQU1DXVMwvezr52S8JBBcMZ/o5jlzcwURL12+45RZtSzvwpjsNRrPRdKv8DHrM5zblHcO5fCs
sCvb1JE5SUfJqW1vRPD234ZXM0yk5KR3OMLg6aob/jXigzz7fp4+6nTG5fAeITzoBcqAneh+1dM+
Iac3Kq6NOEjIoSn9qFi9Azz3M87fFcYRJhokD3k3gBoB1XfcnjIqcw/EIWKbiemR9cA3YHbJv0yl
rf8Q2Ps851r3TMuOFEX/n0eO2mkoy0fIbVbhPLVj9yvywvt6GRH5QsQz5sfBhYgYTueB4Y4rKbLb
aOfV3W/fNH7bY3xwkh+Toz4b4kcP3KllYCwwpXiaqYqXu5zEPVL6isGHW3sQOJKdj9nB9MS+Jf1m
GFqSOGDmweTyu+U5dOYH/de6bD6nQfthKP9ChPbdgsU+Lx2KL/Q0HdU/6YcrFZ6NbrzlafwpWxLe
SnFdlvHWkFsi8vqhrkwU44wEHhboA90w3uZYXF3Hu1R1+plN1VOT4pqO6+CSpA0Codm9EPfXgpGy
qm1bJN8Ar14T0z80iUYJp+iN7OdMbePY3A3YWOaEpPYi2Dvmo+OVr00md0mZQ+EqUOQQmEcmBp2E
+15WD4RK7vVVnev0BFFnH1nJuinj3TT7l6Zx17OgJJBMmfkZpPzc53ifwiJ7DTAWzBIt4QgStmex
KtHmwLXY5KW4+P7MLZ4ffGSX6ITZPn6FWKb66tWAKat/BPPDJwu1n4zCh6K7F+Mxr8Yzw6qD39Qf
jjGcjZbRDEXWDKU25akMlLev5vZjGBns2tFn2apjYZYrpK77KASoL8cvN1+IlbJo56V5D1VC4if1
aRMaq6WsGd7XH9PU3RwyFZGI3ccZkV8TVLaw/VAJGYkLr77UD7PRn8dMffSM8q2ZYnv0LuBZeSKl
89HQ4NukKTKpyUK7ZRqFRCLrJJsAxbMHzW+pbrDDNl2MU4HDTWb/25Nh6jrz70dQrNucVfQ5xUHr
94/DuCD2xBgn1v2yuJRYzMsYCQzwwwg6fROiQiNKIcEyYyfJhsnoxmDaqSjwa3SnHAI7UoZRFoWs
1SlMzbQnCS8R6yrCa5FWmz6hegmdrTuir4YxGIlHXTguQjN6kAvOKPCgRdm3siKlhOhWHgIZXSDD
sXaQ9Uga21RXHDjGu+DbQhogCvitQGBjk9k7HHSzKgGWs+4kGGUY2xRg6UxSMNK2J/wSOCxpCFn4
Iwxk6kSxNfPaYkUcnGQlnasor6Jwtz1hAcbg3vsQx9uJyHT4Itb4PSfoL35XNZ30dh2Sr5xgFHAk
5ENAWAXeiACxSpPTB2U8pRjTOODtbeoGj2xZH7u/jWssSLaVT6PYatdur80xDPaIAumTGlKiRD23
/Ivhz3H/8xtllXPsP+B7B53FPza2KSHAEAp4w06friSTzjy7GgPTCQfyeTejgWKsnD0rF5g49kgR
wF1CJ+BrD3G5z5hqd226tmARx9U1DP0twl6ilyS5pdWES7qcgbiT4pL8dBJRP381DJkyGMnR8BkM
5tOhjdIdIdWrom0Z2Q3g8NhG6I1GJQloEs07B8bRvPOwUaPRCBhUpM9IrUBE2jPnvhOv6xKTFkGr
rcdblqd3FrALz/cvSVf8wnhTNfFjb3vburU39hKf20KeysYF1H0elVpntBRD0MYBJSU5w8za3nqU
dA4pesU5hrCVcOvxU1Mf/398LCA4ST5ZxC9tSJ7t8KTAngk9x2D9zcx9TDnicQKAAqNsJGtvI6vC
n0+UcCFmHftOdtaq9b6oitcz4iJb8mWD6mrpkqj6Wk0ENwJmW1DpoETpws+Y7tWc/ihQVVZHCCrQ
WuRJZvLWISTxyYez1yE/xw+ZVA+wgPNrKPgOawwvCDCqPFlFAGi4sDwjd0Nwa7wnI3tuIVKk7Kkw
ZTHomMCUZqZAPoIXvndSl32Y18kA79P4dJHXGlBWEEIJohmkxewKbarg60GugGuvIjW03+tPNgSf
IgMSQq98uBnoy5ZjJR6n3OIIj4bTvNnjkz/fzPEtts4hA8hEFe+hre4Upq0RPjDGt5UFDyObCuZk
u5R+j4oocnwSY3o0tA4GqYhoJYSBVWXxwF45ctzNydVW4bEP6VJy9yROc2jBSeQZUP12Zs9N1nN8
NVPehvlkpdzwfKf5wkxzT8QODFNB3iSwHb68vKGZxfWXLSBW7pCIBUZSFon8zfKechwIE+wonyuU
4AGMvSea5it3stal9Bhh9nftRC4iGSZVd25Z8IPx1sfHpT034acnbylPWksZaUX7AOsFUxd3i9VB
tu1aqHmlb4S8OHcIr5z+zeE2i5dmY/OXApqPdZisFFxyHii3f8rHZFUEBNJYE4U3T6o3sQY/6PyU
GT3I6MarwIn2ht9uK+xIMXpiT92Gcm3BFLJvPkrN8Y0jxkbSUvGMB33jS/EmUcWQUgBARleRqxJ2
n819YhLjE1C4uFgKFAuj6b3l+AF1UkLLktGNHecDsfJ4U9L75CW6KT17fKS0B8/G411m52bi3pL3
TfxWFkc+pv4EtuJozlMYcZenBl1e86WrXmwkqZ2UqIRNViMfxQrLD0uxgi2++JtA57F+Wf0p5iEs
8rdEX6jx6Es4Ac4pNKZVLeZ/OQfYfxotf98AAc8FsH2kNMH8iH8oFvuh4gRf5wANaMh1Pq19/LYx
J1ouZniY419UStjxX7v5Z8LpNTdfvnWutUs5+DLF0US7Dy9JEEyTLK8gGCdfMfeRG9pdLgq+Wd/e
u6k7Z/5IUc5kCvG/h+UvlYyZcBbmA5MMyyPVSmdD/tjEPoj5UDW7kFuu4hS2UL6YX9H0Ooxbg+kx
g4nIQyxFn40BbwcQEpm7bVzD+smKnjoDEMDwZZofEygRgXeb6+ySZPfRUdboZPbwT9+cGSABvNbV
cCjXzA8MLbLHpd/QnWVxJyqQcvouj3788sc2LRYMDjBcnaH6QZVbg+QixwTmOc+4g17LJ0SMDIeF
mZ2K4f/G65CUTLukpRvAB3gFYClkuArlS56nm0NR+7hWWeFedXB5OrMUBmpnQIgwxn5bIoUKCsFc
J2LBgcrjus+Sj5mA8g+xU/fjR0OR6UNlG7hGkvMCrOI7Nb8EDDJtwD3a4ZUbCnlYBlUfuqz3Ergk
KmpgCpBOTuQ4LonaKdBog4efQHyrr6r9ICEvHw49U8sWASEIUm5VSJr5aelx7nc/Q/XF3h8Yj2H9
GzBlQPQfwpmKgZAxvqb2h2ZTxrjMUr7rYP7JJ5ITje88uhNYLIMIgdCXC4nIzZ70nxgmQnMUkDoG
+7rRyWcg5J480XhV8HTM3G2MyYPyqQqPznx2RmIIz7GgnUtXHiSNjOu1WSI+kF+C/crOwOSQBpiS
JcJftejpD4w2S9YlTatEwOFHeCP8j385SdtarfnPJyhwmF54tuVaZNj8/SS9OLPnGgm5PpH1WpgX
H/2C8RxBwcT2v1xG5CzFIUpxsZzjap87j2P1XuQQ34nhPcIDMuJHDBUus3N5tXWx8DkRi4o53Xlg
2jCWW/pRYLDcCV3htileCg9h8EqjIjMwLIec7xHVX7cH2U28C6LBZxWtpb7o9qmgmQfDZW9CfHwa
vU2DOSq4zM5jkV7L8NEozzRPsFJk45ajbRqzS+1tbMnFukUYE94vw5eUmzBf+e1LLtcJb6yAMLS2
4OpVJ4Q4znRwlXbS8mY6hyYmX999h469WbsdYu21Tv91VyAE3PY5wTESHazskZ2J5g/rJjQftsua
dEXvwcrWMDoi3lt8MXVU7RkiXpHS4Dvyz5pAu4HU9we/P8jk1BfHIX20xF01EGy+9fvP//1b9cX/
8K1yVMbeR6+MCfE/DwZD2SLPWhIkLUm/LhRMD61PbiiekLvHHbZ6gV+NmqgY1jntz5xrrYGyKlYr
10m37uCtc3IIWtRi9eQ8G0nwXBIzFNoAWilymsh/TnzM7LGz8ut0m5fL1mK8JTLydlUPUu7Q8z85
Lu8ctEATlYacFnR15m5pFPPPeF1VXEdOGSG6onZ2VvXU3NWetWphKYmWBhUY3J7Zoe6Yt2jEESTf
hRpul/O/gVHOdocT/qnkoEs0o+Pwu/CjZ5+qFb1Nx5Zb5ESKlimyDvvFjphUZeZOgdFC47NAt6ea
msNi5VKVjRWHCHBVcsTXjLSTQiMHuRVMnE+oLRfiBSNMK0tR303IEqB9b4e2u7b02PocywhsF8Xb
1ZHzxjbCZtNYMKn4wYY+Sg241D0+jPUt6+82nrejeBJLtpW4kGVcoUv8srNlu1AiFV39qEoitGGC
+czlm5xRnrxmYDYCoqKU4wEe7F0UgN1VhfY5m9iAAzohUscaI+lB2luMCMvAQ6fDV8NuXtvfA9wf
xMCvbbDjYE9GLasQ84CWbCgrNTkcvFcuIyWlaEOrtcdRw+YTa5sOsjsHTesA7SxkoI7afm9Qk/TE
Kvf2oYK1lC18dhbxpbD31uggOTJ3kfsUlQnKWJZ7/uTglpsAJdWUczn9mILPxJT7bVIGD5O7DtEl
e9O8zVitc8nXQxcnKJYdaO87uR2Lj5idMk+9uxaAdc8wCp4ZImM25AxlL/8/6MYhtJCljHeLC1gN
ffQAmtWVyS401CVGrwLymCEzr6eBQzOKqG5tWWo9AY/j+rB/rVyAF7ZLckv94I9cjOyj1gQaLpXq
BON2HyXD7zC1vvTdZQUAZlxrVfBpBC38hLQXwZS3g2Xs6696Bgu7LRFos8vYrQCSxKmJDCV9BzWz
y8kOcg7t4EbwXQfE4kBS1+flAqeExbkogx288OZMODsunK08Skh+7Nbx4t2V3QOhwwM5PVHyhffS
qFj5WEehCy389sJupZ/6lhGSpAgjqnBLQ4l2YLVpDDboceFwHTBazP58xWYp/jyfrYu9OQPUPrNR
szTYzhbePyEE2T73aop3iETIvxrcdUM/o6SatgXprIZDWKxLJjS4wwk9dzLRfLQ343iqEATpN+G1
ZAHlT5Nl629/F3CbJSPMZyCeAQgW/AJboOV/7pDOQpgWoB1kidFLib4lglbxnPOZxLvhfMsESAE2
mlGke41mcFtnpU0BKuSeQsMJLUM/KLTv7/LHbig345yskasDBObq8dIWdPn27IC6KVxQVL7a8If8
dMRSQ54kc2xexAnSrW4qt0g6OaeUETABHrTKQbsO2yhpcxKX7I3JUsG7mlGHi/Axaf4iMWVdAD1n
uIbcyeq9P5cFnfyYUa5IEOy8WcZV0k+3E7XQqJ807kr9tdXj+7gw9ENSU616TnBO2nPcAkfIOFW/
aY/KYmTO0XK+D4z3yYhwDtkrE5Go02RMCIiG5Q7EfUGC2i4nTAlOkV7j+VCbUgdAI7dvqu+aSsUp
YlbCh5jFYKaWmekmBNOl5HA+DiD8vSdTZfuKDMoe12vD0D8gX0yfXvSqmCG2oCpHr/ge9k9dam/c
mWX7/6H+Zzgdi+1TQUKg5+THEZ+aZ2q+wXNMlZYDgU2OkBhMTxQdvDLuIL1sA3zIQ2CXS/8qanOz
gJdI+OIF+4ubcVNTPRp4yEbx243OAdhFm6sLEGgJn6wB5xaHE5trrjnkEwdu1quZsCBiPrjARBrg
pDkFpzF+19+ZvqoVdk8KXGs8zKjMayzmDkVDKyY8pPlWeeCU+Da6NN257vdMSewwTewVERm8W/1Y
FUV9qEfQVJZ8J8h3PWBd1ismATsCaOyQsIj5HP/FEyzwNcPgQ8QgLwFXFPooBS8GbZYMkjCiIp9v
AYpGhx/SjcwNm97mZ1nkas4ogrW6IiJdna0Iw+HBBJ2VyWWXIXWznvtm2KWUvknnH/HlkxKLMxwL
fAFZUP/pCN15jZtEL+/6JiOab8UR3iTPvojolVl3dcctxHxL9eysrAT6SbR8bIjcoi3i3pYdwODe
t9nFx/CuDEDA25TDXMIhIBI0fW/K7vTLUvE6i/21A1NmqENUldjUONpX/rr/SIHdINhhFMm30n7r
75IW8ToseehDNvcc+yBQfNQznAYAhcccpTjKVJP1ErNA2JRIBmHuCVtIzCUtkLjU5FnxznlWcDj1
xJkogpfARlBi+MtW2ho10qygUP9ZkUMoI7Wuebhpg3ilXxzk/24yrb2CvJAq71gxzpYltmdeANPT
up7eIme6Oy2cZuulOghvF+bqd5vSvsxiYqEMF0c0iJu4xqacUalSWMSIwiPe5RyRfcGKvpTeT/3Q
pQVMKodTtwfkgjWBbXDCPtUyEiQcsM1xvnwUI0tTzVuP0/0yWPuYOq3tOx2+SL3Cv01aB+VwX/s2
kR+czdOZGHhytXxnbw/Zdmxufjvtp+VdpuWmnb7Z9fYdoveF7gwONjM4mP6IGB4GGB9vKMZTqaPu
w5kzVkyJa5NOH2y87its/SOxJVj9XHsA/UWfvc2Q2dH45YvTD5oRZEcLgbhkp6spu1u0/DH3p64t
c823YqLhRTdDAjItBYe26ddAPEySJE/VoH7lcAkMCj+PBV7AAmyh78zsi3o5LxBZG8IhG2nr8Dib
7NO1qVYxy09VUuGhveYCEARYUt/px07fiHqx0AtTiKU2tt/Eo9e9ZxS1ZFlsbFD7hCoZE1G0wyHn
Z8b7Uhc77CNOwN3jDHc1w1UBFa179/vvmDKzshawOjez8w+dx5OVz9uWnb0wrH2ZVo/ColVCYWen
IwfG5F8Udrb4D2GZ5Vm+S6ggwXKcyNx/NDXoCo9NlAdY9uOv3OVWAwduQL12xg5Q8k8LZWIIyNdu
gd+6KNWhIJj91XE5KnICTY33HI/ZPMx3Rfmi2pOeiHr1xbNPzDzhwMS0zhx6x44Cv8BzZDx4w7zy
h5hdAh4V7TQDpktwnDEIDKe5eImd54z5V9td7Igxf3vS2tLxIrQ8Ey+L4oI1P9P8Toqn9q8Kouxb
8+R476xACndfa777NXi0lxRQD2xO/mWHj4W/Thib0Ie/85xbXdLC5YPE+WWg1RGUPybotL79mbHL
N/bVRmbMv0Z6FP3FtdBFA+s1a2hgNUUAYF4LIDAlaSoOMxPLJv4RzQ/i0WwCD8F75267lxxFJcXA
jszLarn3gr3bXMFOBs5vTz3L5q+QmeiA8L9KcYLErzEEssj8ZQ9M6p8pSKf5KPrncNiDMCWnx7U+
MwT15lomTz44vYR3jyR2JMUF0R3SeXdb02zodvztlkZ8fcT0W4iLnV/MBtHABc5RoAke7ie/zWDR
NljnziOsQzpB9bFJTqbCw3OW+a/cA40CQZPdjda0QcACQ3WbOV17GCl14MXwJQGOwb7F9+Opa5uB
WlfXiDmWdajTS+E+j+XVA7jCZXWdG/8Bter0cuVwZvDca9DAGdJj6f5gItuBpJCOtzC9jqaznqiP
B9nTDuW/f1D6AN2YAUfYYn1QcJxB2WLJG4H6rwrWCXrvEY9pcp2oopARrRpzJhqOZ2y4Lup9Sq3V
SPtwJJNSHLLkyj+xPqngGWwRvx9Vlya9xvW74X16ELNnhacPfACNCed5pE3k1LTpvlIWUZviQIa3
IPuZrPdsmQmW5vTFq5Vk88X04NsF0AibvqBXn3H7yvg9o1eqCLkbIfUgCkaJK8xb5l4W9z3SMdwS
cyGwQiwCyXj730/m/4N0jE4LuGV8DQGyBcf8x8O9BEQv1j1qwSW+Ws67W7xPY7WvUGNE9Yut3mlY
svq9uEazG9Qha5ZVzSg5gvboLe8BqUlm1W0xbW70US0H8y+BbjX+m9l/TpPNUVSihIWiGpqrYQzW
dX9TPV7P/kohjJeFhmZ3mzy0Rq21mgZ2VyfaRTmnDQ94DrJT0FdmcOqzxzi+Gv6tg6EtbTrh9XXJ
rFU0xdu4Z2xiNvwEzh0eL5cB4QBIb1Gkw58q7c8+eJbIBZmZrHqqPw5S9KrVuhXvgkhw8ILIFtCh
Y+cI/DuLs2olaVfyhgC7NWxYDoIGMT5kzn1cXgs8Gxa/17Fim4ggyMel6KVaMeF76nSlBYAcn9iP
Hsbhvhfwt5lyTmlFRCfiYl8zoxXpqxF0fqtZsPfFXL9omy8Q35Z3K0F07F8cFzfriCXvoU1vVnhC
rT1hWs4YxbgBkLWOQNqYYLLyEGTkozM0DITYZ9zSJgHBiIBD47Uo6Gs688bWvLkOziWDenEzaCuG
9b5LXgiRo+Ad7jq9l3OUmuhDO9oUijMtb2k++syYeM9/vlWSq/RF6mjmRxYSnPXMIJ1L5aMEC4W1
skcGIsxFENXl3Bx6JtBgLoIL6SHKDPjKkspaK/VREpcQkUwEkhKHlmNsUR6jt+BpIpmBnovSGEyi
6UddDzfOrouig7mEtIasf9nZ/nNjw0dv25RZIPk91/7ncDOWDMXq1qw2nbfBpuKytvq7KjgFM/ny
8FB6cvBe+ugFTasmvrWMm58C48ehlqaDDpiukDtEy74LUTqxXowJG0N3C4y/ZH/2MsnM6RhRk6oT
fYiadSksP73pK4nRKn3PM31qTYl5NFLO3nReLZBpSf/umkxUIhL1IAnMGu/E7Zb8xWPQcBZ1z0aA
IewFF45fbknxSLotUWF5fE8HkZUWdfc07n10OUX+LwQCzcb/O4QgcHVsAcMqDGtSorT6I0H/6+s5
KSP13/9l/Z/YCrsoDEkvaAy+mVAB6zEgkLw6kyz3i0OsJyO/Oh/pNhLL5Ef2fYd8b0en7tmhXIUm
lm2TrjcvduhMF20Xcdspf5gWOtSple3svlGryVzwC1GGyqhq94KF1poa+Tp2BgQ+p1UMdembTx0a
1MrrtkLivzB5Cpivus5+LrKvZFmGnVIOXaC+wh/Ev62CLotyyKPLZo42Ax3kDgFCGXcBDB9YwFMa
fc+LTm6f6eifVY1DYww72LNGVOhZy77ouSN7MQT0G9KCRbGX6JAJLmUrRi0A0IPOX1U1D/aUsqLE
VGlQj8JtCN6olqBAfbMez0Kww8ZO/CgWl2hpQ7uwGbtjbitH1oAmAJA1YYWrfHIYDGZylWx2o8x3
jM3Cc5NBRPYd4PwyONkOj8WcI1Dh4xRtnN1VKcGNVTWY7Mugt4CTh0zf6KIF+FcSFOQEy6zYEkFT
5kV3TIR7W9TaFLl1KovgNoeTsx0gvy5NyefFPtqaaC1l8erZefkiWZ4nagkxw8hB4vgAEM69eH2d
bKKiequ1yLdgD/RbdGd9DLtGitY7KA+dWx7lgK3sFMpimRNH7kbFYQ7DYZuNw92fl0tbgCilNG+x
15L+0ZlglaLkc4k/u8ybnwybxAxFTI8/zdW67zjiV3zNHJ4SfUww1X5yI+roSCGAtDiLVU26nCM3
/bCS5tsVUADyQRB9oB5jRL/XrM4eh/2UZ8YBmzjI6NhUD+kMygfKTg4CjHXOXeZTPN/quVa3kaPs
QlI6rvzxGCz2X/4AjCgmGG6hPn4s7ImenTFebLGojavlk4GfVIfEjcqnDtVd4AdEwZj5u3X0HDx5
EG/Br7VyWRfJ8jX3TJLU6Hhfue3Dk/PTDsVFzeB0gWVlNQyv0o5MCBXJkw9cIxHp/YIdkeSuYJXa
Q3e08pI7MGaO7Mn3UZiPC3OUQ2wCLcmNhlSpBHYiYWfzKE4iF89pxVgrC6tNKtvywA/EsxwJsue6
btpRC1sOcgAv85LXYgx67bp6TjHsVt7cfZZLw+vJcyASXqcKxucAjEKX1JwphfNqZDRcsyp/iCOa
0aZThCfDLsmpsmGPhU04vbY1nIImg4OM2PmBCMHp2FYN46nIq7l9gEh0RY7LIaBVN1lmccwa4Nxi
R4yf8bkE4eOQkJvbClXvy8XyV6KfP63F4fDaG8s+hjdwEQ3quR4+oMkI1kmd+NRU9vMomQjxjNsj
iZ5NmBWH2JkbzAmg4CANfxZGPe89uyyPk1K7RcWIb5H1ymbZFmR/SAJqn6AacdTlEedbip8M/CmT
Hxtnb0xBJ2cviV2g2pADNWIFEDsw7ece8UTquq/NVOGmD4vLsChiLEYblz5LHNpdokthEsSmdXJH
K71TfIy1qGbJzhS1Bw+D7Z9fWar4UOls3TvK45STAZKIiGnWXUM5OjB2Q2IeeEBIepmJQ7J6LSIU
z4ljgoijJLGC8ZjOTGBDkisPJk7amvo6jtES+DWLapJjha4VfZEqZmOq/EeR0p8ZpGz2HUpUxO3z
OZ/pE3eROnJe3bt+nexmhjljWuCidptg0+qQNMelaWCXu9m1k52IgUlGTnzlZF4ABL73pxAVgqIg
yUK8G90ygUVr0A37TvHmlh0tBz6IueTVvovHBhQmnd8eVxenr1Nnzv2xqehsN6o+efofbhKeBjmV
tCks7+j4crvM1cREF+SdVUbiYdH/sFPbe7i1bEO08h9SV8DOimxH3IeZ+aC6il+VlnVoWCxeRGY5
nDWX9zYs4kdXwhoazPw5qoNqHeXMlf/8sjeR9M4NjIfJL7GHZlH92Va4gHD0Uvn2Z6RyxKxNytwi
yob+bGEbUd2R2IYuYo6UNiA/lpoOWTe6JkXpxJaSxcbK4IeM4UQ6WI3K1e5xW6dhI2nHEKZn1rus
nB4LhJtM7BQdDVk/NX70TohissvpCR0MA+JDtDCUyPK+XvVAjrbxYtA9NDu1HuwWeFdtfLGH7SaV
/V4EtpgRfmXV5+EDdAdf1MYqSHTBOkKbdYf+k2BKhlMphkrbcHf1lIGuSSNEIB6TkXag9RYux7Kg
fIRz7LfNp9fVZKA3EMKtt0LPwdqBYLGkQZsze/KF3Ymgo2R5Th3K1SUKszvLKafDlFCWRn1zC4R1
WHLODPZApqSZz1jP5HAprPyt8lC7DnKTp81bP5fWOpGRi4v9O2+KYdcJrmCXxKioTAEbEj4G3dId
8ySAf3Vkrbg6yEdjxYDUAg+YiabdLxV+0zCrThkqIZSIQDJDKhK1UND0iu5BlZ3kkJxs2Tx3vrK2
oxc2q9y6NUV0tFqsc5Nn7AWDspfEc/ESLX23y0e4v2M3cQ5NA7Fhexo751kywpgH3n5bMylgdV55
oW/tGJLAPPbo3Q2x028CrKlmPP62FSjiCIK823jHOhS0mVvGFukiyRhRhw4QPLXlrXZwZKmadj+p
uwb9NxIUzGRkWqwAiDQ+8DofkJ6tRb5F+d5F85f/py8zEY/h+rRwMsJjvbKWKDyscJcSK3HHLwmi
C1Fy0qwndNCqkB1byylv3TXZqORELSYmkAEyRZvQaR3M5sR89CMPo2Ns5URRxU+BlYKkMGmPWEWI
SkUuq56SmI5bAvshKLd1ZQOdguwvKmuXtdRDbeZvUvfDCwp1qQcKrmCbZB0FUdESVegutJ/dG+cB
bRSRByICf+wFCZESBaGhHXXG3H/FNE6Otk8ZiUKQBZPGRr6k8zFpiCOIOxfKpkbcF9k6LxvBmZ1c
ArhLDbMyJ4XIuJwGTFMeo5HnOLA/WtMXGLz9ctU0VbAvDMr70Yx+RUpZj7XHkdMKxbRprek4qkxs
sqz1z2P4WWWNu7eZI4GPfBOlUx5fyqgXCJ9niv2MUrSGelF3S3vRsilEJOT02N/K1auMpobUbN3K
QJQC/+spTFKUDeTy9L5RvcyB9RobwltXmcvnycC7VLP7o+ykONhZiylk0eNv2ICozmYW3qkxECXj
fbKELVdTC6nQEiCTAl1oFw09cnNyT7GOxnLLJwwViTTfRw9k6iyIka4pBVFEkFxVcb8iQttnRtKc
/jyJ9uyRu/bMiKCiUcdwcKzwCjvIRowR2GrdJZu+idVL5X6k0Cw8hoQ40XEg+B1/pipwZqNufJ7A
8VWxm21LK780YVKy6ttIei2mzvVy8iPo7H3QGocpFvMxaAUPL6jlkpzNbpiJFutjfL1BNmydTv4S
YchZlxz1U08T92DnbnBntiI+cRS8+XU/XiZSM4yR0JPKicWjPffs2mUMWG2cNddFyQe6f/LUwBr1
gsQ5Wr7xU7cdn68g9r1F427Xbr9VM4q4QGowb0kREmXEMoQrtIagBUKHpKk4WMt0bvel91n7zNCz
jOitEd0xLR35aYyMtozWLR4DcW1c+hmVmTu7RUb3fdYf7QYCrphiHEFZhW/q/7J0VjuSK9kafiJL
ZrhNMCZnFt5YXWRmzqc/n/ccjTRS1+7OSocjViz4QY0OT2GB/xU9NSczB5FW8uIvHMh9bDAUIR9E
tb8RQtcy248yAfbFaaPiqDE5lVX1XAm52zAJZe30w1KHJs28BKAMBMpYDtEpNbRb3JGeCGOGUfM0
cA0I8epwojHZfOqLTYsbF7oWrHSfDfB8CWaNWrrAy191of+SovGzTOLWVtb0IFf1u5LchpEQUfUZ
8F4jBT8VmQuYMNrAin6h7ms9sHOxbRVfkRLp10U1FWrgeS/VuDT2qNMq0OaCAvNZS7TusZoiejgN
Zx0RFRu+ryfB7gYlXiHMPDJ3XL+SVaNlUzXyT/ZkBctEajxU5NzXOum0Y6yA5k4WrQqmnsMhpHW0
++/uNMtc8pRnEe6Gxnm2QuQtOoSXqWmjIHkOH0KlPBlvMrARy+ItEjpro4+Ij0gdJllGDIMhT+HX
Vi3CEDRzOlK5Sho1h6rxLkisZcwkx63E0jeWcQqE0Ehc3F9ipfXroYDSFBf7SFRHe9EN4qQQy/u5
F+1wmep3ZAmWsD1MRQK+OoVwlVeGfmLWh1xHYSpBEif/+1NkpC08FH4+TDQR5tKyMBFvOcBGYcXw
Prio//vPEMZ380H1oTF7gt25UyAGFUBOBKYZ3+AijTdg8jGm36M4BE+mQlmKbsdRXdxnDGxxfsvi
47SnEZB6qNYWPzI614PTHt7R8cInZ1+56z+7ls4kfTU1HYxt0/7Lxk8UcHFPvbWeOHxZMH4YR37q
TlUtm5Ei7Q/vt5ARCko8mPuM4q+c/YkmZqOM+ra98A1qe/4eAgGZDpyBsJiwMmfQkZ5/ruBjEgk0
flBDEJQ37RLRxX4RVhV9jluX8raAh2j1Z9+u21GGqFehIgKDciuMb2gp6YjXeJZ6CfcFXHF+Q/Qd
ClR/coujQSKkkVdFkOxHqwkU1fgH5QSHCg2Kh9iYm7ntMvwxDN6vZl1qITWdZaFljQbqqKGp1CUt
IUsqH4L8DB5mijFHbRUMvNAFDIcQ2Nf0gMBa2dBCPos6zhldtvmRDoojm2tRYCX3ole/0rFHCoiT
W3QyJmlnUa1yTyokdKEHvGiGKfvWO2H255oDVibzS15BDUueViCtghV3c6uSuq7OqB89/kaC8CtO
P6Jl7kTt00AfWc6wBPcUr2fGttJ13yqaXkZmbOUQSP9xLL4Lu9/K6hcRQUT1I/zkGlI/U2dgRQum
bKmEz/dbTbqCWhtQQQBUM30uHQ/Do1BGeBj5aMmPAxcE+jhV9PLMfwbhGqsBsAaUNxW6Y9cWUU4K
nefiYO8k3SoRSPWILaQ9qS+AmwDXHy1o+bF/j/cZmYvEbK6lqfIk95VxT54wbgJmqq8vIbcbkFqh
xmA/phRq0NLuWy4TSMQx4nC78hqvlrls9kX6civU85g1A5rAL8KNcMCS38r5qLomXjRw4UCrrmwH
/KQwL5do1lbKPwj4WPHsKLA2kb0EslvHsIhwigb5ybgOMjXa6soGiSMx3Wa7qGF4gWEEDOdBvOmt
+VIFTaBDYmiecOHeukh2xECf9I3+1l7b/jUt/VQjZzXOszN4Zdl5mLKt1ABkCWl0MYuD6NJum8cT
L4qm20xLs+nlz+ei2Yp67zH4LvNomxkf6k0bvb79LF8GEKec8Ea85eimF4Crlo081wc8lS0Yd8cY
Pfo/8nbUBUVep3HJHUjMSepXdwWYuMHQuSrUfRL1eDxhI2YgvTuNOy3d0bZ3l4rtaAvDZ9u8jAw5
S1xVoqV6qfZSCktpBN8VzHywjl1yqNf/rHI5GdF0a58tRVm6ki7q3yaG2qhG70MmpYAVu5vZ0jnX
E8YDzQd5HlCKEHd5fGWv87kQKcflPHaqJ76d01Z6lNG3dKhOOSbIwjnu1xQcjcuD4qXUOcxwPA2Y
IY0AhZqezv2TTiIBon2Pamw8+k7BT7V7LWXm/VHYk+JUV61KfNIvJh0tAzlznr3RU6d21+NVJ/ux
V6G4hfxGEJ1xaLZMKh5pNzN2UOB0wv5aZeeB9cxPqMprhDMQu1wqNB2aBeCIKOkxoBksMBtIsoo8
uFIIKLxf39ya3zAPSo+hn15U4U13VGds33vsP7GQbzat8YqQYkU2Q/dOnf+ZSGatypAmLJx8Fmz1
Nwvqi2XT9gqkoPItuzvBLkZybzP9ex7gAbwBFEgcBoo+OMf7NG8yv7rG78yVm9uEM2hyQtoI5Spm
Y6/iPnwFITvQmSIRt8l4Lvq/0TN9Jry+6EArDpBSxMx42SiH0RsP8l/3ig2V+zwUp/kQX6KT4Iqf
BOlNdjPs+jIfln3oA591l/0X0PJnAEPY7n8QFXsTQOPayk59ffIP6wO0QiTPdumjPLTe+JD/STvV
S44YKv9e+sC8zEGGG7M9OSilRX5+r/zlswRh/qu44YfMjRHkZ81lyLQpfiMfuJ+LUUJg+tnJOBNj
ffRzX4n87nNyhEN4S+5AVVwMHk/ws0IbWYF/67oNzba51Q/xpXCjALnvTfrOEduQDtpo0R3p0m+j
fR9wjb49XWTnj8Kb9VXb1fHpwgm3l1N510Cubtb9KZyNfKs6ZPfb9fFamxbu4Su9rHaIV+VMCsCU
e8Oo+xTdZLRL/GyT3HRn9qIAFhKWafwR1rGnFjvpkLit1x/07brq2WmGOcpSFFtcIXztS3PV/ejp
vnCmgGSJi30SLBi++pk/OEiYfazvByLGll0eJEH4l16af+ofjAGv9dZ3y7jPX/bdTd6nl4o58gHo
8BwU+a6/SAdrM/482GL8gvXL9nb5bd3Hb7Q4rZ22a4UNaYhteMaH9ENVKXn6Pn3BB+mDiYWxo7qk
57ixzoz/N6LDjr1x5x9pztsNtPKN9tBP0XkJImjIlDNgWWCEvoWn6YsovuYbobWf6XkFT1poLt1P
n5vqGAftqXrMe8GfvuiHnES/+otesZc9Mg+cOKbU2kfxE2DZW/xTe+iH8hp494jh7OqP0ZsP0jva
S4/4x0I7Y8PqPTQ7dIRvZNf+tPf2AKraIdnQdtLH+g0xHY225jXnp/VOvpWH6LYu2sLzhK+ZOx/Y
X7v8W3Enh031sN5xRmRZW5uqkS8nuK2t7ZpTeyBNWf+48DHErfBz8lEI3TEAvKpHqLIH0QlV/xU7
vWMW9I/mWJ9DOzq0QfsWPpYLgcthQO03zuCsZ33dFKRPmR/fEx/3V445Yjsc9NK2AvElfo8zO94q
X/yFYQNEQ+WwAELq3fVAVb/okfFBxIMXCPfmPlk3i5ufISD8d4CCwQEz4OH8NJyaFy4e6as7ir/d
ixJ0n3gyeOklfzSv2U3+C6/mcfCBK74ixhndwiOjWsTYePTJVzzAV5+Dv0bP6CwGmV1nO2yP7DBo
7fBF97X3mEMvO/N5jeBmCA3jAKTms3wMyBn7tLQ3Cb4MaOJvJqf/0ezqhg4ZB1skMgsBac8pdiyv
fOHEpB5+PiSooCgv8RXFeLfcK/vGG87NRXBecSUJpoDLnGzIkR0cPA5o6gTabnAHFyww3xXNg03M
Ye3c/AU7+R2173by5eO6xclNd3/6Kf612IeqW/oNijqbwSsuxY/glMfsPh9rh5DXbibGYJvco2i9
r59l7QS3/DYeyiW8vecHje+0R3omyI/1CwxQXk1ANpUhTLkd0w2qFmBs+DZQQfzwmr2mB1BomVte
SnLtG5ZKHp++7hb8H3ig7C6/Pb9plHz/7ygis3vv8TxlzuvjSO41Xn6KPnzjoDranWX+IcrYKbda
5a5pnM9OpcQiFCFv4OP57XaB5R3pwV7XwGA8KCHcyFY848IxTc5Ifr6Ibn+MdiDPfplYvyln6gxS
93jeGAeuBT4RT8QdhA7yzY6n7AI21Wnx610RgNcLaG5/h1f9qGzWdZ3c5N7Rw/PEoLyGL5LNQQF7
xZkQbOtA1b0v11LGfV7AlPK8KYtf4LH5O7/wC1in9GitX037YaX/CxECmJCAQHTg4x/Zl3jrXI1E
Z/0NqY88zj52wn3u5L94o3A5H+Nr/pKdZVfbFZtP4RweBRdraLbRRMxhzLuWUhVL7q0r1LjWQwga
V/roAl76uT3Su2MHxv6A+CrKTWfuMI5+6hDYWYrYa9zYMbyrdhFszcuPyR3jIzc84YZK3iI68qkL
0qOwM0+Ti43YueDDh2AI9GPxT7Ij+joQdzaaLb7mF8Co3zh573nsDW/mNB7qD/m1uOk+98q6xL29
e5cR4eIPk98xBaD9tcley4O2ifnXAHad/EJ+ED961jk89ij0rIFEe7fO2nvuIYDm/69qLJ2Ez2t3
omPsuG5u9ZnR6Xk5aocLQKPLGAi3p4tJV/B8WyNf5WRXxcVa5dpdVVhHZ2a48DOYm/qTAzJkPFD0
n5NAOlAnHHquee7v8U4u4C4XJrD7+DT7pZscC2d2cdp+mV3pa0Jz262uxbZCpnGTXStf3WMyBKbA
Kblu5T0BfM0HznOAYdA+9J4Bl9xbEW3rc3dlaMAv0/3+wIlxNK5HfbumG8kJs6BXntVubZSAbvgO
o87pR29sFBId4jF3KZc28R5ziwDHIu3OhcAxNt7rw+JLm4QzSkufi37F8XjNFowXDpoMFBHM2CNX
+6+8qH+qn3v4FZN7L/v2Y70ouJb/ai/3wiMZwFF1REd/UQ4993DPsUF+GHqx1yGzhJjPJbppZ80u
XNp5XnItftfVHo6do+7LjzVhXI7lRz/sl13xaA7FQTwvP9MHbb8jWhvcB1DwSWni+//Soacn7yNX
/0MmyNrg+OvjB1ZuimPkJ/xNy25uiOUeq6MSZPv8Hu/iN2sfvXBPIDWHFth/GSSot5fhBcgwah3H
MUiuWpDi004jZod2KsvS/Xcv4SRyQiYTKAqCkMSD/hBlO3SPlZN1wouTgOdUx+yKoqE9kK7GP91L
fH6SwDafJC8uaHNyqeejvix7w6Vm2Rl7Bn4OsO491JJt6V7UM2Ik0aZ6X7/YZn5bb0R0MHeYkGxb
d3TRHN3Nfu2SKzbcZumOzfF1G4P4zpSftGhy5D2KqMcHt6abuOpffEkfX41za45Irdn9ZbyXygZT
780tO0af2FS62KnfUSh1Me/mrYL+3X4ldMTI/X6LY+KX59hO75mfniQ/8mrX3C0fybHttsUR5qqH
ftc23FXHb4zPnPic33NbIUN9kndEvF/MUF1Gw7o3BqwDuaTFa+8fCCNse0TJfw0X9vxG2eGa+cL5
2mJQfEXXl22DQRhkJXJ9eWv+PjfD8elVtzUEk+wGZLPXryyYTpqNvoU3/c3sLpkDhCuho311TnOF
TnB8fklvma+52ee6MgZ/l1TTyXf5GYMS9og7nIab+li/IIjUjcBtdkrPxbW/P72MBclO2FIFzU74
RfilAUXGfjEv5rd5jjBx30S8o9BrXlK7/2v3NXxkMHy72n1e6VdUnuJ09vPU2WDo7cjB5nj3vPWu
yUnO7eml8elJYVKxkxyUFtif3RHrcgdDMmvLtOGF3rCbBy1/ny3FM1C5btqSnEjdP6niSrvY95f2
Ul4yQmRpOfFPe4CCM27gGSu2vgXhvTtDzwvWM5BQEUiH+tJ6IO95+YWXeJEXOeuWyr/QrMX8oPdl
wl+/FlxsOxbIex60d3lv2Fz8nvAvf2uD8NJxjhpfOoj78iH/oWb9CdP9OHvNSbLTn+5KISa8ma/r
P0I7iwWK77iz3cvzTHvxlzyO06C5+vYmnIB/8Fa6G1XMtiAAikflIO9Nyqo1zxf/La+kZqiT5+d0
FznlG7USSk4uYFTbUolNq1IJxV6xzz6bKx/AR6DiR5NBc6P9usjDsXBDH/c2/qde/5cst/Z6B5jR
Rjtj2XZYM9jGDf6rzmwINlhzbVdu3Ea+Sndk+rzGkbgC1vpkrZnPhB9cP89WkAXYlXlzUJ6jT5xr
XsQjtP5t4pHWHjnzb2vRWu6em9+Rpg6hm7jE10LX00WfHfgnRng8vjxvtAOLdpqD+EvlA9Xv6gDl
09Mvwol7Z5sdwx1SVfb6M0AMBK38bILf22oc+vKr541QAAecjkD32B1eZ5du62ZO/VodQrcNFA4t
/BEd2NbWOHFAz+W58RO0lGzKYXRzzmtZSZC7Wl+wbdaXgzcsoDFnDNC12a8Ri0oekyj6+h6Kb7t1
ZbWAicmn8cIPCctOdKlfwX5PduI9fUzR7DUPH7+efC+M7tk27Hn9zFNsVf4fJ5atztJJwRqkcPdg
m/ErFMDAG/FV2rUPdYu0p2/6zau10d6Fu+onZFwiee2ayCIbC8f1iLoKtYcbvdUH/fooINdtnt5w
ggTiLC9ISDGKp0wubuJebLZcj7StN80Vg1VK2PCKGry35gC1Z5xNsqIigGICPW18pD+Y3vnchx7Z
5Lt5lO46WdUQjAAIIbXtYgejMpAtlFzmnukpaGKgpzTHqDjXizXNt+ZnQ7tws2ZKa8q6W/M8Bq4n
Bi9H+VhTqXwL7vzB+MC002N6Ef/Ma3qg3asdYmWDHecBJ4ezfpyusfFNsY+76s06w83j2yDOikSY
HXvaXTsjw3wgzAUd0X0VZ9qhMygdshsQkD2MAvXf+NYdpxe0/e32ApllPf8lT8yT21z/LFx+oNz7
Wws9FNzAvgOORzQTfGx2KzJveaV9gv3SeSDJJndD5WeLKhYR5h7+CzTdieavIu3u3Zhx/D+SBUqB
ak3gHXSj2Yaod48JUzZpoX1ZYZRhpIIbJs+vogWY1yNKnoKdAjiQfuhxA1DOKGBBSpRYAuL+dSNW
iEPQXsmXC0JXk12qq36oCuaz7K3XZcUqyygzbttGg8f0xJKm7SqUOWF1GrUweOaobeuVh6hInW4/
8+F95J8Ip7zDVUAa7sWL1Pb7tazsqEOq0TqMslc+2WKbtSRtBI6GEYLoLtdJ8z+J23h5qFByDEzV
+lzfIqzIn3Ij2XVRC67EQGzEebpigc5Kv+yA2O1KhZZbIjgARLhdmprRcDAgtrPmebX8PbUE0fTC
IBbMkOoUZO0abYrynEARMIojslZrn3IbRX8J2PIq/llbI0LKVqRfLXV3S6JlC8Z3nkgoeDoz/g6l
H4nhRAciW3Bm5A6wa/YnDam1bS4vuzxASSRokeYW9h3ytRAfEIiCFLK2WNbukJpOWxSh44txxoUM
SiKoDvi4howSJANQzBiioDoN1V9yKg9zR4ze9xOomRlBZhBMcwkmCooSqZLVvS0ayc62xsr748kg
Wh6ulfVn3LrVLZg27/9yuFV9W3Dqy1BjixRB67IK9Cg6HHJFLmudwhYE6W5V1UqS6wL72cx5n+Lu
6SWKU9y0SSKz7TN2ilerBD8IDVrxvkRAcxVxbzLdqzldazNx7RxlLtW/P/Q9Sz7TiHkDmEol017z
5xspHaFmyaLVLQeqnbxNTlLMFZ5NvlFxyIspQdKS0xYFa8cKjaGaWDDM2zWYZZNpyzQ1pQZpHPPY
gdXD3iJJf4XpJ70nEwBPV8tqLriJBr6F48V6uYu4E7SSwfgEpv2sbhjYYoGU7/vos2aMUHxKNO5B
BG7isuICLJghSQrScveBy2guQFlgrRzRrl8jqoXei9/QZ4tyH+Wg68Jcr0H+LDNoM4CU1g5t/NV7
84DpLzuGgkaKnbVFqPpF+bfGKaGlYZEfrdTRsGoD1jT7sEtwOB6zQ6xi+5GCYTdBfrdbJs7bp9uD
7Zznxh+aYR/hNZ1QFlgQFhrGH8O0S5Aaf4L85khuy47RFZjyZteDpxR+QE5BHKcgmp+BIv/LNRDo
DemkAE1wepkSf8Lu8m9NTWXfmu46o9DbkLqdQLR8bg35L41vCAx3+kNFfimEDQLz9aoKtJqs8CrS
xJvWRl4lseS5dO8fQ3MpTrj3HGai6tC/FBhfodSx3IroY9kyhOCW70dhR2s/w1kvc7uYbvX8hwYZ
S/xtYkiDIYj2T1sd3MIaT0X+uxzT+v+rUNGpe52OLdYI/x2kwaoR8oC6yOCnofLHaxxNImx9BnMj
aBG5ZZiJXkZJYzL7UdPfMj6A4U9jYdcdDbc0MWm8DnRdVHDpgKD56DVroJPqluK3pufbqkZjk3Sl
nTOMy+EQcxpLyO+A6OD2RS94/qYwFiI/YogEyo2+fJTlqH0xlpA/kflh7xYaQiYMy1DcxDQByh10
dkocsBddVeNszd08zjI6G+CnN7PQ7uURd8+kxWSlNXFNq3ZWqyEi1L1WobC1/DXaNBwZdkt913fp
+Nq7IKMBc2asxuu4fFl5BuLgG+pOmTzm6dCAH7e265xeHh41XAgWasLEjUgnle8Kwlg0Tckyh7dQ
P4mUzrmEf3r6W+wVNqPBydEOT3yA++NS7RPRf2JD1n/G1iMeLrAysUb/XcuT1fmrmxgIIh/NONpO
OZs5Y62WuVWCziFg5qIuNsgw64DYHFO9UDcKMchpbNSaz9GtHHzRNnryPZK8jHARa8r+cYSfSHYr
0Zrv5W8rfHANohD+onEslICypdqXpDY1otCSKwFMnvJwB/4B+VQz/7Hmn4pILpZYo2RkiWuybvox
lsrTe2r8yTl1jZVNMH/pMngVYwzZvBi2YfwU7YkmhNr+GuFXVb6Vlyplp6wDAYJ/ylfj78ZkLSqj
Cpw8reK9uJpPdJfs3NK3xgK/V/40S6gt/Er0HI3m/BTarTotiN0xeJC5BZEcRLzwgBoA7wJ7H4sK
Ll62lvkhQNvQvGaxJzT1r6L8Zx0zmjnJVkXWZNvPfIXs2gdrUcpZpPQqYFzX3hNfXPIXEl+hA10O
8bQ4NZTTa8hu2l9oypMCFu4TvLByZXyPog8KYsJOoy8b/n9vlCbnnoGaUdPHFx5lf1/Lykxx5H/I
vqOLcs7yU75D7L2D7Tlkvzn7ZvaSICWnAQXbHi3pQtOmvRot02qbGlI8p9P7WrHW7UMemGUs3ANw
bGiDBj3S+wCY2lOpYV1ce+F8pCMiNP6Sv1rWA8Q7FCkE8JZrP9xHZMrTj1WeIakAy0MXTK5ov26J
EC1+VyIKNvH8LVhBWuGGyJj3BpGiemmwVkrwD17r5IbgEaOwYiyk99VRZpBN3pH8J8JEasFQXkbo
1kAJgE3M/ppga/b00NZNp50MpqQ0rRC6h9iHCjs9JD35aTNUd2D7ie2wl97Gvt/WDUmUXTOdhnhK
4pS5MmNYWbfl7MfQP+HAQ/Whr5l8NI5pMP6A+KVN8YqJoxkiFkxde0bmjgzJprTll55azISdNHGn
G+Pf2qxfkC2syTy5bEYNnWw6e11QOXqDmlcDQ/NsBGH+Yyb31PzJnwclPUfNp3V6VjBNSLpofcm0
T4ajwYUpA71furM4PAbrZuxHF+vaoHppcRJWvuSZekj/bDVadZKrRh49kxyMot0zfCiVQzOlrtQW
e7R9EIMVzJOYfo5yuZv9EBIQsG+gqnkMzRsOH9LwT7xR1tbG7GIAg9R2q3hlSsEMESkoKH8rLvo2
dsrqU2F6Ii06pYtmL8jBCPW5RUP+tnaex3cjPZgTAnx2lQF7I/o+F3xAvAGCwHgZp4tk+tp0wX1B
97To8qSbNvpS9JnRSTava8mvPx8Ye+hoCpJrgLipd0Z+TZAeHwVqjv5Trm6VztBWRH74SoMndnMc
t1xISP+Vl3jPFYuzhK/DC/BHdO7iHffHryzbwNox8pJUHlEkkHXYZW4rnRaMxWgrIIaus1Ep3ou0
2fFlwAaETCn1OvNkzBcmPNYfq4Y3UEeai4xUfl+i/1p+1owCCzJp9PzA6UdH5BERB7Ch9xdPmjto
P3KIjaBl+3W8ib3Y/UqHZYY6QCcyn+n3PAs0OtD5kLwYJxCYE0iSiZscZj24JPZPhUhEy2iZ3w2W
HMZoRbe48tBwx3iG3GO9NnXyQwzMWya3cv4mtFfJ1pBSQ62SNK0HcnbK0iP3vHgeu6ve/YARpSOZ
DNF+nbKkFZdvTwUz+jnkW3avCpGwY0CxFoSSCYLYCZnjiedKRDRm3z7f0ssc/7PO6WECIK7vDe8Z
0a4PkXXQUAtcJ3utdUiyc9b4Co6K8FhrPE16/EnOrQ0kKXiKdCJxUyuZyahL/Tv8KgAPY+GDCb74
s+4uHkV7NNNXWXuzfm5xx5yXH4B+OjHaDoGnoE3pmE6GXFECR4x0bm3QL3BLElncTdwTEdDcNdDr
vgUnOuGZoNCT3uY9oBU0L+tDH0Yuq1jozkjnQNumW0BQfcksuNeqjZHUnxOcG9RawaxV1xTUypS/
GmsGGHTcYFZi7daIgi/1cNLnF9rgnujDM+9zpIX35/91Yha/m9ehigusbZlVZqTFeUA/ZmCP5fNJ
HNARyJANRXoprrYaXZosiMFOSirCuHbK85rM1r3i2BwF4DXKQFFyNxLFL0sah6supJz8CWTNTzmj
VEQggEx5bRqzTMu/iVvZuK6dYeW/0fKTDj+qHyQE/ELJfVT+k/DIGDXi7iyprLra7hgertq+JRoz
+pOE8YgGTflZXprmEtOSOoXh2+LPnV8N/9L2ulZxWoQAwXaGv3TEdq5Mu+0i+aP6t85OczRTtCZG
H8PcJFzUsccAHV2RVAIRMRf/YidH3vgoeLlvafdelzY6PmviGn7xMenVN0XdNcW7qLiCNqMr0VhO
VrzW4QrvMTZE5LUzWMFsyg9jD1VihyCqCbgIvQqkJAH6Why1D3hiGjUSKR9aJZwxEg+cp5goVK/8
mM5xnuzrD6RXaLV3zalg6I8Sx+V/HeLwVVVs2uUOJ5ib+xJ/rFNLdH3QjlaULVgYkhYaAWLjrlll
koU7BM8Rw4B2OjzhzoRLltlt0lymuLf21VRynIUUcIqi/4YcgKANtK7uruB13vOsQqQuJFbjI3AJ
AX7rFsWE1cTmvpr10J57EoSkBwgtQc/EgIT4gMr1dkzaQxUrgG16fb6M3ColBGulboS3ftYbR59Q
53sCHmlApQpN2O8TIKReMUsUIOoyXzJFnIFGPg8CF8S+6JDNaST5JNTocNZPC3ENLIS7galvpyPL
Es2+IYWBWBgYWLTLXnI6vYm9Qh7CbZW3kPPgzYcVhGK1leGpoHRjiANeJMJOHcEutZLwo0bhryqV
I97FUKn73IDcPyub1MjuiBLs5uhFNKP3PIcJkHdYXEht9afGEnpWa2/UGhvrEBkZnlZz36FWon9C
+8GOd8hwQaeT95TgIRbNfu4aJuMIMu5MpVocGbEStQWPF/dj8ZAj5dvoAN9pnXzFEQKf0hUorWfi
l5fO/LwaiGSw/eIudXUZjN4i4Cw0gZ7lpn7NFVBBPOdxGCTYApmUuMgnWzaivJBAWzTLqukVIjEK
jlbz1uojXdZ6dR7GGcDqgQH2EjVpFZotu1gzHVT9cXhUV4l1scjO6lzY0BCQaW+tGL+6ha3dTL8a
GNrAMETkwlRG108dbiLRzXmW5lua1eNOrQdonkLyh8g1NqPL0SgFxc+M6o8wstxQ/RlB8pPFIBiY
yzn2XgNtulALIIJhkaJJexXtnTdoENfcpBYshaVyLFSMqwbxXe22JCVaQ4v4NSgknV0MQtfIK5Wu
4Q+szwpTORCIJsBbsI+jXAjbsZ/ZyYPgJoPVAdffV1pN4OvB1rStYe7rOQXyUwmUIXXvm9L0UXUF
GjpWznPEq114I+yov61DDaMTi1SaXmGG1x1ECL8YU9HGIGNVtkAJLH4LZU58jHILVhrMTiMOIPg7
7WqRenelsG9LXog0VdhCFKAl8vFrFuh1lCqqDg3SBTXNUz2mP1jJtOAUE35rfLMMW4f9i8ordPB6
KnZJJsobXD6aOEJ6R32am1qlCZAAxZ1gOdEBSHm1n2YdtbtnIvtGC8u1LhC6zuOIXhzLqsKCqBba
gC0bhrBHyZjjPTfc07YXKHHpj434jsWV+hNlAmpkIeLsKB1VBnIeM/KIChfS2PA0UUaGYi7Qb0LK
9SePJrbTh2y5nEFUIvMl3CIiaYLMzp0oSs6tOezyGCFD1NVbslsTTQq9flGRhPQVkVBZDNmDEvjS
pox/+bIQWhWqIG3AcF4UwUb1kYeUPtdnKx466BM9Woxm1P+VXcMKtisdHePcTANMWkzQiC3cBYcs
A2IIl4wKU3cB0cHqRysZIZMO1LGKkgzkQ+w/sw3uOCtpEJpinshgB/pPoe3FXSxqvJBqYIrWGl8S
amv7KHpkYVmQ9VD9YUcWqFXX2LlGI5Sbhk5pq2DoUYMlSpiHMf/dt8WqLVIhfl92Gj5pee52T5PW
AlJdXY5XRQHQe9T4AnKkJlsYQc4Yz+96QocrLfJbYczcuGGK/BNhRKq7xeuM+EWPa4A9spoHiNZ3
bQOcjClJ/2/RZOFQJVmgTuPoy+oFMbSRyXXbdy/tjD3ZkMQ+Iuxcb9g3jW3p5xb6RGNu0sQzeDvw
JygllZYz1sMuKzEqMIlrgyzYTWqqu1GRgjkXPqVE1PDbWf6lz6iAhRp7UPtIF1LRU/BN75Vo8dqh
peqs+Ncl3gO1cjCTkdbJZP7Q6ltgLnC1Ikel/ZM1JXMnHHqQxHtvMtoQxQJxSEgQZrAqKhaJNmQj
deO2fUavYUEdWoa6PcvqVorqQBQmE7ceavSltxRPf14E44k4ImJuyERUEV6xz5dZgTUry+jjDWPv
JdMgu1GFRnJWFMpOHqOffEIBWiHE0WxmkDKh/1X26IsiNraSUhZJMWkhvQ+QNe0sB29TSINxkMMe
hcW+CsY/ceLaWMruXqzKhlZNvzHD9/WodXTCGjX6UfneaVthIi24MjcYelmNvOkTYKdRzOeo1RMd
6kp51P/H0nktR8qkW/SJiAASe6vyvuRav/qGkNokkJjEkzz9WdVnbjQ9Ex2jVgkyP7P32oDcdgpN
ay74iJrBS7dtmBTbrPupYnWSPmu9DBbv3HmkChevTj81q26eHUhR6LV5KqJpIpYhJri3xy2lg/zd
DaqtRypo9hgWLuXvgYAVhv2QC87Sjlmt9uhj02Zv4Gt4Zf13tpGbeckhCfJlPcyME3xckI+WIOIc
XptmqrYipU8qcpwg8uHMTL77ltdpVMm0lp3B84g7+RA/l/nDAZzV48V1M8he0rZXnTN3G7tC9moV
FbbDLil3ama1gcMFuq4mg2zAS/5k5ozYkuwf4qJmCyxx6dUOv9iqVijz6jheeZBNVjoMp0Ne98M+
1SzkVPzlLVPynAKDHLQdH3ornA84o2+1jQbDzXoizXOsT3FUE2RTVuqp8x0GlBZtRAVcW8T11bFs
8JFS2+vEdgZyZV15LyqWAp2IToGVbPSYWSeT2Bc/cTajZT6Khn9AOxtSUiioN1UbNhsimWD2Dha6
g5kZZklyfFLP91nUP3ScEoHKEQllAxJGmbOYH61gby+u/ea6TPRQgsnBZ1IZEAvq8ADW1MtJ80D3
pczONHi6fdwPqEdKEMOuLdot6nDqTrY/K/6vcDJ4bvzUZQljBXTcFAseXHCZcRVlmbfJ9bTFfFWf
dISJc5rTazEyi/ScBy58QMgxYfZqu2qVEndyGrLiFd4D3bfJJuaU69Sz09fGl5//TovCDeju4BWt
gCfv7bDVR1l+dl3YvsrSP1tOfChaPd+HrcJVdZsjIEHzUJAnnT7KdVKtpjB1ccZL0AsYjTFLZZtS
NjvZhfXWdsqvzMtJT7Ums+WH/op1VByzDo5/PrH+JEbOqmogPPEkWSUGPJNTRYFQDGBIFkUgLeBS
4NJhz0gnfx7trxEYkvEFPjWJnT+c967/2PfX6UefL+TM1PWB4u3Lc6b05rcgiwzcXiyNvEB2dqnG
Kj0QJ8YIh2XXw922LZwsvBtTvvM7DS7SHxCsu9zStvrUOZiYKmmQRLtOTqqDEZtgAT7YEVpFJ1Pk
p+T/TVpLuanGFL0KHjPufLpIrqbiYAU/NZfgTUgoRsS4+ldLgnwDqfuE19X8Lkz5V7HPCURj3/pZ
Rxc/cnix8C+4Q5ys/3UEaTvBOe5TIOPeV+TJlZUPMN4qSp+ug4IxkRdGnmgIqoFKKsBEuropd2r2
XrD8183c+uyqLDZT1zCYMqi74XNveDyctLIgzJldwmxqbTf4IvLWOyuNBC7Oo/cK39euHSi8kg6D
mUgEaDVuvKch6EMOKbR/5aMQnclWcHIzbFikbTMxMNMyiM0GLiZZs2je2UHFTglmLP7X6mbpnOe3
0tchGZH2JzBRLfWnajpQC1P2kWTtS5iOr6a3Z+ZP02fRZXdVIclQCXq/osWemAz5R6PVR+/5J1NF
7np2s202/ht8mVVgCC1PJdSVIGP1OxlCwdWbNwZoVoLg76wD9iBDdYTT+C4BdzV+R1mVfdj4zLhC
PQukIXb+gB+3k/OrU0PqMzLhZJeskLX3n9eEl7kR3z3g0UVH+AKGKaUtw1CbO8Qc4B6x54AhWFwI
nBviVYeLv03L7hc3NcMfGDm8Qfau8luc+QXFoc3wLw5fytL/y84G0wa0TuWnpLRN12HE9l+AIunp
SjaWbm91SG2IIsYpMnIcyTcn4Atj2OCtBI6lJ8s9TKXzoqV6BdHaUddBX2qsYzYyx9ZpFpOdAKTi
sXJaMFeJgP5J2xqeksAK77npvmEwSigWYtSkeks9f6OE97cJ0g+75e+OAoql5+rhWEQzbyjPt83v
CpzWDs7rvF668paWATeRX3xHukPmS5eddifb7YdjN3Etufrhq6avH8mtGjAcJePUMeBKcNP8R4BK
cOkretE+xYChIBUHcTHAdiWuNqBCI971IHB8E+sCmLqJcMzjzrhZQF+A8BOIF2TyOSgAYTF5Fprp
etrnt86NX9LssS312H8Jfp9lTuqEsUYUnwj7sx5wuscoT0M587zQXrt6xOhgLejJG9GvsdOi8wAo
gaXjNvvv0K9RNXowL3xhnzILV3KhhqeGcMbKp8rxkk22mGyPOYZktnXU5IehqOCMODPXVUluIm4r
0cKLSWGxOWODthOEqFUjD5AYKR2AEQxoKUnsqZzJIMaDf5mc8smU4PK9lrNcdLiMNXvuQoaPGSTR
88lQfAxU7yQXtJvH96MNRgY0JJth4G21Ca7HytP9N1F/dUFoPfnpxDJvTIFaVYm9lhE/5RIFWJvA
Czi87tQyD4A5/2r8rBhh2BPNamXEW6KKkJQYXMa5N6GhnJjr0bZbAOkjEWVrb16Y+5BZQdBFixmw
J6N3Gi0ioKf+4LjVS+t44IMqOfIWWOy5M7BqoMXD64izc1NUDsCTHz5yBUpGoBnB36y1Xho75h+X
Gjx84CGrtvhDBg5T55e5r0KMs8V/VoTThS4DmIXsrzKg4pK9FFtzVjRfW6utPysSX1NfPPIRiwp+
qhw2Xba4Wzs+jp0+OUg8dWH/ydyK9j2m+SmbWsIhG1+yJfgTzugOJSm3TkhAe9T9CmB1TshJ6Mef
ipxjdfY5PRawNV7R4M0NMFzwrTy2bzTY8FSm9ygKX/20uVYtZDtpAzLqDUrCgJy10VTHpapdUIPt
PRtqtj/ldB+Hx7xmWe4hzflj7hc53k/T56saDW5OIMmgr3nhgbotaZQSmjFnUWtbpPu01JeK0VM5
8qsCkRWulzq9RD4+wRkbX96Qzql9DMNhxYEW/VcPsH9q8uy9gubLZfAx6PWDTTzWtzyFmmcAUnPa
T0cyqy75At7UaPGlupFlQ77TLFt2ue7JVcRqTQCBzQHnqpX2DZbzbm8VHq9MxaNeVOPvTr9HJS5q
KboM/pUN/NaHa10MJAe5S2oOKXr5CAhTbE0k2HvcYjJIYJLBexrpnLmCpg2cn40T2Ne4ndTe6vCa
a+3TIA/ZKww1oLSlzS+6YUXsZdWWcCNc/74IN4oa5qFnMC0/Q5tzgmaAjqjIfhbdWDxx4DxChdv/
ymb8+ldDaKAANe7wxiZwNC7IbKxjF/EyyIGd6AOk5WSIPCknRIfb4/TOQjP9jqi7ZOZc0xKlnhey
2Fz85dg5jtzUYojWwVBG27Rz7LNm6GF8y9oPCemKvgzXVjM251mRIoivOE4EdCJrSJk0zd+Tqg8a
76wzbAkdZYduR82xVpj8jSVOkkZl3z7qA1Ymi6flm9tVL1YZxZsFG/kqmaV3cHwXcYPHKV5Hgdrm
Out388L77yFzKDIOqdFyuceDft6nFGH8tSZiZ24RAqWLU133yyYnNuw1rHlSQtPFZ5iIHdO/FLw/
AExtCA595Mhk9RButNZkQKQUPLSJ6U938v6jeG9fazXMcBXhd7bW8puEMCQdrcLuMuNpt6sJT0Do
1c+uggFaN0jdgo61jjc4R9oU9axYC8tOz4fILsptyE9TYMC9keV6r82MRFdncu/E4l3l/ZuOnHu7
pOKsEjSd/iMEQqb7stHOs46Gdg0hDDpPNSIVbH1rYyVCfISBhCSwMCcXHRJjdqBpYvVfRUIBDt6E
zXpcIZ5nYroeW0aZndLTjUHV8KSiWv2ULSo4rgdzGUYtSPauYB1KIjRlpc3N10Jsq8QZL0UxFvuw
z1CFDuBmcoX33YkS9SKV5I3XDlIVr0npOe3xheNpOZZ2129kCOhoUTU3PCB/fLHtSwXX5NkurLcl
7g70VMsPkyDkWgqs2LNnRQi0Gr3rijsQ6v6eTbChW88nkTnIm0tQZrd+rOU9z6JVSAvzwiQXav20
MN/JfwOetJ+zpXFfeFeruM03s5Uma6/Q3a1keU3flAJUJJrk2EbZiyvJSxUATQizdFgyRzpa6wrn
MiE5ZOt5p2pho1lHUX0rwYSAYCVvEBTJD5uhIbAEYuyJDJy9CBn0hEnWJDk8vokm3JfPhAyt62W0
jmGQSEQkLXs8stmurbdXeaq/a8AQa1brEUFCuIxjh4eK5+nZpUs8RvSqqza2ilNfs9yIMoeEmmxG
hTVY1Sl0v8vA+HfXjvIXPwdHYNr0HGELdQkNvSeF794J1HsPZKD2DSEsWATGkZ+Kx3/gd490hMqu
I3JwlXhglnILFLjvT4fetoJjw84AjhxCR6sc7tOAtBBsUbVwiRi/xekcLP2maGS80YKUb4FxtpzL
7jlsybx45AbOAk39JPRWN3X/Ei4Nnm7WB7uGEUWlcnVLXRvwdOF8J6bzz4V82I/lcPTAsTuiPSTa
HldpjrTx359mhkUPlHEK3gU5IEb7P9WcDxQjif3d80YeioTFQLvA2HeV453xv+M7quSfMR/wROuM
3Z0MSkRIU3NuEgekUZtsaVQe44f0y0RGXEzJPKPg6gaORbpjD3SKyCi1KuPyvY1DdE0tOhdRteWu
auPfSTOGh7it6y35PR2SNUgt9oPvdGQm0rER65Ijkr/aFLtWucBqGdzANcATHpDtxf+cb4z/vRQs
XJcy34s+ffdsY9apw6iHHEC81GpchzXGHxW28U5MaIpqn7FlRdqW4yACKeP6udAJ3RrQNOHL7zC2
eeEmRID5NPfr0QYkCeBl2fLtnsYU8ErhgpNKZqhCCf4YrgYX0CDRdx9dgnvNJtSVuO8fMDRYRFkC
FpofMIboT2nknKeCgWcCIC1XSb9KTUPioH+D5qVXgBynTbqwOhjqtAB68SeMhonMGJwZ1SQ4uv9Q
8DRUZ/CPYcjsM+h5rJmcv8YeYTyMA2ExMXTRYl42XU2SBe0dzrtidu9u0dMWOhZ7Tb8TvBMRZtSF
xc6NFKuIEHf29YnrW1cyvb9JVWkhXSzcD+qBSkus8rWud1M99FfGkjiP25RX0SOfJ8jM79nLFVsk
Vq56sY4ADk/A1ZyN6gnQtE34nNTWj9JFdEk+p1r73MBjrhSf4FizWOaYa024cZDhhpo2ud4agVa/
XZZdUhKULLlUsnKixBEu2TFJ128zg8cfmhie21bNO2Ynm3ZQZDyUI0t22XxEvoWaWngnN2aP4ZBn
8zSzCqtkcRexeMvRKemk+RiVzQJRXvL6D+niPqDpBKW1bRNA6J7gSQzSA6a9IBsPWvIL6ol9/Tin
O95Os/UVddDUv6hMBWxdjOCNgtbUM73n+uAkBppFBTUz/5k6Zmd+W9+qHEmDg3Vs6fWxYVCxdZNi
nT8yrXSv/VXx8OdP/OpLVRxT4p1aAE3bWWtJkhQJIzl4DlnYuNgaU6Bn47tMPMcNNePOI3sdPSxJ
babp8b8PD5BGd1oYy65d7Otr+6FWMTF9WdrC2skQAkR5/UxU/Fs8svRywt5fqb4Bhwcpug7l3out
TzP2RDkCT0M0hhyF1yrL9CHP/v0/gHgcUFiOE7cYkt93yY60nREzT3O0YfL3wXGNTiytAMwKRyCS
Rm4z9mbP7pPBV9uwyU0PGc08uurhvcl8KrMZF77lZWgue12vAwH1kTIWnSVJ2KNXm/1UhSdBlSTJ
4obnTmjzYNxnKvi1BSjsKZ85isu4OZChwnHmhuE68NzXeZj+K4zx92FsbTSDzQMoxI3Nu8Cpj3hD
aEWfQuhH2TtvyUifYI0pz+Zv3wCg6MLl2QZZREoKz8TktZ9miXE1Nx4KkRcrTX8tdrVLfNYr5Ha5
zPhiIHFUwWs+MrrcgLseSPSmoPffEKQLhUKF47qs3eipYxtfusmpCKCrtHBQhtBmGS27ZBtyWcRT
4pKvhEoWVQh5YcS2PbnELpyzNpG0xs3Vp6axrIxYA95X9N/KZzHwXk5xfxhLD9BPpKnU+oq9ZZ8c
0nEMLupvPiXiwvpVQFd1fMidBC9O8jHayQ5dpw8sIIOzU9bLdiicEG1GZLOZS362o2BrR5Q57bRz
RuZlM3h7zdGvHgs+VWgh1lHBsb8V/hjeAjKETqZAigYxKLIaEHJF5ByTdnkUdkg/ywoSRDE66amP
fsfGUzjMluQEWQDFe7lOJ2BqqXXvfLSSKZB9zviNAHp8gUmRH30NlGC09WY0gXkwWV+SJGlJ7LLf
GAvbBxMHboRzjIGt43QWQNZ63nIoPJ6Lvrz0jy///vTvS5Obt9m2ecGXH3AW9TkJYrzvVW3+BmZ0
bLbcdrDp28I9Ta1k/dxEJQELOAF6uwKmUId7G2DTITF5dq7azylG7+Fm6FC8ygBKq8Nk1WnX3oYB
AqzUVOUxZYL/pMaFALKkWTZugwchBhgWZKq+6BZYop/STDBrqUBiEE+8Lh60GeDk57RsXXaVcuRq
TLzbvy+BPlE45mCYiGeRMm9v/LC3JI/H/Sj7GI4V9KDO85d9aCzWhmX+XHgDiYh1GL9WvbQuoU5P
uWWeZrtWX0McJCiXUoIFM7/d5xN69Jb3MYum4q1SHTHOcTN+RlI/O6TskTvi3mtZRSeYuCdmrVjt
Zef8+Pcnu5l+2nJsnyWjLDZmk3MBFNpfOYckjHYL/q2dP9dUOW+ap/ZBgJ+OYgi/Cz6Li27i5FGE
+rA00cCTAYJ428xn4nF/T5Ti+xjdwi0s0Rn3rJboaLPxyUYCflIiWcVGKuojZDmzX8TnLkEKTUJM
vYIMSSIqKMbrYqxznE5gzDQwvbSo+o1ql2tpSHyWqTuDHVS7f+Wt8uNz1IQUXJP1Xdrlsh+MjC6l
7sKLCu1qn+fiJ8xTf4l6tNk1D4vWJz4t76UlgYrC/ZFa/LgcuwFhge+1bxBzec4T0oJ8Fqel0ePr
0Ii3hwaLpHfwCr3oj0MivS1B73lG9ku2ZPG1Eu0Lig55qLRGFiWSYNX2smQkhO9ABTO+QurPVeU5
92l0xXFpGbf4PN/2HHnPA08hycZ4N6mP1q0/WD+mwoEsuYSvkZuJbSvr4W1JnLtyzFfUR9E5k0P/
UhIHOc9/dRHjwSwX85ZP94LWYFMlimq4S9P9GGNCH2cn/6g9jxVCxf2AOiI/a1Oj21JkaLiA7fdE
ChRgGQWTlTpDPFkMFu89+1Bm/dO6dDqwuXb6vy8y31kw1Nc2QWxb1YjmrbEJ34t6Qt2qqGnedF1Z
KAWA1M51yaqzsb7GFJlKWua/pUQfMXiITItQnkLk3v6sL61M8nORxYjhEys4j1H+CnG6sP3P0vfB
VYQBluUFrXXO+8/2C2ddMk9/EFPvEjd3sUwgsM4jLrRJOvnRMFPNglh/x8qG9Gb3mJA7+v45BDae
Zjx5o6FZ9mBwv0cuRdy8ZALCWkHZR4jBuPyeHBY7YT0tz81IQGEZD80eWYD1XFgeAXqdG/xO7rFr
YQ9+/E2nRU/pLC8ynTE4zrZFxJE1/MiQ97J6LH/ZEcPNuUHm1GJviUMHfH9Tv6jULk52MhG1QKbY
yjcVhAAe62PXIznUbnFxHl/+/WlgQPoU5Q4VLFC7Seqrou64dkn6vy+eM0BuFjg7uvKFtTx8knIq
bv++hB6TsGYCm9Z2mJ8tWDdBOTG37pcWXnL+l2mg+6IE6cTSr87jI/84WvLu0IqMh2v01cVJndd/
/+3fF+Ont3iUf8WUEEfOp3mrQLee1CDY3qb99d+XRjJNbzr92soIOekUdW+VUV8ur+HWd6zlkPc9
q7iwQNkymHQfqsdjDhor8f36tegYiRg7zUnhcqFYmLpg4xzLjRVVuHL7qSNA3Qr4serwVCA4ZDG9
0K96LW9TrlwO4mHaWCbSqzqLxqOSLwHzGve1rdR0LdVkE5JFOEcq4/AaOUu7jqYQAIqXrQFGl3cL
fvXLYlsv9ZI/oqTdeFvUdYG4NvidPQIBPYvVDFON7NQ1HRNABi/J0r00VitOYQtSKmTSVizOZZpr
+xY5PqytbrkiXyDlA/z5PjJmXC0h1u+g6KEyUEccHVLPETNFJ0bF8UHFxPdFabFza6Q6Y9Wk18Ff
hVHfnA1+i0kjm60QAHClkaHFi07m48xhF5VE2DNTyhGK1KueauPYLyVxK1O3K+qRJL5GH+rZ7+48
pwky7BAceIq/NR2iK5dSXNv/afIaj4H0/ONAJ8ZDRZICEhd9HtwgQrtmDk1l5CmIRbSbff3GGES8
l4Ch/Libr+5iITqRVoLsx7XAuhmE56LaTxRR+9z1eWjsaL+Qd3m1Pe/vMKLt7+Y029LBprtxcSkm
5Vxf/bIBc8f6OXPDcSdd1KnkTiNEIJHT1io7gdg9TIIoLb/pr4mSzbWoIEGHsvA2pVvTsyvnRfr3
f69fM8/DpWkNhyvjrnUgCwwwTXOwckCP2fQQGKEpSX38dmkzLKcwJXUqm/KH1iGdL0XcgHFeIIhG
XnyUFZredrL0FnA3oKzSEC8Ohlu2wzHq3eRzZlgSZ4Eh+2UKN6YKrXXS6R6Hmz1e47r/EbWp9dZN
7R8+a3g8pLT2QeAfmOWHaIuq4iAizHH6IQplNMBe5nMJ2/o6MyhaO7Q6lATCOnZYD3lKKtK8azs5
J48vrirMKWW5ODCuJF2stPYmwxbx74vyy1+sNkIq5WMqRP4ca14Bhwe41jHcxCDfyBnScsGYuu1n
/0g35zUz2ygZfZbT0u/q8B1Bngv3xbrlbT5t2Oue/WQSZ+KbEJ+SqbbPWyZ21KiEsnUa3ZSNv31u
r7wVHPBTHV1c+vuHSdJb5QHH7xy6twXVFnJeMdx5OuInm1HhKvACKvV8UbdOTOdpJCmz6B2PJVBW
HHUbI/Aas60/92ertIl+dazN6HrmOTO71vauk1tmf4Nb4HXVQSnL2cw6pN7wYf4kFUVrO66d2pp3
5LGyflvac6OwyyR5EpC8kbJhdLWz89kKPY3J4u+t3vk7OM0vPVmcAGJiIVllwZFl7is6AlRijOqa
0dopMJpdYV3sxL2puk2JPspB4jEDYi7GCOPgBS1R0XWuV30XsaqYtTh6fL+hYEbi8bhtQxczJ/Ov
bdPF2QvsVRTagldQOGfBxAe5NX7eUYnsSKQDmpsA4rWmF5+sZjgKgOQ0RgcCiAXlks9J1WFLmAp5
WgLnznsHi01iEZhTATKny37WTtru0jF3d3Xe3VMhgd5FYUk0vD5q5b86odud5sWPcDSWitGRK07G
SuVehOl8biq2WyRQr/NART/UXEWbvrQ/WGTmayeU5iekvLp36p8MubihbIIAEoPuzY2leHcjU5Ei
Ao9SD+5PbxHxy5iq197plytw6y8RdWKj4iS7Ll1s9gbq76oQPF5lE5nXIpI/nKq80zvXF78R0Z7l
OMtV/PgybnddSlCitTCImK0pA/Atr5krqYDG/pL37cWEJt/HvLlEitUFmeyk+tSofRkHsHGqW4zH
I3X2bmC/3qQJKZWpODQ1EUAiZ66QOiz8g/mzHR/2zGFB06oJJRLy6saTsw/87ivliTpFGRvMCFkY
wl62VI1Ub0xP2QZ2Y3cteqYBbdvi9ZcC2aT7SIytreVkDeKXlaEJCQE7WAslWBASY7xk0Midj7Bl
rZRFkAXGaLyIPj+1xpBqaLvZf62bqNXoVMimhA+JIUnzZ7dH7u/PRL5XhoBYe7Sm56RR8kzqZbtG
SENhrPqLXUz+fch+9OQgbIPJIRRIt3jqOiLpCjLVqKGzt0EXbJ55Xe14IdenVgdWFbu6sqNtPCk0
33Z1BhBM8x0KwVThwq4OBleXXpap1ydSD6hEiWTpyvo3o0hSAyg0BHsJi7HTvhgCuAbL/Afjg5v/
FJafPo946NnSMVb5EwY9joIBnb7JeGit4lfkZ8j/SFH1PNjWbcWKOxF8ZiNkl6T8CtW06a0heaIk
JSOxFXedetFaFO13Mzsuv1gSOYcGXwxKFb9zrFtp1R/EpS6rCjl/1DlyHcykrGloQnWC3kB9NJP3
jZDyVTgSUrDIiXJ60FEJXCLcF4+t6f7i7O9Rf1jOOndioK2sfzgcH/orKwCzY6HF9xBFD/GffvD/
NsNLSHINwOvmibuFTS26svUyA1OrA1bOdeav+2TeD8u8H73gu3d+JJTf0IXhgc24PYcovtKSNSBM
CYfTE0yfglyXTCTf1bSyA7Bi1jxfOsFlUgbvOUbKynj47+s/GgEvgS/sWZpva++Y8f5P9foQcmfZ
Zzq9pYL20K/4djKjHAhDw2cQYlJ3DkOovijRoL49lHz53L3lBNBTffBwoL+w8MllVnL1s9Jbaz1+
Opqh1ZC1Zk2iB0s45R9ty8bwm49ICPSTpfkd8cCaJyHAuPQe2NoS8oJRACDLBf3V6KEVZYBPzICX
0np5ryo59wEjm0g6uHdi5zBPdoeKuccRBfuUecGTX/d31apfOf+ybcnI9onUZY720VllRfaZ+LBF
OkDMDRGmsSo+K9I05pARNDuWx+yMPhaLO6BlXKkFi/XGuwXlvgLvTCoNgx/2DNQ+j1+bEq9DkvL6
tRvecTx6bYxdy6o+AgsRplbTD8wtd+OAKDTqrcoYZoR082bm8Z/irsdCXkyHhryGuo9eJzG/VMJ5
NV7wGSNRYWvS8kD5cYrQnnHHFPq3SVe/qhBelYUlk3v1iTXur6qqj8goEfACYScotHuvA6Ki/F8D
0WGCzshpoDYwj7tIRD1PIrFo0ioN3b1jNF6pXxRew6rxme6hoPyvJ7SLdwQeYIA0Vv6nsU8Q0DXv
fRkd7TB4Bzvq9ZwTBSkuKZX+kyx4BOZSvVrxuAt6vgeaBbRIAWPRAtAre8dbjRktDMO9Hu3qIrLq
5MgWz4axZ9Rgw31or23wYE9RYj3mcevIDva6NDyWRq2jUkTQFSY+akwt/JTmQrqIAHmPKDZDompH
IcJgZEZTe3dzr4eyIfYBPf2qHLqTjLpNqBjWF18FFAMi85jqE3y/tEQ25GHpbMOifJb+0zw5tK1e
5CDKOqSROte46FdOPN7t3A3wglnXyecRIlFxdC68fSjCGxIRzdJAmnocHq5UXzXa20QaAm71B//5
YXUCeSexEOxwxbftiL2TMWMS7SfgwsD5JicEAoG1CTwdH1z2PKKf1YU9eNjYbzWyya2egXXHwa82
jl7KDBMsBSEnjOEXQ7BSmJXQNIL4OzXeJsTmsHY7KBtR3VE39P1dZx3uVVQzs3aRPKFcYyf9OK1g
l6bqU4UpmwSf1IoRs6MeAutoIlpnlaHTfpwy88zxH9SkcvEsJhsf0X2a7foweu8aM60jx8XXOWLD
wu9P7YjVhdxRWfP3Gk25Gw5mr6f5mj10XMLAyhDql5SSFI+u3USOnHZoq9iTxB6LxcGjwRMlHnAy
i3hCE9q63nHwNcTwHzMPz0SMsUgQEE1+T6/YgClmWQWUDJgK0W2Im+SR7IyhOFlAnajU3VVB0mwD
4zK954bfVJ3jrvowvzjcKseIiSydBrqcFlZQyc6hNLRGcGLRJIvwNxkMXD8hbxZxvzbe7R954v1k
3f9RU/48AQnG/j2t3cDtHpCKu+TzS2X1q2Q4rwP+RsFZ5Ja8fEL/CelZ54H0D3u+1eRlihjuYeUE
qOLad4r/fBVWeB3QlcKjhQptg/ybmR5TqXWOYXGSU/JjkHOq59g35SaJOa4YuTMLxXDiBIAGsJNH
HhIURsLwLOZ9yBOL2hbx7dB91bFHkqiFRKhVL5byfmh0sPsctb4a9R9cSLAPHQ5kZ9hoZ0C/7rqH
gstpTNznbOAhl9yVq9TL/pK1DRZPaE4YqqiVKqmhevUVFdxP/iKcrSPySzCiC4sjVezppGljrXxP
1tDPWczRKes7nulfwg/TvTHsCLoOa8wQQ/pNR/d7DGlEJuJoSfhNxGFig991njkHDHb7xP5c7Mje
ui7X3ti2z3nabwVRDaui5B8TqfDMtP2gQvVuDFsWhJJ/0jI7CJHaD7SaRBnFDbuRliGc70cdWfcA
C0kUNeapN3xjBuqPHCQ+W2F/llWyPHmFhV4sULeg4ZUYCv1sQxhZG2EvBPR2H23f/ui9cp9J5ipJ
+cPKOEUYbZycqXuTXcoMeYZcaejCJ1Bt5SOK/dHQtAlz4TjM30JwJxMvy8r2DbmXCFJ3pY1rlcnj
plo4WOt8OidWcQ79EgDBcHKqFMpO5B2qtLYQ/8R/goLsQn4RS7rAtemjftWa8S2VLFT9ceeWgova
K5keoUN3sCfRSCIL8iqNYlFY8ypM679xOb8WC1zz0pBzPnOfe7rcL4lNbkbtEDExzLBs6JUyodSm
DTVmgMc1Ehi5SZb2TxmwsaZRj9bz31D3/TUsWVKkicIBlrGoCZsCE6BY0v/j6syWG9WCLPpFRBxm
eLUQCDRYluWpXgi76hbzPPP1vVBFdEf0i67sq5I1wCFP5t5r810PiS8tXMRMeTUI0R02ofzXpP1G
k4LaKsF5q9AIlpFio/A0d9WYX8l75Jkb41OZCGms68wkgbs76lYDGDPGGBYrI1WG8WJgJ3AyOOo0
zOsnLtN/dZ3QqkEce65tTh0tVz2FtYE1XXEySToqOr4ezQBbEurpXywFE1OXv3ptoAUvGV0Ik+Ru
xmVFOvnrZnJpeoqgvKY90xsD8eK2M6az16+G5nRAHtR8pGmzDBeC6gcaP7u1pWe3kqfgzPabyTn3
VNCuIqWuviQF4sK1Q5Qc5jBqKtTsFgVvD8+Gxas8Jh0JBXZWno04pNVu/lXt8LVmNr430j9i6gxc
iewpaUuSrYr/toVGV+B70elZ0px5S7VzOoBj5nWOw39Rcm0PQrvW41+JaXF6JPdlJSuAsQALOeyE
6trU9xLTKWuq+kfltAxpQCHUX+znYnqNjJ9NRm7SCEnr38pMevPWxgkzgrkjRw4nMFfiSZ1+hcmp
kd8NdXbKlanYytQ5Ks4WJgYsJX5iYpYxTC8XhHzDpsMSrcboRjvryFX+MjPArmo5qGzz2CnKSZpB
vClv2QpMU+kDIwSammRebgxEfevPpKuh8yHMWyl288ucTW7UwxXUmFlJyllW47OckyieVujvJU/l
YMvSdCcysjKkK22p/UIqkpm3njkBOhFmAMhow2yuqQhq2T521RJUGoa47C+XU8Q1AJlbtGRcUa1+
oiqc9xqBjuwtHUlfQe2vZCbBo1bTAwUd9gPjNRnpypE3X1Dn4Cc9hNbM5kVzB/hr9hZWD0dwiU9h
1N17+9UcGpyD4eegqc+RHr3243qWK9sToFFUcyR2Lw+0hhBlM72YAlafBM8Sm/1SsJcv9DPxYDfV
gpCpsHpJxbRbJeVNVcfj0Cp/7L7/Ku3xldLmXA63euzOahz65DR6iZbt7GS4aUZzLGPc1ppySfRq
V0d+z0mmZ9HLqAO4UyHQGBbN5OZMn++z7AsfIVIQaeHX2haf6K6uchG9SZb6IdzYYD7aERpLrBpt
JCRkQRhL4A+6faiI90pTAyGm+2DiMGYEtLdTP1/Nv3Yo/BZjAmk8m6rh0DMz1bnuGAv6VyZu5L0Q
aFlB/FJ+1wIRVKoyibUuC0mC4GXOy0AEYBK/LNTxfA67grSAKnLGCcy+JLlqMRNmiakde1+oMdQs
Wq9mX96wFs5okJPcPDYFfSZATpZpemLTlijzjhYlVCFslGgBWM92QvtPV4JqQ9QYADYSRBFreshX
yZNJe2ypPrVeAykovQkiciHa5KvtJdvg2dqaLyqJITTDFfrqNddem3TJGDTMWJsXPBDNqp2HWPKn
ieQhksvyfA1sgXxrWe50J5dy9sjs3BdIiRQaGYPKhtNEemX8RE3J5GkOGl56sfnspMyP8df0hUIc
HyifBII7zcrSLD1TR2wn8SKnaIesn2UUlwYXjbyKgtbEuW3BXOCC0AJ60mIwXDEwvRIHwtZQTAMD
1beiljiPlGMLQrRv6THLLlKtQ05EUmiWN1U17ys761a3/amT6Ipv8r4ZBlXE1Y5YNi3dT1A/1TI/
lMnybNSUklxsnRWBdC4jOFVUZGQR747NSm3QEuh9IxsIRYUCIpcHdDakxFDB4paJZAz/YzDYh2Ho
dxY5RGHMGi19i/U/JD0IGJAV4s9sJ+jlA7Ja6Gw2TTB7VujdNs5ELqrVKge0e64gy0GcrHjbxkqO
SmJCnEGQt2tvh6EuaFs2Nlod2AbxQS3BphJs3vF3THGQ8Xf5oPcJ7X2hoc4iSK2ov7qJ3o0FQbKH
npmse9WwrjyLqyAGgEuCuBRlxVScUu2r42QP+dITbK+Y8w6mqe4sGhUILfcVr6hIHIlgCvpk7Nix
Tn4Rg+UU5sHsDK/F01RTPofqlngM/AGxO9OffMD9M3SSbyU0q5XiHcuIN2DoGXvth35CUBAuJ/jU
BpJ8pRjAdqbviFvZSej487RzcD+RJ6MyErSe0CzsOpazKEkcC6FLeterCAqjmq50k+kJGExfhn2Y
fSOH8FBf0s/mk09QI9X00yCGhQWonZDO0aJ8G+i2SmvYtzgtE9v02rH6Kor2Ktx0yYgBumwDhZYV
tC2gsgyoLkrF54nRdpIW1kiUOwCRGPBPZG0M+Gu43Hh16jPcepJwL5eIfzohO42F/90uj9aYM3Rq
9jUXPYncswUNfosVqQ83b7t8SGp0chKYTw6KFeUX7o0WxhDmAbVAvf97wcHA8cDljkwIFGThcpPL
b2uWmYE6CKnxDUqMMY4jwRlDaTsiBvVAPqh43RwxNBKd7E8xAOZBJdNuGseKrgvBZyIp3Hiu8WSq
O2GyAeWt5eyzS9QZdg+doYNDl9V7jgJvo0+tOWylcTogMXYiFTVhIxh8EGPEuKoSw1M4t7e8KymV
R23XZVh6i3I3NzBGibHPovUlaYC6j7kzaKOn0/STGbKriuz3qLuHeiZl1HiegDElIMZqjBIcBq6E
qKvTKG0T/CRYfGX84IKBn43ScuCC16f7EA1cy7hhWiyvsiEdL9RIvD9kyScSvg+0uAE/w9fCGruN
rYhNyPGDbyAz2WaixAJKlXmSRzLzMLQMNmq2im6vFju5RRZEdlqbaF8uCxNf1eVyPy5TIML/Zmu4
cXRSWVjuEhKHMZO1BEWBUSj1T+KMGFvxde33tUXy6Gi86NKX2tmBjKSxVkyETGBnmTkVSeVFA+s9
0I+cxXIY010pEV7jGimdjLVxlbjZpUoWjG1FQgi7rgw2Qs0lYV2sv7nZ3BFeXUbUbQ2cQRnEBt6T
A5Z5fKO/6ti6bPQ6NJd7gqT9FClDXlpumOg+Mu59rrzEK1G5COCrFRlGfkYhf6xX5cge55p2sm9Z
DHn7v4VWekg4nqVsc0ii75LV4ziiaEL0Zw8EkWEDymswhJ27CTTybPHrVFyM32kzXQQfW8S1cKqn
PcmjbmjGz2yySd+kWAJ28Iz45ykc92l0Rlr00zXTfe0JV51AjnZ0y7V8j4CbBKPVa3Pw6vT2Qq5U
chq5lnqTMLZO7OiHofNGNdkrfeX2fY2sovXUarqkC/v2FFtx19Z4PCeskv9302aiDkAhvNoroBGh
60UwdklJOWaZODq2u/1287iXocBfdpzzEumZ2BW3h3QSgZtkQ05QQXLNhjYA96UoA6kay0CxkZzY
evr78c8fN5UyJgDEt+dkbA7RpxuVyunoGWEGUipQcZAPhKX8IQKPVQP5E2NtDHnw/LiRlF8R83p/
JDf532uyI4k5aWgbHyOWAzreGiXtJOMTV2c8KVISFkEVRqgAK9ZoWVLl4HGDmD1xp7H9yCy1DIo2
5CKgDeq/v/V48Y//IeVRh5kASbxYNeyNup3UQW/WrO+Pu0ZprWL/uPvvAeagTweax7t/v5v5tAtU
PVvSIXcfv2xsA/JD1a2z36V5CON1ZCyE+DrAMd8w/5oCZY1Kr9w+pMcNph15xewPlAReKoze7Xt6
/J9s+/gf97BR8HWQHjc69sp24vGYxw1+I7CgTFfYg/HoZLvRKi5i6ridLYsyHlq24tvn8LhJ/vfe
48fHp89mC7nt/DSQUYW4Fyf4v09qoXMBEJhV/N8XREUci/3ju0pZijgWLqGh4gKmqcXuHjO5OhC+
ueF6LPxcK8icSX21++5kZMV5asJnTf5ObGiu63hq2EuJUvYVE4JIt4BLVA4i1PeYRVzTVp2SIdbC
hi2zLvE0YqaVb/LQscxXV6ErxzJ5B6PiZML2iE8K6hjyuVZ9py9CooJKFmKxLM+wiFto+wMRSG6v
VR4NHmadk0uHpQFvU+ou4JG9LcRzqzUA8P9G5d9uTdwCQhkEBEfXeXfTdKkjyxuj3FuM3lviwWVU
7oKxYIyV7nP7maack/NmWXJa3HELU9F+z6h0egoRPMZDdF1K6RP16Jdm6y/j/BkKTKnEEWd5eUIx
BnWFHPoBOBMDZEMriMyrj5ROpP3Qt+oHWhdq62UCMVBBvAgWcrX8mCItMOnNTuwj1rALmFocKs06
wSI60EI+hKn8m1H7HdfO15RArWy/1QHrehSfZCW7CDt9Hor1puvzcew0zlfTT2vtSS3p75naaVh6
phvKoUV/uNazO/Rsiemo5/kFnOIhw04mZzcxSa7UVQzbzFu4Wm9jUb1YcFFrAACDGtZACcZXVWTo
Rdfn7Q1o8ztZI6TiHcDnnIbZ9Enr/C8D/GmoKoJ78UyX/6rQlW7pTKQZMLC4vw1lfyxV9Q8Wd190
ESvwwH/LZ8wx5xo7tIHvNzTl62C5oor9uW88MXFMJjpfExs76ra9WljoKQh7Pc/4aPQ+P+VS7+eS
AosWEHIDC59rCbOwwOzrd65aR/Qse0PojiYnHqpXa5kvjZEegfweaAJBvOHia88vBJFfMnwvMiby
VSrP9sxf19aj9WGhwCP6mg6EGUj6B61+N5UUlvrwLBU6GkzzqHbqa2Z0flUxlCbVVoqWY4jOdVHf
mJAdEks5wku6sn97HlJcLZSLfLn7nsCy8jtOEOEtVHRC33cDuxg47TNfDLl1zGZtG4uSFgaDjuTA
Ks+tmp/wJfvGkJwzSz9W5n3RFjJ3wIZHOMW2YUyXfDJr/AAVYgrWlX7JffrJx0xTAhzYp8ZSXctk
4KOS7AeOv9QaMpAMavgpIRWVxHDzuO1tTS26VdQB2fCuzT/KovpJ15+wUnrxrLjAhBw2ok60UKyF
SLq6qygj1sfkd5WoF9Q7bmYZfh++ZW3hI4fiNGCeOy9HfYXHOvbBpLKV1o5iMm/pQAqYMfprGv2a
FTg/PEM66gHP/KXPwBu5ZKgATEPYBmpDXGK8vkgdwQEau35CxvuU7Xgj3Dq3DjXxX9BllFnfo2y5
WG3/LlAYica8IbgIUiqtuoLtYLYvkhW/DtFApldJJihFT7JH/3k2Soj9ZeUt9XCNl+ySldO3Gf9d
e5m0iupFrjoyWHd8tAeJg89Yo5d4GL+arDsiDXcoU526V3gG8Z5oyleuQP9LxHniitKy023l6pYL
gknj5aVK9Q+7KL9SUMPKGh76avkQY+apALU303ndwxwwoSmX0SEX83GYJ6+mw2j1z3hNn7IIAHf4
O57Hd6vo32JZORCN6mUJYQ3yiXYU05vq1E/LeTSjW9hjvizcRGtPZYSQYSJSN6c9jGPQxkttpNo9
k/qrAmqdqOM55CMW5VvNBD5T4Ero61XiI64UjiRJvppp6oUygNzaoP3bBzl20Lywz4nUvwwJQbJU
v6ht0F5llw6WnjGaN5xy11C23scwvEMXfzJxulYrcG9JPqDMOo+ZdNchJlUN3LnQ9nCMO+uw9bAk
P4OtiGPJDSnNWN+YeIQ742aK+FD1cYCm5drE421YIBqWUAZL62KUygH3vTOw3yiofwd4n0WyF3iV
m3VmFzUyjLEY0CXnFHNnbuneBOK30vFCT+mRftWzJJVvagypt8g1FCpHrKsOwX9OfFOb9wQkywYr
s1V9L0Tuakp0CMMcXkd1KFX7lM9fUjsepuKlCdegViwvHFeuTwJUDYe4mr3DjH7O63bX4T0Ai8gh
6SvVwCrT7Y0xdXKZHD+xnGWOgnBcfAF7Re9IXY/vCV3ERZ99nOlkWJe3Khl9tRLepBs0MGhSvKa5
fkhRSQncGhWd8SIq9+G+KnrCqF+LYToK3byBDz4bBtE7dn/AsYrpR+x6vQvkHPHLWGA8i9wsSwJt
KvdpH34ynIKdln0asRmESIzoqxwLBqatzAbbLG4rjFXkTafM0lw8o+cSPChVf3oXupewU7KnF+vH
bN8mfK4hm0qSqPc6vfNI3cv9L8LszcmLSk6jiyZy2BXKc2nf9Hx4wtL6XA3GLcM21XT5PZmJXEWl
hH7SkdOLOu1stT6wJcqZyLMEjvFbbVUfJFOzn4p3Yayc6DEEukWHe0FeyXqyLAMiQ9pxWqXvKnh3
tA+9SYqxfUD4XlkRUEbHesWRTA8sUfa8Yjocv6yVLIomcWEk4IcjaUhyFWP2Q6qJ0NP76pTo+r73
SxNJVXTOB4QCxnCT8YOEKuWkNgaGmjzryLIVupEWQSYVgTmZ5mmzsp+Ix40lkKnd7K+tcTDEz4IO
ogHK38es+j0pPeE1z3RvyYJkJikCzoGKJDgqtqnAq82IJ7WftR5zVycCTWSu1VoOwjKl3ixanwtA
AMH4x6bJZ6F27or5iIRyKRYWYFiVRjAzOupDxS+HBSuAFjQTvZqw+Z5geWnBzNhVx+BieQ3tAUbL
rOHLfuGKRnPcNcYoiEvwmg2XeITQRkjEiPmS5Z3b0Dob4ItqxezSpM5lVBwgZ0JKNzrAuwozTpMz
odHA12mUXxi+2edvQbyyUh9saBNl+WNFJdoSMDCr5BiKziwyQ3PWMtSZHNsK3SpfrwoJ0w62phej
E0ez5uDWQ5JReaGArtKocumGhGZ31ePsOFc9sxdig9MVuWzlr/J7mrXBEpM6Pyz3xFhPhjV6ltAo
5JhTpuIYS1nQ0nGUVZK4InK0VtOdaH+3CkvrdAlX7aT1H8BVT6YasR5l7BumfU4PQ2PLszTEdkiz
jymahZ01Bd8qLvYS7/PYhjSQgITi/Zj752lleKhVrhTjW+rWfShCLwkzT8GSq0ks34TFFbKH5tQX
UXnOG4rvmJyNsnobtNbTQ3YnE0OCirM/fgMt8zxr9ecs4lcrNC+zEbPXrRz6ufAqf3XK6IwaoiE2
Nw3XRYIypXAJaOztx605IKiUWTlwLvqWLoNeXuA2gT5aa/5weKg+ZWXwafQfFM30DPUvkjlHFcUJ
x9xRTZdbzGZ3jeYTT+it9FJFxKmydQYzLp/bvDnaSy0IwhZFUefGVeTNZuVMNuKWmXA9iCdxDPcr
zxj19s4KSL2zVwhJtoPg2W2Ga27OhyJDuGyAsFbno7C6Y2ZNYN+QFPfAXWgRZjXARlmnlIexpiVM
YZq3iosRtsWkGz0pIlWX9txc0oskAbs2M44k45TOyVGhPcD/Gidi2vvOHQVdntWkeo1fkUG57cQ1
qqN9PKUeOkWAScZVesuh0eC9DKxCuIkyeIOOBU+lxu98lm9YZCHhDaqzoRgrcjphva2EKJQMTKe5
YeCtMy8C+83cWqm+MqWGNqnuTbTSABOAWuyzsoaKx2hMwx+q71mPA+SA7gz0X6MtZvAC8W6hsa78
yOoD5Cy2HboYd90OUWWi4fvgbeez5llD5eeiD4r/kqlww+45tNFZKQQr9V4tNZ5mtodYGl9jOf6s
KrSMtXhuLMoGitsKgJjOrrFGf9BAMQpHavVudmdMrrlOn3TOXRmDE93zRiFyqcP034EmTSWUKGxw
Wt4Eqgkp6p3BzPcLRGnNPi8I0zTqRZn1OdSw2IjUGzO6Jbl5wnbs5fodQfIP4ob3bLARPbUfdXEd
tu2RUF9zCvihb4LZZowplmccUUwywATPBN1r8K8T42oA/y8baH4pJ1CaniuaK5gznKKLWdq7o6aq
v5Bw+AbyDRusq4rNbqXyxQ5iq94mhp4BX6gjRVRsgGfbljED9OFySC1x3gRvLa1EJFBe2LO2swKW
KZB+uj/sv11qlFOrHeGK7scmOevAVnIZnyQ0lwjTQ9WMXmd3HlugOFEOo8JERusPdZcF8tJ6iJGd
damdJMJZkUeepcxsXIwb/ZeDtoXiMaIoWZrVmOFIo2FCA4CY08El9bVkbFcwlDRVL1Pg7BtPAzwK
xVAvE8tvKZ2HlTDk/JcFvwEtFkNeze2VZZeQd98adFoUkL55e0nKaqM6sFnGRcCXV4CNrOxpp4/0
26H62jyzubVsxgE+ECMW6RrViq/FJL4waqgHgPBS6clU+uEUkp26daPyFqZJ3RnbhRF36S7Vsyqo
epVexuPuv98yC8bWBrgSOYKFqHt70OPe4+bxwP/3u//3OKMwai7pEO8j1IfESnNTRoniLZPpyVFE
FfHoqzyaJI+bR/vkX1PFerRWkjH+7oZU4M9QKMQXXXbCuaPN32W/WkXJfH1iPrG1aR7/vkELu8si
1k19pIskLzgd0R94iDlcKOOm9+9ZH//gcfNo6dhDjNilQvTVqiUtOZ1tvGFiaxUVYkq9nm+Rql/6
peAMb/FT130xfUbmRnUy6/U8janxFoGstmF9fMaVbflTlY9Om4/Fi6r37wVBErR4KI7UWnQfac2Y
sApP62SiWJSS5liFsWDeP7afSSFtGLDSDB4/xniDs9iQ35thLs5d3GH3GO32M07Ji9chq/mPh/WR
5hkzmSd1Ve/meBjcVjyzxZafkcV+2RpbNymXSdMKyfMBu8eyYRTNp7ka3tKSL8i+8NkMp+RNUuG8
1puBsFOgmMoN7elx9W10WohTJPWWdTmVC8S5PppCf6RfujNkJu91OvoLPQHgDGV+zaP6B/kicukV
NKSKvxtXtTZzsbtgwslceomZJ9OvyBMGBg3v8EVuitdsInAVOHavGLKbzbN0V5f+P2VaunMsV4pT
6AUdfmzcaAFHB4sAljZLHKpcXo9zMZr7RibbPWTj2stg3ZXwhCeMijV0YDF6BUugTvsylml8Zr+z
5X1s511kIw0/oVySooBg8SY6LYLAEG9M/JFgzckr2fnQbiXwtdrjlmNJtqzDREQQ1huSvZfphKeC
Jla0q5LSmWiD1C09TZrcusbSYSteVJe465XX1VhcYQrmqf0pSXnfo+6Lar1ie6NptvhLex5H8MZt
elyRlZUTyWgphrIB9UJBJxsWU6kX0EIwNbNw1U0T5Dg8w2qvgRfEd7bRqTYvsWfYklvBwTfyAcGB
hh6e1n4HAB/gXK3sVwbhy0DhIh/smY1bWdJRZZizxrTs1WDqYtLH8JCD7V0FOTnYRGnR0hTEs4aq
wPzPYF++ou2tpneG4VTj3dUCY1quMHFRBIWQIquM5J4EwVMbOfhXcBgn/pzFDHggO0S/wNMc1KZC
Wd0R7ybbEOkJgCxcpEs8d/mLUOe+PdSItNUr7Q4se+FX1jiGjGQqCRaur8I3EFwOyzGS6Qcm0LgU
kg3rN1k51uoZ0CpfbSAt+7ncz0kQSzEgTtptbmWlrrini5PG99bA0Eo8+aHL3mb7U2nvXBobSpeJ
dhpT4mV47QkUKeXPNMl3aarvsdQ85QYYfeIpwuUPhoZdLsWOon1zT36jqs6RhSHc1N4UPTAR0rTR
h855FSRVzBCnw91inUpiq1TEB5jrpCcFIQF6HRu31AO92ftzrf3M1oLgov/L1gqmBWgJRbXf8ssE
D1Un1CEjyWZO953cf1It0Wmh2UjgRZeVT1341svPNVeb3gbp016xuz31FkG9xa86Y6p60AF6adXn
xkyxKfhjCM89jlBTUtgPEgGHg23Xt/KhT5nyzaAzrNfW5K9UNG1hPzlWOrxkMqxoem9G8RkpJWe2
dNXMX4KqpRqPWdexR5iAShGMs8XGMBItE/NuLYpfRC1qkjmwjOZlATK9xuZhTJMRx/QATUk/oDGr
AN2LpaCUU8+2Ud21SmXrne910Xj5Kl4iZToIwjc021sz4a8c/kODtbqwP9JWpv06H3GsnQFcHogX
sXo8WbZrA0gwcT4Z7JFrh2Um0w4pxR+22viQ9IWTMv1Y2WfDu15fx+GnhreteCjtRhbT6GU7tWVC
eWETjIx3x/pvLO4gkSOUrfXFlC4hoO+1IOCJEeVT8tvIdtNrPcNK22v1QWe+qR4lRpVAW/O3xPqy
0q8x+y/l/OiEsq/LwlPJBygtzpmFzCL2HktOk2ayM3+kEl/k8b5Qrad9jpP2TR0nKJycuCJ0BVKz
sSeW1gIjED2383pGl3LKIUlQa4xS6HZJ4m1NB3ymnwV87IypfpkZlxFqsv6lY3JogUSmJ2rnnaoA
0VT6czhZvjCrZztpvoNJE2+y2f4yBCgVpbsARLyoGblEGknNhFxwtRiH9rUFd61OksdG5DyrpdPM
VHnRFLSo8bUmvQy4B0aUD9hsnDqRD2ZSu4N1y9PzULCQd+OV8Z00mm/1gk5Ote+D0RNfHS1/wqW1
b5Y6dei6AU6vii6+TZqxaI8PmjTAwJSUyclbkKeoT+pLYUDB6jabbLGcCitJfgCXTlw0eMAkU0fN
lXaUCiN2WIZpuxIQthrKb1miWplsSX5O4jY6hlVKNLxtxp9WZgePRxgNkMLW1urXauZcsWqBv1lD
u1OQwOabSlSTiYD1sWf+xmY9NKjDQ/PeWIq4qPbyakzJJVdU44ZrtvIa5Bi4YermqwLesKR2e6dt
np/hlLDujGrzleVDvXEU5NPaKdEb/jpvXMz6K+6bV8swQKXn1m9kvNEt6nXphRausS8ITWL65IwF
I0X2Akcxx80NrF3+qgsQC7NskfSRlsTbjoZ1qvPoitk6CGWTGCBzZF+wDjJ6jMiwz50hjTAW9W9m
UD+aNGH/y8oZh2ymYkBr7dI4/vttt5iJl1rJ3ZK6iJZRC17O2m4e9yIpg7/T2EjyOTxBUQ3LU6GP
f9slYvqYGmpgyHEHYM8ed5WKdQRfD/x5VBaVqpzq7eZxb8GYynw0r1yQKwZ9AL1xu76VWOgwus6J
febIoMugoS2h4C2eICCK2+N3VthR9ebFzKSA4UE3LzcTCIyfjXzWYzG1qBCjkcuN5PV5iiaFEtBH
Zdk+p+mxTuvuPqvg7MFhbSNtflQQtbvFbJus4PyIzv0+deu5a+ICXYs4mwMs/VlmoBuNFdVo39AZ
kYmujcdhF60NeS5DFmSN8S3nMeHE2KXQbr48XkqoIvkROuA13ag/7Wtp8vYiC4KbXs7gKGPJG9vu
ve5igzONGXpo0JfM4q8Osoijavi6WxutAHDMoxEPL8gCXAkqGUYjMuWSDghgnZh+nln3UAM7EqfM
KLvWvtsbBNgSxDVK43kKJzDly2Gwi2OxWKQmRgy9tUn9qArPRAv1BPkn3Vnq8ltjX098R+focYhX
OJp7LpbiR45iPp6ip67hXJtmiprMtIwnpaW/Hm7TT5Pjq5DUexNKlmexuQNBSjXc04iWdf2Nb770
tKq/aCGJUC2qmCKFYaqFvExGrp2j9TAw1cmkPUCuH3hXCZt+IPKYy/KQ/XC8gMc3xue4G+xdoyGF
Bv1y0HB079p8YP9oc6Xkjaebs0CLYXeJ3rpnNoYAudHHnUC6Imvlf9aFPfUiRRqMguZ7jt8fjy1m
Hvf4JMaGqbBculhIf9YQPkg1HbEu/ETRyDpV0900Q4Qxtfr0+DdjjhR7eyzBl/D2lgLkD6ogoK/E
xiAJZPQraArqv+vylpcAaqh8Az1TqSTkXW+Ru7ZK2HHlHpyHRrd7b8jZjw6naldSiO/jsQNcMmnL
EVP7Lh4UatQmYjrI049iayAILXNytOh0JggTrNFISMO53UiO3ZbFYUXrm1Za1stUaKfC5ksQSsvX
In1rUjESraY7it6rb1hsnuy+Rtyag8dD5dCMFU/Vl0wC1uxJRNLvJQY1xnjsJ1o50iDj+Sv+oclW
/v7v547Q/n2KKf16GYF+L4RvahwzXFN6mgIwPE07fq0xd8FGmoJuaU51WWanevaGeJgvix4kIsb7
P1S3udwhAWrPW4AolJmTnrdnhjBMbMtiYXsAR0Nb0Fe0pgIsn/NkAY7nYtCipT8mlbNM6kJlm1GR
2Eb2QFofohB6K72IOI0+ie8MwdWdyMMj9qLCbQ+sPZhXoC+oQn074cOJlpcQkTJUkzKyYcMbMLip
+JFz7uM8/Um6mbM3vuUmkilC16KoOldK92dK/8j9ZOxrLli7UVGe9cn8VRUcMgkLjLOYpxiY+VKh
f8yY8+9qwaHTQa9ABSOA1dCVS9aIuSn+8iohXICPugCm9ji+LUGPPAOWQ9YWUSlxOG80Ho1HmvvK
ip9nybqrIWdFFEv3XG53ad1f1rIG/jSVyEEiXhPdD27QSysovHf9ezl8hzJmCyz+Vz2Ee6RLKfku
Y3gnRqLDwcAKkcr8pOBjFpb+IFgwVrLuaWJcMLG1xM89TgfcpVixuvwHMaGv4Ld6SugKJeV2wMw1
L2rhbTCJUAsCObb3tX3WFo8tYuO3BD9parfooLlgaF2AJ81x1YHf8YdNnmrKyodIh86ZNO2yrDLg
PFNHoOPnS/qRo+HeDs7tuBQK77SP+muaHcqIHF3WBSldLxFpLzglVzcKE8wu8Fj0CIafPprd0/ZU
YdQzpeYcEyL7EStryOPlhKtx6ZRtVcrtez0S2sjfArrAcstXCEVidvIelRx1LqZAJkiptvKtbgsC
e0gJkV7R4lAbB5Zs/GQ/iwnJK+rwCzUGZjh0h1VsrWxdWQvr5RNfk/n4bCSVpU7RPpu0MHcYb+kV
bF+Htr1mIiq1Qf1uLF7W9kU0nXGXJ7Dj8LIaom12gP5VijRykU3zE0tGsksLnu7xhhbMmE/rxNw3
1TK36IfLrM+3lCo4L4pAA9VWph92k32rK/GzyUyOIDwRZn5I9SubYZo+zQKNFiKD3pqrvchQ/wqp
G/ertJzMmYPYmNvV7WzpXiwca//D3XkkR5JkafoqkNz0yrKMk5buEknnDgdnQTYuDsDDOOc2Mss5
yaxmMbu5QV1sPvMIZIU5ooJaT/V0lUhJIYE0V1dTffr0vZ/0AfIQuBsb6bJt9aQbBRGhweayWvSv
/3AENDrsCMumfN3HeMXgrZhmfhWDqlQhMKxbjDHgyte4zed6NI1FDyUrlfukj7vOinCOZI+EW3Yf
jhoH3dYYvzDVyfvIikbZOiXUTgAo57Osse7EbbVLkvzeTziH+rVeqMFj7MhQxN6Ygn6Bkiqdnl4E
EjjdRdFQJ9mqF2HFB2xdA9fCLpn4XhBOI8AfVsqlT6TiDDnUWgLWnWLdJ1IW4jZXsQNx8rMXka5T
9UYeZILUczkly92yQHDqBjp/WqMBPfdcGW1PNo3EnVr3EPELtGdNYiJEVBgObzFGATQRaMZv30X6
c9e/SUQeIK1Vxl3/LZRYeurJYS769qFN/Il9fHpS/gDx7IlEALWh68IpUT4k8ExgtyBnevidnNr3
TW0g3ESkirdcoHwMsYB/4flklBOjrGmykkiHOas7DRp2c8STvESaVVhK95sD9ToihcLu7d+BUJen
su7v+mE1BRHIl7R115l3AVrYKOMdDCvW/eqVY//RkyDPGiK6BaKdPJed817c4mfVlZTqwORyneVF
KogMew4QengTj/3uO5xFuSVhkEMOOk3D93ofrTLDeQyTgm+NgaOcVnch85+JeTqNte5pGzWcOXSR
YdZVs0IlW0/sN3odEsmCykWVXpLnRousvAWJs73WYl1+25iChzlWkM4gJog98s44d8X8NM1hMHJN
yQF9l8JZiKK+76dbmt3+wnc8JHC4DfcKKWeS2t0ju05Hr6SU4kKoSvx8R1GL/oCBzWtmQikv/QLV
CayolhCCnrmXWNe5B6oI+tusVWEQ06rewioQnko8Z2c6SnlQ2kRUvuGy4h8uPRu1jCqtblyYagxF
AN/Vs0bke8opyYsnwj3GoaE+d3zhki6atm4hbqQUOaeGlbkzulYAuZg2hCJRQLAhYjL2a+ShlJXb
W1bg3zPjMMbOUaB5o6g+PDtRYI7yZOIVjXeZZMU+lrjyKBJYiK19LsJSR1g7vxJy9QlnSgp74Exm
7jtFxvMRFDlKdeESz1eLOj2bmPPQ65mxzdyyA+U0qkVlBjgF0FDiXpWR/JaSd71WKmQ5QYUbl53l
32RanF4GLlATtObFUI/nzranONG3n2VJwcbOqHTU1htYmdJZIicdfciGcOMQCcUCMLFKJyii6egV
yqPrCNSxhEydGD76OBVOGG4C901prbfUpbuFrEK2EXqqei8k0Bl+twCrUpvmaWJyfJpV+8YvlF4f
Y9mYcJzoP3oi/CdysuJdIp5X4fYZrXcXOBeluMjLPiRNRvHPtZYyacREonbgGEWNjj5sEyc+8yLj
vddlOTQIBFPa3kNWLQqwULELdMyeWKnSXFhdoa+3JeRYMC8gptLwg2GRV1UBso5GXa2MGAl5P1Lp
8WMZcNby5Q86M4VgTzmU7I0ZbR+qQJZmdWmj42G69ikZvD9VWSyWHddnnmXtTLuOVkQRlCNy8Qzr
H3gAmo/9niff3LuoB29wXYzmRhykS2Sc9of7eykF9x2eD5sy8RNEfoHyAaJEUBS6xju2Xl/EanCP
EEwTCKdv3eVxMW+jiGI6JnmgNkRWnRbemJxtnQyeXy+hTFmWCmRRXVWic0qdTJ+rcU82kbRojdsY
1ngqWBAS2QKjeSy6Pnh6QVKhX+cSjKsWixVxs20dulOGuJKUYC3R7FcQFVghfI/BiYu8jNq28lTH
wmRVhtqbwgOgBL0sm5qJBDvATKUrgYakaKeLNEzU+w6bTuqxd3QlmzmhaNurmeEkmFDB44SHLq48
ayEVITkke0bpjjarJ5pThai3qugTzlIhCB6qsEG1LCzuUIHRVo0tGLC661v8ZBD0pnF52mJ7G1H0
uEcZKoa8IL81NQDa8bY+R53Ln4J2YxUKE32LcIkdpY9RgOCGj6TgXFMNVleWvke386btZZ+jvn6Y
GG8AjdBmK5GazJH1WBZ6d5FsKUDJrmpNVFgDVgFUB72dWUIDfMPiosKKViXXho2sGbhC1kSo2ARh
5Yby2s80ZCR1Kt6Ek6ZaAXKO7to89ZZqh4hKV1lzL8TOUBFxrjVMXz4LYXj7snlHmUx4ryYNYq6e
6V2SCQeatEUUEKFUqUO9jUoPKq/NQ5b751Wn1HObdsPS7pLqTSGAwq5yLskBeqGzLkcyJgdnJYVC
9a5Me/SMYNnL3DZmsijK922Fgo65NR8hn8STkqpSF9ctZY6mvkgxAO2q3JvJCImsHC5mdx733akm
azdBYkbz1JDS+6jExs+JKNsrNhV4lbeOpkt6nStthMGnTEVUcMWzwHOniYJgmKJQjVBrpKi4pXww
9Ep9gCif+Z69NFK4Dq2jA/eq2YueQJ6jlWWvtEGg6vS7NDKDe8E1esfWVLoUUhfLIKG8FRUru8R+
ciqEsB3jSoWFEYcXsoIXjdG1Mb0iomqqRvI8N5N41RlECBdxi1Vc5iAstcLGNuXBaRCAAo0G81J5
bhvZf++63WXesta7JoD1EeFS1Qi5ewOVd5JrpKqdGMY3WDEgIKK7p5WNZyso1HWHKv0sl3DHKVEb
YmMCXHZzwFDN2zotlZnlJdXK2Qa0QbKGFRxFIpW8qJ41FOipKaGGlPPd2tjSZ9wUsM5DjgjyRn5W
W2isplnkrhMMICpB0SBY07DNGZoQwrnc2r17j5BBHNSSp0Si5vKhLsw57K8OGjX/49rNLTZ7T4KK
eLVYQmOtEEGYmGV26asi4kUHWn3RbefcvbH3tUCBsKLoi/ClrEqprkqR9EykBo6+A0q0EMH7rlsG
wPUisteuuy3WomZul3hVSGxURLiBCNkLQRVElKSjZ0s1H4uwqu4SvXbW6K1O/FqXJmIFegRoOxzH
PL03KIJN8Or07kUNNBAiVhwNBYaH4OC2ty2Yrk1XvguF7G1cp/p5nfWiVLXwJvWBiHpVQktMsVYl
Gke6eAYJqllIFearcOqlKQMPppKOK0sX+urGR7g5Qhv3omXlAPgGrrXNb4SKTxQ80PJ+YSi3pBIA
4NylKhnKOumNOFScWB0JM6zIufMSEHM+SlJ2eHEwtWq3OGQEUJNnaYtx8uFfhQ4BKqn8IGPHuA7T
m4N/pGgISn9rO08cq1xIvRsCJZBq7WpLYys/aULmTjpymkVeOtXChtRswhZu/Si6amWu75LfAII3
WRWQjBdtoMKNNDrMWjzkle4U98G3uapHXni+jaQtQQf00BaVjOc0iQxqiETGjIvCxu/fVd2n9OI1
k0G/NWeXKE5DKqcjI1lWckglnrtEVZs0cW1JQeNevBQl+dJqKEIWDdG2bTMoz4Z9LiGmsp2wo+Vl
rtI0SEgisJTA7ILFgmVsgK5I5UlvTVPmLyIKM5VnWksTxSH4TyG+ytkzisqgqErlrYnTRmiY+TTH
7fyiYBabBBWY3LUvLdOU4F+FfIq3KBW1O21LuyLy0MK1riq5qjb4WABqT3mzRQaoiFdfI207oSXR
4oiTPUcdNXxOJGvZ+Mh8uwXiXdI2c5f46WBb0eq0Y3oOYcJ3//geFaGgBGb4Gw8HdshCJabOfVcd
8Uy7FOqpbaJUYGfG1eEfmzrWkX4nXEvo7dLMZX2ZFrLvUuWDoN0mDYrtGgi23iVMypA8C+Wp5hne
QleiD23VBNOo0/ElbMiTt2GvIYhSZxilTznyHjNRuMu0O00iibVTC11a9Lfnip06H9ccqhgaTFSK
sAqWLLFYwLMWTCD7pckZTZ67qtEABxeE+VJAs+O2zrg9dS2tudCpHgQlkc+LNHirhjISboE2cz30
Z1G6KjZeS6lOocN+XqUt/ckuXZISFmt0GrZXRm+90YTRkygbCAjRIQZyPqtEMEMWEWuiUSjo39fa
qJBjRKvGnKWW8pDEAEZrKQCd7/GFtvIp0t7m27Y3Gis06a614npKGwdekAZPllhJC1JULozD1jSw
Tg4dFHzCzFPXh5AQOjLyX1sAHEUR3OrhB+DCJtkfL4Ha7FmmhP6ZJyDhlMX5Vapab5D0WilCUt46
Cfs/A/w3zRrg+yQd1TkaYfTWUXbDyRpXdGKJvgb6uz+MHze//FpwieDh27iRslvXcMuJpJa3hmMB
Yur3Dnq0MnUPwlLcoPDXbB3GiWidENOMF4RG2EBBJVfOkApzre5OqGrhNIvhyciKeO4BawY27Z01
+q2NtGylKBQAzY6MpqMeajCJoWg9Bnlz6nOUUN7MrEst7F2IvFLdxMKtDzUe/GpeIfNXzitDzVe1
GdzETnKNZ2S5cYrEvwM4LuYFDuTU1pGhhKtQSK0xlXP7Bvl1d6l1+q1Om3XV9EGXtC0EmwE0I3k6
zDtr7E3eysp10KW988l2QhWJVD2tMXbh2onA3SxoGowNw/bCtqQPSI7h09cvAbUMFeyuIpGhUfVI
aY2ZVhqfB0KwFD29vFa6bh5F8sJ0kCCQAd8utaBD4LLxuUgj3hi7uG3k2GfN3TRcwiCiSIXx0rKT
GgREMhlsTIAUk1dYV36VUsKMVwYEXVpQRXOlOvEGiUasUMgIZg16xtSwUZ+h2KJNO5vit5wj/7hF
/1uRc+y3w+3aRygXdh9dukTF4vICWQDvzBJx92659tG+JLorKVR3DYjKOsWNLGzIUTCMaAObW3BT
t5s0wcw36GsxUUwH5RAhJFPF7rtSN1pLQl/2tsJB9yFAX+XM1+y3aVDUK3xNaOtUlTkz2jieijH4
XAc782lU0x+vCx8ccqPslG2QX4LuoYaKwB/+bKuid3EFC2wmoOEPMT0oDHglQQe0MkpmEY6rUEnr
Ynp4oYfdIviQGmo4QBl4+7bygqUieveKiOc9ylQbu9dBljiDZpxl1lmrGGe2peI3GcqcKzHLvHOb
S83PWQdVeR3leN6nUGs0iw66uNW1GQ2hiDpiL4y5ReREQdKFAifEBcHFV9YMHRq9Adg83XHJg2Az
O4Xo4I/H3WXauaI5T00POa9+GYUltoERFJKZ4EUrAawJWThQMML7I7wefy6Btp67fp28kcGniy3U
4yL3butHRUXbp4wM526r7KQCTabGk7h56uo7o07y04JDdNKAtN1aGjzEfoG7jULsKo0Mzljy6HeV
dG7y9qiYTrgq423UxyK5M7RJUUCXPMyoUNbbVdOTQg/pBOI1wNlRkZo0poNcVAOy/vBFzCAAeLR1
Lmn/5DRMgU/6FqZqnEq4VAaxBMMQWnqihdaGfB3wXV+mSFn/LD8adqh3RWuBmZyIvUIq1Kh04W05
JQRFWONnbW6cCBQ41RvrMsD4a+rVLo1PTf6gRWFzTsJdn4PVCxZdSMOv0tVyhYakMkVMbIlVgM/t
RBVvhCQ79yOMQzOUSDO7d9DBPqdXo5dXLCXekZu/2fp5c2dxJSVm2ap0lVI2c8zthUPPVQMGfImS
rXHa2l2fXS8OyUuDsluRB+XGKzsoSImDJ3fdZteEBerVMpyb+s6G6vEgbEsEEUt2kRbU20kAExdR
nH2XAbly00S8QjaMXrAlPPgJXpI4TorxjdP2JFKt3EKYSaCiImMiVA1yaNyiK72jthh23enhwJdi
bvOS65y7jwoMYeQ2TVKdvpQtYKd9GolAra0S/7StKmAvoxOzLYXMwATHuiXevU/oB241rpXOFool
GCCgrq7V6wLU0QXiXciionyuRc8BIthwin0smpwtWvFI2B/2p2L0bu5OsKD5C74qV3jxAED0CuUi
NXMeMlRzfOEclfLkuhCSu9DwkMPza3EttgnIbV/iQ2oNrRMqg/Ei57DGD8vZRKqbrWBnXR4ST7r3
+QYpUTKBjjxPF97nRXQRFwHMy36pR4hCnyHdnz8LqpetBVukiCIkDx7iv3PfJu93sTkRmjZ98gKO
dQMdGpSKt/cx0uQEufBGiFH4UAQDJpC/fQuSE88eBIWUKqOZktfXEZ5Podp1m65rnpB6FtZurxyi
o+RySWQl37CRmsJbRdtw7maTtMO+Itd6B2pTR3hfxVnUS3yueLTWK+UNUMMCKRT/2a6t7DyHZj09
pBhSr6+qpXyYjbJRxmk3K4SI1hfCUUIdWRMNA7VlyZWb+hZaHaKCr9I2ugmt+kyAsbsIy+ZSovSv
0ZN8cwjPRZrUU1+xwzP8BHqFuNzmTc5T2cjPBTlBJw2icVY17iVI2+aqaVBZTIWoBZ1uTGQlUM/x
GMdgzffEmddKMaId3ulhZIlmqw9Wnd/Cl76yUTGAlEhtz/RB1qE/ckiVfAv+vmrZ58VC7deK+t7S
hbMm76xNgHakhFLKBk6MQ8EuSa7Cyj8NdCW8qv3AnxWYs0epGixjtW2uCjch0dZ0bxamqbYMKbBy
mCZLbNvOw654hv1h0C/mKlTHCDRyC7+gx1UDHkxnWP5uDKoOi0BgXQIbWcIRplG63ZSQ+8ATegZM
Hi52tkx9RpWs3vbUSVZm/aCLCXJUhiXPuZTHCzDGlI6po01wC7HbZZBKGTbGJO8GJE2w63PPqO2l
prXdTN6Gmyzv5We7/ANaqfKqVI0b6GspWtwg+FQXZZbGBY6yzba4auEu7sIdpdJsTgslv88Fh+Jv
ScZzyNEEOhAzGUMxGue6vTzk8DKqvVR3krI7gxWMhBKln6kmBNCvJO1BkWm9NiF4v1J7r+Vl3/Pv
xS/8quqV/tJ1xWVoGSCICisiQ8bGboB6+eW5KmJPqPWbIPerW9dJlLWU1tdq3F4LgZW8q7X8VqxA
GdcpugYuEp1zzntnVXoZFWfp7SHFrRXSeUj8pfNYOBBJQYXpAeC4WLkOtyGpKupULnK56hKY8PVh
cQvOE0465Vx8E3XemwS3TCvzLyxPvabXeWphYBwU2spSm41SKKsKSyxQ7xeGFpNzGPhG5qcBHgD4
V6xRcAlE99AaLG17ocThYxB36xx1l/AhRi5JqNHM4hjUmmjn6pg/JOl7F8Ki5cgTnNzx0qG2yixx
RhsaqAGRpgKGPvUkgzgxzSQZ6ZDUPm3zMlk6/gLf32ZdNQja1yV+NZy2U4QKpVNRWmu0YEAN+Kig
i11Dva4hA8QdC8DaeRjr+kzINKSZ4D46rrlvZeTylZw3T3/kXjUpOUrSE3aP9VLEFUc2tEsNkmKc
b8GYyfZlCNssQHpfg3Qya7HP3OS90peS0fHbKsE1TtwaJr1SIAOCUu9AJM2SuopuPVwOr5uCP6rx
IwUXrC88nAXkBEqLVnLaqg4EmtQ5j5PiQRBUAAIeV59QC8j2kCNoxW4hhu4KUZ8YuymyceC57dPW
oBCYmzrQTkTcIglp0TwUUecDlGmSXE0CCz1CCrHk2n7DqtF2uQKRw9W49GaNOa23BYUQSIO6i0gQ
hWI8h00XEGj0HruxG1lqrLUlIF/tbzPvNrPwZ24KeYdWPsWkVJUXlkrx2zOcva3XMkQr51oCsjIr
s/hdmecrCl/FfNsW8Mq3HJSunYFfFbKFhqL4wnAqNFwzKvO4nTf2CoHx87RALooGMKNSralRpI9g
5anp+doCBjs5D603QGdJTWFgW2O3qHDgIll9ldXhrKlA0XZ+71qmzOAiI5mA3HYV0mnNqDBnOt5j
CpUUYGbtusBc1AU2THcyhX0EX0dsdqnUot8YY5rVSnQrPP2pZpYlClttrUnLrODOD+vqDRJKmD35
3LcUfFdgcd91iQDH3ShoZgrNjaMtwJODl0JZycFL3AM7sjRk3ojGkXgWu3GB4Zb+HFUqWqwFytgu
wvJouyfTBDwOggNOfUqHv5d1RK4rdzxzJtZ0MajTX1eilU663vPW1SC3N+kbh78niC3ygFt2F11o
dvJkiGmJ4POm0GtvDgwOGBIIEs4xNk0EtqQx+r5ZfR74YYh3YQDilrMktux7m+ac59EaiXkhNKzX
ccRt1AqNPT0pRIFANBVpgQai7hfwUNKLKqYyAs7Bm/l2ttuWzqmcOwEWInyO4iDqBu+CDlhObSX2
3nOxzOBDCZBBCuGyLakD2DFN+5BWsovrAt8TUV4NgT3sU/FtmmC5ipr1pFEzzK8aCCGN/SxaFta6
NPV0EQV7KVlrTKsRIraZ+10xqfMauwLV2hW2VkK3MacevuQpkbJXwwonou7vS1PnkhNa0ZQwJk3U
9Kr1NXEqh3Ywr+vmMt+2T0msCevUinsJHGAMniaqi8wDkk7WigIP7bEYHIe9be/pWaTnZg3TM6nc
YJMB5MKnrz6ttebKi7fVQrWzs7J7duwYrWTc/dCaQ2KGq85Zjcxsr84kzPwtYCnkdIFsRVM1T/Lr
rU25UkJCGWQByo8ITSKVwhUXneBuqaU8N+QmNDfr7AMojk3RVBJoejQzUem9BT8xM1D1AwdnIiep
Wc1Nhk/RhGPMui5zGUBfp9inURvni5xKQeHTkHC32/o2jaPqFG2KkKhBzc4+r4mgnRaXl21WXXrg
RBDuyyusgNR3HvJmCwVh0K4Nniub3Yo4Lnq0fVlAK4tr9NqnOAmgC0F/dyKLMe3sSr7AL+Ea9FXD
e40euFE9oxrRyEAywi5GN8PAX6fDQa9sLGlihvk8B9uiwHMNFKR3znK1eScbty2XN6S4KsSZpDd4
/YEa03Pt9OBDE7cseUP4WJZR28oEn7CRKP0j5sxdsqX5OvUrZLg6GwFAmT6uEMf3SQhiIQPPl+sJ
CASFoxKJBrVKz+q8DGc6TfscJdSJYuiHzj2tpg+5kK60jI6ks42SqdPYTyV0cyMN34WSfdr1cjb1
s2WIl/WppOOjpmcxXNjqurHis9S1iQDAQ1yvuWkttIok9UE3hTe+2+1s8dwW9XWqgkWn+iTY0l0m
ZHvQY4U8rdPuOea0nFK2bTx07kPwDVGTPzYqACH/g212+WQl6/ajIGGCrtXcFauFkQu4kbyviujR
kIqn1s6exAbqL0L2qgLgGxuCaZiY07Ai63IrWBEylUixAz8TmtpF1xkNfURepB4L9/Sa6QBKk1JW
l1UgbjAqwRFv6z+pMvWestzrIt7GXnppQFQm8Tm16+5OVou3otWrh4Xxh1hNFqaMW92h8lNZVrqS
W6edadqVqT27dGuNMLkXe6hSUavXkm0wMeKjn1vEhiR7i+XXjUq9oeioQDl9/dWRGg+KqF5fWLiT
JM/YaoZLR0FtDA07lFRY9niBAzTQmuqmA4NymH2h4mCxedOtiMVThNIC5X9uFmmGDH1VzOQsd6e2
gU5YpHMckbOsyCXsjB6AnXj+0o3aB8lvL1KPqxRmSR6SHbAFUj0mQw68y06k9KZl9Y1vWtJFA/my
kns2hSGsK6Qlw6xyFloN9oOLGcWtupEnqdZkK82hvomLm9KwWkGV3nDwWHO0+W5Tytcrh3Ry4hQ5
cjRlOnWzBH5hly8RorLmggdlpo612zwyoQ9DUEAXhzabX0EnFUKD8NsUt6qtTFeearqrSiqggbo3
0paWyOES0AjWHn0KpGh85GhTGyuiFnfBpkbxwoUXcChWexVf0QSuEUs5Kj8+2fwW76GJ23vU3XNf
NldFhOdt1PTckxbJC1kk/bFMGxaG5T7KeLJPQXh4BJOALimqufTK/I6yKK0mU3ZvWu78qwj5dzUT
+VoVkBKLMsUMDLQxSzP3Y423ToCQ6eykSamRdrsGNTXyRehWcCIXp5qMhLeX5cbCKAUkIQTcfjAV
XaQQ1eiyVf111a+ChemFO6xEkfy2ySTEBq/h3AoQEJQ4skvUeNdSgFRfnQHByayWXe7jve3bHJCO
5c3TSAV3UCt3GI9hSVW69B3ZEHNqbBtNgeMkG6WCelE0tyILp/kmv8dLW2AIW4xiGnXT2bo5++3k
L3/9t788Nf9q7+OrOGjtOMr/+m/8/BQnbebavPHhj389d5+oXccfisO/9uef/aO/OgGPXj/ncZk9
7Z9P5lHmPjnhPiry43+9H8SfT+NDPw1qtit2gx/mKNEW7XW5z9qbfV4Gxdd/+3H4fLv+QVcwzujz
v3rEd/3R4Rv+wwed8J0Y112b7P/9tycAp0U/PtuNo98+/Wr9/O+/aephwj/O958jOnyZrz0g2PHs
8pknW79b2EDJkqiTlhz+89tJEMMR/fhrwVR/lzB5lS3FEg//0T5/w39+4hfm4Otf72Wqj0Y+eM7X
vsHH2emnQDLlX5wDSf7dVFVFU0BkfXEOtN9FpZ8F89Ov9f90c2D96hyYv2uShZDOywxY5tE6EH8X
TVPTVIhDP7oOPtt539wwU3z8ng/7yd3nn23KP3fUP/qDl+X2+vefbRdZ0Uzpt8Gf9hvs48P/vuH+
Othvh8jx2S/7aPbZj4O//RiFPvvtS9g5DOvTZ32aj9cjHQxs3u9/JuHlH67cfbbLnrD+PgSGT9/q
Yheyi6e7aPe8+zwwKNbLT1+MIATpjzvva09dZvt9FOyi55dH9dvNUl5++vkHn+8bxLNennPYxDp7
6u/T9irifdd4b3dE45Mr5inbnzDsk3M3LfdEs5dH958kiyN80j163pw+t8UOiNzg6SoB+Ve/x5QH
ZLvg5I9wz+k2eK2ygR7lVz6BwXzXVE13mfv4uN8NpkYSQSKZpvjN539pAf95ar5e1sNY/+O//3wD
H77/y+L9fFN9ZVO+2sCfj/8/bE9O9oHb7V/m8rD0xlgbcV7sTm6OlkWfBvzqqpsHJ7e7oNo9x9nL
w/pBG19bbt+52pYl+yTcBYOlbI0QoVagscpsN9iCpDIv4//5CHXBBOMFXw5GfMg0fnWarwjV4fCx
/eH99cd+vmDnf54LX/qnnx2Zg13y8m991+8/23CqQb3zl0/Mz0f6H7fhdk7GCfAyl4djxXj56eeX
wrRNsnKwwrQRVu5y1+04PzI3eRnhYbziN5fCt4/tdXYU1qURNgQi2bt9MBirNMLkMtZ08FBZevnx
59/YaZw9H02BPMIUbMp65xYvwzu8LmWEx57tH3fRMEcB+fnyMT8/C5fh0RzoIxwS11x6B8cDl4Zf
H+rtrnx2T/7Ido/uIDLKIrfNr0fGb2+HW8oOw6fKI2yyTxlgP+aTeehmrxJBeYTZfrPPi5PJLvJf
ZqFfdLI2wqS821MzGTxVH2HjXcQnLLp/yU+OLw3aGHFtGfPYk9vy8dnNCZxPg62oslZG2DR3ZfR4
ss778Q9CPkmFJBnWCHP0x2N5co412+eT/+npIyzL/3Yzv53fPMxn//2kXzz7jAk7Xv/c8kWVYock
m7IOZkNVvzlxn5/fL5nE/5uEn7KTIX5X/kFaFBErXiX7w4tB/MSl5xt/85/hRv/Hh+Orn6G+Wh+f
vvJ3ZuF/RMTup+Lo6iBR+HtZiy+HzQ8+Nz+Kr1QLf+2Jc5rwyeDqJIma+mrz/dgwL+KscL54pz4U
hY7OmR979h8lEWkXHM0Dd9VfnIjbGFDgl8askCK8yj1+bMyX/U4YjlhXTFM1ZVOlzGeYhIjXh/uP
fcYV6QIdgKNPUVXDNERFk3XNBDD19fhDGP6uigZrZne0EHVTMVXZ5BMkWUI4QflqOvG9H3S+z+Mk
Lnbh8FsRVTVLM2VNF5FAVjSdQuPRmir/XsP/7g/b2U62f3x5Un/+Gzhr9f81DV4PcEt6Ui+/ftm/
P/FBfxaETi72hbPPXp2ApkptSOkRwbJk0DCwNOWbH/vPOzY+xovBDbifnP/vC71/BFwWhgvvVRj4
7O1/5975I6Lokw1SEsr/HKb/qAH1XTvyEBSHY5VGSIqpq9luGb6M75ASf20HfOccTGIcs3aHsvFq
n3V7wC5uNJgSeYS8m8HvjqoJrw/LH3+BGNTaVHQHw1VGGO5sH4W7bHD9GOOesM6YhmFbQR9hwc3z
4visIXf85XU87fZPznBujRHmduG+6q0YI9ylF7ss3n/pCvPV8+g7N8mC0tLTIDEzR9jRS/eR5Omo
sGCN8OaWNPWjfN++rIE+Vny72PrtksJyn3HPHT52jHmg3zac3b4L+6thGLwE3f5BaJDEEZ67KiNi
zmASJPFVvvvjsWz99Co4IOv96/OwLnbBcLTSCLNwus+OFpgkfy0x+s6Ndkql43zXDms00hgn0Nmu
qI5WgzrC7J5BOy6PUxPp9Z3tx9fDbRBXO/94yCPM8ZlLXC/2EWWSo66BOkJ4PyubffgITMl+Wbp9
9JHUEUL8eRw8MyeD52qvigM/PtPncbQ7astrI2yR8z62Dwarj/D2/sE1RTJGyIcpFdS7YawY42gG
D3eU9UhjVBSvKGyU9m7YnBkDpnETc8oNNx6qKy9v8guXze8Mbv2O3h8/WBphAd8eoiYCAANsiTzG
reM2OWotcgseYSaqHRe67PnlSYfLjDzGFNf75+HhIY/RWbutkWH5WBwYDnmEDY19HlM8SC4p3Lx8
zM+vtk+dmo0b2c/x8Nr4uqL640HzgeTqiXUHF2YQMeSv1ke+c6cQkTmg9nY2XNBj3Gpu99lxt80Y
YbbpnexP4g8kL4P2kgSEdJzATD30fAf09/imJ1n6GPncBihyNZhty5JU/XUh98dXyt/+Rx/+v3Q1
M1RFMhXLMiXFpFWmqN/+uH9eaa3vQ/xXLKzZgO0GacoIN7o/Ipsz/yWGHa6fLz/8fEDDaz2vQRG9
POmQV45w8ZpwJg82rTxC8odLcwlB6vOxKiM8dursBofmGAfFzT4pHwP3qQ9flMBP8Eq0B5FAHeGU
m+3D+Am0AB/z7c8bYQVOwQdn8RBe8u1+77dLINM4jKFtfP5etRHylj+hr4f2Z/TnHA0+Z4Tb2XSX
7E8e9tnzIN/QRkjpZp7Lra8YrHh9hNwWEYGk+Hwa9BEGO09BZsbEveBkiZftfhBT9BFiyjxzi2z4
2DGyDPwbsR8chmtjhN15x7Zf7sKjxMgcIXNZ7h6Hm9Ac4fUtnaNj4Nt5w7d39uuFAC78ZeH9/Kk1
/dv/KfYnz/+yhnSXDXadJI2w0Db7qB2s3i+AEH48ZTtzH4+zAmmMS8MZPeTCGRwuJJm/PsmM92gW
1BEO23O4JfYuBxH9MsKPpawRXhs1zhiZ4cFzR7k4ATavBzFY0kaYX0pZRw8dYRefc5A+HdfdRpnb
kuh7XMFBNvRltn9+M5/HXR8lYde8POuwIsZo4l24JOKDp44R2A9PHZ4X0hhNvI/BEspwnu/Kwahf
w3N+PPzckOYPaV2yOEJOeLtvn5x9EBxRl8ZoCn0CLL0Cr8ljdIZu+1LIsM4JcfVl1n9+Nd/2jLHd
ydk+Pio/SSOkFLcUUY+BYWMA8m/LI4w7kJxfn4q7eHjlkZURosXt3/5nfHIXh3/7Xwd4xVX2t/8d
PblDgJ+sjDDXoHfdIwwYxZQRZmUXdcdxVB4Do39vv9rgYzTjuHT7gFdOFrt8kGPIYzS2YJwi+THI
teRR+GcUNYDwDs5XWR9he79/ldBjAv3ri+K9Gz7uHuvBCSiPwbH4GENf7+8xOlsTNzu5IzMaNIsA
ev76dPzx2O4H7w7xROqZImLpBqVZAvW3Lyf/vKKm3F8X/gtWNT/YXBGhSwyr8SOs/j9oAz3uXG/4
YG2EdZTBTBmGlxFybEg0drB73ufOywj7hHUMpMZ5u+sxcoPHjjFgpzx+aSMcZBOKscNdqowwVmqM
j/Hz8J2NcYzdZu7JGeynwVkzxvUb3viwfD7GuQgX2T7Z9P9z+8fN58tBGiNnXwPRjfZHyQ2GTy8f
9PPZL08evjppjLT3dJcMQ4M0Butugzhci03P0aOVEbKEj/SQTXxUrZSUEab444n+hWePsKU3EIl9
5/WUjLCvz3bDAj/dyV9fbjRvd/GrLaKNMMs0y+m2Ha3lMTJTqj5I/A1vy5I+wlnHg3ft8Z4eo65/
sU+G92TJGOHVXe0yOu/BlzrYkjnK8/1XqYo0Bg74ClEhN0locOQvC/hw/H+VOfOdEI1bcCW7hLAx
eLI0wuq4c3buMWBMlkfY13c7z30906TrL1/h5w+Tu51LzerlOR9zrDFGzIW2TwuPw5w8RkS67x73
X5iOMZCaD+6+QO5jMB9jhLpL6IZxdYIScFYmJ385mdPEi4vy0878/OPQxRdHeAGfPnBTRrvc4Q75
l5OX/+t+6UMNdYwbNnbTuyJovxRvFKmXJfllbPy5+/wMXmm+y4uXh/Vr9qPoyT9+OlHkuxhQn2bt
1nF9CIMRs/bn//3IMf/8Q+Hhwhv8v9xdS27bVhTdCocOUKEmU304KSBRlhU7FtxIdoDOniVGIkSZ
ASk6UEZZQeddQveQmXeSlfRckq/lpZ5FV7qwCgMZWLLz+H6833PPFYjhZVpF4YDiIPzx7c9kqTbK
Oo83yOJgBkMkIldKnxqTh6hXbaFTtp7UAVIgADiggSQXz+y0Hdd9eyrgfCIQvFRLfd2Tn/uBijbw
lwLrN4BNFIt5ue1m25FIIfTRhSHCBk7UEm5kwDl83HbrF9R/Hr51lyoN4oBVXNmn4AdouwK24rVq
hEFjimKmRpKkerJ044tnCJw9MLhzw8gCMui9QguOilmTb02t4jpeYCkrr3+FgSUjl0CznnrriCeh
2e0OPY3yEkhGoqi4/NUZlc1q8kr2LP0b/eUu7sVunN4p9h7pD/uLZRBABKA0y5IwPRXfIYOkB80s
Nf3hkCfM0Y2MIx4lTGGaLYjpmLaSQPsS3qenFiBkY0NLhCo8tUH1hMl2kTAsvcrtkAA39KMV0i+c
b1LCjNPjmtF8En40iEqr/KcShTWgLZyBPjTlmUqJxP4QRGIsWWJLmEUXuMeV87MlaKiuVEyJuSra
QwLvSQUOCWXfmf2NzpaHy6JrFP+uI6LKZPagI0FFlTPNXgbrdZJJ05H/EHAJIuF05U95n055TMsR
kXyokgpmapZNfxLdgaZFb3mmCyRKTSfw2vP98XAvo8QkDB0J+oN8o24D1KaDAJiKLAi/nUuFraCP
BCIObTbWQbKwboN4HhiFPDi29H7ur05vxjufIADN6KHkswLHRLeBw2fugY0HcV49UHalJJywseJW
kdMWcIsQwltbZ6BwAv4g5a+xBEYsv50wYdaLx79Cf7Up70pTBsCEBVwpPIHX/CH7LhFNzheQawHr
JOeAeFNexFswAgm4jo9/IBYz88EeaI3Ug0oSH+52/pMqZId10g+SzymRbytkaqybcbcx7L6bvGPz
Aaddy8W/JqiYXNt1OvXgIpMFv8OuF6S0bhnosLSH4BEbfuFjcB67abkjxBafXXk1xX8vf6UdkYwM
+IVWaeDietlV5sj3bEf1+vUEdjli534EGc8cJYlcxwf0mOOjokenfqf21xiTx++Afm14MqKeCch0
OV7mXhCh/atE3pgYASVq3JGn/hSFy0Ie6htDCrZFbVo6HbfVQsVqpwNWw9qg2/HOPScw1C/gvnJu
h0w8UieObjyHDVqBl0ikKnpIbVeIWyQqqnux+srRgBKIXzpPJoMksgpehP6lFeSpRDLtbAo/nzc9
kOhGMkBQYrqgurpKkZYEjnOgwuWT1eSulgr765HzFLA2pvSQITh82DFyUsiHsqthSxCTETQBoU1m
WtsdiSiCH6d63SRk7XqhWl9idxOn1ck6Em/ILQokvqLjDTs4UHbqBTx1H46nBkyMs69QKeSNfMDF
rVYROxwJ768HNrpqKF8g+DAmcRsZgxsSeLtelD74a4MZIwFG9yIKN51c+ujBcz9/Ywo8SYSBMswg
cazDNyYpb3qOBDGXF0Xa4GPhCQl2rgsVI3ZpOAeJUoYBWr5r4UPSUwKFNgCzEbVb0O23MrYZ6iG5
BY/d2cnqmRCOQotTK8vt8QUCZT2gCWLD7ncEnMFi7hn6lG4pBUb/IYEnZPWM3SYJdYmUCUM7bROI
p/+SYD/zCIY+GLKKLcrWcDXtI2wZ6u/YIkD8rC/cU9quXj8Poy8l40qPl6l/ibi+jh5nyOt7KyNi
tybIggSAcXETRoK67CJagOMQkry7jkJW+GNLoAmJWIsynR98/xPbKglH4hJgmDuEZfnAAu+Gt4iB
JkTe1/Du2fUBk/o7dK3C1QZVpdubLtEi8EpRbXclWm1LVMuN/C+Wp0IDwZYE69goqJSMS7CB3Kp7
0JhwM10iLzDCJvNRJTQKbfDvPpDfnAAbBGD6ku8vuK6D9RT5HKPRhgYIAg9QnwEgoSUYaEJkIGph
tZBeQKDDPksAHTND17f7n/x3HZWnSIZ+CCDCT1Y3QSIyQavmPLtKkgYCEvBLL71fMPsffSkOP5RJ
tITPx26qI2GiT1BQwWcrUQwzSUF6WZmswM38iOOFHUs2ziBdA6es95XUNrpy6I/7v1wfYaoZtIUj
YYVvOYaOBJgU8Gbw2G6rIFS7ipTRUVEFgSy0vNF7TFveRE6w3UbLkCYIFE+Bjq1n0D1eGMLUU+XQ
MER5NXTpdsMEy3+t01PP6tVZl4ksUOyZ92VoUfP6VmlqVPM/W2XNYRc3ZRrC8fn1bwAAAP//</cx:binary>
              </cx:geoCache>
            </cx:geography>
          </cx:layoutPr>
          <cx:valueColors>
            <cx:minColor>
              <a:srgbClr val="FF99CC"/>
            </cx:minColor>
            <cx:maxColor>
              <a:srgbClr val="F98BAA"/>
            </cx:maxColor>
          </cx:valueColors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_xlchart.v5.8</cx:f>
        <cx:nf>_xlchart.v5.7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74274ED8-F6FF-40A3-987B-7A54A7D35FCA}">
          <cx:tx>
            <cx:txData>
              <cx:f>_xlchart.v5.7</cx:f>
              <cx:v>ventas</cx:v>
            </cx:txData>
          </cx:tx>
          <cx:spPr>
            <a:solidFill>
              <a:srgbClr val="F98BAA"/>
            </a:solidFill>
            <a:ln>
              <a:noFill/>
            </a:ln>
          </cx:spPr>
          <cx:dataId val="0"/>
          <cx:layoutPr>
            <cx:regionLabelLayout val="showAll"/>
            <cx:geography viewedRegionType="dataOnly" cultureLanguage="es-ES" cultureRegion="PE" attribution="Con tecnología de Bing">
              <cx:geoCache provider="{E9337A44-BEBE-4D9F-B70C-5C5E7DAFC167}">
                <cx:binary>xHrZjt04tuWvJPK56RRFUqQKNy/QlHR0xpgdYftFCIdtiqIoUvPwN/db+sd6R+RQma6s6mr0BTpg
HONIRxLFPa219v6Pl+VvL/XX5+6HxdZN/7eX5ecfy2Hwf/vpp/6l/Gqf+3dWv3Sud9+Gdy/O/uS+
fdMvX3/60j3PulE/hQGmP72Uz93wdfnxP/8D7qa+urN7eR60a27Hr91697Uf66H/F+f+8tQPL25s
htfLFdzp5x8T1w/PP9zpl+cff/jaDHpYH1b/9ecf//SzH3/46fub/cODf6hhbcP4Ba6N38U8DkIc
RPGvfz/+ULtG/XoaCfoOxwyHMYmDtz/227Ovni1c/++t6W1Fz1++dF/7/odf///ztX96hz+f0r1L
ftmIxL0uObl7e8ef/rzR//kf3x2At/7uyB9s8f0W/Z9OfW+KKzBC96zG/0ZL4PCdoJQwEvG/tgR7
F5BXW4hfT0d/tsS/taS/NsQfLv3ODn84870Zrg7//81w89w82//1X79txP97OIh3DMc8ZL+ZIBbf
hUPwLhCCMUrEX4bDv7GgvzbB7xd+Z4Dfj3+//Tf/879j+/95hPyeNNLn4Tl7yzZ/CJJ/ffa36Pru
0n+VtH7JZ4cvP//I6B9S2Osdfr3sn+Wb3675+twPP/+IRPiORQELBA9FEHJC4Xbz119O8XdBHEYM
Q4hhwSGTNa4byp9/xPhdiCMBlo8IFoTFcE3vxtdT7B2NBRHgE0GMI07F7xn+xtWrcs3vO/Hr9x+a
0d443Qz9zz+GEKL+l5+9rZJF4FqEMUJYwAOGGYfzL893UEXg1/h/ILuNQb3GZod6F5+R2UWTxaeA
RmfS9WkUkjXztZilbkR51oRVsu+ihxL16jyt86VYFD2EvL0JEVr3RI9Pa7sFSSS8SI29XZhY02Zt
82adg1MTiGu1RegD//KHDf+Lt8Ac/8N7xLFgEbwG7DJsTxD/+T0i19Z92Q5h5ucgY4UySdDjNW3H
utgvc3jThJoelcJ5ORTiMnhLsxYvVTb39YcqmFg+TJ2svVNHZuMjYTxM8ILjtF8ik4Rh/c2EqD3V
RSSjzgSJLnuWchqf4lh/QJXGadDwbFvVdLHldq5cb/YkYqdA3WNthYwdUrKKbHOtx44l7RQkgndG
VmMtkjFCYeKG0eRiamQTT5+16b61bHgpCVYJq9UX2rMPYzSirJxVJd1i/N1arteixrecKHTdsInI
VbjP1NH+AxLTe/YhjlD0jDa015hqWSlFpQpRKUM6Z+0o2rOgPumiz8REZFfqGqeXluJgx9QayQFv
6jxH5r1uyaMrDTy5CnbVuFU7FdHTWsRdZkeHZSlQEhsqC47ypY/XzNB5TsqZ57HWuWuY2bft9rBE
jUpp48pETNPebDaL+nhJRtU6Gfe1SSMeZKqwmxRu1bupsiYhY/k0iE2n3paDxEv03AVaEheWqV/M
C0UT34vDOFC5wHIufBY4a+fhqexNIuLV3JFzONh8LHwjdchOI3JbwpG6JnFxUyyskNivbbLEa5eq
StXpvMUH5z2WAulWhmPcSl/6a7aNg+TrPORj2aVxN577wrzvuT2bLSt4OJ2jGQUpmZ+2GY2wv87J
wFIq7Uqq1I+Oy8l6LedBU1kLp6WnZZXFuF13BSmx7DG8Ah1UguopTooC18k0kNticx/NUGySeVFf
oorukWluSjzGCUF9JYUfhoTGbYrtOB60LcJUzayU5RTYI2OmlXETJabQx76i2xnHLZYdttO1XrtI
MtvKpvb6pl/srkemy3Tph9xNpP0YDcGOh1GVsqbgKSknkoa225XGNju6bRW4svs6h/a9Qa59HL6x
snygMbkhDidrEdZytKra6cGBt62By3hTCyOFLuwRY9sct7KdtixwU3McRxvsXVin6xyvqXNLIdmw
xFvS1XOfkY5907goT22Ac8bxWYCV0xUf11jQS+9Jf9V1ih+aPhO2vS5mbfJ1JWe36Y+YxpcWR4+6
x+8LMnyKwitkUVJNNjUNeYi6+rJGCSfrYZ5O3VbqZGTRKMuKXny4tXJYmJbLGu/42D0WDX32NHjf
++YL1GElR3/bV9NeD/hDGPqbfuzfq6EOpK+HJqmLQ900OKmCPtqTGh7MYbe7cn4/t/N+HjcIg3ia
k9GKbI34eS7Sqe7AB+LboAYj6QgyF8OSmuFibHS7aNMmUA5yHurD4NbzgFGRaOpOQWxryFThUxgz
JhHp7/ptXBPcNC9crXJwydQ2j51Ft/Pyqe3CRjpGdrHpj47j1DZFMhJLZE3CIFmCiicYuztX1jnf
8J4qiMKlKfDBlV0erCNLgnLjSWE/KAKBW4biRdlPpZ/zrvBlUoUfddHIQK1zhsOgAks2+y3mN5GN
miTsiqwY2/1S45Ntq31v6Kdp9te2i9Ky90NWdFWODJFbMSvZm2rY86h/WBCf5JgsC8/dGLgkgvwj
o3U+N+Oy85Axdq72n7uoPJdh58Bg/PO8FEZCeUpm33RJKOjnoJs/cR4Bl6pOvKuN7F2IExMZlTWs
Q0kQhJeoZDeoGK+IbvzOtdxLTfqPbcCtbEdbZKrciqyCLORWRE7KTO2+6weRRlW+Ua8ewr65Q1bE
2eZQnbxVRsxCcqjp0ksnIrOrvB7yZaPJRoflWGtn0wmFnZyiYdmXhA/ws1YkyiC1c74+OTds8MR5
uucOighf+/hs4qaXaimhpqoy8euW4clyqd3IM++9PahyDSTSdfkpnOmHAeHu3plxkZGDRNKh7Yup
VsimnSnv9VJEedDMaL9x6m5DMyPp2oLsol6pAx3x0Va1uTVhfVC9Xw4iqO2Ow9vU1pfXzQawY10g
HL1WexyT92CyBy/wDQQTOZtiO2xsJTdWlXvbenzrxdilI2R2iZqJHFXHUIYKQp54pM5tt+kjIX2b
84GeywINz3UhAvmKTh7KuOEp05NJpy7WaW/8fE39MEojnPmkuqpO0GbXyzh5kmraxMmk9JSpxq/X
zBOyAx+eLnU91Xs+6O2ER8GTysSVxKIwd8ooyE4el58H2paSumC683WwHW3QD5nikU0349BRF+HV
KGx31+CugUhFD1vcH7a52B7XYquTrQ7E1UKRSHvV+ryvbxDrhhs9Eyo7yqI9jqr2Ell9PUxO3VRa
JLyw+I5jyLLLvKGsqL5swgW3emvDu4ACGOiqbEFlkdLa99e2XbekHcstm9uyPHZC34VKlxkJ9Jzy
Dne3/BV5+aYoM25vab3RU7MZD34l3LXdbJdQEuRTR7vHwKsUrfxAfUvThYrh0M1lB+m7imTFbShN
f1vPOi1Fd+ra942f9cG2EN59Q6AA6F5kwzLvnBEFVFdTyM2aLOTTA5oHcDR/BY4qMlTb81YIJTfH
oSpOZkuqoa93g5jDxE/noUQEjowQgtRnzSjKVODivlubfbnF+8pWnbQ1gvp7FbX9OVJBhiKzL0cC
N+M2Wam2qRAXLPSQVRvAjtV9DOJoN0cii9sS79i45vBOo/QkPrBykWAzLgfFbthSHVreyy52Y9KE
0yLXue6g/vLPfTieK79dVIg/Cw9oMvZfmqYtEz4VdWpad8QL6WTFhl0T1ICupmCVTVj3shy/DHTe
5FT6Mi1EVMsS6UkaU7ZJ1GorAecEglVJNISXgdaP4zRBxqvusWmGpAsBiozDnJiKqiQuNirHnmdK
q2zE3RX29Ny1SyunKfjsW/KNmraWnvNCRrQ+gI8+tOUE0FHMabdMD4Ou9nTzcukW6bqylESXuaj6
pEHMyBWVVpo4YDJAYq+G+G6g+t76KpTVolXikU3UTI5hKQ6INjYhQfClmPovhoRNslXGSdpUlxXz
Zx95JFE4+EQYg09t/2kjtdyq66X5aovxtht9lHScv7fEnUVl9k51IlVq3Y3MQ42Jqhfe9kpOmD9s
IWBdt+JkGbps9O6xpoWVNqieFsRucT/vu7V9WntvZVmwI17VM79rsWvkqqM410Px3EzL/RIMh7Z7
DH31omtYjImXB6A7171bryFqB63yytAL68ebaoYSaFQ1JHrjdRJpSBBqHxvUJ/FiSrksUygn/xT0
WmelI0oGRXXrq+spaB83HudjDcttWjxIrUMsSbXtMRrgW2erZIvWSToFeaUecmCJAL0MgGVTBbe+
V3PSlPbRVxHgg2kNASSudxFlt9UKi5ziXduxHUNd94rIj4T2R0B4Og2xoOA1sBIcReTo4zhj3Hwr
ip4mYWHOVMRhYg987ogMN/vskA5k03bA41Z/gASIw2i3vLoTFXBA8/JlbWt+8CosISc+kHXZbrSB
qm8RkJNuqrYkaM0FkCOUthGj3dKfA97Wt/Okgh3uRJT2RUFOwwQlurCdeBrIpLK+qHRKHdlvs80w
9y6Jm7g9myAYb7GrL2UAVis8/VArFx1WwrZ07EfywaAtt7Z50vXmL3MzDTeekSd35sYVT7XB6sKC
iMi3r8Vc4CwEYsJteSinskmGZph8YpcxXTldrmzcJB1ri9uiKcZjbActI4Pi23gr+mQ0zZoHnja7
IAratAMOcKtEAx8Ah0Fr1Cyfw/VrFBVTzlZ1VjwcL2imVyvkbLHO7X03fa1H0R9iPNukHG9mrvr7
oNiah/hu6cyXAHNztZoYveeifQi5G3JvxJNqI3fswgU+bPW1qZtiP8+6ulMhgPOtcHTP7FjdvR2b
SpKKepNLTUapKa12RA9BGhd0H1fEX4GIBwnFbWdSb/tpjZ8ix4a9KjZ7EU5c862/nWj80tsulK2d
P/omgBK5Rbnaig4o0RZ8jIzAclHVeBUC5O3W2aWijIuMrSEQVN2cfdRPCV9wfWi3aU5Jv7Oo++Dm
NrrMXWmTcEZPrRnHrJo8kA0S70cnURScu2ZYdnjiPvWowskbOsJRCInYGnoyYQXVmS1XK62TtRx1
3hT9HQI3kqiCEDcDJ/eAeKNo1jnFnICPJo2l06EvMc2qpnyofOas0btB2SteD8vNWkxG1qMr0nat
5vTt0qbxTVqN38K2VFDH7lxvdR5wRA5B2Fx8GY+7N7Sm6TgdwOi8CF8g7rTcfB3t+rGcdso0F1EF
cjVNc7OGKJmwWW4hdzZJu5l+t9YUh5Jvdkkrw+0D0Y9GLfnUVPZSNBjAo+2KpHCi/9L6hkvUr0vS
0bI/mQnLBrynscEtbIZIUQ9SBikXszPRWiXjFNp8QhE5TLNgkihMrjoaXAc4vI5fJZhhccCg1u7a
gvdd8FjbQrbEhHlPUSS99s1+LNwKxJbwLKpnlU4V/iBECL9owi6ZKhHnoi2JnFf7ufHdF9eyU4kg
FF/5quWiT/op3q4G2MXF6+Lca3UdC4EfsLXwlGo3Erod11FNu2K9qVV8M4XTdCposey2Fiw7dPmb
6ee1sXJifk1F231pNu13tjRxvhhsUz2UACWLTucaMsBG12g3DqGRxsO7/2JHAmDALtycKjaX6VCP
iQ57wDyAhNWI5kSJSe9Ux2/eDouI9onZ0C2OF5rEBPxLxGZK8WSsrAq/pLpmc+7XAmhUJ9Fiw4RV
vNpFpPm2TkudNFvUJ2pBiyzschVudXy2TfvSazqnAXro2AMDBJ6oNgZaUgdRRlRb/uJzPRXsMAA6
Z4QWiQuGLQVwWGd+FEsW+W3Yz/VSvUIF0J7apbyfOw2FdQVdypbTIyIeIEJbf6A2BDRYs1RXtEgb
o4dTtdIxIbjll6ldjyXa2nwkw3Bg21Tc8FdqsNjmBeRIfA6Mb3IC0Dko+us4AsDAQA54tdeBT66S
Ww2Uuo3Jo3clP8643k8A0hNVhMfGKPFhrbt9PzD8sMZuTjDvpJsZygvLJonHgFzxt9DkzkhbBoW0
XUUPbynBlmF16oo2UcNQ30f2W1vE4vwW5Jixc0esOVcgjDFodd20NH7yHchmyI/3pYf471hpkm6x
bLfO5XRZtiUASsZLGdPBQ3bA0QGh5uvb+lmB+1ukWWbtB7cA59FcjxLT8Z6XMTqPr7FjN8hlZQNp
yS0xTZaihHWyLkEOA3VGCzr5wvcgcBosdbw9oGlGx86xzIUkuFQk2Gk0VOcluldtKiZCDt0oNll2
GwEZCDbRBvHnul+OZqlYGrIuvoYUbgEOjPTk0L1RTGU86KdjW4zZxGm/n0UNbNvfkqIcT0GxfhkG
Gpy9yoB4iMTXRlwF1Pl8wCtPwl7dDW2gc7ZF91FA7X55TbxiSy2q8aEv/Mvb3oOfPfVrSG7rrX1l
Z4UstkjfhO0M5DNORbGKtF4WnU92vVIx/lZS4XbBqxvQ0ZJ9gJoAltfzQyvsXsStu9SozgMA0bdk
27KmCXcCCm0W4q3JWb0NV8ViHkKHrXR6HdPe+yrTrc3x2DcJUoPKN7wsYOdwS6banMtqiG+AQAMT
cXs+apAbXvM2Ld1JiBLoGhtUuhSKJjoeuySoCpZsihd3YR/IutiKEwn7Ia1scTACsOgwt/bF04Mg
V6QsqnMcdFiuvupBjoEMT1rWQlSDSNbWn4Vd/LVb63yt1SL9Mq+n1g8liL9kShrHQOF7zRIAsPxH
M9ETW1lzgAoYn+vtW92R4GyY+tDWw7wH7lWd/DSJlK/OJYEbdFLWU5M08+ySeTAFsGXyTIq6v1YL
qDFdqM5kDfYD6JW3oQLOiZabt7xeDzzrgnrLocj4tBF6yjWZh+TNoG8RgwBXV7O5C7oiztepqnMS
VO9JAPqk6pqTCsrmBkMdSv1rkLExPquYmiy2AEhBd6WHTS/XzPTgB9N42/TGJm0V7lncQB0sIpbi
EjUggRmez0UwSDKh6mAbNYOYQLpU2HLMWB11Mip1f55HlpVDUHoQLwkwXx2IrBWVSt+i0Y4T1PFo
WVNUNXvQCKeEVA20BLD9LNbFZLge20yb2T+F/FgEayfp0Ff382dCSZmNDS8fCvKMBybkUuH+MEf0
I599fxygkMqlXPcF6F2Q2MHB9UIgf428yyflP5ttwhfxCo+nGqTYGPSX13wUbpzJAbj/LzuKxhn6
AsM8Zm+QAlXjnKtVxHIRpQCnYP3x7UVEXZc5BOc1jqb+YzksoKfGYZdBZVLpXDt8rDoNwgs0DU4t
AuFN06C8b8H/wf2cPy6zag4IdlIGvHNXA6rbXVVApUAEHZZqEyfLa8xl3UVRUs1ADwsWfmONXS5t
I+aLi+d6t9lpTKaIjnujRpKARJbXHTfXCHLFHfLdxYDUOHVkPnfqleEDvU+qLgj34EZgH90/FaZf
HuJD8ZqzFMU3rUunUhRXJYdkAoLMtQ45P65quyMGZKpX8LLQ6CMQ9fEEmj9JA19OmZvX7hZSwqFQ
4XhTzg/Kk+ARJLMIAh0iiNVzIeu+Wl/M/HXrXJjq1gc3TYQlUjF6NL7aZLKqwN2VKwH1nY3Fvg78
JzWbVKNpuQmrFphzBAJzb7ft+FbwsWvzCuvyoj+TeGyutl4A1OGoloi29tgEoM7Eo6+SgqJmV4MU
f4wJIAMRgpQOue6TX4KkYL7LywL0/wiv9Q7ruE63dm6ubJcZ3OIzY82XOuZ4V3ADElJZCDn0sJbX
ukG41zkv611tF7BUT8DoXZRE0+ZS2pWPXRemBl2cxv52QP7B8krJzszBIVg9l95geMjMrE38QBxo
7SAua1eeGqq7/dCP12/Ac63i/gQNFEACG+C8CH3qh+bKgaacvrl5U6r4HL+CR0Sr7oAU6KsC+cdK
bNB0UcVw0Kbao2VtX6oayjoPwzNo/MV75+0VJDh7hxyQN4J4uhJTfADxHRT9OkzJ1EVXqJ9vG9Ck
LMj7p21bXso5RgcdxECHsYuvIasC3lAhSLUtZieou51sN1vue0ZBwBTRdtB04LeVNyAmuuhqIk9T
3A23hTNf1AztmR5XICm8QgwcK/KetfAwEABu3jTUATWHWMdTjuYmBn6MeT5an3KzgW4ckCnjRXNn
4/mMGLM7Oy7XeAIeXbTq6S01D60HzYQoe1Yg/EnPegWWzNqQ9xcUegYaUg38etHXtKXLzbLYOW9R
s2a24jIkNb1AP2ECXbwK0mrFLml9dXxbmWeKPsZzf69mdaNA1DzpigHzMxkdZ5W8QSUTi7ymsboM
O/rqK/QT9N7OS7/Fp9p76DKV68nE0AzZuPc3djLHOiL2ZjbQ9xpKDcSc1rmj63IzaA9Am0HnxbYt
y20YaCikPgdZ+WK34YuJNi7f8NbsooyjVl81lsyJ00Bd++YETI/sagR+OfVFbslo5FycRtPZHaOg
7rM52KALuCJJcdyDYFn6vZgfo8BHpeRxmLmxd7u5jtm+5w5EE5apNa9b3J3fwDuHRvduEVnFZ5Uz
tm5pWNhT15cEWGH/jbgt3I+U32natYe20WtKNZvyReukKbrixMMgm/UodhhEwWQg/fsegZwB6QPa
oK+xhrArU+hSFiA3RCp/w/DQxAtAQfHjdl6jYTx0VTklDNVZNGH2SIAvp4sduv3IPoGaw967195E
Z0BXCyfeHiYgQ3mNVX0QAPZGoZZDbM14oUFLE/YaBL2Z7oHtkwNu51vq1ltUx/7jzIDGT2Ut55aH
e11pl0GtL/dj1XkJ7OkN4pYDCLLTekX81CYuZBAur2jYzVVxahJwGxK1g/zX7e4w+K5pzzHDnMJQ
ACVhGACJ+HOze1NxRM0keIY3tl8WvNx00DZgkb4to5Wlb1hUkfjaBJyndqYAAF4L8vQKYt7WGLzS
tBB1Kl+gfwVqJDlG22n1g72boS31xzmPPw0dvDi/dlqVv06W/f71Px+chX9v409/P/g6mPb3b5ff
Jtq+/9XrRMjvP/v7DNXrIMbvA1XfzXX8Mt72T4Y+/uXJf28iBMfhH0z2DyMhv4/I/H2G5O2KXwdC
OH+HOUwpCAEDHAFmEdzst4EQ8g4mRQjBGEYxQpgMgTmHX0dC4ncR5YwGMDBCIxFGGEY1fh0JgfvB
OAhMYVESxSB8Cfp/MxMCEyTfzYTEmHPy+hHFIUwpwPL+OBPSwCxST4EuZzQCaXtVYpQDg857SP2x
jTk0MFX0jaI+yLctatOerWXaapQo0hPoTohrGPBDSTRHX6eRAAGcRFZXTO3iuJizntAjYv5jRFYC
ZHKqM4OKcNdH5ZhXr1zlTbyJlHtqt+Eylj6CRjyomtWg2wwROSxjeKCfxdIumUYE5iWsBgpNHUo3
ER5qyMPQAJ/LxNFmlkVZhr9wRkwpks0aPSDXzOkfrPtX8ycBjOP8eYwmxgKHnFKY72Gvm/bnLcM1
YvB2MckUcV7aGMYzdFXJZmAfx76WAkTcmAxXSFeZoDbahSssrXUJ6G993iNoesfDvO2XcCayBHlG
AvcJIDkdqmYAIRwITI43KHFtQbPOH+0IVAsUcGg3CAForkqdIl9VgB8c0Jv9SvAjduHXUDQp+FRu
ohuHJneCVntaCX/rOughWpDiEyRmL82qAD0tVZW30fDSRvweA38VfANFa+cUhgwYjZ8oQ2PilB92
odBpK9CHvl2uAAI0eVW9dmomCg0dEaSAZb/GePvca1TlWsRpIM69aT+FfkJ7t4wnIqL5f1Nynjt2
40y3viIBJEVR0l+FHXp3tjv+EdxuW1RmUKKu/lu7X+DAbg9sHAzgsT0eK5HFqlXPqnSsfJK5miE3
XeusKkvUyXH9NMZFky9JU8ToFoXdjCaFf1F5b8EjahMC8SkcrULHhl81NtpNEGBwTiR96fFsmfU9
mbvqULQyyLX+Gph63Flk9Onqxh+C3NZCXg8hepltLrtAZLyU35CcxWlAv/x9RbBzCP6Nq8IioOgz
EQ5wj0WfF0RgSDdMbYMFMVQm8yoxZ0sp7yJZIgnCeZ+6tnkScvvihQoQ0d3aL1HqvFZm1GvqVC0+
jjBRp3yMVLYODaToiCXFOskMGImXadIkQV+O+Vzf8oZOlwV+4x/PcN7nvz+DQHwSLAiEAAJKznHi
FzYMknSHvW9pHnmgSpytFXJzfjCR/hYP/n0RrYeqKwNocJvL6qW8U4vbra3+Wa0c5bu7C9SIT+lq
L22FRNYZXMwrSI2h/1Es89PS293f75j+eccIXOigRD7HW6e+//sdQ0kZm3mNxty5ZlcI8urV20+L
tkMSoBLqSP8mvHVKetonPrAUPbgpiSVE3r/fx58fP4wCHhN+DuCg6j5BdbOSxTTqcMyjhYiUiei5
0+beRv2/LvTxN/3+iXAlwcJIBIAI4+gT9tarueyhBqH1CV4AbfUI2vg4oLI3rzKorpa2d9kWbMM+
Yvq6GjjuhkKksEyi2bIgbBRF1kQQ0OOldqlnwAv9/VXQPyNjGMU4MZgf4HX8AeYVWEClUtOYbxJL
ATX04K9pp7TKG3THUg6YLrJlmLfEYMNuP+XY31u6Pfa+++FVp3/czefMScS4G7wyP/bx3v74MtYr
RVPMZsyFq/JJqyMphm+rFs/b2OGoE8UBB9IYxamqB5DW/w9s/49D4s9TFZGAsIgKn4chcNDf12bl
LQvpJ3SpG3+LE7BR6IVBQDsXVagz41HnWxEcO+Ff/f26lP6xjcGRIjGgLApikKafssVp5db2IXi9
iNkD+jX7edKPZT/chFTtCjncyLwUy8Vs2xsfvM0/rv4nmImrC468RZy5VXr+Ir8EEdQqS6NtYHJa
DzfTMn1VS3SJVm8OgusW+Pm7rLb7Iu4fqceuFnbZieK2lupR1/QqVGa3Dfoft8TOm+L3TYO+Bo8D
aP9hhJfy6UtYvgEi9XFLKyX30egSa/0crdWErOY1JOOrX04HOXaXDIqZ8KYrz9VXE0O/cDucV/EC
aKpm6TwrtHiuBseOcTvif5jenF3ue97etN76tg1mN+KN91uQjpH+R6j7M8T8/gyfNv5o0SAoSjxD
GMQXrI9vYz6+4Usf/vH5zqHqj3cVEkaYj3iKw+D3zycANK0120wel+YRaOY92pAXLB05ehe0fwx0
fIFs453PHZKwMCO+S5oJYl6TDnR+a7f4oinJv1b0f94UziPkXAIlUHhe8b+sqaoex3qYVpPzeIEa
OO03z79yQ5uiM5KPbL2vm+nQyv7ZNeEtn0Vq5fTVzfhvUIGgRbq1v/Vm9fz3d/UfK50xANsxQfcc
DOD5v/9yV2So224hM8TBmtyP2/A8+fTKzsONWW3+90v9155GkglNAmczvAGfD7qatzHRwQRms1Ea
MJf9qoIewmXrNRAZCpIsVXhoNZAWSCR+woWUWRUh6/zHffwZTyPmhz6iWuALwMGflkdsKBVrbU1+
Rmqp2wH1KqE0iisvAsYgDYCq8ALd6/e/X/ePChiPjusCmg8DXJSHn6KK9sTGCmcM1IngPVT9a+fp
NQ0lueom/ewN3Y2Dyr8UOquzLYQKwetXRGWatKAjEqHR6yZSoqG+1j/R4k+oBSmyoqH19/uk/xVq
YMzA2+ERJ5H/aZtCZfaIHrXJCzREKZ/fSqqe1XBsthKNMmtoKgl7n6i4LUlpkmIhD4Z4ZSa8Mt9G
+92tLOv9Zu8DoqTN9FbNxvvXPZ6/0ectDvcIjkOCY5HEn5KmJi4HzWRvclcMD73JfJ/cO8rA9YDm
o+qRcawbsNOvpnNZUYVZLOQ/woz/X+GM8+gM7wsSYff8vncQPbqptCV2NBm+m6VQyaJcg8W74WNZ
QCYUHTdfVynsD6cx6HdAG25KVl60cVelfJvv+rYMEgWSP0Fne6epSFpu23T16M+o58Bg6zskQiJ1
eAsJV8UN1FBwks1+I2oPxCGEZE/i0c+AE6dnoHBl25DPQeFnf18TfwavGE4dP0BuiOek/qctQyI0
N7aAUDgV+IOgwXocAOrWkBBD4CTJNqOH/fcr0vMX/P0L4+QV55o+5Ngz/NPbtQsT01i3NB8H0aZS
sbwKtm+l73Ze78PbMboSlNBy17FgBeht413E5OWmtJeERu//fjfBn98acevs0RBhwGDk+xQn67oA
NtFwkrdyvgwHEBFNdd1YFHzVU+/Ka9dbVGosWedFJPi0Sb+u1811x4EyMYvUiVTProzvujW6CeYf
UsF9MNRLDzomeBIlsnkTTkCM/N1al/vRmrdWg41eej+FysDSxU+bTn7v5u0IaPBZTmjBxdGpb1RG
Q5vzdb4fwfomZCuqFCbFB1neKItX1JilSdYlmgHyNY9yAZegRrS4GnO1ASCdwjGbG3MEs/jYQt3+
+2v74yOGYJAhymDZfNSVnw+9rWbMH6Tectmip9z2Ctg3eSwn+FMCXgLGidpEq0iDbSrfO6ED9HHb
OzU1IpmX+P/3APrf3UTUDwmEquhDEPnlsJPdCORRGTAX0H1TKF3flOol2hqAcquqBkYwsnSDeJ5Q
PxiybQGBPEfjj7+/lHOm9uvCPt8FpzSKSIz9hDLo97DR8op2Fem2nAG/zTYl30Le7ctV72N/eBwg
7xq9/WP/0v+4KDxcTIRIZn0UxucN/sujr2qRUUAbhyZm/xCaGYvEoF26QuXoosdiXPaCVgdg/d+9
zt3jm2ETfacjoLoV3RTaBg40qfc1LP27BtjqPzY7+7zZ8U7OpZZ/rjPQ3vxQ9365vaCOxnqMAJh0
HQxCTZFXcXnfrl9CU4A7g6SwkKiG1GDq1Ax+ht5F2rlxV3h8bwhk92m+qR3o0Fa/CZCDHhmfxqGG
lk4ZsF9uLw2E8r9/xs+nJG4ZFSzCfshJwIX4lM+t0DFsXxqX2wY08Nq02Qc9j8bWM42jp6i6Qf8S
PjIZ/yOL/iOPwJWjgHwU6jHlfvgpGDfOm8bWq9Z8DMo2NVtfprC1PKv32u/uXId4vEaNOYiNfhtj
DUJq3QEffOv65ZnPU+aJCDx0ACgakgfq6+haUmCltfvH+fhHnf9xnyw832OEPPxjTf7yUSfNZbBA
KctjH3WInW/YBjfWUt2VEwrowT+B77zYSpv52iokoFBcVx/+mClrPXFE3Q9aVEkYfnDO/iN/YPyP
TUjPIjb+wcF2rmx/3w9QpM3Qr/WSO9v8XB2h15MAEoHm9OMKJO5imWqdlAWshbT4hvNwAT0LwOsD
wEOYqg8qRFAGlnMy/n62JTZWp2jqyVbdcaifNRqHp0Com0IVTzAetP96uf6fOxpJJJAAhCKCg+nz
KphaDVZ18ubc5pOd0QO2gYeSvIfZ6dzOY37zswXZBFsPHCqRcySrNnNFjaZfi7bYzaxp8833cb5U
yhxIOSbIw5fTIKeMsxoOyHleAFrIu6pvcmsUIBjTTRmhNwAZ0ev1AZfLNT7qsX0SjQv3W9d5Sdt4
NJflgkRBy7xa6X7l7XrJ28FgjygvNaY6kmENs6qDbk60A713fo1o/0YZ0eTWERknQAimPK56WN/K
mIAqYcDVIQWgXz6AXJbTBOy9utQ9qzPeyDGNyiqP1+IAcfWi3aiF4zG4JwGa8qEDOqt480JGetUS
mBY9+TPwhsctns7t//49CG6HMDIpZTCKsPqN0rwma7tTfPuK9vtdGM7PnTrTID6FiYn6wMhbaOFT
KqZlSawPKHOs4lu11hIba/DQImAZ6Orlf2DJKsERlyq+jgt4bJaRb1kw9xlUvzjvVu2l/sJTzycF
GABQdK4gbz5Z71feRdna4kgK+HqaYuYdhS8vOhZdf+A7omEkYcVgboIRFi4kEgnYHi8rCF1z7knc
XiMAQPBR75iVx1KXHYAiWHd0h340xI8BkOxQwfXkvk0bXn/hYM76WD3j5Oa0ncs4mSvT7yZpK4Cj
wT62wbILy356/nsw/aM2DAkWMooOKBs8ht34vNp/iRWeA/QK/GeB/cX/iu71w2rCtyFUrwFZQdrz
d2u2+xCNbpQSpfO+/+Pyn8sJXB6u5FhEuDQTMf9U8my6jnjTmhnWj6kChO0jgXOBPoRl1oW3XU0E
jHDBcGrnDRaEUdGdotykKFhv/n4nHzrO79kB7iQiAs00cm6mfQruXbXBtCzaOQ9iV+07l5NSgYGZ
WfqRaduSRFmwGbSL+voOUOwrcXnvR2gDO/z5psOy8o5BYZr7GX+qPS+vaTH2BpjXTis7XFcGHksd
L0Oi14pl0UCxeGJPZGGgvLzymyAtiPfDinMr6OMvjtbxmk0vkq9s/7FXlw721Q2kL+hTOezjNZ+a
drpcZJD2ZhM7kCy3MEtN12LaA23QcMyCDFvIuq9MhMgftQKGmOkINtK/i70ypUt00oOOcxUrvS9D
7F9uwbP9/d3+x4HEEdgZJ+jlxUSIT0EfSYyLzbLMeUF1kXMzZn0YXA9iwPIPurxm0c+4lqA5hxFc
E/tJoGLkfBIRPLNgtuAgaiO+Hr1lHUE+T8s/hF4fgv8fxxKyH0xGADyDnyBJ/X0bSFqMZVFAENKe
9veFXejeK1p2zsJgSgQzYTxxp9pFXvvmEIcluxhjsexn55aHoGrgXp3IDSv89SZEMsXN2oJA9UN0
/ps9m7SFXXLrTqVpExTQSBGQA9JVx1+XEbaZGO75fV1G8HRCczqAxt8JQEo7gmwigSHRP7iu+VZt
27yH+AjIfBqC9Pxv2rkjs76B/9HJdJzrXI00znsJo2ERg3JCTfPmtgtUOS6W07VVUHyWYmx3vYcW
Wr2ZQzf16JWdj+D/cbz1FOe1i0BNbwg6ALcaslfDoK/YirSuk63bQTwqdgXczAqmlywkarkWQiVS
+vJWbHxJmacAXEWcwSLTL7sPsJQCiSZsgO099upMDsiPlrjdB0tVXOuGH8rQ338Av8zf0NZtF2x5
gM1GNijXVn01DHDBq/XERqLSAibGdFLRoxTIxhoHR1ZhwWIrNY+noGLvm82IaOll30Xvrlj93bzB
lad7PC+rIZp81ybuvgas7b/EMzp+TZyBnKfXNg6uAKzzm2BSVV52w4M6n7kd6s/QjHAqy2hNYhxx
RxsAj2rLts1LBiuQ7VtwNbDAHl1RzLtmgU3rfLnaoN7sY/Iu4abEOAEYk11ZvWzyZWwCoCMs+N5b
67JwdUM2jTAGDfjMcAdVUY7TxR7QHEPNXdoY7CFOpEHX23XJ6yda6TcIdf1DOwvQuPZWEje+Nqq5
neGZRSgCw7RiJRB7VTtwUaaa2qyDubzkm7uU7l05Zd+XEl47eA2iEpsq2tj3cK75TsrytEV8ue3Y
alPuLTdMbKh1Rd8nUVgNgLfK/m5ENRKFUQqlqH2kp8DvWhg5hMmsiQEZV9s3d0437eIH31pY/ZIl
rMfcb1SYwPLJLqlmJRr1xclasGqhzGwlaoCULi/RI4U9GN8SRRNWoJSnLYgfFzRlt4B7R0kMCFxP
h6msivixS6xbxKVoxX09cLZviiGvY9Mf8Rf6iUa7Iu/Gcd13YUZ9PgEYC6qv3RJNJ9OT+1qHd0Pg
xpd+07hefB2JCtcZouUeYjbyC5XWk/C/ek3J75qzC6lssZT9rrj0WO+fCgaLSaGL9atRdTbqZs2s
DMVVMXXryZxja1QGCstHzOnYtQtwXfjr0EzoTo32kC/tG9d4L1tU3M5Vgw8lrEIbgIZIctwL3fwo
MZO3HSRojxuhvQs+beKCODQla19e6oHdL3HFX7DH2RJDzCqa7ih9pzOUb/LYi/ml85Q7BKzvT6u1
+w0pSeGfOUi97boeHFvZBHfarTt6rtzwleSdF8EGGErvOljQ5/eaLxUDDeDi2SbNsD2jcc/up4Wg
wuNf9TrMx6XobubNVrm3sKO0CHEoZy9lWy8HSeglXygoTTxGJgYXn+sncwy87n+/orZ7AgdKL3wL
5QXGAK84G91CyCvxgv7fWOB8xAYBwOva24VOcCd64h5IwBGccYJZKQscDoTCchEIGHQQobrpKGWo
0lAhqFbnDFfZWCaDXG+9IbztOz3sxdmqAKgsEcq56xbufj2WFrzBcPhIxRwK36VGKhhxHeUGykHi
85keWL93nFV7qOTmUPry1Zydke14Ea5FcVXaGjakAoaEcVsN+Eepb0K/e+D9eNhmPAjZ2uEwykXv
KlKU2TR9i51jlyMM8ziKqwzORnUZnH/gMM7M8Qpv6xmi9MN4t7lhLfMZnD3tS3GFAlRcsZoFV+9I
NALCYEENx/W6EPihREvgomjIlR0HlpQ9pUeNgPFFNNS/dN32aIpO3vIYAMVM2vtSRUNWtsu0+/jl
RMYycbpTuzXsJ7hISvVihjWtPODVNobvKwq6VKyW7DjOt12JgTWpHU/jcjWWSNBqpJX7TSHFGBcO
X3a84lhppAf7xJouBXChSWnoiJMXZHWh4x2+jg+6d9/06y1o3iUZZgtqNlZ3Oiwfo6CsgDEDzfY8
b0nKDbQOMh8FQK8Od3IDO8LJaLOZGXLNlPcN1jQMGGl+bvC25Us0puAriqsVfn6BWiiqMKzDW+Zh
h7r8pYhgpuL1dKkZZA0MC4GFvy5JEgV7wsy882pwnH3XIqlDB83ol2BUYcZ1fzHQh86FBo7HqE2r
c5rvgvgLTiieDWhU1n695tDuG8ha/Xpc4VdKykm/R4IeP4BxeJ7uWnjWk8LE801H24cBs2XO5Ulb
64fJ9TSDHsOPaoQq2c37UeANjpXEEBAi7lrt9tHZfVBZi5EgqkQZ7AFtcdIiV6cwKDRCm8M28Kwq
muGyscVpHb0l49BU93ZDQjPZSwhuzWU8V5cs1vdjaOluASmbtvRdd+UJ1nVEgsA7iMjRL1XA4cbC
gJN9uzAfFRVsGkUdCTA41TL69/HcHNyM2zeqwPASDz6KIqSY7TLNcD83Ehy5P+VRs1wSufxk1mIG
ScdTDveYgqkAZppQ7ms0vGHYwOSK7aAq8a78EQezwiAAFhtvt+hSZnCwYy6C3YqdDl2TYhYC5oio
K9X1j2PpvoUtRsO4dQhTHvqQWTFtJ+gVeH1Oi30dxAFoGKgdqphh/IjgkrJ0GBGTt8vWAA3yuhjb
lFSX66wzYjCHBQ5qfWm4eWqL8iQpMLQOeA4Fq8IJ9BzaFRYSwAYq1V569YB6oI36nRrYLjZK5mKg
+8YgJzJNmNf8KYg6e/NRS0a7Cp7FHF57UG2gqXcRf586miCLBoEf6h/sPKDDim7eIf9AA2v6JudS
nhjmUqADTRE04W6ygXWnMCjgchz5efREl9muydoetBNAs2nfVEwnEwbMHOt6u5xbsL1xWN/LiD0Z
EopEzyFsiXqIDp3XxMlCyufSWgofLVyBtBBrbuh6Wmwj8qYx4fVSvAyN5geGqhxWsgfR+/3pSw99
+atu4GuYGqSjynVYuZu54fCTwUjr5Zy9WX6OMuUB6QeOb+tVMIz0812BNu2ubsnVFHrDFwenoPTg
MhkajudpOncYHP9hWdUdWWNmzG9oKuDJ8DfI2SH4nqutMK7OBmeA/KuJV/wMaHd0TrY7jTkCZMWc
iLpAz6i/a3tsK/IIX5rCQJUFpC7SQSDDhbePB/CvaFc3mOlz+bETmQswDeDeNXY4OXCxcjkrxTCo
IIDUNR7wjIZI+2XgT7XXJxA45MWHFhGO+DNDt4ywCU/3a7l9ga+m2fW0vdFF1SPysx1jcILHcMCG
pV6TKTLweYDKPUVwDGDeSHHRTy2GTTkFpRVNWRU1884f42dRwOReTLb+n1eNtTxKyHmqCdpv6HBO
y806KNRLnUgGX4pb5iac3L10ybI4t4f2F199AL7awBEUVf6Jht4PZUY8XwfezFTgBBSfdtYBeY9i
aQ8+OsambKpDDaChaG5KUvgHnL9RFtfOHPrgRYUtmupNYHaLJGVaLfGLtzQMoBDvbiPxqvkUJgNp
/f0WlxdTM52YxlANAYMOgt7wuBJeXm6YMpEE5QYOMZpIEs7uwmFD5jKEXQQ5IaQA7RWHODIvfTXV
MPYNqDqUyi3j/AazVA6663O8O3EJPjS6im31smpZp5JhfEkdBvcSHS64bNDpQCmJY8CDUGwgkieI
iG63bRWFBC9wcDXT/ccK0Lw/FG58FN74Rsv5ta+k2X3YPFouvvjVPXBpNJXGZk2HENb3pYzgyygD
dumLW9R+BpJqK3dx91b6pbhzPPIxWmHNqcK0pnFtHv2qHk6dOsiYxF8kx0SFYZluBJiN3WbZka7F
g66HIfOHmScftxSr0svQiH1vNrzBvqL6GAb+4VFVNriS/ohxPw6qCcYDdGdjdAnMEmdn1MP4529d
kU16vxmvPDrR63TRpjxV2/TiDf62m3vIGaTvnkoP7TMxF3VK7VbuQll1aVvPZjeYcK8qKG5I58Bt
BECE6i8exbuUpb8eBtJfhG5eTl4RVocSngXfXKipm06xhBxH4JxAuwNx0pMsXzE7qnCLeoYrzBXm
ckGHJgtWGOKAsD22XXiSMBvfuaU76lrSPKj6KnVa7nFoh1c1pJq73vRXm4eyYdEakRpW27sGo+ju
MHnkyrWuzxZY6jBTTR6wq8hdScrgIvKKZzj+mmyS/iNgVmSRG2wyeoD0Pe/CkAcXniq/Fx7qIwbn
KfKeukTrdc31HOsTmK1vRdc0+zFYvsEZAN+Zsc0ujEI8fQBB0qsjTJYi8OEH13MAG6itDDY07b96
bDt9jerI7FTcyXTr58R05RUH6zS28bDbevU6G0OWpCd2z6JzyhxXXyD8vNXzKDHlI7rqLHsV/g28
nu2RdlQn3dTC9r003wXo4ItVYen11frQDpjdI8olvLOLPGINrjtb+BBBMR7pfn2AqgrTrkS+GgqM
ZuvFT/QSxwu0Ku1uHvsBPqF15yHQhoxvV2HQLZk3jrACf7M1vlLtu9t5YjwtKnJdxOO92QwyzrrT
aaR+aDT9Ul4+Tw2tYdax95HBQJRJlOEObsjbTaj9our5gg4bvP1QOhIxmudScZuP1o/zxj72TMk9
rEoghLY7xIYLHA0EkzcYDBVkkHndzmktLUvX7Yvfx0vihyA03UAWOPlnlRAKm8oI6inS1u19NsEr
DpR5RPM/XSU7hh5BzS2qd9WN37h0cs/QNkkpHb+gcrWJT4Mxa4MShy15jfomhPASXMfRDFcpbMKZ
nufXliKLEoJeUNIAtO5AFZjBO0QTv5vjQFxUmLqA6V/D9UrW5Viub11tv9i5obv6pXJDkABKQs4v
Qp0W7Xg3Y4zmiboRrmmN+V21d8BHemvHCG+l6w419AMkzvWLkJjOsYadn8aU4ggtWKI0ngbHaJS0
7hay67LrOYTImGPgQD/Gj05j6Axroyk1OlCJj9kliYF9Bz2zJQmVNx2jOYApBTZXHWKIwdZOz72r
MQpm9oesJu0Di6YerlSMWYHZb1rh9Z/6WwyXwBxEqFrTtA8n881qCoMZCmrY6ab42MzlQ4fBP5gO
g7E4c7Vl0UovNkWqk4xk0vX+kKNrbrONhK8lBM9kYPCcT4GhWT2al7DwAD2OxEtE0bSnyqzHprYv
44ACp7TVwVeYb7MY+JTmlcGcBdEuWT2Ts7lFDDRT4ptI5bA4tbQWl2YoSTpz5OPGF+mw5HUFAWfm
B5y5/c5AkNwJxTIciPf+TMe9X0LGgoHropDua7v9ACte3WHCQLYCasf+hD2vRMZaFDioI4BBYG4J
1jHw5aW1IimKYAJfjimKbR1n/YjxbJWv9kVPgtQL3f02mX0l+T3K4ddebJcByj8M/LzWKzmQMysg
ULeQYa9ocxOY6Ap1/k3LosvWrx7YXK7ICyGwYeyF8y1mK60Q8TDYDfF8Xh57/jEcBOceEoB9qUcI
zlV5i8bpizcGQxJW6lVgkNuBxns6LOj3NC3mPASICgV6bnyEcXA8yQ2RUCMnTFDnPJoGeUItML0D
MAYEyAXyLfSNwsEGaip9u8gxhu8TsIH16hWdKvGj4E6dzCmA++Bu6DC5pcFassV6UURbeFsgMRcx
hgli9lKUD6soduuo074akaiiY4bBSwSG7jIoUrRDLgfpk5SNAgjG0KS97TIf1MkTfLZ6L5avTmMK
ndHIGjxdjDkGgIljt4IF+jDLNWjt4OjaLj0Sy7yDzH7QFLP2FKa6qS1OYXNDoj2pJrOiVBiadoFB
WyfShZj9hWYz3Vuh5bFjE2YztAYC6nYRFANJG27YfsacsSUk0557Htx0Pdol1HvnZfGD037Opg0T
VMY2fFf96mNeVvPFzS5bywcSlc9ti0qttegKUjP85JK+2uJ23bJ41nBlhw3J/XW0aT2IV0gzG0aV
NA8jZrnwGC62odP5arWPn7g2i/zB7ZlrDtzgVJDj3H1lpf89tPGJBpbdjQI1SHdOZEVD3o71it8f
pptGQ5GVtj4IdJPhoVj223I2sTbqsfURQ/GcV9NEUc01YBUGGsc7v8EglgGkWjssj1sBWyI63k/Q
uGD+VO2PVUxzGo84jEbKEUKKyOQ4GSMY1qcQPCjMnSWBk5hjmiTKRAWzfywf5gajAI1efgQogU9h
SNxO8h4KpYgyWqEJghbNU92oOeNqggzvVT8LUe0n5a7CHs6PJhx+ehhTcL/t2xmVFgZm2cRrMS4S
6ueSjEVwglgnr+uA5jws1RPK1Ls2ghei9xzaKf22H7SYrwP4ceBzp468TX5TJVYigwrbgZ/m5R3K
/HAqh5TxCIkRTmBMW8FwlxEzOuIJ41On2KKcyofzpKpixIAoY8IoR4tyS7rB22NQwHgR0eXlo6Pt
xdCgYrltaam97CMjV1Dd99CtYEdqiusYhepFN2OaKhHLq8+rDRaEp4JBvZedq9I2tCotsQExWCK4
i92GgWtebnp8ELpgYuDaTZi5ML+tnoI9H5Fv1haFL4QIIVEjD4B1Ez9CD0Lex+FOoBmthqrF+10w
XqUhLEGowgwcdJ3AQaObq/Hbi00XKFE5IDh82ldMPDPZVrGL0KAToTo1gNUqHzAzMOk5qtTB4Zgy
WDBQgRqYSNedmb7UZvQyIP0SfU56Kwf+jjmGRwac2w+kjzyag9AK09AX6H/+H3NnsiO5kXbZV2n8
exZII43D4u8F6bN7eMwZmbkhYkrSOM/T0/dhVHVDSqEl9K6BqoJUilR4hNPNvuHec2t+miitwYXN
jEdC+YpHIacxH38I78BnsPGNbEaMUkwulXMGqSu6zfHQZDEybU3Hctx1buLHdvVsoRg6mTrazbxP
n7gt7ppEV6zTQNLNJkg92U9blHh0kl3EOm+yoU7ol5b2tstAMETdr6Kt+Q02gFrA3p9TOSCeGVn1
oFXc9WlabsEO5SzYYXkKGh5jBfq6cGVKAdaFnTAKLINdJgABBruMkjMl6Ki6n1oDpCnWJW9I2Wtc
XM6bYa44t+gpDQssuTBAfawdZ6ts610mKXj0HqOK2QBByCrmKqq72Pq+3jY5wuqkBDJUtBJHW5Yd
2gVfXtyLbZuJdY2TI1bkBYjIopwehv0QT99t1U5Qh7KH3IEzA2Uu27UcIwZytmPrxM824rm9Jqzs
3JdPbQPoAxmV073OUmiXUqVnaxyGk7DuMgmS9xg1XfvcTJQMvYqBmMjNuIIshqZAhznQaGQQFAaH
d4f+FswY2IgvrgdymZjBbr3thbZb98ObwTTOU6b9NJQuD0g9X5MlytkUsFo340dHJfrRlD0G4WgG
stJgGi7500Xmd5V5AY7RQ7p1P/JRzXSWIUw7p5SvkK7Tw7hEsA/L73U6rgBeBjuwMCmayhCi82j4
tQHGqlmib2Fe3aZFCAaNgteIqrOujSADp6RhKw02wl7uNOzUQVRm2cYTZXSQ8fI8mWw2cBcYMJlw
3I+9OESllwC7zmHkDtFHNjZUphxxI50ps3OIikV3jcu83K5Dg9kw3ctifMdm3ezSzOYIMXrnIsLO
b92uPA+/9JFrAw3kY17yWfKqyfJTYQpAdchoagsWNK87acqzrWsHwQ22B6Qi/E7lJvJr/j1WuURb
ozSfKq9ndTKigYZgsa97K941TpjtVPsz9dJzJO0gVyOXNPbKPsoejW6sgxY/ceA4/dHkqXDRZDQz
qjWtY5pV2cmzsBHF5HiJqC+DJf/o1eRSjKKLukS6Vx2WrrxmcX2YNefDystfk44FrKPjzSvQblPZ
BpIpte+UR5dzeDPDYNiZMcjZLKFTj9bpefjWNXychjQcN1E7M5Nmg3T07mGRsqVR5XAjhBLUEDqr
KANtvV7QJGhZwVi4DfN9OlF6M4FoqYELxEjs+5gcqtHPVV8c4XnTMIiJi9bgjS2w1m2q0vMCCzNs
UDnOeEwQMR6A2hawPl4t8J73sUh3faV7x05zKFfj+LbUtdIXqjOZJTOa8txS2w15AVhWGtYJ6moF
dAVYtVdeDQ0UBw+YvspJ+iBORXSHL8t3WtM921qIq1xpELX1GyBG20GbX7KaF9BM2GplgreraJx6
G7uometew8Y9dTZnHYb6EpIBOsfKi7XThDrAjx3AQnmSIoLW7IO+CP1JiOEbHX4b9fK+52mHN8oD
WDKOD+sRPEw8h9gGwu7gdb211fMEgKBuNrtEUiJyfkEWwZfvs4XzQImEGHDjQqdYsJJNGCmuIqWg
sFVIWfBknCuqZXec4msGJ9O3DGtXGn35PI8M4+ATBHheOWtU9sg+Prm4sxop6TfxFzRFRj++TotM
2PRPoZsGWq8OcFOqU5T/aFuneYxyedEMD6RLNd2pGB3c5ALbtle45jA3sx+bcjc6sWB3GbEcZxXE
KEtt8wgpBECDnW7kr8pKWroXvIr8yK8ebO2TavuDTEbrtm/irVaUGGs97Jr7xeaJ/NJpZL2MAiBv
sBogSbSm0+30Obkf9NfB2lWzNJkiRixcnekgZOHt4xJ2ebJ8i72yPFK6vVrGGFPyG8cv1BgDZz4+
urophiI+Ok1i+IbRdOvscZcZyrmb5/yZd9S+iWRPxw1KZdTTH1Wi1ve9xogrjGQDnd/c2kvZbdpZ
04MiyZJz+O8RGoD1YoitWwRpHTd+J30upuyo2T8rrsBbM4posmUtr1oEcgz9rk+PM39kc/4rhR9s
m7V+202VeyOBqjMlhqXTe+Hmqx+ImxEQYBefdaDYLpxS8DktyOmVE7YCkcdoMDZF67BMp46yGfEH
t6kY64NlL9/biTvfEZDWWuPf5LACbEg383AYcaGBhwHXOvPD6XVc+kljXdKq5PxO3OcviEHTU3aF
LeM/MzQB23Lf+b3dORxRY4CPgDJ0KuD6JnO/zdJop8x+b9czyP6eaykqlw0QTrvoVmblnu1EcatV
CU9vUV37cAhpvO2NqaWfRY1Oyx3VS6iaByceHudOn3w25z+yVt2lxbDuBDVUeg3D47BPXuoqfeks
eZ4LV2wmoXZqADwj7Tmw5zTexVFtbG3Ffnac/UWlT/iS6g3O219TZWv+2Bcns0meI6v+WcuVzKFe
dKaAXKD41vOIhavNj9tG06NRWlQ20eptiazXAXimBQZuqs23LsvOS4U+HZxRTFPGuiMx6O2q+KhP
Nhg1LzNhvpuPlbPIXZy379zTyEJAnKKB1PegsNmdZpSGunMOPechz+WvxlGuH0tfpTK+IH6+9gOL
2QyxSEdPsoU/dFuuUQbMso1MHbh3vU0s22Na9FYA7MqEC3scoRyD0X0sRm5UvXA+OtbexYDMUji5
F2QpMoIOkcUSTr5p0z1ViMv9yGRRaYn4UDf91nSgelA2PUVgH7vJ+VXb8Yve8LWDOcV8WdWfMhc4
dcHzrfNejXYLuimaNkub38a5PfqWBP9VtRdPYDYAu6iLrj+1I5cSAyi2XtkNrrAH1RO6sAAT2NvN
d7PP7JuuoAvtYmMzpQijbS/rd3rl6RtkUfuJ0sZkF+ejC6632OJHnynWrYYkh2ADSEy2ihCXzfso
U4FZgb2Mu+S2Fd5DrEobSY3h5ybvZZ70BapsUiiK5QDdE6q/hTIFktSthf9p8+We17WlYixkdhsW
HewsWPcz+rqd5HPcyQXcHYoEaepn4In5JsOIV5t8SCX1jYUOfJnVwSvmi2GAXkyOfVagAjEmLqp8
MyZYf80GNU8MjMAY6lM1YPXXSgZXESNug3V+kGsUI/oI39IhogB78UohyMfEtxpOcbNl/1Mxksoi
h4lTldbg3rOXvqFOXZlZ6/ejAYZa2ofbvueTqoeooaK5/T5SebW2o/kyxmIRDXHMcRLqm8jlp1xc
IJA6i1+DjzpVjLHpQ141mwbpJyaOjDSYzSdmSVCdG/Y/iTXqnMbeRdGwa3FFD81sx5oWIPIRY+h4
aTqmoRlTpkFjbDN2R0MUD41hIe4qooFPAGkOjoqQ9TEpvQ5jN2+zwkCO8k2aBiddhKTB/qUa7aFe
UdM9eB/TqkFBN9mnZ5q2bz5MXeGw0sjI4pBcnADkfTPqrpFNrQUPz9zNl5S2a6c15Y/CmIJYmo+a
HWRFsgfytW3VIna6hym3Ohts1aGRfyqBwQINduKjdVgZqMODWuxPB8ztFBWHYSUz2m77bos4GJtj
RSfOlIojdZKcHAuiIiurmR7ZCTQIO7BIxaC1Ru0yPmPMepRxfS0wn/mRjsysm9UNTLIVo09cQ1GK
rUybOwWXGQ3VyJR4ndQsy51DW+67TMUN6+fcJQES2irprvCerwkGrI2d0yKFtGEGZDrdjA9xXt0U
IQ3LwFvlzqWzWcr4xpVLf5wYRia1QWstWeWQGYFk6XvZo8wqZbq3Mtouwcijr9AVscYob5PYbv25
iGtO+vGUzNlNsphQvCvzNW2H6NgnOB5MBPmECwBY5mOQFDqHm0iDShKikLYHLbP4yBQ86lkxfLTV
s5uz34Jkog6OAsDuytkKsl4HQ7XE8zFOcYcjkfO0UcM6sVxTghg2ikpvHuiZuX6QwVftFq7CFX1k
etCAZPAhlrTGvXoUVHnbNgcKkNU4sSxV7FJBkY5/0GHEOvtGTK3a8DM0CacnG9SAWuxn1sKy48Dh
oh6b73k9vH7VDxXr2pK9Xa2j2vYyTD4l7Bg+vJmzNzsbtl9F5wNLazmKjh2ccubxw+Xunof0Hj0a
pYRZf9qaYX53WigZsouHJ8x9yyZz5uWO7ISt2VKeNJOXBK1TY6oq6x/FmoyAErzaNWl3lbG8k2q5
KVralhCVVIA2BdWCpOyHCIwI2Hp37e4n6vs32vomyOQQWPNKVSKowXCAcXKOX7owecvKaNnZcAoS
vd46a8pD1aOrZi984Cx50Mfp4NrtU7cGQ3gGv9bB3rgLfP6Wt9dhCz0SJtERKlEQLtFNy9kjbEK4
0ykKYf9pnrwj5OBQoQtfO/h25/U61WfFaEy9KpIs4hUb5SGl0lt4oK1TyQBp7z6M9O48N2PLw4eo
scr3hVUzWgltuoUZxkPfvQjoNxV5GnD2ThGfXMQ4LIqTn0Pq3Y/kb9RTFdj699awn5p1+x9Z7YO5
BnaAk0kRUcKVi9GL4+EPA/jkYO6Xx74p1mk+uo3cvh/b5qZZE0HyiFVyFb5ZUbp1HLUZSBBpewqy
auYU4V7bWGPznOj0ikutXzWR2oeJBShSffQ4rH5PWktKiS7659wq7mpt/t4O/c6Odwm/xxUo91Fa
Om0e0UEMC0dY0HJw1YqnYbFaiZsQnLvPYkrHd009TyoEi3pClV5BcB3UkG/m6tGodUT43c+4NZ5V
5H2rZu0G0O+PiWSWJSEayfWiQ95iDaBxoaNvr3Vn9Rd+W0HiEpmTZTBQdWNfmC06wUn8qr+yYEbT
XQIrN0JMeGTFgNvfdCBtDkMnWDY5a7qM/RU08/WXlPrFf/6esV8JiyNb02jyZDetCTXQSqHpGIjP
8tNsVxRcRv6kR1AgUrJtwJwmfuN63cb0xIuICcCx1igcApmoTMcPJNn1j2GK0UsojeYsPnhINx7o
jH2qd/r0NWanYCDIfkxzTwRnoClGu7KG8gxuk5+0AaTKQGEfNLGdn01SfJyKOJ8lqhOUPkT8NHr5
ZsLq8DrONW/utaBl3O3Wy723BgQ1TU3dRO5I4NDJuIbMuc5aGOWrC0jFCVS5UQq2adl9bkUrghgd
jBEjGjHWfKKv/48/aEoSB/KqGy4JYFcoVj7OjZnp58Tb1ZEHhMq38720uA0zEPUOIgpqT63kjWJq
rpwUAWbH3T/k/O2EFFNgBC9LD9QlsMWY1KVEIJowyGFiZdz05t0U/ZqnlmFnJ4xtMafVzcq+I/Wl
G0LwQOm7k6MclfwAiztcwpIsxnYNgRJ9/AKXOA36WE1rXhNmDrIUaIvTTWjnuEcRlAcJjY8Oospc
o6YM9CMwhqan2ph46JTaA4XY62VLMswaVWVmxp1ZfQpUpphIFg++6NjbZ7WmXGXevEP/VZ+sHbqZ
pxht26XLe4Q18aDvBELopfOYlDQLUuTmLW7svayc+Fy00QmX3I90zduqEKNhh9Q3lYYZpsD4g1n+
aK4ZXbw5LO/E9GlKI7xtPFD+ZoVDN0zrJ3bWz/1Yals0KRjxpvCBgQVtVl++xySDJdP85qxJYWtk
mM6nM8i9Ztm0LrS/Ck310GIub7u4u8cIyCJPWJ9DYjOKled0DSazZLWLitm9Fst3uw2XrUuIWZzi
G5gmuUkl+zm1SD9dRI1XRv2iFyfAYm7DrZGagk+gd5LWyPIWs+mIFBbTVva9ViMPpVsNB+jB7k1Z
cashYDiNhK/Vg+cd2nicN9hGksBjZ7Np0nLcDZbxwRO44og5RXpG53uLzQSTrZNYoBQz2UDoGLKa
0qKSC2UA3uBIbQIOSP4azCSfPSF2bexGCCCi08y2Zx/jNOsY0wwTSSZjn/VbkLDBLDLjpBtH6U7D
NmYvAT6XPbXXTWCK9Zz5RHSTl7a90Rp5VdIQh1i5n7MoFp9TSG1yBuAWLz4xjHdKgZFf/Aa8tryV
3o0q2/A6VIIZdXEWGeW0jEuePEqrc2uysTDBQVEFZffMZ4gdYyopjnNiPVUs6KpxKB4TDI/3U8cX
jdSqVOX2LmmTX6Iq0qPswcJacTif6pjfa/cNReC8qRIY3bnMQBITeDfry04HfSX9rOTBBRm9rZr5
PXSqN9G6dlAYxIIVhos+C9VvIVGNuy2qyMzrqYprQnwyzIXVIF9bBCNKSejsDZM9nAUQ+/X5xlY9
6RyodP3cVa9mVPzMKnDMBq41Tys0GrMmeWw8TsepE68GNOztXFuI5aw5CxIn/kSzLbb5Et8bOpCr
nrK3b9vDsHjkPs1dxyKfRZaKmnhnac1OYupBnzJc6D82DiSlYopIMmlu6s4sgtzg8F4sL3C6+m0m
nxQmrtwZ6Mi2q9TetB+qEYJ9OJJbZFLMKiZuDeuPaThH1KEk/+DqL1kuj9L9lg55t20a3UWn3V96
E9V1oRg4dhSeauKGTap6Y+pdsdenV1bhTKVLCsvZYBiU2O8jv2XD5M0epbFnBdKxQ8CGnhKEEKWA
wc0oXvXrTyhn023pdH3gadNDLHe4Iel0lk0FEgzmKFEbjuAdkbBbGb1jmxlbm3vGEoHq+mWPkh5H
EfrYyuJL5zgeT/NizPt4YP/POATH35iZm8nRGUqhhV3WfkhJseym+gUlBOo9c9dioNCX4iqj6t3R
a2QY1rmzx2TbG4uHn7m5AbjKhwYDyTg5GsfceJMx2t6US4bRFehp6UXP7Pn8JInJIeQNmaL6WBbr
wCx3Pt2W52zVWnZc6ExU0w7VaX0dSpH6qk4Yk0fNa9jHJ0x02dYiIy1g+Eu9CaIB5DkhABRN0M+b
nb5oapt12u3cIx6Iymhb5xmiHdne8XPiWJTnPKUG1KHTUY73zIomiykEC9BtOkUfOpG1vOBhY+vq
l21UR8mvlRC2AWPN0vljO7KUsbxXcoDQUsJeS5hX1SA9kfOyidPt9LN3bUjca3hINi5ICOu7OZVs
q/Mo247jdNuG83tVSu1Ye6XBXY4QJZG6tWuSoQ3AK/sO4iWHHSko/flZy7L6xh1rtWPcm52b0eHu
jUbiXKa7pMRgYkXNpV8+4qgcfL2UEXd+S30j08uYzqgI8oWOIzR0rPW0gEYRWOsGPozI1TCKkSef
aSlgU869mbacUe+yJ/NkIFxBEY43Nr/k4Jy7aTBOKJG3cxPpj5rZY1NJ2UHphDjF0pseGlulPrxV
775vcepGixmdirlsdy1IwC+hmgrD8bEui+GEACLn1CBcIroZOUEXyeZ5bvCPh4DpLNUOO+TFPxI8
+DszRDc9Zx8DsvIgZUKLxAN2vey7eyHRkTSoe7qGgYfQkfYbg7gOkXu/aBJjhYUEOCw+1PDIqgZw
IWidjsGdHy+ovPrJI6+RYrKdszeznY4ZaxDt0lrTD+E8okN7Yao3bOLceNGsdWputyjBLMk7g21h
1Uh+6bateUBvOZ0NF1gck8UGXB1LPMQuMBrxLszCSo9aubqHahKjuHJbDFJ2Yt6PxSoXztrL0DN0
oX8J2kjT/bKVSGX43Cfpr1arD7Jh7RyHKCniKXrvWW46df4jN6LTQvEajh+eo9+OJ8POb1K7wU5a
D/eTV15qRaGjNPWmkukBy9cZt+Q329VeUuw4oJUi3cYFMJxTYhK0yHhqtOZzU9UYi8Z6+Si5LQPy
Rdhq7bS8Zvo3tW8TrZKV/orcpfXZIEVvmsFwTI5IXFDKtdpT7/1Qcf3mGN37HDXv+qSfLCMOLHPi
2QCOnFcwAwbwwGoQeymwaX2xMnKkccvC7GdQvJF2qT2n8EML1/DRlO2HTD8P8ZygoSG7UxBK0Pef
tk7fm+CnECy9ouwUjcuTsLrvQFBZ6bA/Kq1q5worD77iCagjaOlIPt1IeefKD8UwyMmrZ11UnY8t
4d6IHH4x+hs4Ec6Gqvk+KflgMXroFmISYu7CTUzs675lHHj1GKrT7ig738dmMvo9qYR7h8eeOdG0
BHIaHpYMRt3629cGLpaIdxpXSkJMQCLJqcH+C9oHEka3EQ3jYhxvalfYXEfULAdqiaihPo9QJe7J
XfoGM+JaJzC/TRtxn43qn94XZfmYJbeL3hM10IwPKdDY69QWp0Ggf1COdhwa8ZE3Q7yTY8UuDcby
thgngnwkSyyJVimPlo058bS6rv3AxYM/qXAfa3JWDjHcYyrt9laYfc2qpUKtvLT7L/OGlqzQzFI+
toVrHzFwMftrislPh8XZaDlIvm7qHq3IDA6J5SoGTF3FBPvBCBlifglwJs37NGpt2LOYJm8mQnqB
V247jQXkZrgkX6uOZOBHdFlAlkZrHIoU7DS7bw2Mix7vnwG7u4duVfIXk6JSmJ1sI5D57Tw3sraa
p94E87qgTULyRGWW+NPCCMUq0X9PIYsPV6iHGTj9oSDe0Gp0b6sNibb1mF1tKsSmmxqT/NdRM1bu
crB5L/1e0ugr2qYz9aKgslNid5KCpUTStM7O6TWcK9rY8iy4u1pzApXSD831ezpkOzfJX0NyxLZd
RCWhT4T2tYzVA9fgyu4tNR6NDH3b2EyB1Xgzn/KUuUwacUHGXrKtC0tsu9F8ylja+W6vStpRkKcE
QbCzwuYmnN7cO1qx9fAYcjq3ZJcyw1NsQ7fGZJ2XCOnM35t5rb8SHFaEGPIW27H1FQL1Z6vsqJkY
eXRRb0c7GRjPi5M5lo8Z17NPnNDPcADsIp1LaLiPhHLFm9xWn1NuYUttcDEyIXwmJvLK2GS3/jfU
OE2y5aXSGvuGTEEkXwNdmwofGDkdm5i5OYL37dDq65xSvfVNhc2nTDXcJ7RxHQGfW+YfXxxty1ID
n/87NBSk1LnFszEm5allw+2nqoj3PYc3/yYZwGBI/wEO8gXn+rN/XDoWvjcmtiZWK+O3X4uFSjsc
zVXLNrjaIStB3rteRf9T7ltkD3ml/1rkGG0kagBvya8Mval/8y7fDU72UtklT0bJqL8E02unKyOE
RLF8PMaZum8c8XPUSljFiO6YYcL4QnoB0A+8Frpus3BKxvH2r7Sy3i2po+hJMvqzD3flHhTYLLUS
3HtYAcgdmn8wd68Am99/bgiqKBE8ix/7C2r2B4CAqRd1tGBf2PaWfTWWkp2vG72SVI25CgWTX7e8
hr9/BHHk//WbQhMCYb369W3X/o1a4MhFE+66Qon6h7ypPgcd0+RcP3Oqj0GO9wDSAolZw0MTioLB
sDhnGUXLVORiN5ExCcRlowEh9i3hcjTmaqMR36vL/DToHUIlfVM24lOr7XbjEFoIwQlng9WEdJDD
hWpxYcZu3qos2mahM+xIHZtI5ln23cIRTPQdkZ7pW5RWe+mxI6Y6bnfO/B3P1A+Rs00kCI7v5pBF
Q6oc0cZdlzPQbWrQv3jdw8bAQASofSO78FuYVZfJ9cgqqJ+Bmjl+7ZqP8AQxU3k7aFbktA5xzwq/
emDX5PlpeiGwmOQN59zDKQuaF/Qx7Tb00DTNE0MPSpCYB+IjYYeLGwXbNW4rKlJCdOJJ+8k0IBEV
C8qS2Ygd3ta5efYSkCGMU4Yt5q9bZ9Suq9QKVGt6LMVEVIoilvgaEm74zW5uWCn0+GoIVWjL5JAr
gw6mLH5oEld20evuWbNepqylv2Z46bmTTQwOv3hrhukyd68ISNvnprn8/TPzF8ayI4HWMb3wDNak
uBN/e2Q8Mnf6aaxLrglk9FNh3URl+uKObcmGL+58V2AGU86wEdZ8zywnJbiEQ77AiDcnm8Q2EXWE
E4Zu1Dp5i78oa7sfxH+8DyrfLuNkHW02yAHhWiTTLdOWEJTyHzha60v800cNaI4QngAkJdgvub/9
CAP/pFJMubdybVN0lIy1VZ/HivIIg/aj1GroHXH5b97SCsqPPsu7f38DSPm/gfP/+Lf/8/+K2//T
V+0/y+tr/tn+zuT/0xdB9uc/v3/J/4/YfhcIxP9h9v4F239V76/Na9QD9v0DuH/9M/8B97viX9yT
DmNFw9MRvNgwJ/43uN/5F8QTeBhcoDyW3soYQi3bxf/9X4b8F3QLjD5AucDNGutz3JYE4vCP9H85
OlMwRv0seiHkyv8XcL9YkRZ/fJqktF1shJyivAAAZb+RyRyQPB47vpbttL23qobzBMhtSGOrYdRQ
8znEsBQR6UuzNqT1nWFMl9FlZKG7Lsub8YdyiuOwyBNiuXOWl9cZ/RJSo/wJY5r/h1/tfx7B/1H0
RECromv/+79+x3PwWkmWRQFkW7Yr4B3ys/zhkilRMzDj9XCWoQWrc2aVSBFNNhJWdDvWcm8td52j
Hf7+m/6F3SbX987AMmdDLkGjyVvxx++aVjqMRYWfTXj9lqwR8FhoacxLNMyIEOxT2/Vb0f7sjGJT
pSfR36SoJVxgQbSoi9p2ul1iQ6Qu+ofX9fvt9/W6VvalvUK+bPe31zU0wCeIV2/WqdCOEEUUS5zI
ijkFYvABNLQajhqGttG1/gGm+/VQ/PmhcXQBM902eBL539+qHIm6JincGYkY+5Gq6kBiS7ar6rZn
a0EcNBtJwAdsNUNMrzOMwRBtAhqqvZxWfeIYf7rzhNKROKK0ae/dub5NxvHBmOZHJqw/ys9F9s+D
DbTCm4Bdq7u8zeBKmuLJ1OmkZ7qlKdwWth5g7NsWunG2cSvpSRLoOYljSMx071mRzZiyorSRDoRh
taFFef6SDqPldznlC7tGJrGcTd0B9GPvK41cilKydOkfaFZDQBBt07PiLOUHzoXjzALVL93xQOpi
QF4R/wZ9JF2muTWoP3hx3yzCFG0RHmWHAtu15/eope0ZqnrXe5BJ3TV0vYoN6tWf//As2H95GGyu
M8A6PKVEcGAL/vNDmgiKssyLst1gP8zpcc0EiB6a4Ux6IGWExkAUaDuSbK4yFnO93z4z3Zu/2et0
DhnNieQIVN8pxcGzsZBc/kTcAjWoeMUSO7+g5iGJu58oGHz0O5Fi9Ao+nv3KxrNu4TXHhywHrgmj
dp8lJjZ6hUGczPm6Jm012woAAvn3ENwd5lwddT9jkPnWQGRnBxqp0UI9puomg48tb/X8HW16Byaj
Wr9jM+46xhGCXfsRjwuey5r8cecYeiePEqq4CJBd+i5jIk8qIyKEfG9HNLubKTnE5V3vEpl2xHCr
6fdMYFA19eVtweJGX7lJGIG9dhfWHHzY4Xc1IjbcQ+5TpU74U0Vz0isdQfC5ybbACcpV4MLYld0S
8ab9Fl8jkdd+FR1mi5i9QAsfyKAK1f0E/AbJUr2v1S0PnaqujComD2vc93z6NsWPkULoHFhD5CtU
q50K4VBephKTLET+gVGpo07GeK97u3S4zs3Zxu9roVoO2g/aAeTk//D4/CUEgQ8xlmghuIosrih9
vSX+cLJOUdyLMnPTnc6+x3txxkevjkiJhPTCxMbEd7UsfJjWlc6NzLNNKxgwAZqQUUsum3a7iHQ/
4F2wZ84d1k41y7m+e7aRdmrTY6ENm6kWO4PN93oioqY2xhfbEGQ8fNb4zYSpH7z+DtQACMAySEso
Iy1uFspLDedcTcNs8rxO2adeIXbokq2XfTqEJOUgipaUZR5eefYrM0L1IUODi2MPnUy6ZdaUkxEQ
3mXzRrdYM8XkfrDigrS+12FEFPdT/qg5d15GQtVBZDd0hMyS+ybA4sBACqgrMjeUYJPvTMjyA4u+
rSQvSZBnOWKiNL0707uSn+q2EJsOeXa/1M86I5D5xUpvmxCZPyNRR76Y6h3Fc4AsAotQBYhgOZV2
HXT6tlbyEGvtXjJ5grRYhdE/vL3m7706764D/BrsKvk8FA6/3fHKjZNYOnnOYGJh5w5626mEs1WF
CS2lkJKesM5OFoIErcr1W51jjyRNHmLWQ+jK54uIy3u9m2683ntzwoHY8XT8FUrRH2yzP8k2fEe7
e5ECyqDZ4PyEYzqqNcLHWmDnxK27dc0DvgDa0GSO9n1hvGmutskJ8rr+/aNMkfR7fUxNRcQV5ZF0
1wHFV8Xzh2c54Wi2lPLUzkWvxQVBf9fjsPEbrYMuZI2EmfUfuWDFpgaUZ86EEmcIexAnBFUyvydw
JAETVXL0V/LD7VK49LX1psXGjd6OFy903qYxIwI7ZxeoIbtGYs0kUUuPceTcadaI2wOtWVZoRy+x
0bGZC0bp0thFoQet1N3N4kcRWc5e2iXJDsW1tgtIDQL7TZYw/c/yA0EGW1m3F/uaZZRaCEdhyUXa
YfBKxM3RE/Aeham43hKbjVbLRIDtWZdq4hOVEsBIcvbKOig5s/WQbW6U5xc2qbwfeXOFc49FdnjC
eAVyjdacYHEG+ea0K2q+pCvoPYuaqWVZjerY1s/Kbc4liOmTY/Noamjx2d97GmHSh5TUhbcSrADh
0xVZthkzOc9I40e9GO8FGvaTi5I+aDwtO3elQZa0MuTTrCZeU68RPSfectLH7gR42QeZYGafm/ji
gpcVlhJ3YSbFHaveZ8Y76aH24uqC4opgv5y9SW9V3QZCNY59reG6/lq0apJfqxyPna7ZJw6hHSQy
9z7R8v5u7OdvPdCbYkHoNsvG9HFSdFuoy3DvTP02MnEm53w67p2mfTHzlrkhDD3mbtWuqsvuwVnq
LqBH9PY1BooiTdLbWOjPEYqAt3Bu5YV3yI+cqD9ZKUYBszmGsMWDOGFU9fVXE1YWNvtjDBykpS7p
1CcM1B7BZKi/IVGaj1mIbbFZpNqJ1LD+F3HnlSM5kmbrrcwG2KAWj+Nae7iHh3whQpI0SqM27mjW
MRubzxMN3Jq+jR4M7sMFqhNZVV0Z4UFhvzjnOwf84ZL7KGIV34l5WiXkzkUYLz2E0QeEKABx6nCF
kPpujog/lK/wuue4LTLkheCVXG3Vgi2ak17Nuj9/qok52dn1gA66qNEk1cF3KHtvG9RlueLl31QC
G2io3+lAO3QpDXPOJtwZYC3Ivq1Ts+YZt8yZM8Y7VIkNlyvj9HU+p8xGAJyLjdXGT7auFBNzCr1C
FVenJznbY2A+S706WFuDhTHAibZO4cAvxGW9zIPywmIYNTnYLfZbn8QKodAaTGaroP4WnIfBGjzI
tLqXkn0MtiOj8ECyC5MmvNjoSw3GQDNS2F+aMNjiq81QAfTPEBgkOUQsf2vHxSSBkdU3DkPG+RmC
2GKj285jJetF6EB2Z0hSRM2wjCeMjV2J2kwTP57fIZMKhVwUg7USGNoZ+KMgLTBywPhN4K8tEAn8
Kr031qJnF5zfy4psnJZNaRnLjJttl5ROvctG88HMIGsoo8v3hmnl2GEtng3f5mWD/fTMeIhNQ1Vy
mpkOlbyef9ZcJ3gJ07jL0h50B0Pkx7JcD3SKJ8xTzN3rmEfSzh0kw+p7tEWK1xXIGq+FHag8tBuT
sUxbotV05ZGrqT3n5oDFBPDFwkEt2AsOT6SVSNbC/sr6n3zAfIFaj0qoXCkrwb81TawLEAhEHUdG
PiDHtEy0LmHTrhLFNg0uFTV5nY5rHB7LuiNRtMx7yQBOvviOFu6YG+55XxtLoNw8VBh2iyjj2LRu
AshfFcqXPtWpjKOjKH/AyTqgucO3Om90omfsPdyFLmKbo01dNHdrSA1kiVNMj/Gap1StnJTV+tBe
0yR18YYSEee2MH9aPIZrj19ZwSArJjTdZj2Owwf08LkQFStQbeVMLfl0GCpWZpgtBOtQ8OyI+DLC
plhtsU5Ks10sdC6TgQisqqKZTU+xEJKhAMHts0qiVXBJeJ+zlJ1L9K1ru0ErBZwOF5dsdYptALhO
s58wjy1MkAQLHTnJTAXox+MaYkviNt++4ICN2lvQo2gwvJaY4pZqVLhQQzxUDIH2RhYJjnMQXDN0
hVTJzNeTaiuSP38Ci6auBso0wAHhHH8q4qcRdz1wmtFH8ze88NqOUYoS1ZBYhgVqgDy5vlUbHNqM
amsJujTeJpgOIKF3T5QkqEhHyAqanTCKbKuSATz8QCS3pJNJZud2qTZD4e0t4vQiE4rANDFS7xSo
aV8sNHBT7NXRvuSB3DZg02a1SbCka5uPYze8Zko5GxL/4BQ34Rao3lLnWeDtD67PqljJg0Oc5y2s
5B5Ns9bH3JvfDiKyReNBgQB8s6QXyueDXb+pKRhXrbRP3njV4vhr0ot16FA6xshHcCLRQg4odhf8
yFDkuxi5e/Q9pCHTOSa5jqeUcV9eMgJu2KPmZrjPqLf1GnhN55GlWkUNmdwcGsEQwhUGvgJlugA3
gQh/Zhqee0jqEK2BL09OR26bljTzjOd1DqzKwb74lA9Bu+1zG1yMX60Bl7MR1NpwG/e9e8TUGja6
dcQlDsZcGM59f9PNhujuQeH8pfHEJ+0ejLycVt099znWfB0Dcfhe94wYQn0I0P4b1Gg/CBu0R6HR
PKB9DFEnabuUfvGMftY7u27g7lWW7JFLotmUkMgy39iF9WTscjEZ87woB6DDRrxv/e9A2ekBMUq4
b7/RtrcHDTsqanZ+R50tplh7aJwEXojeerz1kcUF+jF0ScB1KkDKvV6x43HVnfN5BYxQ74tSv2Fj
07egqL3Tn19SytVTJHGaGQasMpWVIzMWFhe12ebH9v7Ln9/9+UUKdRvv6z9repY24mZseOrXVb2h
48zX3WVbZ+Z+qNlrBuRNz2UKXaPV2b9QB210IEDbUInkUNRvAzmVJzMBO2ajaIOI4KGgrUx9RU4P
rzN2oLsY1+F9qRnuJvJElqbM0y3Rqqwy0/JY1UD4nDgDh1B4YBIER+4Rs0gB3xpYSxqVhzivTUzW
cHfdQcJOcqt9qfd0pEHpz6NI1Gc+6DkUQb/pozYAjhSQsGY708ZTGl7nXFwy+x7VU3rBY9FGGrlW
8V5oajbqZfrRBW44rwBMzthVgxcdDMQePJ4JgtVbkRJCPQSyf/Oj6mJYSObHwnwoo8LfA1vd+9Fd
ZqhL2MVRX18ijDe4ewfjCHiyPfE2uqsKNXiquriU1Dy3inuXT1AMO6vzPjN+BsdKBuxsNV7VwUCK
cyiiXV6okZmY8z2i2tvc9XpnL++IxMYGiwwaDJeeenKfWuE8UFFKtZTdmXJZcGhCmkwNDMscyqBY
OGD9TpPSDnR0ILEqwGxxVlAp19MpV3a9Qx01grBL115t1JfUCQ6+9Ci/Bu0zJ9hh0xE/esyrxjum
nl5shLDeYWg6E6siWktukqoiuaOxr7UmnCtOigbICEdk0wFBcOz6BoGVezxE1OZg8s5V1T920ro1
Bc4cJDlLr2Vi0hG3uRIcBUlc4JNJglNh1VfoE9G2YCRG2Y/aWzQNLGU7eba8AfyyCECgYbGbKShK
Y0fXO+q8W8IID77Un+/ZERs7fk9TGW2nOtlo6qz5jBkhvK1B8ag5NdjaYVdhZt5TFKhgASTkA4L8
IdPVyzSivgfNrunDA6k0wUYP1WkojWhphfvBTvzF5FvEd+fb2rTgwqBF0ICyGAM6UlIHqxnl58AK
yCVpvpy7UXwEd90wR7x3SSxpJzbtK2h/2EDd/Cf1CTcu7lkeFxBxccAIpSZjikrU9/AjDXDWmpXy
yoOS8s2E3j2TAyi3EpUoTerL1BM6kJmynk8lroLwzQ/gv1X4T8iQxO2Wk1xaKmQNSbsYegv5X4b5
o+kr3pd2+zv2K6cx/Jnd48hr/U+rVm+e+QoDgYBU8gOpoZJLoNNxIu/46eEE2nfQrJaS0IZfalBZ
vQCEtmks/i+WAYqwbTaTIrE+9vtdm/WvFYjuhg5zbqbDc2WAoQOo/AC7a1ZXirwYs/u8L/97DkW9
faPk23Gj+DhF+h08TGxBL1mR7nhX3yW75lfRtc+RqQ4FJIe4sD7vhpmEpZm6C62VK6E2BMy8Rv3g
JDh1OIdoKlY5C8ilOd73lJH+2Inh0g3ycTJKyoY0/Eka5GvVwBEME2KZ9j0B4nxpTwFH9HIkASzs
2HKi3y7u3xFeTx7C4o1K+WD0Njobs/qdfhCoZ3NdBDSx0tkNVPkTwiA3R4GtM1jmDmZ5e3HvS+c8
e4qm8VUom9QckFHYz5lo8m70/UXiUE8J7adD8jPP8w/q35Nt+E9DkZ8E2XdBGD6RG7rxKzVHfL9I
h7HcWIh3LCN8Tfzsq50guYWTv7Qc7SdsQyJA7zIqMX0h4VqwY/msB/txdCqkoNg186p+tpz0UjkG
pnQnfhyyEo1VP3zaenHoKtRmWLthvNFBi+QbDNkF1eVDhizFAs+E8mXqaRq+bCMz0EpM2caNm5ck
aeLZgP6cla/24+CNCSyXbPfIWdJ0b8gd+dTT8Dp4DaNP51NYfBX20HMt77eu5Bt5HNP0AnWD6MTQ
n7lacSkDVCoeKJ+ZLujGmVhsJjl9Zooco854DILyaDMTDihZsrwdVgjO96QOYe/It77fnKfpSlYw
Ey6+HpDas+9TqpmERqTKoHtyv8pcuzjlsxzI5G173KkqQI0TiZVXDwfk1dyBbfDkuMlZc+0HJ4pv
DpJYKjaoC5MH/YugHTQ7J2wWWMTQkTc8hhUgfACjMTvzMVnqpflYcHrHeWwvCtHf6ji5GAlUKctt
2Tt6J6PGr1aZ2XPlVivTpWw271AHeooZHpZ91doLCy044zTKm9h2n2Xmftl+Cy4PS+WiS89QZQnk
yeRBNzW2q/rwgSNpQdDUggimxTCBdyLjuOiXCby3Mclfmarj/mo+jYbS0vd5bagGq4Eu1Sp1WRRw
nq6pbTsocorrCNNDL4l6TsvYn1fWsAty1v3KIlchvUtXkhvHGuy1EJWqbV4Hg/V8oHuHPo9forF/
ppz/bdkrL8J+4PO30XIYhjvz+In4GWuWNGKV8j+hYaTNVPpA2AFdvl2s9Ng9uRkOgrxJD2g9GhzA
4sMD828kZrOIMDzN9KBz55igAWGm61CAZsFDvuxiyk0R5/nMjPMDEnNMW0CPGoIiwVMsorGF3h/q
cw+pKPcaKtSoM0/DVEs2JDEGNDTrvBKXozKZ04TsZrIUOkoJAKLB/0z2UI4kbZ2V0+efH3poya1o
KnRyKPW6NDo2SKVZpmzpnDO8EyXm6MgNVkI2e3ooG6LCmC7wX590c9Lnd22jb6i75yMTa9P04VB4
LEscUiScxNkVepTylsVYWsj6rBSWPq/4UY39kfNqKnwNQYW2cgkzTjXv1R3Uuxd038QJra1Afy/s
5N3pT9z1u3zSH20wi0iO35NCfxTAQ9MiOdseRqje/3AKDXd8imCX5Y7R46RNJWy1Gg705FJyW1l2
StGFIqX46qyM91ZM+yEa4EHhC2bausFFb3NDM6qlWS0wNsTfLcwUPIBUa0H13IXJDwirYtZRMzZp
c8BRxvgwjH/9onzlMcWTLD/6ic8YD8WrGUOwigV2FvsdPN8vvNYHZ0Cx4fVJzJJjaleeZm3IX/jJ
ocKZ8U6bgnfEyPZsVSQ1gyIeCasCyhMF4yc4h5MDhX9GzEyBRL2BdorqEZWNebQkM7P7AibK4faE
OtixGIhHnb/Idcm0wGzjpewwkjDyf4qgvwsvexKG3CXACcM+WaRJdMDA9uiNsIsa5cZz5vcvmBcP
FQlUWTMtSEZk8+bZG1cv/OWkux9uz3GGupS+KfTn0ltWafHegIhAd2Tzykusz+GeJWRl96CDqFk5
nnxP6mBRj2Z1tqW+HwlpIWEO5FYmfdqQcFmHbBLHpR/az3XCB08ZwJotjjJBIT2QYYkngddCwqbG
F9aDGoggzGkQ7eTWDuFhLOJomVYuo8agtmi9CAsIxDaHfV6SJiNjhHaZT+VVyx7YXnyf742rHiYQ
LwB/E/qftsrJWrRAXJB+snW76Xfwi3PmDm+VBpzdTRJolRK5uEddwxiRwmQgKDSy6bSb6dE2vWOb
YdnCf0WYsuc8iER9BlWxqc1yGzcAn2HeMRHUnGxe9c1R53Yg8OY6qvHbpbPl5ImuoK26NTE1C2k/
47cwz6iOjYWBm0P36hdoMAoolnoy4cyjNANJEoYbt880VI7GLeLIn2vZ8NF0prsMWiSkyiTpwKn3
o+ZhJguxU9hevJLJ+FOI+GrrGJt5n/QAH2etkMxSCs2cTcQaNV2BXFuepNw1yGkRegX7QcOxrpfI
kyJGmyh5SIAf4BTR6jrNgGPKs94j7gCkPfxdqtkBe4VoVyVV/+A0LZipbMdDEM37XkUzVw7PZde8
gC3Ezwd1c2GOxVobUFe7OGxmExXIstTqTVoP577SHyAClpD5avSyL9UdUe3q8Uvp+Eef/psdRf/o
TeXL/YKFPcPCppCzINGWkbMSo/HleWJZM6vIo+KakKLJdfIYJSJ3tSECRBKzmoHw3CnERzBUv4i9
+7XQ2SOHfbvLLSr4YOKm5W58C6Mvm0Q/HJfOQkLMW5ntuh0b0sIjjNUsbFl5rJhhAd1Oomvh1RFv
SK/ZIXNdptCoZ22FlNGbtP2db9t1oJzArWDIGuV29NLfPhyTmawtTEI57rD8e+rtlzRY5yU2akwZ
rMbItdTS+AYg9lOXm0Tkj/gaZ7Wbfnuh3DmRABBmQ6g3EYclCZa4xO1WCGvL2ZCZYA7sH60hPcTP
JSrzRj1heRXo7X2oHcBjXT+5wNL6TtseolsVPMqQ4iao1FOMoDmFzEM9Ug+S8b93twsG3PY62292
yHCPqQASQgei3wJBKgjlD8eJDiIE9CGKbyhVD6YHuqxPcT13TUvf3J1r8hhBpZYH22tu+LFAuBf4
8cWtq6zPuIfHzo8zghDGHEy5h6yznoj4ZNMGiHHwiVZhQAEYEzA2zgCteVONt7BQuqxih1Org0DD
yDJhaGdus6FnpK1Zn1reHgmxQvcXfABDqBbEFTBfoSYJIJS6xq+gGdvm1sH1BvAdtGUjxpdILIx5
qqZsWU8V0GDzDfqHdWwntRqyZJvZLQS0MLroNao9p+RgGPrRwVPQXn2faBtD37uW+91j40Xx8u6M
PS5SrbrFAcvmDLLyMtEMmufRpvzW3c9orA99DP2sFgMYNAbveoIZW9eeRGDUvA8dYx6ZDSwvhuh4
I3HxM4+UDE/RZPjTulH1Q9qpx3yqmCWRnAKsOf/y/XpNQvIvwtqC5WZfL4LE3TatfgxYnsxCK+ix
JfHoKyb5mpkEjBY5/MjbnIdRgxkBs0m77FwcPpO0v3s7ukiyQpy6WIRaES1KqsIZKQY88hGwMoU5
07LNndK9/YQScWkD3Ez6CUd+WruzqYGVQyRkjhQPm4wDPqyw9IEVaf84pOGbS4EI8xRzQ1N/4+aA
cWC3qAnXKHnepyRvufHDeMHo9Fj7IQhObq/AYp48FH62sOp7xCQ9+orJFEvRKbeW8DR26LHI+wFf
/iCUHnAr5eXRtxo5N0V0cXxUyU5O6zIAt0n4Q/UGGzuMtlPkm09ubXAk9OwATd6XoDnfnRBzmwhf
Cw1DQ1eS9MCrixMWBrTvWPZ963NoCr71LkYhOvXWtorCI851siFLN1wUNkAniDckPdyFmhKbFxP4
VYwAFdd6vLPD7MOtq7doGlpeMf0JPMqJV+wTDNwLmWfvtAc+fc2TlVQPOtjrReAkNBU6wDcGFA+k
Dr7U+C+7Apy7iqZXqY88S5rx3bV3+pXPhSYhINkP/npyqh1l1lJKEezTpnokjC9ascaZ+ansdiKs
dm7XZFvPjJu10s3HCjTuPC+LB5zOD9GkSD5Jx4uw8oOeYUcD/8hamAPIbTjQyUNSy8YmgRqK7Uof
vOQoHFHDRBFfhl6vmFb4xyLiGDBZbSXmuNBj/dJA+MYIXXKVCxCLkc6UnJpfAt4gW684FN5bnsTJ
in34XqWIKdoAo2IIY7YHuxWkn4Vi2YWZZjWirWgDIHasiRaeoE4oYh5CQ9CxTQrmyFA7/sLNPtsC
umsbWvqC9ilfsoZblwxbZUU9UULO0weLYsN7DdaJTnJsjqkACsSvA0NuWw8GPayZfKeJeHK7SOGY
BhdYu9EFQoZYNBMUmL5HMMGglpvS1bw9ScIuhwzPmD5hzkzwhDC3+Lad4Ne3loXDGkRNrCxwLQ4w
UUC4+f5GGcaRGirbcjqmy/EuVPVrjtspOxHuitrFeMjlWXmEr5exnl+dxL57qRcIQHhseuM6mNpr
FcKC7cz4god/oVyTnEj4BpFQl27Uj0gGmlUaSeuhrup6N5Yasmd4fGYNCDEb9sYE6ciMsZkjWydg
mfk56Bb/kFiMjKaqhTxnIvHoaVMWaPwjVjwVT2Xy6Bktw9bxzi2c9TbNYj4MBCOS/7ONtA9RY630
NOgpA2kbJXcdxWLzXvahRpTieHOCFqudU1pHM/UPHnZ0zgecRLndJ7xSqENzI1iU9vihAwIBlNGf
+y5coMJUO1WesxHKpPQoaA37o5HiN8o4EwTmD7ih5uckYB2jV8sr8dCNLAATGzpP7yTgUWAxG0Ts
oPlG1ICXVSGR8HtWmhiWjU1YMI5M6oeGC0gUo3XRRUGjTk016P0nUUonP3CjRaTnJRUpeZeRPhGq
MvLFVLivI0mx+mmpstgkej/NNWXOVcJgwpHmQjlaM69/AjGiehfJMvG8Yxkmt0bzl4aFWqGwibVo
XkuU8KL+njzvBrrHRZDYPqVifCzHknCAkKCGyfUeNeV/+sJ8tSyy92KEHEgmSNM2kYMawmvXmqZ2
hofWz0THxw7oNrlMfsMRxoA2PcWYGSt1DXRGkJOfLMei2eKtXZtacot1cTf8/np2e22jpAGRK9hc
qvDK0heLV4m4RgGs7UvI/d4F9NTSJpCGyVNzz29ozx4DdctQ2zQjyTsptGY5OgJEjV/ThhtpuzMm
RIfDlO1aDJWgbWti8RpGzL3Z9vsKdfTffwsOeuIxKmHOuEBCdSy5TZO2b5V+BEjwDUgoOcPDataF
qH8rwnu4zMHajED7GHD0Yw9KScAnneLyIArvnfi0Zjs0lfFAlmkyQwPI7LhMHkzEEoG0xlMwte42
7KIBWn2LkUfmv3S146lLyYdJMb+jVzEWacGwIIRFdVCcoX4da7eWQ45GOtr7RfjcZ6axGLoonUMm
inZtzk7fTrUzQXLDQQTBhx8NxSaKUSsEjX6AKJlxc6bPtiXM61OSkzsXJEEB5jKTa9G2P80g86/O
yJ4mYGJ7iMeQPJLI3oVRzAbYleDFh1zNgmkES6b5Pjq4NLg1SFZUUdSvCWOIbAJx7GROfvWNYD6Z
RbtwO2da4tgAn21vej3etQHBMHZJKLttOMUWiC3EZZtIxZKCY3B45yW/AAv7uZ9dA5z0joLcp+9D
FRPF4ukbw8q2RoyZpUVVAVUJcl7iJkubtKS5Cxtv0+UO1DyTxIGAt4JfGTDzfWmQ8ERHEsmVzCv7
aWpaOFbjbRglhF6O5a2XsfBvqvpBaZE1Gwfr2wHlD8kiTvFTB+CWBfZui/jHTS/xAUomLM99PuLm
z9tbKSpnM0aad0MQ+gimUK4LafmEVKB6QNH2xEqQyro0X31H6Cde0EcfV+fcd/bM8+8Y85JOvpCf
RaYowFj6LB3bu8sb5TuL1quauBy47ni1eC9l59p7o2M12BQVPzV3OlWQNUBJMsy6I5nuw35YHOmi
6u1hz83FrJfl4lxP90QoGjN3aHuUq/2zn+TmNq0d1n4uaCuUPmO/IReuuDE4IzxpKkArEdwjcrAh
Fvlqa89PzUMegXhAFqmMXnu3K6bWRBeIs3bn4htUMffNNmZwuAHZkbX8+EwMwrGfLOJEW9NdR1PV
v7RaQInfdFADWPDCV7OCa6O1FyPX+jc4DNbS0IJoDUkdL59uPhGyci19unC4v0hPjRZF1qDQh4zD
SWodVW0DzDAm6SPmBLsJKOtI7ZxrVvnFUnqGBP0HHTpmm7CwIqRCNld97yfy0lhQ3kNldvSSiX7I
BLJQS8i5ZY312SZlBF++9eu5vf2Ms7FOCYT3JNk1KnaLmYdv5pmEl3npdN27R43KGNW9SerKJy3x
IOO50jhrEvufpnWPuhXUZ6jmjIen6kxwB/VWmZ9Qf9zbPYWRz3UEhNYCJC8u4s3k8YZg2AFfu7sH
XzltBI/vOR6d/CvtiPacrG81mul7kkznhojb2TRmExnByEhHrQFYzz1M7owHgCEvr3C+frHWJbs+
qg5tljjbqbyTH3Htbzo4CjyYi1RPmlc3Hl8H2VkYyXghxWHGNKweuYOLQt9rsHiR0zrL3OmbhdHw
2VTJs9pzdEFIjwH0oFUbmGzMZV0k2wq6WK9ZztmFewk8mCi3vFS8WO5YSGpgjIHVV2XU4e53aGE+
JO20yXN+SSAVYin60mxUR3pHedl7COj8rj6ntm7deacCfsMULgdsQoscKd6JOwo9GB8q6K3+odMF
Hl4yDEvthHSAlHkNzkLd6t6piLZJEiJVd/xwDQgN+bZEPVWwLVxptqYjASq+yUn4bPO+v1UujD72
47N0cI2Z3uvGKosNDFQI4jyHSTQIePGkO1Wx1HKmEMBqYLJXdfioyiHfE6NSsz4MCKGw9CDbBmD5
AQY2xSFrrbleUxlqBuMS0wlXbdN2aAAZWMLrNt6GEP0ASq01lyuYK0O9AWlhBNNF35beXVivnTWc
g0dk6S2rzuDFzKaNU04Hy3LEnElYdWJkBmPozpFmUkcXajFmzCYaDVKwhkRc8bSLqwpLBLEG3daf
f5ZnRbgpwuxHw4S4s4Ok2qF3eDG8sl27vrwRjqk9TYaXnoY6/favONaKW+9FzSP9EiTzfJ52frOV
/Q/EMPmIg2QRDvZJczFE2Co6OG4IX9pUP0WTOGt0GtVc84rgIocpuEyuLhFBMSpv04I4symE+Ztq
wcWHkDgLirDbScAElwywwujZ4ynjFmuKtmeogSBs7iJeCbFmhXpqovk1wpe2ATsbh2F0/PO30cnI
3JeodtsHlQQVMabVS0McFwZF69UVxKvE7eDi2bDs1yCDCxEVx0ZE/cWxc0Rvoitx8xZLq7Q2dSiS
BWvDaBnktf/S9Oyt6zAEmlj77qLMId3ihs0umXkIOiRGsSIidJLpUfakAmWaZoLzjeu1qcbpQfdv
JSOi2Sgzb0tD9GX5qtoORmUfdMN0V2ofF/yDnJyPgpcV05vqQwMkNTN3kUpoMfT80GHxBZlR/AYR
ehpD2LvCZerZdREVu42p0YNy2RjTDkgKZPbaWXUByq2Ai2VZl0EO18LhBiMziwiZOH8um/vSTegX
O/W09YQNhLFti27lPmlhnC07iIA6GTAzU0wQb0wqbGmwPCRye6488sF1+VxiTw/FxRB8J1OTkI5V
vQwjgxZ/hBwKDg99fBdtnIRwCej4IgJblwwIaggefkhS+1h5IcoupEPDOcynM0aQW5xZ2SzUoy8Z
PmV5Qy0xPmI5/JA6nVxllMXMveoq+ohChxUsZgGp5AuS3c2gOQTsiZfUBiONlul5aLHgs12eW6n/
6vnBTSNsG/in+GrvwH5NG1e2GnyawXSTWQAVPO+pB+QEzXK4ZNaPEmfF91I17wyuDHCIbTUnJgYN
Sxl+DFp6VAK6p7Du1s6++eZA+w7tAh0b6BtQL5gLSGMZmV8xfzBno58+krJ0nTR/IzBAgZDMclK2
ODB1n8gHmSDVjFkI1YBOmZDTR2zkyDuKmQQomP5XlNrNsTOkYl44s1LgJ6W0frte/5RylDOdu6k1
6pPGQLwFJe+HlMpC3CG8FKtzCc2LrXDLtF08Mt+bNTbQytY8TtQuIOhQIgMT+iPT/l+5Cf+5BfC/
uQT/3wyH/z/dhEWbFBgC/+oKRH//r72E/57/53/U+An/bc5/WX9k/+Q//rup0PP+ZngmS3XADq7O
yhG/xt9NhYH5NxMql+fhdOXOxRz2f0yF/t/sgCEIubmuHWDywLb1d1Ohw7/xfT3wDdt2CHz6X3kK
777F/+Yp5A8n4gZHoYl5UPf/OOr+osCfwtSHW4YWirC6XGyZhPJXjCCNM8idezjfjfkIkRP4IG4q
3jqIURn1iYUFiddbNFD+XHLDlpiQI5tJ6QxkBLA+4wK7n4jzi70Oy8X4wIwZoguA9/I58nb/2kfw
f/EN/nwGXHWmFXgscJy7p+IvnyHQShsorGrWlb0MWLhkqxQgqU8kAamBc8Ii6BsR2WoGZMp14x8E
GJTx0BUEy0CoW7hyg/nNYKflb618GehrZHZMosZf8E/Okv0JvuAOykk8I80KcBX0eO8QWCcKciHI
ylym+kcZ/A8R57gW/9mlcdhbWJ4BkOyPVeQvH0u5Tdo3xEGvK/fa1JxQaxhLhNSS6mKyGxw09vOA
UuOXVL8R6MJPl5URI6aW8U8XnyXCJhfsSdDfGLhF0YUYwTT4JvXQ8OkMVjJ+IbUPfTFjivI9Eo9V
/Jxqpw59g+F8atUrucikUYoWxQP5ER96pcFgWevm0fGumfMsqx/DuXKKz3QNlwmHB3FmU0jIH8Yz
ilWisyzi8mK2RZH2nY67APSW7n0P3rVS2MImREavxtgyBlzWwWPsqc+KsxNQ2Mwebx6GG02ep2rd
NVujfJi6fcGXQJpIPuJRof4Sz9m0dYxj536n2bsDk8dTbyK5KHqQli0sx1ZqGeSZ9nRf5G1k7ayr
XwUN10BXVIZr65m0Tnba2vCdGxvH34xwyIzPKby1+WsNT3uUyEAYRfHtmrybg+bTI+gXybZix+e6
PAA2HLvFv76bDeNuBv2rY/PP7exzG1s837jf/+F2xgWgDQPYZEZ9N4KDufRj+Bw3l6p/baZ3OmLk
ESR+qiPF/qKDXexdh4hY1+bq3MmPEWRfBNCu+jAO+Mfm1VSsDfbPEwNxIO74icpZpn+a7kMq9yN8
NlfIx7tPaujGDa6zucRP2EQk5MnP0MR39RSpftXEXyn3mMtjP/DJaw+AIKAvEJTFeLI7uQS3NPe6
8wDHL/S+R5aNmakWFgp21nSz2Hjto1dPbEyWg6NxfsJEp/I98Tagmqr4mp/i4FOWe2s4tnI18QYZ
bgqmhpb/KP25ux+kz16BMuVKW3CnpsbFVVDim+vmlESXMP/J6te6v3XeTvlHpDMz8lPBif3W5tFr
nmug5cDkFuTSM3wFiVcKbgwSDNRWTMzYh+voV/PMcmCwoQOp3iYTYETy8D9cWvMfXdH3SxuQtqRb
RmBgI/+HSyu0MnKIS2vWjPgU8jiurZu8uCRy5RuGR2PygdKGCYdksUUM9MFmJYOh0/TwERzM+qMl
Ns7LgOAkainiD8nTY8tDZBxd49Lkv4gWZ9MAgIsZoaTxscxrAkBdw2DQoebBiZOqeY6pSGdHqdWQ
fweuJrP6+is1dzEzWrlyMlpUhhLhpdR3o/YaOaTD7EJoFsHV809D89YYP5H/3NfPGvuU/yLsvHbc
1rIt+kUEmMOrRJFUliqowgtRycw58+t70Pfh+pQNG+hGu499yhLD3muvNeeY0aNP7pJ+jIRbSPs9
xsFnPc4FQWC5SEYKCZb71HcGdNTVcJQKxu3jFjOm1nzQeFgpOa3rWmHI/RHoNwPduzGuc6CYkYbo
IbqfhzNnfi7GRxDBpOLNVrCQCC1f6U1H9kLTRqPpW4ws3qPqlvJhAvybv0XVNiwZ1zDe52OPZY06
6jJqL4p/gv8QTPfT/NHRiI/893KAbz+vTaBTZJqBKHzkBJMHSIs0x+jv5G4vRf/wZKvs67+94ZBQ
NDADispevvz+Lyt75Dd6PqIdd1XdEdLHicYL8A5E9C2t/ciZItZHpteiXLxIWK9HxjbLhy3FQ1iN
e2UaVjKh0eN9IIYbX+y8MTYOpnAsabBk885Uy3Rd8PPElNmlcMrkDUR05APa4OXy1qouhbWbq0tX
vujjvjQPEodO8kI53/79eVcXb/n3lcyC98KXNHACSYsT+pfvCdKla0e1bFxczAgn2naDQHGx4X4C
ZpHfYHLUIiMdG9tR/8TKYrnJp/oxco+wJGMkXo235kF9xpl0Kz6lY33VeWyP7W50J48UwFN+DV3p
Pn7kbZL+9a5K+rcPr4l8YEWRqM0kKi55+f1fPrwwCuVsJAzJ5Hkr1jQRHuZZfDG05L7O4rshnB24
wy+BdO2AsUlQXVFyDwg7j2r8LgrbRVIbIg1rK77MtC058saiyOse3VsygUM2jgGWKJ5aZmOM00fw
f+Exa9+LZrIDLEaIOpGG5Bq4kjtBPDXmviAqd9h0026Mrw1T+eqyDLjJ3U62xrRO5pOuexbOtPI0
pc5s2VNPa+Eube8yDiwRwNQDAFJpH5dbfHQYXKEdpvpzmz11vWsmh2Het7NbpQdl2pE6oA3qZhYe
q/bQM/D4IVDvtOdwOobirgM5oTrKiEfhKfTPhr7tK6+QH+P+LAh3o7wXtS2jn5nAmMRLTNqgkSMJ
062Xx0tP4y0Pj7G0HQNkhIyk9Qtz17NOeaX3X39/AqXf3dLcRYkCV8Rialm69u0R1KyI5skUNy5q
hpQlZcWzzolOf4xfSAUt7pIrxPQe+k3hADSmK47PViLOjLBqsIo1JdaqzMgPXCkXMEMZXPN4LR/F
Kz8M0ztqMxrcDNdzbcWpD+zh+Cw9yFRpwOtXqM4SvE22gEN0thnUEkLXkzl5hI+rv3Q3FL/+i8GY
K17FHhlHRmG31NZEZENBBMI+r0lm03SGR2tULqg3UJjNiCbfA0rpT/gFr5zPR8JKVtLg6o8mrQt7
8NqlB7DqHtDd4LBGHfOpvFGSz7f2qoABwQdysq7yWTj60cq46Z78Kn0atnr39ysvL+el/7z8y/sj
8d5zulEMXTG/vT9TgFKxL4XaHS3fy4z5fpSm104QX1MUoBZZApUk7Q1dU9bIxU9Ig5AM+D8CsNcZ
fWayieZXsWPCVgg84LqC/qT5ygQ0ckXuv/OyTbnbFcJkQ7zNXS0DxYjC3iBCt37H52vo6lFNIfJG
8kcNWUBWKFGQ+ii1sJFbheoFd0FaQAXN5GxTMWFhF7ERKSno5ymxLWwVZoU8vpjjl0BjxhzIFE5d
dcrG8jam7CxRXzp5L2/UtvyC/eRAuXvtU6gAw4LjtUrYAGizkL0zlyPZaCcCUiIYFAie9NRgTlgN
JZuNjlBRJCStkV790TqLhky6E44NEjRw9BuoussAaXGKwoX8Klmx2xSfMhBwOIBZodqQxpaU8xeG
Re/BUp6Z47aMmF0l4326bPtVqW+zINyizdrE5kL2Vk+lnnpxnr3FBNfzkWxVzw6D7nBSRlXCpJ42
T+eD6OgznjEBplafN4ItTqM7x/1bp5tb5lWPdO43S5+sI15e12isc/GaGZhkkF91Kfsqyum+y+QP
YC37mhWvjBU6gY2bSOjejNeaPGeEaz6EptZNy+Q6UkbCDlxXIAx9E9BHvhF9YAYyM5mVYKI0mznW
9ZxPSH1R4hDWOM4WXJEVG92syXc8pGw1VIZd/NxGB7EfOsL6IFtavMCVdBtj4bWIrWND2zTHI8QM
HUV0OpaPQ7hhlA8BeoVjUGEh2PnyJk9uWX9iGD9Mt0bZqJDt8pV/anDAoPGjRhoYRKyu1rlRQFOj
Kq4TOyW8J0k0W9KrexYlZLa9xXvbO6Fy14vABDHXFGgI/Eg7hDKWMuwCxESIVf6U9tMtInSD+pmh
SV/Ju462Ug1VI5QQ5Srrpo1BZwj3aqVDM5gIG+9hFa8GEb3sxjT8y2yWd1QIl1akti0CFbw35rtI
OSbh+JTnqadYJZ1Aw0nJ1WLaGrKOGMImJdFIDbSjoUsdR1xEMtrLzMyOnuNzTG6b3hrHYFGndvTD
pJhTsq/TASVCXdFFEMzjDtDe0hrzKoKi5LqnH45gk/+ag+Sy+HLX9EMQChvDqjiAC6jCxU0tkATF
EjXW2UJSdYMaLaC6mzvxo+ivks8oE90en8NmgH6cZOM89zPvVcDqF5EILkbih8DXD0PrXxgh4/sR
bFm7gBfRUjDhydEY+e/eH5H1NclmXbtq9lWrG+yZrmJEBF7BP7GMe/DBdwOeBaHoN3HdOdPPwVVh
Yz3nHSJKdF330SUYSPfqnRLxtqYId5afXvNgPudddNcyxu31zvWTwa2q9iKkr4qub3IZNrkiP1rN
dNDUzuWNm7zZB1mftRep1wjYTs4GPe+46HajqJ2MWuSwLHkEel571OJlaXFqTRan57bj+WgTOrMW
KORkSacjalQmI6zKt5GibIo454r2DkTxFYTzgzjhdWAOOA+iTQDEvgWOMACpJxPqR8Hnwwah+tpL
EOKdM5MrktYvZYz2uaK4GUgRPOn8bagCzXuMvmGpgIWezsj67QIRel9DghEoteeLr8tfpak8TdBu
2dpI3nyzWgy2U6XdYATuc6PZ9DArAArcplTd44nZij2zz1oEPj55lqU89fqq9qd9aSTX5eO2AwLH
mDQc1UauROf3JMfhGmJrVIGkQYk6jha/i7Cs42fkxIIsrOl5iQixheATtShYwn5DfxhhESAXc1x3
ePe18Z7ELNcyO0fJzPXEWpcPYE+tpUdPxZ3ZHPV2pPsirs3Y6BFgcvjiWq5iNabjrO6bpt+UpDZQ
xgGiExh8S52jGv7RCH1Hj7NT45GvtA+qwh4goNeEtVfYRkEESvh+kmRwhizwErKfhnL2hKB1cXM+
ZnX3mFbqPxoP+p8KXs2AKiMT+ibBI/7vQ2/oM6pbxo1uGlwKcz9O0op8bcDfrzkWqxlEdnvTZieo
byb9VPlgNswpX7PusOQjSRe1cHX1Wvsvhf7SE3Eutjh9EdyYYK6IOFKXMUJEsCtdHFO9FsOxHxyF
5dXal8pOy+/xWwTNkf9I6c7/sDQniC/NckMO6nDkxyYMBuZ9Y3KCbzYFiNdMxYBbfUkdjijO9TK5
0cIYOHVbHCsVORhnjIxyKYUvK/u5M5v/ABT+BDX9erz5uUpYug7cDXaJZCy91V9OCGVkQezAE+vm
lrFNMPGR0uuI2P4piIsZm42QP8STiU0aoJOln1rD3zzUafWCXAcPXccgIH6QJ47xA8fj5tbkwzPJ
RMhDclZUOnRzB0u42BS9SQjabsqadUnqsZ/jhYppDFEvplO8JfjvNJgAIdWX3lLu0bci7ZY5tmSe
r0vrWis2Q0isSYBGeQKEhRglpyiNu3U6vZQZkHMSToj2iHH9NvLOJzx+jjqnJXWIgdF6DstNhQRs
ZuygjMSc1vIu0WQXvSon+V2ZfwgEIf29etS+N0qWSwsky5BEWZUAl31rlCCHw+jG0JftvGKkW68j
ACnTm9UBl6pZgMolxguCR+5l9UdpfC2+OpnUA3nij6aZXaZ3qc7CrSe7ajadgq8XyeeBJU1BHNTT
m8pWjXJAAUA/5KHQH8saPX4gOhpxf1L9JQQg9kWAXCoJDsswkbXmvq4OhY8Bl7sVRz+a4VITjiUt
pCqePqr2Cm/CG8mhdkWMHBkK64lT+0ybVGTdgzlc/wMlZvzhKqnQkpkugpmkRfytj1AKQpmjpijd
XlrJpDnM0JHpjrANENK4tfAya0yZ3a73fNUeC5Z14DFeajph5XJNA9WOMXYaK5LWZIvZ/bYkB9Bf
aY/qU3nNfxgNWmHNk7x+l7yE3gSTvl37D8HBeCwuiSO9WMOOgNwJpDP5R5BzEZukdviAFyeSmIWt
am0dXoSn+Jn3PkIJkNpI+wORNjIeNtAkO8s4cI/LzkYwk32Mj/B7ZBIWlhp/9fcnioeGt/Hb28oT
BdbRUuBVANH679vaRk2utIlYuwT9mdmG055OLh66e4x0tj6v2weg29MteBUHpDYrLmlxh9N4/Kxo
9Jb0pVfhAyyD4a0bbeLRamyb4QbSCVPUssa7DXcLEKyD89kI7oCzJMlW6t0c/VO1twIwCaschFOx
Br7EFgVpuiWFbcM0MkWXAN+HqkjD5LBGw4u2FSN6hV6bfIp3ZMUV2FoQRyiPOJVkDqnHbXQsud2Y
pkijLPZWuiO4zRE1wqfdXnPIJx9qQEUrCjPspLR+6Z3Nkq0XtvbY3s038RMxPNyc1lx3F5LXCCjT
yF+X9jy8bla5pAnBi/nHPfgJG/z9HhiGwuBKgYr67bUWtAKCTDfULlJhE9iN7JKRp8R3Zbs233in
OyD1msMp21fdoXJLOF8FaI41zSNamka3IiFbYbBDhoVyHALHICQR4yaJ2Om2yfDHoKPiKI+4fU3E
yZA4ZHANy/e0Ff8iSdc433dI05uViHzhVmgQZBgMeCrApAginR2hhIAfR8is5BYiveETR3oK+AL7
A/hnbcM1YfUlmXgsHARxYuaAcRlw5gCUJLYG7eodLOmMi5dvaxwJTGUsuy83DN6V3O71+5EAI658
je86JiBuxZyYs71gEBVKK3c3qVuIEVND89lB7i+/KSmkKXswHZIScrBm5IgTvkWsIud4wdPznRH+
o/Ol/eHgrss/sbsSIzXT+H6TLEK3YpX3cmI6LcLeamM4Gv3zUiwq0GbmnO76krAZcxA9o5rGhUV/
JF0vyOPgOGNfydAdlXgLqTRWel3bHc9wyMbfKM/LeIiwSV6GD/zEwehF5pvFklQ1KK/o28cd0mYO
0ZnerouEiAaEvMvApiteR8oICQKYKP+YkDM17HmtMq59q92nIYIrSaCz9FDN3AW6NH9/dn+jhbMj
6bKiybJCV9CEvvTf5SMQiJVMlh0pwKxdHv3UFW/kDmHps1ZjtlZk5NGYPVfhR2CiascbCjGB4s+2
cCbKO0Q3Ag2aN7I7Buh6MuwtW1MRwNikiYzLQfiRDHHanqjraZTyJns+0g/L+fvX+MnZ/u0NVDXe
P1HW1J9T7l9rls5nI9EnBJ0MHXpokf1XQfsSco4yPY3+WzBQqpzwy9Gvfa3p2bCCVeQavwTxsddx
4zlTe27KV7Sc2HKE9n5Oz/n0VaSnUPwqjEto7CJlz1BVSp7KGOEaEr6bClOw1HaldpxGZk/KZUZ7
ONk1PV5NfwJOT9f/QZQ/khxqnU2zprI8azgD6WirLzA6K9k2Q5LPUDgIxPPitD9Dd1EETxjYdC8j
Ed9q/o8KRJIXQu1vV4o2EWJOOofK91kNwlIjCHWhcsW2osPur3U/9ywEtDVAsK56rcdbgEemaF7J
SQdesZJpqPXhOQvvIZm2IycjLJVsmtNIqhLTx9mkoVO+9hwiFXqKVHnrEqDmQC/Lit7q1MdahwwI
Sa+4BIJ3hA4AmAqSZT93y2xYt5KwI2WVBEkU8V8CbaUQ77vfdKv6vi+p9MJD3KIdp+hrkUZKer1Z
/lBCpVch6s0KclIUi4fUomsSbiz9tvxfIZY9YhilbD+1zDPzuxkk/vLjFFFlQCbiAvi0SPINWEtL
3D1D0tk1wz5ANKueM+UY6lueto1EGp4ISLSdyPG15L2P9k8UVVcN+7tgqC45kJdAnTddQCmrG959
gTkIQldI11yxPqt2Xonz5zKm1XA1gr9z8xQWpek7BQVCUBA2BeYwEo5grmyxkqBFfC2l2OBvoSYi
58nW+JqoAGcMLIz4ABSInXlDFPbw93dIEpd3/bdHgxpCUSm8fp/M53KVRYIQ8BJ1jyRMd8XFyii8
wruI6Z1BvOdA5BeOD1C0K7E+pcqWOMehfmUcPfvkgWxa3H2mtFXJFBnow7pCCWjFJmpUp2Wv3/sw
7+szC4MqOYxytYiECVs7BOxRnPE5ylS7MbvSOVZEt5UfUqDukqNV0FEfdcgywi4zvHAgN8gTqr3G
ecINTZuCb7nSXLf2ZBRoGmw1vKiiM3RbqT5I80vbfWoIOfpFATFh9EhxQj5nzbEyPSXc+ea1D+/r
/gUgKvE5Ur0ZYpreyUcUn2t533ZnQUGBTjSSdo9rmb7icGwkcDy71Pf8wuv9H8yfUv9AxOIaJppJ
ir0wEspDEmNT3//jFv1cjn+/RYZowMtewMvfSmMD+C4cBNpN6nHsVu0HNYUCRMNf4dWNeCfuYn/V
P9AGmH4kd8Fjd6xO80G+iojDipX/A5eQ8UyN2r0J+PRxEl1awgjesy+BM8ZZP2geRclr8OA/4xwp
cJFBhXzWGLKjvmXEqtJdWekvS2Of+QFZmsYq+bKOBviQArgGZ6oVRz1c4gxpTtJTFtrjO7MCfjh9
aOWpvGWHnLblPWoOElTnaQUP762+Qw76EVxMSFIfnH9RzemxrX5On+oZcoP4LH7wt00f/gd/rwBS
gftByAvdUkrJlXGNHsTP6Rze4X4kbHhFGOGrTtZNtVKzVfEkeyJ2ztKBGfGZvUvPer0G35AVmAtt
xguYk31yWnbz83jWgAEFdn9EF28xewAhtg8PnPjrj/lsPROF+aCs2ju2e7p5W9HlOKCshhOZKExA
YFe9F6dmJ5QrYY9w/TK65WOxsYhpXz6H+oSP++/PgvWHvoauGBZaCtjtIqqK/+7c4pyFlYIm1e12
2Q80KPVn+0Cv5TwdM7f0yr1+0bfCZrBnF7vPNn+i/oduIImr5MobGVyJtvSsTXjPr13CCL3kGLhE
5x4JjPSCx/wpeuQii5fckz8627yXn40fM6Mmxu84TgleYhY+rvtiPTwJB7IwN+ar5VUe3c6NfjRP
k0sCyhFa5KHYTK5mE+S0N/i1Zut3owNEhove7KStSUmxV+/ojTnTlTbu3y8Sk5k/rGmci+RlUIvU
/efx6ZdmxhxrioZmq3LHEKl7Q3mrdNcieBgtb1DASmyK8mBJd3L81dG9md4aiUz1FnEC5gUVNFHR
f9QB+DYYdWoyYGvlUqUYOKUcvGJvFxN+OxllDv1vo23cgJijGGxME161THMjU0SEFTj50DmVQJxM
H7gInt04WDyJzfussdUaSfNDK3VwboRsJ8NFLPtdqMA0kxpGHold1z04bMPFXOJKnX4dFMLhRcF9
ikXdlazyUCr9cTGzKFUJLNQ/Sai38mIvCBqSr97xgctkiKyLgs/c1jRY5g0TEC9jjCt3nTNYDMkl
6Sar5RUPO1TiEXwuTD3lrgw7B1mDOr23nL8NCvvQwKT80SLy0PvKpgdbDOZhjLDW47ppJgNLHShW
9koTvwL8GspqeaWSX1HM07Z7MlDvjq107gPSHsHdlUuQNtoIFU88DQlgRrsZzjpAhJ0RkMdRBjax
gP8qgpQ/NMLJG/j/p2J5an55KlQl7dnpOIoxA7bUO+RlTI0vGbgp5RqnB6tCs703Q5BMqxnxub5n
g9cT1ypBmTsdM3xlx5Yg+KSsnXPdIy8TexCzDB7mwyQ8WYbXcoKentpg3/soslG3rAcyIrOt0biS
jGD6WImvbXMMEe80Lid0UXbMehMD7eqp9m2p2yicGxM3w24QXZQO+4YjR54Z7JLybYShunDMjrmF
DolVF5ZLTDdD8hhe6MotZL8Woze5f076Z5OqdywvQnWDTNqKr2NPx1/Y5OVl0j9MqFTzKQaNRb93
RSd2rb+mnVvID7H6CSA9m14BVmB3rE5duU9RcnOMH53sXu7XUXOc0ydfOQA/EjoacfsxvZc/YP1o
soM6y6xsKAOx9GIgajCwTW6wBlFRRfhNOiCTRnfH+R5K4STYbbFZ+v31ekz29fCvA7r4p/utSpxv
FIOFUvopivjlfveWGHZdxP2mxhVBf0wOxkCwtGHoptZWEaHN7MHiNbFXm7xnLiTOoiGrE+MSJPcf
1KyG6ujWjt1reNAUvBZrOOvDSDl7HPgxAPfjO9iFkurqKPYZj2PDmdGLrvRXBHi1V1pubNFM3QEw
suqtOHvk/40SUWtrenUhoEUyv6K1uUs/ZXJsMWA3K4ojfdFhYupguoW4DSnqineWw2dPz1IE4Mmc
CwDxNqhQkiGh5h2lLZ0BTp5xy9jjMbqkp56m0PjkQ9WRr7JyiJotNj6DtvsMK5/mGf9uED8mnDxL
/4B+LWwcwoGt5KKzu2fbfyzI4nfxzHLg/PVWfCOBd6PUYlbtK1eSUOeQV+Hoj8wy8aSkPo09RtHr
AJ3ArryPHyKUXT9lrvk9p+7+glEU7QIE0QV2Km6LR+HD+kDVq1Ca38oHul2cV5M7izoutKc3/xZx
NChtfTsvyi/y7RwGfaigwOyuxSfJDS1npi+HjzXBrMDBFioS/UKOO2vc9/h+BP4JratuPT3TQKSx
oob0YZbixcQKGXEmYQVdI0BrzpAotRs6to4jEDAHazNjXv8wvek9u4yvgOJzVnguNamkeEo/q3fK
sOQGi+gS2PRpXv5+na0/tQV/vczfVriA5OFOrrvKlY8BICD6xG8sK6O/m24g9WGmQQJRLhVyyJeG
Kh1q8Mp/ZD6b4M+gkXgNn6s7+aSftLP8aIik8K60o/Q0LqexVTbSY2UZX6UNVTcNag5IxNp76TOs
uukHAgE934AHxzZcpjQSl0oz+lKB7NNnPS+Tz3qL9VEgCJ0zMmfDZAWaIRtog20I9wZB6deekbu4
p6HmCXuGfk+qtNb3tBHn3XTxEbJ8zq/luKL0ouNt8hfSPFyZnwzGfcpiGmd7xJbiITj//bJK0p+O
zzSnEXAQay+a2rdpElnaRiYI0Gr1R+yv2segIxxftgE5ufeLr7B6qemOx/JFYZe/tCjQMLlXpzZn
TOSf6nEfYKmhoQyGpt5gHFZvbeVOt2LaJChiENowcbM8DLOEqeCmBMsg7urmNEh4atcErq5D7cZ0
FGfeLNhB6CnTYTHolTjLdn7xJqV2FHA6Wfk3Fe8jiB4AALGHbYyublrZiNaYNRCOiN4B34fc7tiz
st4pTA/FFb2pmR2d3FNCgUHq1Y8p0G3FIcKlK5mU2EXrDeWZUOGCcBNlWfL53YSgYfOZjkVdnYr6
mGf7JbIcRnS/F+SdZT7X2kNbn8SFpYE6IFjTbGDIlkhXMb3+4/6If5gd6ATR4DTTuUcIdf67s8Nl
0woB1w0aRFsWLhlHbZBkpI2xcIjpvJlUy5MqUpM5eBx6BHAGC5+PUA3VXsw5VovWUqR6xVBQvVwQ
Kaj4gzGp7XKyDXGCxc26lTF477sRWjNDFdG2jGsVekGyF2Kvf2Uz05AWo1gNXhhjLSI5wkGgWk/U
ncIXx1VjfJXpoFrgZQK8kkl1Chs6n8RoS+ZJNR+Ro9B1SvXdbJ1wHEjFl1xfZyqGrQmZD7IZy0hT
3Zf6o9RifIq2kr4l55zl+66rKDm8rPJEc1fU94LwOgyvfnlvJkcYY4guXikTu+ZiFl40nO4p7Qg0
jmq3zw+qsm30ndAfRfoe2Q6zcjEEqzE+Rf3JKB/n7tj8ywvwx0Xq15v1bZGSEccNkjmzLdMAotFg
+y7Z10565RQRrIpN8hbsg73hUVc/1nvKic28YvD+lm6rjbalj2Z3rrZvz/PW39Fm96/NLbnzjwz/
P6N9sp+36aU6Wc/mbdxmG85D8crYWMfpHEDFosnjicIxgb9fuETclyTg0h48Th+0N73mOTy1O//M
5J2/WTg25/Iq7rt3lpr8CHh4Zx4jG43KGtv8yvLoOqFYXGFW3tYfxT8sE8afTnqsNLLOOFbken1b
c+Ri8tsBIroroZGwBm3F4I92mcbohXFOTH9VjoVTSFEnEj9jsI3FxRG81DITNKgcivnBokjMmYVq
qmPOOhnvIuStB/KTsFTQlWqfgopOH5A6KkEBhRRtVAMwU25+zNKTIkAk4hL5ZNWLHZWMxrsUsunV
bzFK/IHgTL2m6OAVsxDH+9F0ygmDwr6gElNVXy3wuwr6/i59sIjzqGEPNUjQtKp/HcguIj1g6yMj
DBWXmFTUbiFd8+sIPlrM+ad64fY0DxlzDMXDvFSUswaSBDR5fwZO+o8To/GnMQH6M5xLMsdr8Xs8
n1gbgMENRkXldKGuaMbXMLyTgrcBLJSJeiKrbuH0ROPPDJ5lTveMefKWz7VLlL0cbA3eIeYizWsy
PaQCbL4Rp/6pmKnEz7F8Coy9MRI3fOFkQO45d6YDHyI5BEjQTdn184evXQRtB7FgQiBYfAjxDr/M
asFMWpBqR5ycdVwTQHPV4H6QdF2/sZE04rrNDqPoUFUWxs5iUTbvzIR+8mMZ7+P2jDEwPOK9CNNT
0V2YKBvSP3pT1HG/H7WXxpSkq4bKo/q9N2UF4wR5PC/d2i+ZNQ4LQlZ1K0NGKkPjHFwS8j4ZOm6L
TK/Km03e1QyYF4tosDFoLst4XFM55BQU25NgEaCjrIee2XYbuIQf7EyjkG1B72iRdkwSmkc9Ij9A
SbYzDeYy5xipkIPLM90Os9eCuTKLM9CMdW3ARYFpaEoBbzjaiUQNdpNf0Z/Nbiix3EIayWI4aDQ3
Sv21LlGDlJhBZhjb/bCCCe9Ean4emfvOy2YixVshZCdmugtGxQa+xLQDFR8U544SNWgZb7Y43jtx
n8PUU+kDGTVzTDCG2ltgwQ0WVVI0FbfAxdAq72J+L8YM72ZlU03KpqtA5vburL+BbXGSOd7mpCv4
8XveI38jiLcmzLqJi3Wh0HInrKgldbUHLeVPxAZYsTPzYaLsCaK6LWo092kwF9TUYBsx+zz1/jKl
qjeyXLhq3doVg2BQBnZBtU2sARQW+n3YLZdwEziXEhHaOoyqMXpPce2W7OLLhx3LcxbR6gTn2PRg
Rronn6m8NTwN4dnqNFRF2krNB6dK2URaynxIz4I3NQRIVS/W+Ihfe738yzIZN1KwaGcmtIFUmclg
L9+Drwx1C2fUHODoRdIYIXAWTwIlkko9mugN1ojBmViGFC2y54DIcX1dTEiJ56eS02Ve8QN06CH8
r2/y0QzmzjL5ABpBxdk5z84lg30GM22IzGJyY8Ft9H5dQ1Ez5B9C/iKhDBRbfEHCM4hZOPrpTCse
QcZAYJc6a7Y6OzMd7p5CWdhjPd+0GOjTJa1UOjUhx4DuKZtox7I08ksTJ65IcIpIwJS5VmkjgjlI
GK6nCAgx1dialV8CP31tZhM5kLguhH4X19oh/lRFzBM0k6u2vke2euhj3FGZuR3QiDL2skMONlSA
ba5ujE5zW4NA8946TcK07xoaF1X93DITlvJ1SFKiimfQr9jrBFW8JWmJpD8/zfX//Trtnjreo5ki
FaykUaKItay12T5GRuUOeULytk/WCZT+qUdIlq8DqlSDvXe5blOtUyR2K5VIvoaBMBCU7cQ4CBzB
OqahJIUy0jttG6p0JjXNibLYNlNCE0tyTcc7q20cKai3XZWc+vxEHtA5Q0owtf2J3aFMafCO776m
nyy0mo1iPLRR+UrgnD0YDNe5k6jbZ4w6SAKgG9CjZLxwCtA80Eh3ZLJuu52KH6CKlKuiYhaKWJ0Z
yBN244RZuilAaoDOBmxJpyum8n2V5Yfc4rHEzgKh3RkFeh46X1P0dwVZqx0ArlagjYzSGADI2oi7
N0MpLrqgb9CgMu7Kt0VMGCO2zSrrcZHq+Oq109RzU/lzMi9ZxbA5lc7NkHlSFn8Kib+p5vihKsf9
KOtbS66dQi9d1bTICFG8PnwOdHgaCLQJlxqmTeYzoRGb6AeWylXXTxtiEWGwTMA7IK6q6LsL7ZCZ
n5bJLeC0NZQvEYeQWDL3NUhQjji2iXDWFN6mzHB8lqkynraASfdxOm6QQ5EVc+rgVosctXzKj1Y8
Zirw0zna8dfe4oaaCASH37kVlqNSMupdO7PMGj86/5HlhKWFjnw87yQC762kc+rRdGZ0n8Ec2mHL
+2kQqVLahfIu17NnQhrTiR6Qx9A29ZgqVUVK8y7xUEoMA0xSPgzKjAljAkwO2GMWCrPTYO2LUT3k
TKSEursrGNkEvf4+TfW7rBLRVLPXEFVljsM2Rz8yCiQ2iZEtRgt8g9wC+Bs1BiUfHl/WNvaEOVQu
80dF6r2gCU4yy2/UJODtAAQIcGaUjZB328J6yFUREIjvot+/zMJJu2p0lAySL5dvnkcK6uvoiIEi
jrelKZDpQNFYRztMoZ4ZNXZpRtuoKl1ByN2rgVqCO7asQHbeJN6oybSSC2Bb/EHhRw1E39fYRuQf
OTF8Zsmur7LwYTwEOP6P4cIfZ4GmSIgZDTNZ1FT126CpDTG0NKVSujSpooxxLRvBak8GBe0q/Sub
bGy0qIFmJpKsii8S6ikI5KEdzZtkJpuRSDaw/VhTT3PzQMzidKJbbvkoG58AGhvakaZ0DRQTwQzH
+OCUZF6svuHrlT6lbgevE5kvGlqN+TSNrAVuh3pv5aOSpPnA6JxdQYHI4bBNMHyZk1PDaEY6pg/Y
z/zBiwLa3LeSXKOvOb0n/lxexu+r6d70H2na5G+NcJRobEf4wl2eK8yI2rYIOW+du5Yckmehupvo
PYhnNTh1FGPbGRQraMZ9l7+SljHS+pcuUnlJw+cmfhOkLelzBMZA59CNf4gbfsYpfxv6cS94F5nN
wsz9rtFgzjBpsTGVNPivI/JJ9Oc2SCACxavEE4v9ML/O1luL+8nSXZnlW98k1bp4k1NbQ77M4plj
IhhIvuOF2TADjA0Xk6tIJh5qMXzS+lHXLiVjPD+5Wdya4RZqR+saRx5KSEIolsBJ+CWyi17BX14A
t4nsSl4beBQoOMcDkoCEIZ/0P8LOazdubOu6T0SAOdwWU+UgqZRuCEXmnOvpv0H/F/+x2rCB042D
li2JLHLvvdaac0y7IvXIsLGrjiWJ3DbPNbO7oj+GnDtpgzfg+VJoTSedxhjpGgfMQNIb1nlaNkFi
S8NLre5vwZFUH3BymfLQd65BfultC5wWsArHlb83DLQ/9HMgDoAvQDxiYIpbaq//6QxbcckeK9Bn
UeDlYuePizP5RiDvQ9RsHFraCDEM1LCpfoj7fdh5UXEpDP4EXW4ii3CPiXdl+tlU2xGWVcOctXov
wcQoOy3bypW/hC1NIM/2FDkywssaQTAsVOMuCPcQXpbminTCnCBWJ+6yInN+9bvKi/sN2qs52NzG
q9r+4+3+r8AS4o+lqTpeEESD8HB/v+g+FRUygJTCjzbiNj0aq8kBCWOD1bbDrbkpdoEDbdJGwOXy
S7iSk3nFO4z5J/GFGpqOSPVUXqNTjBQS6Mq74Sb34ZVCM7X1U73RvemQ3gMx058mv/0U99a2e6s9
AF3P5WOzFz77p8zXzuMuugjn8NSvK79et9vKAbtjm8eeKaJ6JA9nDbz4H5Of/1Z3v67clBB5iIbJ
6PT3K+/qQeqjQsVZdUo2oF43jYcqwA38ZEOcjYOC/V5/DQ7Kx/iYr3NXWk/r2zrxYrtYfQA/tFMf
/76LptZ5Su3IsWyUif4R7LND+qgd+qm/jFFTn7gCN1x9EIHooDjZctAdN6UnHeYNpvT75EKotRv5
/Zr4lH90C+Q/tQsweCgoBDSJf4k/HukKWnxagVBCEboPGIUrgECVNmIIKYGjW8PrEYXvSvfHmQk+
VdqAZGGw7uXoiH13XWoq0g3G6xm+elPyhjJyNJhVg7nSeO4nclAiTn2bagEg5DKvrd9wyp1nk6WZ
+UT7UPNcMPRjUsThoAnfLIPuOjrDGf7L7fEWR04B4YYpAGpZ/IGVTS2A5PC9jsnBm+FZQKVE5cJA
Tq7OMQzKTp1AXZrI9qsVxiLs14QIaxbZDDTDkruw2JfdC0FxPW2kDs3n+CjS+GnvqvoFdbBQfgb6
I/AqCjmm8/FLhIPnFpDGkDPKL7yydUPhcUZj0yLGFJdWQ01nF30ezg5MT0+dwpfy86y8FPl7WpzN
BUrf7JXkRVEfc/qZIKCpX2iH8z2mii980cElm5BfxJq4S7gfA/WhSV5wHdnNJAGOgAQ5f87VvuQ1
qbO7lPCrniQjesA4KfL4uT9apg8GIMQCchOvgXyW9ZOSn2+lS8YC8DtnYrnWIKhGoJj0CFYHQ8OY
ZXhZimkQzkhjDMSVyJAoLO2Oy7lRKmraW6E/NlRsOf1LEUiALiJ7QMwXoPYWlXsTsnFIhX6jOpdw
sS5GK0fI97dW+vUZTOjsyemTWs7C4jYzDykNcKJXppQBTUk65VCtEPbDkOi2ZTjuhZl+5NRsbuij
a/VlgqI/EorbbwMAjZ1sgSmBqy9pG5Wy04xFL1ySApFf53K5Tsdwp0atU4slbrrRl26YFxVEU8Qd
JearMVKIGrFybGaGGeww1DKhRNYHCM10GacDZ4H2GlAScU0xArUGcUmMpHNGmRuD6ijp+rYSt6Yk
IuxZNbZLHzUga2MIN1J8FrgQ7nuQWiuhpAPkDNK6ZXakVY8DOXw1xDDA5TEGmgStBPFJObKAlBo3
Bgiv1cilH1sqSNn4zpiWLEYEcTtXBAnxHFQSv45C/yiDjy+dIv0hA9WmLhDsXtpm/OIi2eSTEa31
qnNhb3IopA0PD/DvO6C+6ER+ni4QLYNtkGWWDe2HjiRXlQK4Q8hWNbuovKf6UJI+FpORGzLV73Vf
YMPqTNr5jFly3NIvdURTRLzyHpJFwy75PS0SLuzFdfEpdKBZ8leFm2BJEA3RJdXdxyR+9sgZYUva
SvAeMmqO8pMyfva9uAqEzzp8KmrmFMzixk1KHSbVk9PgGNIGEg1vMKcQ6JnoTjpmn9vQKgmu1lFb
lV6Egi8gCiKnL1O0751130lA+wvRj+evKBuQ8pqHaELo8Y9l9k/C2aUni/eaH0x9/qN33VRA8xO8
KpBWXwo4+BBLyVXLt2JQoYMcPMlcU8rKfsTYK6UtsMFEIxiQbOzgmeJwerQaD1irjHV7WvWnWLZv
r8J3/8A8XOBU124S01EuxdOoiFsNzmRiV8M/5uLKHzp2pi5ijdKANsiE2v6+G7a6TkIE/F0fI0PS
OKg3WqryY8+BOHNlMnsAKrtL7Y1/4YU1ogcHH+1bHLqjqz5UVAD5NiCP2dgReDvfy4iByY48CP9S
2P+qNn4+ozreLWhTqr60ZX//RU01bUHg9qXfyJ+llMINTu5N9UFZYGrxu94c00iwx5l6IXk15a2g
bUyeDemlNEi4CFCzsuwIE+QBjF+t6o4sYmmypCdgdE+uBsOHsn8O2o1S3/EGowANhUPPSfRgxdu+
f+r0YyLvQBumh8l4FJL3f7yCfxhamTrGTNVcuvuouX6/PIBy0BMtkR27RWK4baxN38OxRR5sQ7RE
rxYYHpu4ELnMWovEC7MdnuNaxOi4G5P7jOHggFlyMw0kKr7KkP5j+q6bxcMPNLJAWE8mpEcuHdPK
gGxojLmxHd12NOChlfTTilLLlnWmvF470X/0tKd5dAt1rRmXtrjTu8McFeeZIaUIJpf3cNQ2SbTR
jDPBJeXoCROzdXpksBeXwV/FQPmfSq4/3yOQYohTTZPUrt/vUdkRAxMmUumnACY4olsNyAAa9Owf
qyicdrJeHucI3QNUrIVfmZSPxi31ojJ/KMis1ZUA7gEzPusxVf+ZXq/9YUTDs2miPifkXP1PiZam
Qd4GmkW2Jn6ub/2bjuZwT28HIfB0l78uLcBx1R9vG1rcYe/ErGD1StuPNLwFQthsi5bmq0YJ9dK/
9GQQvYsM42lZ2Ri2Es1XqI0SW7BrYcUqPB7080wYAh1yhJYA6QmxgTCV0TT3qEAKUmtAQexvjDKz
lQuoQ3eqHSd1fiQUXKjxUCdDP1e/MYioHLNNxI7gAbyC34agFIIRUX6yieHkIEHWV9eItqodlwJe
gYHRsmQ78h2QrtthJr2qXJWbkXn9avzGQER3OXoeOXiAkKZSNRzayohMl+fsK7+Dp61wvLZItXJC
ycVP1UtuiasK8dTSEF5xTKOdS68B6h+gwbKim+qinghYQzuHc2lD7/HZUCgqneC9vycc7M26YqiB
WMoRnNeGw9o7pkAL/56tuONTX7lgK2mRlOJKPPL9//7ySsofFC2mhZla1lFNL3S735/MMdW7OJql
Co6ZbYCadIXeHs6YdlIWUXLbyBQpHdyHMiMCRGOV2zM3AKCOlBVUE9IIRF8nTMPVg3SqnuVH6yF8
F3YChnpeK1JGam/Cj0Ozmam95FTj/ZzQwEXW56BaEnMfOFGFj4DEu8praAnyDiKbzTxVftQQeY5O
HTkqb8LswthXmBRB3IV5O2547irNJ7rYerO8cQEyripkjuzc9Pg7p5y2sXqUTK9pd/KwplFr3tNI
J2apDZ2AW9us88TtHxquETo+GZnJsU4vKZ1JQgZHtoGdqMCF9VC+cBYDMiDC3RswhyB185lQzyL0
Zo7rLsYv5oKE6WYFgjdPoX5YNCSrAf8YuD3mErldvTo0/pZ2T06hbmvjCn8sU4q7v3+c5MLxcf3Y
a4AY6bqsW5omswP+/nEOcVgqQR/hTQiZFoyjtyR6i7Q5CaZq5ONk6PRFa6IJCmgmzHyVBOshwfYD
BjY6+zV7SiR/zXgdTDRZNe2QnNjCoTkaneWOCNDknqNkZKfYqozbxaivBMiIk7wC5VrejrX8caWF
bQ/B02qKn4b22DMWCQjx0RBdLjFMbfqGNFHFq95ztkez0UtvA3ruGU/TreXEiuBYmy4FYYNX07in
FjGYjAQom4ynpkB0SReybVNHFJeYCXdk94NLhZjhS9QuBn8gAhqVjpD8EeDcOp4QiQc6AAAc86es
mxtzCBURiHMEFwvDTmd1S+m3zXEtxHnPnYGVRqAmGjjzdumli4x1XLGYfrUEpoYWtVYPrgP7MhFJ
YaGeS9GksJwyr2loCnb9flRyL1eejHBfMAeDWwUDYBSemumrLbKdFqrXKle2SvBgENWYpbMjM1QL
AQzNqQJe1ic3hS2fOLcx4qWgH8XQMaACbYl4m+gRS5uKvn+019WHG9JU4rJBx3/pIZ0mFFGSJTPT
IgrWDAitwWCitxDD2GXadcjcXcND0uZvhbWTSdmbTKYHIyLVgxCdemQdac/L2rFxs5rHPPA6GoNf
XepLaH7kuuoFirmP0mzdyQHwVSaxxpOCzWvWPwHvwsANL6buZ4mB08y66/E6VuZb0d42yFmxz7up
YnBY0b1qEkkx0Z2aBLvmEMmdr2lPA+MxAYwUExP+GC4kgtHIS4fnQfcFIEXGzahLgyh50VYBNDXy
4A21vu77cUebCca316c8pcC3AupU2MoM+2rH4OfkpPjCA2U80WAJBdUlaEQ/NJhBDNJ4Nst/LhFJ
RuqOQEXm1bPbj4AODtEMBo4FZXkcse7KCOrDapEcaNtYilwT319uvFUJU1s+Ia3eM9HmTTDqb2tC
KBe865yWk05fw5x1mxSkSgxuO1QR72kce3RnDA7W3PnB7UsqeU6PmlkTVDKuZ0UnDy73zJxfRan+
cf6X5T+uExgJUWTIqqqaP9aJdlTFmxpw3IFPv4Ir2YLbl9KMLsnJkmlYkJCNBk1HsBkrJoS6E9B3
GwY7MyrRlQ20uBUDUZXwdyxCKi70ifCMYRzslPmvgdqzorUfBRAQIUZLnT8Yn8qiMcGOJUp4cuXX
BvyhjhAVUpykwt5a8tIoQ9mJE5TaufRay6+h+JoStrH8LYODsDJHTocSqBURH0WDIxv9EsrDKbrn
YMwWjpNtVoBC4N4q83kdN3yT5m5hIw41G74u2nE+YDYoeC/yk4n8j1jm48i6THwyOkAQlAXOSerC
WwqZskbuWw54VKwzkLqCQW6Q46tmJiuJWEqRkLET9vKmR6HYYcOmB26H86acXI56KEtystH8iYZ7
kNDMxjg1gqLQ1bu+Cf2Z3IGh/7ox6C8wnGULrIrzLn+3SnqI+/QEyNCYW20rdtqluC1NLBK9Ck7L
pUa12yMF/ioXImJ4VFGIDRjMCiBaZjRyR2fpgSdvlYYFoEyuxLjm7UnTAew8zLppd5DRxQiDRL3R
htfFnDnEX3QAogGsFneg6U7DeBcgWxymQ66tZw1fdPNoSCjAud0MTUJ9UxufltxzMGCBFx9b7in5
kmkFFmMJDlR7gth/3ahBJg1JJlTLvAqKCgORZtqSRuzc+tfSvKHYoflE9ZXh9p/NxtGa54xThQkK
SEGGTLApmsXVHDKNCwC/KSqf3UFEmH7z2n5bAuzD9JGdl9+di8mgF6abgaDN3snIrxelmmPZ90iH
P+BXnHT8qPgCKfHdmjs0PlMccL5b5M7o0JaHkdsijhtojshhQtpSMz9Psk1dITup2iZhhsRXsmWh
IQz7ue3xpyfPf9/GjT+9nXxDKH2qoWn/6esrQoV/oK5K34BctIgQdIGsKxRUXmRgI5p3Vn0i1LIc
QGS+xWBVIvGJhEDOyJ+a8TE0L2nwWALyG44y9twGp/Z0+5g5eISGSaIkOa8igjMDxpttlGtYMDzz
Z1g/MlPlhhssZF9z+q7TMAzvw/bUxU8pQuuhbcAJRLxLM6NfGl+DhQuSzR46MZ8stwls0fxWqReT
DhLHuFF4I8Yy5jwryMcUN74M632JQxOBp4QcySH96+IDVKYu/Op6PNQWDzAS/HH6KMX3bDqY+kMF
qujvt1f6w0yK3jIcZwljDQOUn6ekqAniMSu1kp2KZU+f7tU6dTOtIpK9APSCvQeiuIKQmwdI4MUu
4A0viC8y4G2d7m7DyW+KIhcTpvkhMLKPaKSmBKYY45fB1RgXKTs1xmet78hL7MnGynBNC4golqWs
oszK2Zq7gRMF70hDuym44W6yMHshBjIX8fBbnqkOqbFQA3jwJ6gGpFr3TU9VI7kKkY81zaNloZMT
mjLmklSGXDP7qkNkubw2mFrnIHUUKqeQroBREAyFtLy5vZqw6W7t4/LWJzElBy8XhWlUPc7apxgE
VCpUefqnGr1zRMDfLnJuRWjDVcrtJs5fswQKfbDNxRvvfrzRcv3CqmDnPZKOV0OqvJYXuqVoZIGy
iFqZ73/dMvOORdMINsvqbhFsGhJzHDcqIz+umoRm1uUxIwjzSeQcsgCHte4xXGBT+Sf6leWbhcD+
ZE5fcsgJbCLT+ajqn73VomgP/XC6F1Qv7pAPVjyec+5YOP4XS6pl7iFecqydcdieO4mXvpdWY8he
jKwnOg/Ch0pDnVA1wFaYxgFvaAhlMnQesqQ4QfQIScoi/faoptKqHgCZGJscc2Em1l6UiOuC2OXI
2uTMfVFSOANM65vAOs0tWLaVauZCKRta07L7vPYEnfYpydUpTRAZbyePjtKz85nKdtSSdcT9GDtK
UQiGpGolhWSXPTMO1AaMfv5R//13pCQyPTdV0dJQC/L/fpwDTLmPxb5hpKQWH3i81mn5bbExT/OH
qpwFa51l+wqXW8gNEXp/NHdi/RFMrybH7kA6iagI51crP00LjBPaCCECvqB+tgXCykUFhAOLQY+b
Cgu3FaQs3cIhPU3qSUl4+8lGU0h0IY8F98I1Vy8L+k7iJpc53x7oY9LsFJqmYnGqAFu117wAX2bp
OPjFfat95fkr/10Kn3PxqQbd0XAOU1nYZgng3mxDwyIvpfdvaPWZGNphwfHFvZmY3SpYSa966+uo
wP6+uOjLHfu9AmPVhiwvw8kRlf/ALYU8VPMUT7bfUtwG6Dy3aPRyTsyW3wiH/K1lrJ/s43Sb534d
7Do4MOjkWUETj0UoH9f95OfGvqt8E2YS2RYinlSz2YoS/hY/QNcq0mlIU3xXb8DbCJ9DdtDwRtO7
xNo8pSsqNbgX2W0rfKM4QeBCbkyTcDpDdfs6A6CJvIrlit74yDf2stQzRTcYvA75mf4PHtOv/sFv
t2NZZAHAS1jW6DH86uL+z4jaSDupbSIdExbtLpma8jay23giWdBysM+L7xymd8J4TCTfzOBFql4T
jnHJ5CraU4ikHBbjDIQGBW8/cRogsxr0HYv0h0DPL5P2ivqdFGA8gIGJlemoOSIH69SJyaXi6NBL
8SmO58cITtNs4TQsLlZtuonIhK5EV5Gc83R2w1v81I/Di9ZUd8rCE8x6kC7Ba5QvMlrWOQMS25Oo
4Gifz+i2GiKoeuWsgwLMYYSUY2Fnk8JJ5qPvNur4RAAFCp+SgcAuyV2TD7Gk/ln+ibMQAsxTyvZJ
LDnnQw4e+nEU3lWVb24h/SFQm8ZXV19b4ap7uv4lxKTBfP39KaU//vMxVUBbisySGZ7gv/3VE/yf
z0WYFKPI2AT9+YJ5+F73kUThb+23mG282Fl8sO1WkW3MxADD5rvwEWOwN+2waByTvbG/eZGDr3xP
M7MkvvTc3Ifr/og2DA6WvnoW7rkF8Xu7rnfMgr5pfgTYX1Y+4kMn2+Vr1kYmWjHyc8nFRTpmdnRM
H9QPxAh30RryhU0HzoU0ckLjjqb/Lj3oG1aDQ7Gmh+AZx/AgHMWNsgWLtlewDMub+BBujaPlpvvb
TttnHoGU68CRN8xPnHmPjvfMN75r7lxzLZS2ctXwAL9W2+kwfY1P1Zd+VM7K+V+3+T/zqR+3+Yej
o+uHWiubFAzbIX1sPPmSvpFPs508PC9rHNmOdVIclRF+4Fun9E3eZhvZF91urzgxfgEMkqtxixfG
1VzTz7zcbn3JyY+qG3ndznTiLegor7i/7chhXhef4Jq91JXedafbTSga0AQd2KIP3Tre4go8kOl6
SC/UYfZXuKkemzf9OTx3LogtGyymN3rBvXBRthI7GWancjNt5XvrAM3YJr9u3xzr+4a1Gjkbs+tN
7KWetWbk5yd+tC2uzNJ94dy/G2frQXpRVspDuwvu/n5H/8sQ+KGBWCQx//PcVlYYDzPBMP74bT0H
vrqNzvrW8GS3PiZnprV3AJWP77QKucPWaXLKbf/YH5sTGuuN4cVb6X083FbasXfqvbLFIXEwLvlJ
cCKf46lf+PN+8nX6jU8QjVb9U+qVDkk5G8nNHRhiHpPlS4bSozgMvr6e/OBkbshn2Bt4cbbyPj/V
WMr+dc3/6c//uOZly/mfa9bLm64ZxAPiU9cvzBY34VpH/nTpj/na2EX2zJM/IPjo9gAW7dynjPc1
v93XGzgXd6NHZ9Oh47TVT5pfrHsvWPMVt+GZ0l5VR/LTjXzPhrFOvXaNW9CmzlzR/FsHx8AFC+yU
a4MeubCPj+nd0sbbafY183Ms8UurelP+43wOJe0fi9OPcYmS0PLIbjH1D6dIXKs0wlh5VwiiUdWJ
8Fpt4Zl/qaYd7dkFYjqp+INQK5+CTfY+rbV9sLXu4ztcCy/zQX4UH+uj+i2/TfvxCxPpOt0m9+KX
8RRFq/Zg7m9HtJt+s+8P+TU4A1S8i07RPXyI/Cq9m5tsZ+61u4EPFmDS2207XRQm4N/9QVqP+GCh
qhLQjQeZOGhnvGMBAoP0gtkWrbZcg1nCg9uQDI7hHGZFDW9IbxyonNb3yPCBbt2HxIkTsgSRqC/D
JduWJ1ak9+ar3Rkfyq46IeTnS2BJNK/OXUpxtjrlxBiCsIBzs0OgglUGolZ1qs4pawJjarIrMTM2
nvqqIdFFQG3Pl5DMlwXwQPWhPNyeGZ1s1A/FFdfDCzUuarFGocpm1rCibaMfmZzh10Hiymb02h2K
u5xPnkrnCFX9oXsTttfuNdjhzsOUOm7Gp/wk0Sb35hPLeaDZNbq9ymH4jlIDx95I1hb8tu92rz7T
bKPZS+N5q3wzHSLgik93tOPdImlxbzt02BsWsT0l/h5u6zn40DA8MRjDNPzO2HwA1dU5eHVCngfJ
ge8WI6X81g/1O2N6TViT8ReuyGruLtUbDL3iUdwn134b32wVRYjijPo2D2z+9/e1iZnzn55biSEo
/hHGaT+HKQN5i2Uy8Nxq85nIL5rXOEghAdG/1B0e3ZGPapFfruQvZqS9tXSwsSeplQ35LuBgSF8L
lDm6isqlPQMZUtbRS9pW7JGqzMxE5BEwSftCigdi8ngbnxYKHgsTxjyZr14w9VFTTBL5W46OXeKL
uhyDRZe5OEYiddUyTk6WnzYAkUI4lnsRo/5+ixBTlXyZ2CAeJxSvIu3V++FG5jakCJ/fsXlvAhf1
FYZsJszUb+ImOJuwo8MldShIlgiBAlmnCT3f1iiXsYFgymIaGK2YKNb2eDFjj3FrDXZ5WuGCIuqn
Ix5wPaZnjgKDgUaX5B8AQcWeXDot2ejNocWlBgmL8dhn9onBt6VXc8J9XNsACNh1AGNbfCceMSzm
+eJoHrBYf/OEJeQGk3hbIxz3WhryvU8yEsL5parPbUocWhDywyivRHrmPlBo8CD97JF6DjWy7J1E
AZhk82lh9eG57OFB0Sn5kiUPkFb9yZSYZlH7gonBEG3GDk3sqW9a5y6rBhKd0OElN4jElf0GmrS6
QhkRZHa9hIradeVYX8NbZJAKCppmGUIi6GbKWa07wZlB5BYISFbIRqoAc8gq2KP8wfcus9VTqVET
v1LQdpqjPJKTixKNHBHGsvSnv0AffJu9XYUeK0l6JFiUd7/VHXzMKFNIv6X0lYiMXFG6ljbLK842
gPWsg9zpTzoM8FlxWH/12Hz4SV7JPacjXXrKy61hNkiuuT3e1UyAkfZ8ifqKR4Op8Phajg4jS5x3
/AFiq3qO6U8iJRnp3MxBVxzdQ4ucpFWd2/jqBmAePY0JOm/MOJymuqZ6v/r76wgc+k+vowwsz7Bo
C2r6Mvv8n30T2HU6Kl1S+uIrW8ft2SxdPN6UPGTEofHDEMu8t/5WXqCWPRvP1sng5nwktOJX8IGC
c30ERWlui3eSiPbMgENOuvNjCiGNFgZu53YRJVcVTJomhyRG28DW9vOJyCfr/6nc7qbH4TK8aanb
6M70NREU0fjNgTtR1LsI6kzrovwraSQBF8Z6A1GSXY58vw1jcKX3aAUgcEOxslb20kN5UDe5r6zH
K/ml+0XwfEbK0gortOE9gdmaY24qmB+6UzwpAy1Wm/FpCPep2/amb5J1a67V2pkiEA1rC0u0gJ6J
HHCaoKm5xjVDlQ6jUuO4CfOdktCyl3lwTEUt0qBaFdayM7ChqBQueFmZPUWIpFFOOvAX9Uv62G4X
4SydLoFgFKcVV9lVvAMDPF05MPJRDxTrdnLzSaMF1S5Wbv5PMYP+x7PD/3zoPxRhUs0kpkjC0ke4
1ZOiDhVyVT9qPXk2mJ7sDAlI5ABm4ElIWXHZgm/4dxjkrqAsyZUdjA4kQF7/kkHkErnJscO9NU7O
WRIJLR8UxgAYjKirWVxkpybvVvKtzgk4hbwrXwipERmMlRvCrWepfaIcwvSLQPjaYI8n//GKjgDo
FV6A4R1yHH539u/0Gk8rY11/mS8IlsTRbs48osmGHhU/jb8JhlE8xJTox9t7t6NNSCceHSOqEP3d
eAyemd5OxQ7JUHMcvrDOEPzeYKtlQodA0IWiDcUkQ9MA9BLN0wLHiuUVKUAv6ib66K/6A/pY7ajs
hjXPUotGbtmLWCVdHomb4QigPq+Nq94vjrr6ACuOwTzDERHUhNPc355YhFiiNLzISL+g2gNCvZH4
8EtuAU1BYmyw3BjmKvo1fNM5tYKnyGwmGNx9S6Uv5Gsvf18BrD8+C3CTaKGrKlDon2LibOgiZJil
3489ncydseSEu9LslaVf57wVgLTueJM5Qyr1oQOsYnyUtUd3Lp/8iY+Qo6KC4QeYTeSFJi080G9+
RWwJL0jsCaQiL+eeA14Z/GlN7OfpltHFiO5M28jwUIY1Le4Yrnx4RyDG+60+kUJBau5wkkM4CWuF
oxB78SMh7SKdfSh+XX5gXpL1uzg7a9XaGnzaxl4erAUix8yjMr12ZQQS402r7ETcjN1zGh6b8NIy
UlpQletc2KKVBcQJxHM9m2tTfROqfTycdfka3/bW5u/32FiKj98aPEuFC2ub7Cwa7XS8fl9kE71W
67i0EKXfh+yqH+O3cAp8KntS473qPvUJzbq77XNfuwSecWees1N8ie5LpjTByyK2XrVeS1lPWfqq
PWlP6JWbJ7BesJ7vsu/syAnzkGyTbfQKGfM+PHF4GNeFnVzArL6ox+EAk/CSXJpL7elPzbZClm/R
n1BepE/9+vdrVf51rT+qeasyFF0dgXuQ7LPCbOeRTrKJj82m2gSUXof6kF9an/1519x36+id4NEd
J/3+U97r6/o+ehWf2hOdwfe//17qHze6//kMftRL8ZCi8CEOGLBe/90+zkimPy3PAue7Sp77V/Fg
7YZzcypOyb20wwSRvZv7eik7qECYpU5MJXu7Qb79RqATPS2v8kVMDeZVP2ZfxZXuNINEso8ChknJ
P7ZpRCl/fIJQ8DKN4as/rddF2qKYVTg1h+mawOFCOgrKuuuesk+LpOl4OXXwUpVIy9M1AoMxfWow
Qkpr5ZdzdtbPSblJowVAXO31xtNvm6n30QgKrPmso6PbKGDCnSpCqmOjjh9jrlpbq9pGM/eV4IeU
89AbwoOqXGZjh4y9Q+X/Afskh1LSb9i7W2SL3TlNtoBScMGH1acQ0mr0R7AngrOQrpgNn0EFTvKa
eI/pW5xR3mwhSjNBB7mlzu7hBpBB33E9cr4dp5e6usqC1ymXmtIT1TjWAGkN9kQZ93oFsJeNyMXe
hIcSjXwwniL5vps8EF+qcK+Ex3Z0BZiRnOubZ0l+kR+Yj4biRgd4deNQwaHcMa1jL65r9TISqalt
Jh1gFyQ5Wwz9DhoK8LARW/BWbnyG44r1okKRTXyAFkS7s2Xgd2ee3yOQ7B0UsipgKdYYgUWfCGs/
WzRv7m3eUlRUC+rGlen4gHGb9/DUSppUiPRuT/ByGuI7TRu1zJR6mW7H2HPozTO5x0ZB1YdZAw4I
nT7AVMOGpIg2sJtty/FqXvWwnpItPBdIa+aycXPSdkRGVBB7gLXFHvSaZXZxc9lMUX9HlBG0V5mb
YfVdaa9oC6WKxMG7rruDzQOhS+bjP+2Tt05/SIt96JuCH8se9YaV+fW8eMVw0ClYTXFsARupfPAy
g+qYk5tx1NJ8WcD4R5nsq5y5iHnmYgbMnYyDV+FWD9f8FIGTsLguuw3ImZhhMSP3aV9W26A/dtQV
6kIhC3TH5Nso69DwqQzabsky5XioGf/opSDv+dPbhUVMwSGmUpv+WLNazBMyAnC8bPG+5e3QdoK+
5pyuUZ9mNlrTnl1E8tVxT9AWSohh9rrmRTTPdXWHX2IltSRzv5rqOVN9AyQiwTCyl+reELtmR7DJ
FrNrE7lwJ6v0mKGXmzwh9kdpO3S+ydiIAEvVfAzUJzVYa9p1fpPHq367NjpUhCMLFBsiLNVO2N1u
d4mwQ7TXzRR1nml6JPQwurgZLkWshdNxHZ/ITKihy5nOErZEDuzsZW9qtM+QG2NjAQcufcRwWDSv
rC9BsO1EWAPOpHrSjbTuVaadlNs+HNf57N9Aa43rW7fDGz5hhoN4XDW7sXcz8UBCTEp/VNi18U4P
KCrLR2l6DYxrj/mv3wqzWyBZTexl1tquo4rFwdYj1BqHm7hRwWxLpw6iEDF/AOljmEg2fR5O8lSR
aYEhaZXANAeJN4DEuOblRmyZ5lxiwx/Gg5QcYd5Mxls33NPrUXp/liEpHpvhMuabZqGV2Ay2hOLU
ql5d+0K4ldETgd1R7Gb2aJfB2ytemk+aRtFDts+upCeMJ25PsqEoz87Cbs4pZr2EIiZ1yxe9Yp7M
4ZfZhI3yBdsw4YQmbLX4H/wp6w99TJwa//9R/LFNJXUvWVrJNpU+lnQxOK6AQIWdBcmgsyOLJhgX
tzI+IuQ+5N9w7kSYwrROsYOUCk1/S1/Li7JbAt4epKPMP8FDTPSgcGHWQn+MprRfHFtPO0YUxjje
DtGpvMpnFDHIgp8InXy3OG6igLNWCsznFfkthmEvQbQxK5IN/o8O1AM9CAwx2bt2KC7CHjgUZ37s
Lrod0tDiOO6Kl/Q++1KP44VpB0+k8WLsJaBo4lHDRrAaxZXgcWny8e/b/B94oMtZS7N0gxQklAvG
j9pGyHVT1MoAfYDErB/gHraj5DN8xIr5PELj4n4xUOIM9lYfuFIyjnb8CRXxD3cV8lzxnBAOT5Nt
6SZyJ3z9Qgmnf5tvFBgCuyK6AdwEHMrumdgY7wOofGTM5Lo1K0qj5HO8I98k8Pge/WX4DN+6TfAZ
nNPd8Nw9I7cjPpKYUD4GhDaUGOf8ml6Mj/RafkAw+JUfSRVKc0Y5yOeG6olfYZcUTCsdmVpH9xq2
JXSXiAIx+wLUe55qm1bhW/CMHDyPnRQ2AYHW6DYgcC6ZGNWFw3BJk6PEyQNjjWjSi3lMDgAqKDD/
j7Dzam4U69bwL6KKHG5FEsrZsm8oOYEkQASJ9OvPg7+L0+N2tWu6eqp65B4Bm73Xetcbfrn9P8PS
RMuouExrui5940pbepVKScxWms3MA4jMnDF1s9An6lzaSm+0mvkM8hTUaBw5wcnz47109M/Lm7y6
YY1obCFO3E7KrFjXb81HtitpoDckc3x26/5NXserDuUMqxFmLqjPGA9HHRyeUgTPucxlfgwLf6Cn
kZ+KbD4d0aZ2+2idr+hLicNwELFdnqQNGa9AUsWM/jD0YLN2qyvKRgnqJI7jmEODxQ6znBOAV7vh
FUnGAEY8DeiQbnmGSIYMcqSc0i1HPJvizRGPWHkBXZ80P4Y+XYM32ffD5TV6MSxb+AAMZ/6MjRhw
GzPYmfVxoUxcY2NgzNhjcFKZNKdsZqwuY/VYBAZY3yI/EGgR3A/tAv41nHvoGVAFfX1TMOGwxvm+
2jaVrQXnXyrlv5lVCn4AlmoymreUQWb6327FFJvKzE0gIeqbRYzFbzlDgInNNEe3W8/0CTFGLgbe
TungrMOsQXar8YG4J6ZLya75lF00z17iMZrwztOKcSPwz+w+6e1opSGi1XxrLvnFLA1ql1vu0Lrb
F3f/cLKRz8DU6Sdbc4qZvAdIM7osmDbRuisuQ3pjJTj/XrDGX9x+LlbD0sgA/eLk/05z0hUBKIRq
179SSk1gxjBb5Mg+SlvVV5acaW/kAk6uG4AwBL9joo0ZQorzYiLNSFTxzVU7LZfStNhHk3aCRMkv
5pet4WrzdNZ5aQCG4rcT60VArmHgWwn6jznLCErgCBsacC68OKaKiwFIaj9mictleh3j2OzlutV+
m7T+hPtwsYiGTUXCVloa6qA/wD7zegvFe8yT5VgU1/VX7Y+lTcYwy3BakoDoiKin2wHPweAFc4bR
JXKubFo3N2SG4zw+GjK2Px4naUlOhE5lsos2bQgNfNhhbq+WMMIjQcZy+FOTIWC4GvqPBSrfLsFR
BGAwE3FSccvCvb+qgK4cqIC0uYMwAecHi+DGFWRXai4RG6HnCDgHo0MUZ7OCykN3qzUgL7UlkySK
WfOKPgJGOLA6Ts4juOsCyojhL/MGi/LECdUZzsox4htyVNpR+vbA7L4cNUt13G/RZSQvANso8ts9
1WxMbUT+AAI4A5cjt1RJVBwEM4ySaoh4Q1XdlPCMXZyEJTvePrwKA/uRCZh4wJz36ca18NpyOIJw
ki6Y2PCmEd/jpETLYBuHSHHqr3eYXZtuIMZLDXNLHJqBKtgjehvmLiw4ICPmB1LowvqJjziHEY6L
iQLpTJDZot+cAiTjh4LjP2viGwAsNJrclj1rgo3aWmIAo6/NzwgpID5XKJLGoca5mCLO2T0+ri/p
R4Ev0imdEAEHwPdSHulGtGZUTQHhxA0krHPjcOFnhlfAeJCFT9luGMqAjh0B9ppyBDasvMGUCynu
YZc/Uc4w3MEJ8HTTIUgNUJ51xGtAPg1ZtYgWP2luRdbjoX+7+PA0zyd8g5BX4GfwsM+bYmMQvTDj
Rt9ORO5A9x9O6TNClFFDx/muNE5y0mfw4/TgwXCPnwwJe8BDzNFhDqyKmTRH5iHNw1c85c0FLkQL
PqS/NbBqkEQBxgjz2678zA5wkyiZ8pOu2Dr0c3zHHPm5/NRebu/GMKmU1vUmPD5m7WdzvGDVOdI6
O/TKTzBAxglIuMQjJ4BRjmLTDrGjbRD7wL0fBjLA0JeUhmfSfsp392LZ0E6arTTByhtlQret52sc
XLlROnvUh0DPRMc7RcD324b4w3zuP+vhW/1URIVlJWEMG+PTem9X7XO3RkcBKSt8sbaw3xXe+wnj
9el5ankADDBetGm+KuZ9MAwmIXeOWSa4ZY4ugp0dKq+cDkcBT2KsUQ+sxKBbGYv7E6Fvo8ZJnXhd
POGUG++155tXMIePB7xqEtkG0/hy0Z5uAcoSJl8npiHtPBvqlmZ8w1bPxljgl/GkOZQn35A6rt4c
/HBMC1bWt/JbEhrcI9oBDWXGX4xrz1gmgQ4/whrJbjNvp7AbRz18gnTeju/j0Iv2fHaPl5xz9xi2
zVWYKThHAQNjggPP4A6X4BpEc3FlzTnP9+ks3Brzy4JUVI8a0344CFEDFQCv9MNNPA/dcFFMKQQm
uV3BeRH9xtZW9w/8JDaJL0EkIJPgF6mD9FWV/XXZkmQR6Y6fhKR+O/KLi9YTusNlG8vO1WYwk063
k3HEYXkVm+zRJBqN2AMQuz32JEGIH9Y0fy6f813+Xmy01wQuGT7qI2FRPw3k8e2wEuDhcEwWE6zq
OAR5AbkH6azyhJO5Dbfxwdrj0LOIgn4iOhBInvpVPh8gtAUpDttuowTXZfIiYAKqT5P11bntiNN0
MlceOtx1tkYD1a4KtBdLYmCYY+/5WeW93yY+ILH8JE9lGBxfnCYvn2B66lE9TwovcxNXWBW/1EzS
T32bhuHKkNUg4kMuf4MQClXVxVgYaMmqa0FywZ4nxXmOcbBbOvSOD5YA05FBtmSzz5XP9RZyXfsO
rE4lzIgle6szD2+vKykjbFWd25AzJrjlqiIKEravPIKUQEwdzs5M1KpFxrAU2j0wZuViZIeG7gFM
RBWLuIAkphcK6djy8RJqOd0pfUHPD+Wz8HR/H872g6DYmKo+d4qHrZOBSyHjTd0OW79g5W8R8eEl
prygIGrJEeErIfcwRvl7H1QtgxxYyWQAuNIpz72m9oqdwhPOPCiDGMRrAwhFQ8ico0NXCtl5i9ip
k2yUQASXarBzLNALzDZRnxD2ArNzZGzgmcTbKrMr6sBdrLrJPtnzpVGPsItzp54IDhUyR36MatBh
DTBlBudYalE+ImT1IBZzgGG3gIOnerwcyk1JouKThlvN5jLEK7igmvKMw+AGwCmMLBy77fMufxoq
FAzKoMMqeBPS9pJJ4PapH5awK4kQ9u8g62eJIS6My3Kbq/Po7kSosUvvAqyCPYdDvhKZZmo2iUW4
v550LYNL48brJsQ928ZALj9aNGtQ5zHW0X7Zsv7W+A8V7B8r79uWpWJlKpR4C/rW1thmMwzHpyjT
tEX+ep2pK5QbKuZeo/hwm10gJcnjfM4r44ivLBBpq221oJwzpvH+XVf/NAZAlaHIbCoIZgE0/ltq
4gZqmAJKJV+9bq3jRbt4bURxSKqjJoJ+KXB7KLrOHbscBZNyY55HEnk26aWXWxg0ZW1bt2kpTYoS
tAdWjfwW0qYbzWueUS+p65jGRMeFBBTicRFmuYzZ4Pzf1/C1633bFU3dMiCGiiIeSt+J35IV9krY
IzER3qSt+IJ4Bu+4CqJteYAynb+H+EZzCsEINKGiL1LmO7IdhTZkUBHCAzZBEIcsH8t6KXQuyRw6
hQiufhF9LZ3ewokcTmKAHjyZVJsOEYJnfQ0eaAGE5VCQMYzSQHvDAQIOT/++tq+x3vdrA9LE2MLg
6rTvB13fJEpRxnfKPkZp+kA9EEhXwmndubNxQG25IIG4wR2RLMoS5eZKpMhnN2lUdrMy9aseMjCG
MUA4DWd6c7RkhJPoBm4WRs1vhmWQe0/Un1EFanTQIx28t3a6HO+rOsdfmFrYInSHZvvOfWG+dyXL
+EaUGMakjmQywsVKUyDAXcogY99LtwBiFCCyJ4c7cJf+QHOOWgs9ZXrZ3bQcHSe8lQir9sMl/3hI
LcNqgjc83dhfTHy7aR/C3wJ61B96R0jsYBxQC0WDiL3/rvEsO2tNLzInvaqeIa7u5S5WUOhC6KrY
olMmJYywiyFM6fLCxIZUzU7faqLuhaQTZG8RLVVW9M69h+IqiE6alROD+HKVWhGD9cgKWBd5t2/K
SSfsHv0sU7ZSttMNmFnPD4RvKB+SJzNf6oB8EFCSqXj/BU5Tf5gOD3WQqIgYrg/mMf+9xFhNrDTN
CrAAlsDZQEIOjSlpJNnWs+0Ne8IIA7oK2Pta4QAp3F2tlTF+RwMRFYSekdwFJa4TCQW9R06CD0Ba
BvF1YApUH5ecQgpUqg+bUWtijaBILxG6z4RjRNGv6P2uDBLuo1jv/KxH3ny74QwhpNiR5utHyOiq
TxH0hPd4ej3/MhbXhgv7/n78eeHfKiIzTPIoF3i250VD8oTqw9XOZ8UiWiNJGUG/muVLWtcdmqht
H6SbZFk/Xbwa4/6R8LbEOoGO5Tyu361X3B3QyDHrh2uFN8URjI7g1OdchqMcr+t5us1giCL09Cqi
qo/N7H5Sx49fCpQf9zLc4DQm0LJm/VXYymEjdZdhgCgty5lxTMfa9Lwmf3V8CaqFalvwJZIpKl6M
pwhvM/ZoLUlkvQLUMDabicHDyw7J+vJSjbG2Kl4ptvALvW2BzJVltNAg9nv6/BJ04/ij+c2Bwfrp
RbM0CZaCyPRYk771JKlulXE4gDRCgXWZTdGZuXXsUMjA/8DL4vEJHQmFTPZM8yjPGYtc7i62NUf2
LLiF9wUoKl5F6Cnue3n+qJgAzIu7dwUCnGTwEjBVLEYEMaUNMUtj2XRbZWz2x8sWBgJC43MPacHJ
xsmJegZ6Gs5Q0icyqOgt+SiFESG4NPNM8a7PomBjVkk/jKkxPn9UosbdAbLv6Cf34lN7Ggh42Nbi
EIaOHXy/G0Wk1J1qMFrCrgdePqQPJINEhxyrbVoF9QvoH0bN/97+f9y6LF3idMMnUOIU+O97bRpF
K1UmPaa0ROpovSU7cuQCycvf76sYFTvmgIpjMMAC9SLa71legfibkC6puoFgLjabf7Sj/E6XoBhU
49N83ewitKSv8hinWpTIGDgZz8T47f791bUfAAsL83ER6N/QLPLw/vvVIzlMy+pGgwo8UL5HnY1t
Q/beIXRh8jWifjNbBxDAPFynIFMcFpf3S456YgTrfVKiukYGv04uSMeZYdvNTJ7hZvgkbkR2nZNF
o7E0oSoupInwom/NY3bCL8i1VuBD4VGCq0ZyIML53MPUATeSbvPvy5PkYTF/23m4PkUlvlPlRbW+
bbkQKBhQSlxf4TITHUJYRyX2yzVuCmPYOAWua14TrwkWwuyADFooTkSR2WxAW6xB6RbU2oUQyQjH
iL0SQjPe7J3dvmbP8Rt4BsypxxFqFG5oFOebfMJ0ibymhLngkpRShs/L8xKgEqZMdgBND2fl4bqq
n24Ba5dpAnt64tEkNCSffJX5RutUgFOoWQ9QdXkf/jelEhC73D6uH/jSYQDuVItkKQOgXgIrKDz6
+2UxTY4mWg+o8rB3V8kkQ4hxnVnreFwt1Q30rO6Vdm+kE/3HKaGtxAnjA9UYoHfK6QGQfRFmWGeQ
Q9ZwUrS/FNbmD2fffx7Et4WGeL3XzZgHkTtY1EMVicavWKzYw+UMWDDJIxwFy3oKmdwRRrc5kzjn
7vQEFGVOAQ7Qw31RkCI85gDhm37aLZNPlKodDFEm40fLp28lMxyL4Fl8MLeYwznWInnFP2aWH6oZ
upt986TtrJW2uszZaQWvGN9QCykr7K9wl2Ss6idz2gv/t9Rg7edr102TVhaN9ffyPXzknVY8cHeF
eHA1pxizpxavk68+ON2XD853dd2jphaE0wWK9D24QSHGKtlyFXNSxQG/1+Lsmix6ZUwBFGJIVVDO
fFytiWI8GeWJQGg99erW1TFWuL3EPSz08aVzcFNJ4N220LGJCoNT5rZ8CTGgdyTGJAa0bZH5/vKo
SZ7/6aXTRAULMstQ6Vv+u6lwbCYtbvV4PUAx7WwD0t11olmTB6Ksdboh7JKsXlTy6PKvtACjmqT6
FhyE3rSAbEV/xUPFKu/lzKm4YTNiK0LEj1G0VtkNDFjwRkiQKfQWglhw6cfFg9HyiMHsKfu8wRpF
e0mg0TPK3+a9XgtzHE4I41ih9swXIngjuVSU0l9Ex9gFvJYgbhKmBcVyCiLet0P0fLzvt9Qd+ro4
IUlWHJ0UE/hIwnO9sT6ZF0I7BeK8z9HINtuhwlpzVPGrXvPCZ8wt7csHKYqqyPt4+WCbo0XTec92
JRjEXpwq+8cU+8d/73jWb/d+OP3/mEqcpaTJ9Zq1Rm4WdqRBvoKdtIX2oOUONxwGPBQLdkFA6eKF
TBQGCdR+KAToYCmd+x3D2PuKVuLBubsRNkxkQyLX2Nae7q/nF/4rD0dehe9AU6QPkhQGp352C8xt
9gqh6Vif2sn9dQAn35JTvWBH0ZHZ8156rQ+S0bF5BSw5iKo1sv9mxJBDnaKA1PbhkhnfmJPhPpgh
DN54nNpL3mr+juyDc79/h+qKjFdgNTx1r9dPPVn/++7RbPyydL8VR1GVXZlg0f/35KQNRkN4bIwe
8CMh7aOJ0HH261YYCWTL+FnC8ZOZ41O9avbKRmMC/PLYyKfoJfIHhM8tNtgMMclg5gLz+Q7vsLWb
PXZW7ZNkjKIZ9Pw7gvDcziHCIQZ4Vr7WNbxaObEVFrhgW+2kvxCj5l1upNHbBbqVmPLe6YJwgVft
fZ2ChJ5nxSqbw7GIXzQgdrhzvQMBGQ7CmFTEOhuRq30AFEveGnT/9P3HbmJA64DxxbXxaKiUIUKA
bVCFCbBqHE7vCmEO5PQtBxquO9iEPV6xPfv37f55Y4QmRG9AMS1/p8sWj7ui5xcOBWFsvNGTPA6C
5WfP2tSYIjNcMhtblyvj+Di0M6rRxWPdBwYTQhLqPpPTA1YVxb5xag8Mkx8etGJP3p7DkQgWzqrZ
1sPb2WyZK+9xTNI39Ufpp0vjl+pPkn7c3jGGhE4oIQZXvq0Zrdbic016DblMzaSm7twMrm7v5ucg
v0VSySKY5HBQDfc6758uMFEvHFUfocdp3j7xRkV7AZ4yWrBozosX7fMpNOpqFzFK34b1IKiu3uuD
OjPH2aTeaIdqd1/Um0p2b9N2lrxfnsnbxWcYODtd6q/SnOytZ4yQoIpmToZKSxuj6PKQI6x1m3nr
pEeoirvhoj9aM+lZnmuB5XxiYTdM2WUPW/LTAzbcJ2Q1+NguB8gkn3M8Tq9B9Sb4iXv5YC55/u0+
ftEu/6rVdEO1BuL037aVkZGVPS0ybAeLpBHMB8jyHBGimYpurDhkk1ky1hbwFT2NPGlSrjpbb22j
shUBYAUXZKeAwdgEiY6Zmg1sd4MiTXAeXVe+RIoQj+/FIqNliX0if6TIgxmApEzFGseFJNglQw+U
PxfXbcnywc2lnxm9gzfuY363vA61Q2S3oiOe0gW4Pm/MOrnzsHFQzd6uuNI19sMc4brEp9jaWv9O
bju3HvM4TIbJOqENoe40xrzunCMKEhfyXkFmamzl0dTsRIRbUyawFn+0QggkcvC96bOuIueB4PtJ
jlr6S1L377fwC3n7674bqgLJR1KV/+2JfxwZepcJtfTQULhKAei0RbgNXA90OQiWPi7HZnN5Z4Is
fzQv1P3w0geuP6cCtkuFDWRMJ07HZuEviW8gLmIqzNZRs2MJ5WvGUKlT4wIy+FgQceUPQ48WWT5O
y0MyJ9k/D/Q9MVE0A+KsfkCeM9l2CNdAHIxehUYkHEQzGqNiCuTE40cBlsMoeFxXcGCv0Ti7jGXI
EzBfxfFDXl3DoLLGtbbO1WlruSZjDoTIRI5aqEywzXB/sxD/ud5RVDSzKPAkEcvV/565WZJElZXq
gMboj6DcYEy0LwlE7R1Quxzr59ahwUbtIb3DMaNRVnowG8KbXEzf8LRB9FJgdMeZif82yVU02aCj
IMqzkMA7wLl3mQlI5jCXHw4k9FxXnwERPNJI9oD57p2DfsJY9wsgPCL3rJf+EzUfjeVtdf+0Tsh1
4MQyotVwkdmkwuhyqE/30w1d5ktycy6fAG1IvsawdWPeAyiVJ5l4vTNzdprSnvEFXWvolPWYX4/c
LQ3XdLG7yoEpYLNl4/u+ODvUQf1eeEe/ol5xz2YWeX2MpD0eGCkG26TP45JkDXkHQz9Ohi2va/rL
gWIMW+33pYzfLQisaXKmfI3m/ljKimwI96JC+TBQRwmAcMWrEx5AUjnLMzpWbUZQ9JO2CD28Mui3
X+jhyne0DU9sdjvlCdZS+nFlDx6Zq2hvzPXneqLMofOJnrCuEWO9Wu/KqkesQhSobrNncoSCh/bF
SJyaU+2AiuOj2Z7fhZdk2r82njnNJ5QwUoBh+yJ/E7+I7Uy1eEUQbueUWf0v++jfjowsRFWEfgO1
nTPpO5D6SOVrbmrMdYx8DmfPQjWTD+6C1Vo9gdOAQquWXWwa5sYyDl6IdUY6uCHTmsGFDCt3WHkI
MJ2kcKH0iSYR3H5E4fronlKcVQgX2aq3lcDKfobSxzKFg8AcjV6VrkrCPhWzjNxBcoZSiDmVQTHN
zzDADAwy355S0C2M5wdlon6fmMD0YHuxQyt3fu/Z/OqABLBfSf8/lhom4Q1IRrCpFL82wT9WRhnF
mIVHDAKwOSUrMQ4Q9E4G94NoIboERAU4So/4kra8r3zmrXPUeHDdrIVKpcYcfZwstMk1SGfqsrWp
MTzU1VCxUtjXVBn3ee43UyMoCKgF3f9F8vKTzBdTcR3LXEOW0CwMRf8fXx4LvDy9RUB2SG273md7
7mO/rX026eu0kadsJr05FBpsNknsk7yVVEjkUPI42HGlbXCd4dQ8zZHzJW/kpZNZXdIsFeuO9sD0
rXBytRYtzoDWCMM4U1ip2VQOV03+1vU9OnNaIuNNohev/Ri/aKTFeGGmeEmOTQKuEc5eZhpux+VY
QJMg4UKzENE+oDYliU7zcjgoqBiKXSbvumItGq+5PpXkXWxgVjUhvqPie2Vj6TwNMYUUT3eJ1D8Y
LzMGKr3iW9ozeqLyusJH94wt3K951z+uDQuESJaxlFYgrv/39oqqehGNlAMQZytZHGQeKCgyTmF0
03Dv4Cpj1yAzX2aEb3gtHAIFU7MZWT+cO4Zd37Ge9qrcBcxlB2eKkw/c1PTAvNJQnATFeEvYu32Z
ySmPD2KYxg5P0NfrfU04L8EiQ4eTE67kGNEYTCbD2uztLNhp7GmlizViBSXe9PgRFPZsuir0cmWW
k4cO5z/2SR8QNDfMBsHDMr8uS6Dlx2pIhesc1SRiG3GgU2EshkUVsujz8LuFHuDsYoopAxdpc1X2
lBB9nmepvmq4uezGn0Xl0pCDC1L2cAPOJWG6KHfg5Q76vs70M1SFhLsTAEoEsemj2XskXmWMO4Pg
dcfc5smTAiAe+ZglPwBmuXL2fzgsF7Qdg5qPFRLdXeFQSnajk1w0iiglMl83/TO5961DU0QWGe4f
IRUroVJ4UqdurhAag4sLEjXHav1fR8DWT2fIn6vh22leE4fYYZqKr9Q4mXWft4U5STfnDQ4pQexj
xenkQXlmUj1StncBrwN10i3qrX7STyQyvd820VQ/XHZlkO3w+ae6KdYI2Y12GQXVscQX9XSDlAd5
glHd7vbavcaTFDeUjC6PCGbodLNsoUysdXfU34yXB7GkxLCe9zDjqA9I2JgZbvECYdQzvG6e4T9h
zY15fio356P8mkOCM6BdXebhAjDLy+fd1Nz8u17UfyA1DTi3jMZRh+wpfoMYmkoW01tMudNMtOV5
kewEfmfTh8TaAtJB7rFJ+h31Y+gv7Kpe477Qf4w1jGOkwTbGPvuGSzjtBMsl9+G8UU0456DD6kT2
yIYY4anuNB4pwNwWmR326qATsEnVhhqs86nU2Q6OQczaScn55dqGnfR7AfHntQ2L44+dVqikiNhS
rk1/uZ66TzxAorHmNYtoofugFkT+mD5BDg4N5xxqLkxe6QvdH1xx2K2m5StufQaBN2IgBoVTTzSI
SuKbujzvBmUhBWsQb7QJ+7LHOp5cNvJIFhHUXl6w5KbXPr9en+gmnv59WT9NHv8TYTS0sH9clhJX
GMNV7DQkidA1raOl8E6y89LalmQameuzSqMtHbMg32Wr+7Kj5LGVmTa+7bPpl7sBBj3kdoBY4JQt
Mg+4AZI56db00tVlY74Vq+aXr4x32U+PQpfgvSsmlOLvOqJUii9p2cBo6SayfR4ztgzMeR4w+Pbl
STszYRRHU2MZz4RxOetnt4mwgGXpl0+AT8YkWtOZjeunaBL5bC8OWrgAoxDSYLRxH4DroeuxwThs
akM7XcXTKkAXa4segWl+7PXTMKDCDph8rQk6sNvF7T2ewjPXvQcfFHyoplNyMf3UKXHnMefm5LK7
e8QtzxlK7ZPAmDWYwRdTIRCCCwQ8dja3mvz7sf5INaNb/v979G3yhJHmRe9K7lGz7ibqWlx3Pni2
kwTdoVoXY23VrONAJ+KZaEJ7cIB6PU8zKIbmKl7wjcbWGh3sPve6PcbUs+vusuA4490MPeg/vgqG
ft6HOGgh0dljeRgIc2EuB9Ki95tjNg7H6koappwj5anYUzZXexHtPTUuHjdpIKwb2Hr6jP57VZ6U
iTnWAmXLFFH0r6Aywu667abtHGcO8ZAEvUA4MK5sI+Nder6+tit9YW4uNBQa99Lin3/fux9bBUs3
VUj5ssWA6NsulvdJVnUEBfuKVztZkASDIU+8kjzsPyAgCpjdUIFAw1Sc2COJz2X5ox1GQw8BzxxV
DjZhI3NECQjzXh+9LaCjj+7uM4Rc34KriF/tjG5sBPWQwb6nuyZ/78Oels4Bg56gs0lRtOGrOSDN
o4y9s3AT/9/XqA6P/6/d7I9r/LabaXBB8vuZa6x4x4sNQC6AYGHji2Cn9hI7zwlYsBdOkBqsNFR0
gJaqyyB+VLskX/NyQKscrQKBjRlvzPfLxprEkCu7IOF3bCnX8lP39Fu1qw7svr++NYU6kAQzBGxt
/rtZPdQrxIUS9yls37bQlS0VaShmxTiqD7+QwPYO/GRfcIWN+mwG2sZY5OLo/AENnmeB+dSsmF0D
bBXsfN6MwQCDmzMk6F1X3UycMSt5TSbXZTa3AvmXs1H78Ww0NFAU0EDxr2SLW9fEWq3TgCYzk2kH
XNsl1G5AAehA+Y7BNUcjvIcxqSo+3F734aP3YKYHzxU/rcsSMItJ8dklJsrF38M3cdBq3YXgC/5t
h2V1uZDH7ELtvpsli2j1QEf7KUwGmUM9v20jL1rqv7BWgGH/eh5cDTpPXVXhn/0lYVFumSLXJuwz
YSthJYfn2Sd+CkMaK7Re3o4l1clr5oSfnCOA9qM4UOdAPsFldb3CYkVZiS4ZLUjPxsNEdGMd893l
PVnxLCmkZL9/pjL+FD+hhgTaNJuKXrhDWqdsCvafytF550DMAouuvLafCRCbFz5Rf7js5XNsakdR
gD3RyLLhMowg/jjy6KmlNetdPrDIFky/bHzx3cF+7RbQ4AdyIC+ZRC8qhAgog847a269XHAuewTy
tJyrY1ygFJdxqdM8Ee/mVlN9gW2l+++3E3Dopxsr6xLqLhR2f8llbpqU1veWYoPZ7TCasRWqpoQY
Ept4oQeg18M2BjfRCUse8tPtoGNLC1C2Sbb5U/1KAfgJQASXjsSpneWFK2DEBkbzHp7rJwtOPIGh
s83zwjCCfti4aTElU9/VVTa9T9rXcPU44m6OeQNuYPWm2OWndEZKF+Hqh3SV4MwRb/kk8D/S7U28
GJT7PhSkM8g7fykIHz+qM1pMRsnmTiAg+oJRscon2NmtLx/358dUW8lzZamv70E5I6hwGm11F03v
S7ynRHUj5zHWf3kFf9j0WK6okECATIXD8duZWN1anZCmHhgZUGKGZwqDhXrWHEg0XxvL4jToqlQu
EbLLLlyTq2v60dgMZsmBsA0XLfvEXOJydIw55Wq6H8aJlWvgtnDs3sIx920S7W4BlgVMooi6Xv1G
Wvhh/xsuQCFkU9KgLJjfGpCuOUtqlbOHwMY4ArHQRvB6kML3GJFtZn7G70OzETLq2eNdoX4AMjLW
K83R7YNpG6/JezLuPy8M9kmmskbS8Hzun8h8ZMWuSyag93m4sVb6a72WWA4QaoYBGxlEZTP69xJX
/+6lhksx8L6WFAkN47cDqC/0otVzDiBME9fIW6hRkh0rs8Ig//020cYEIUODg3AgkYHODORqW5hD
nt8t/7rCiZ5pPKtywVjiDIFCX97dbHH1ooM6L161Z4uQIOqF1e0XCv+XTu2/JxBfG/9YRRYNCzjt
2wlkanfhomuP4dxU19EiXMOWfZxQqjKLLsCLzlPNq74q/wpe/o3vLLNP9yyM804+qsdwKfiMpxbh
8vo+bCT3NceNnfjRVng3fgGH9KFQ+f5lIaHJMn5U2Ld/Xy55HmVXrSELRluCZyGWxMQNSO1sX1bI
S4Slub7M2qUwzgJjGW3SxeOgHQv8CZNdN4HhBbieoTu4L+/bbFtPr/YNSkm2NsfJmBTHeqR96sdk
o/Gp04DUUSMg8z4wdQyKgFL40MyIpthZa/FN5nP1Jv+NOPw3eZC6lzJtME7nqXynKLVJ1xpl0qU+
1osoRa4f1R7wuyeNE8usZ/6NYomxGakAsN75s8sScT0dWDjWvWScuMSAvWb77ANPNq94iuePcUVV
Hq8J7dhgkPIqPAPQVk/6Rvzl5PwiF317MrzBumqoGNb87QYk9EJdETGDa8ftPVHernA3xHzS4b38
MLCE04jcXGeJFwrF6HppsaVAVtfgVRZBy6+wXNR7R8zc253XV3N14xhfU9IqQ6cWV5L2CS6UkPRi
dowbDJGpESSF+6TpcRXZhQ+DNMfnhv9NVSlezAgJXFdC0dWYyFyNfZSDzLSam2WEQakPVwaNNniy
fV/YOSLoBgWaDrYokuWLAi27r8LwYFHil8WqZtiVtt5DXJ073S7Thjj7l0t1ul8nN7Nbazd1e77i
7gzbNIyiede38yQ3vUSBz2jh4a3Xz895q8ziLA9E43BDB9VYS1PdWOExFBuQv8Otm0r3t45u4Fbu
Mkjqug6PTsdPmkdV//KclL+bfgkYQ9TgcnJsyF/bwR/dsdlp1p2Xi5HAefZI3Sh1SOaCGAEppWrG
IggA5reijaWiVXh1aIs373pxoxs6FNd4wdgKu8fcVqGYmS52TRk0Vtyvrx6J0kBVWYNPlv3vjfVr
pvx9aYG8DMeb8YMyPNH0yz0PFdqMuSr6mMSwx2aVA32GbCJWQ0q61xevsO/wDfQfCuRON4F1xaH1
0VTjclFuQoyryW7mi/sP07OCkM4Vm26mcrxN8Ngt599fWvu7o5fg/mAbhJRdYWA+FP5/3GelO8d1
rpHBBYwthk+GPDP7gLQjAsvND3WPLFWRyA0Hk3R1fYjdJoxPw75rh4Ezhca2Rm0IIHTsnin38T8U
CCFGKsV8/Uhdk1KOYDnHgYflKfYKu+YdFx0RKLOfJPJ0sC9NiFuil+cicaJ717NfLvAHXvB/L/Bb
6dHJBGkkJXoXXRx3KZGALmaIyc2OP3Bh0TG0QyHPC107xn1rGXMZvU8yJUDwzJHCc8JR4erIYN0t
nyclw76Tvxr5TEfOndd2roBZDGJdLCDwVRSueF9ObngjFBMw8YcWXCv/Jjo1WdpfiKnQHv/9/PS/
iQ5cngUBAk+NQccxvEd/PD/ZzKzLVauHnVhEespslgR5CtQpbwgdDlMyOEfYD2G1hS7s5qhQ2oAH
3lvmwTgvPgsHeRfOIA8VY11yUKroxOuQ6Evq87Y5Jc+3U4XPAGzKwU6OFLoh8gksZ4g0HulwTReI
h++HeGo5lStPaizByV+bhkccW23xN9ae+kN1rrFUGaZJ8GL1L6+3P672pmiVImZZ6kML06zBfw9e
NMOyBpwosKZwae6CDTWongpu/6S8QuQQFhgzza8Tadz7pHsBpwi+7OWju905lk/t/E7NnGSsSOx8
2zV3YuAzWYYLlwxXFGj7QCAY5jNA/eXR/XYx3x5dHD70s3XnYq6DZ4dMOXNIT2CcA2Y/Uj+lcUqV
oNDd5XswT3zUjur8fkRq1z4zl64YOEGP5T/ZPTy25fVT/uywRhGfu2W/OM+Nzf8Rdh7LjSNdt30i
RMADORUJeoqkRFFmgiiZggcS3jz9Xeh/8rV0ozXo7oouGZAEMk+es/fa9nmEi44r1RML7MbNu3E/
IXjp3ocH/UTpmelLWKk68MPurj5b3D3MDf27gbxbsKXj3fCnPjdr7fzfL5vd9kdxhDXfYRbMOJR9
+HvxkPl5YFQK+Y2hSyfBcaPhaBVauIJEHx76ID7p+jx0tFDLjcqznjHWpCq8SJs/5AytHVVhs2Yz
LrjOsGjMrUzSj1ZlUiG7iNcg5wFJvxSzGodws8nCp+FaaX9n+nTu3RaDp62H9y4CSB0JSWMjGe6M
inQXkocKJ2BQkpUnoXWs2Q2/NC1gu0Z4FEMZH2lQnaoSuKZh9ctIoU7p7IGVxKloJ/nFuU9j5tAp
qq9JvYlSsvBZvg1BE3PsyPzGzGEB/N+/7E5bKaH93CmUcD5mK73S1o0LiKovOB9EIv4gM5pjeuL1
ffRQGMpLgjYot1hYCwT9WqDD2xXKYXKbo1JcjSoLlp1k8O1kwWdnRqgf5+to1X7RZ/ZbFGDli8hQ
q6GTNkOHBX+HXAYpLL1/vZcgQyCJCY3VAraV5C6Mu+LTdJG0zh9CbjIqsafsSeXDJYY0/nB5qU6I
+NBJdARWOZ6BFp2HzjguSFoOaaLQ1lU71cyjFeWuaW3tIbN5sVasiGPpq+JoYCSypM2noWkHAedF
KSP3aGUMuzsxYhyddJpfDka0MHjWFeWQ+nG4i9OQ3FcVf5buIKlFf5r1irLXeiqF2n1o0yA7Tdr0
J4xqFzg4YqJKRAlsuU472V3zEhEPjtQfpBUmvkWdd0iTtXu3r5+rmAgvI2OqkXSILXQd9PKAaGW+
Cd3ufjCzj1+eh38OA/+uG6gWdJIaEUkI/Yf5w/dLzSmikf6uQcxMbDGxtHHRtabAqSEPMgfX2jIN
BkNvuM+uKjZ+1e39LNroXGxADEWNDtKNpl1hjKRuirvcKO+TQHurqvqUyM9RmOdeQEA1mGc09dqS
+h+b7AntwXGoI/G5pJL0wRINY9yeihyQb0vpbY0fRgj5Yz8ExjaGGtEa2J9Q0pCvfjXGGLxZQ3iH
vrNjejpGdRic8U0vUgLGBXk4DXPV1mtJPelMk/d/E3WtJ2wkXna17nXlTtfLQ+ggwoEX2+rNOYvH
m1u4y6ZKNlWmr8yiObRJfEiSTa6mrzKfyGFMN2MOaiMFASegLNoMg/pnNQTmpSJkNVaZSsOD61Xm
NJX60GrEvyTdWevI/8tbL0ubkz0BewOW3crWM6thp7GahuEcF8M8yTLv+iZahTBy465cqiZUjJHD
S9SsdTU5jBGUfweqJh33Odhjcq5GE20qOHGZ1nh1WaAYJ1plaD14hgA594GFwI+90/EcI1x3IfWC
1u5HBXOfCWMhqfFSMThNJty02PmiP03Ju9npD0HbcH/L+tTa2THVqnVX+PAaoBrWDG3PtlYui37Y
mdUszzUuIvE92403OLeXhBot44DwwNb2+vaxMck9mXgxhk0U2rMaOIu+qg9++NeIADzwSSZ5TXIz
PffRZSw8rQLyNmvyLasSiLjQ7gX2IDvKXoeU7Ba2DqVQCEhzljNFMRHZU0VC1HZ0G9JVMcXkYLDr
eu1EwS8DAirSn3uHw5gTAtYs7TK/Z5ZrhUsO1RShp7CZ32vGtrBDhhQQs0XibhOOclQIy6Cni8VW
lmr6ZpLDpiQzti3ibYkjpHb7S+1Gn6xuGtQ6oRpLOYEwL+w3rda3rmFs/b5altraHi1v3mtGIz7Z
Q7AZfQzX0I7aWqyUcSZZKYSh+6vBb1duyI/ukS9VYb2WdbzJhL9qGwf112c5jps8kBunfwwmWq45
5Di60EoB/AqCFoq5rm+RJyvrqXPe7OS9I+I3UP3r6Fi3Xm8voq3vjUpHMEThHfQnm4lOoff7acC8
XWaA77SJLYOyTOhgV8ROt/wr28SrK41La9mA9TDgQWKvo1ukMLFnw0+mdjWhNfD7YdP3NColoSJ5
sEprRNI5E/ISiTg3luhXTR/iZyZLzxXXwS3fmmw9RmifQ3dbtrGnS2XhK0+NCqFKg2GJLrF3IMsp
EVRgK/8bO+q2Jl/HINawLLGLBHDJs13pY8uX+4hcVJKNpRQHvxo81oiVcGOP5sOdj0y/hU7n80ZJ
lejovFzktr+zB2XxtwiY3bAl5/rAMcL/ZUrDie37jYbqUsM+7Gisy5rmfJvODkMhNaXFIG+ZD61k
jwLLa8Cgf9GangzKVVbBnXwoUeGoS0fZ990mwYnLKuqca6Z0zUEzPwk609PHqtzGEUhfdGXJR+5j
EjnTueTUmthnPu8ou0XGelSP3NAO0BGpUXO+BMlasd4adxc06E2wHumos4r7wQZFBAji3PaHRDnr
xjVwXmz9OjQvk0VnIrhk5S3xH+NrIlfqsDHCvTtsKhan7mS22yLei2llY4Dg68uzAXQ3XPvRPi42
vnnuyhvyxJyCQ29OJp17wAHqGSWqhze933flp0NDEkaQhcxQrgXMs+RDgWUenfrh2bKPanmDX+ac
A4UwhgV/AFrc+js1fsP/4QwsRZ7aQvVc4KhzjQXapKF5CH1vJpXD5fRcheY2MXBcpubv0cXZct8q
Z4krxIX2CVPGneC8wq1XSJ6jw5rc9wVCBJVxL4esv7X6UnfbrNugCYjuh5F+wdUHqoGoUlEAVbxN
Fs4GrGOFiBZp9OVYFPVd99bqD/l01exzIuBkB88hVm+lbeCz33z0emB06nVp/R3wx2gVZskNMi84
0UV+M8dTD4A931AwLsLumpsPVnYywo+6AGZ4VIlN/qVa0H6sgN9uzG+nhl4qto2ckrCLisL0RBIy
DaWJQTYymA5r9aYJvBFfjLXLmZh8weA3gjUIDXvcpKHHF9KF9FOvACLv74zA63z6qcYpgl5B8hj+
sxkhu8GU37XrZrqHM0SQw4CXd1jKR5ugMmK+XRoRC5mtoNzNlkmkwu0OJmCF223Y0n/iWppPDmdE
PRcEazV0BSC/k3KwxOwuJKSKvYm2qjzZOZSjpf4RO3dtR/zYFsJUbRH/uOg4ejHHRREQn0PzNIml
cqPhUNUrKFJhcHEwhpMwQNaCsSOiAG1bPJ18Z5PJE9nPZuORuKBNvCvn0j+qpqeixmIonmcbMe6k
vveh78A/BtXWLzoLePY2dn7ZrfTvXWDMp4B2AM3N4eroHL+1rAeR64XsnMYLfEahNcRT0mEkQIFp
PSak/L4pzsXEmljDhZ7IX3u0CdQ2FOrmASkDWxfCf//QlSv14JJKrm9+uZfU7xfoqCZh8C6HsNkE
96N5kMiYZlYHDKxpuXvXoXqQwR4IOgkzTrcmkn1CLEhOHbNMUD/TAi0/UWq2saRCArYcpPdD9pJM
V/AqVUj64kYB6Cq24h8po2YttHYZzFnqjMzmgwbWVcwBfPhqfLbzg148TTp6N3YS9GkeVAFqt0ys
UayxnWHAdNa6OMXNAx+lyNequUDrapFwNS5Zl3WKMfdOQXklUaxesu7eDP44QCWwPw07I5lpqL3y
iIVq6LyIXBh7jc55IHu0WBHMy/cClRlJt5odKXVOpPYdckFyDxpkQrg6+g3Z7QETPmgq5tyiwi9K
gspANl/2y7hAs3/003mo58ofKBPjjR9yf1WEiQzazloZ1c4dj0XK0OCi9+jOGReM0yZmoqGvKSCM
4kTCh3iMK+gIXg2J1Na5+l1mPU/mpqovvXFU61sQvuT+k+U+GcOzG5A9kByV/qJJBvftEWqsYA4n
FTIIdpVYdwQ+6XsnPzrqowOBPd8pyR9SHisCg9uPYrzoweME26tKj0V+irDwjNHNMAgkx700XUbt
VCI7DPNL5783zYU7JDGfhdy1w1Htjkm1QcyI9Ie7o9yFGWPVjSL2OUgc6y0LHqX2JMx9p29M43mU
xzijzt21ysqZnoL+yNd06WPQnCKiuGJgw8dBOXcxFmHmsNOTFl7sCLskdQB5vhONK7U89s0xnpnD
hPVVFwxbcfzRJfBk/9bTVzvsreSxNr+m4UkBZbTPNEZtl7F+bIajnVzmfzvHMNq1EZk3F9M+js3e
ICsrPbb5iwNCxHqkm/c02rdgBkUkfxWQkZyJmvQms48+Pfkmx7KTo3wF1fOQMns3NjbgensTYNCI
8hdX7oz8SRiMCq0jgbCldUyt8zD8VsH8lD1wT5l0yoRja46ufrdAycExDJ9GxCpzH4cej1/xNaH2
K0nmoE9mkDuHH6EJQbRS7g1mv1C6R7eoFmOJ/tyhQY6+nAjpoLi3sUIP3WMTZQtX/hW9ucq67KTW
kjVLX/gQi2L7C500g/DXgMI4Ca4+HWAf+GjEfzvzMDAyldZtWrbBaUTtnsNEbvpbNrRLn3qRGNT5
e201u0vFe0MlYwfsHmLTRn+ZXNjmzkcUX+h8pX2OptdsfI3R5Jqk3dTKl9O8x4Nzpxj5EvgjXvB3
NaN9OR00ySz42eWHB2EFkKS9U+p3aC1KORPhmZ69Z/7XmBJwfI1MxWPWQkiPuRnxjHWPIdOXjLZ1
2r23qLhTSp/OYl9rHhrYns0u0h+NgzL3WmiyyuE2MRJq5Wtc3AR1bgYQS742dKNsTJM7Y/hjM0ni
uEWMykHGfwUgp7TlbW0OVvlog1y24K+7080sX6MQSSLTDku9JcRuOyxTHPGUio6cnnNa7rF+8iu7
gxWT7hKQkt0gWdlXzU3w/xU6NhQ9GsBno4F8AHRHbZJHza3up7rbGL5xSWsA6Qaaz+Yr5o0J6RGN
xNgsRjg8v2wx/3Rk/9Xc4C6ca2ghdEgyPyahwIUmJazI5kphbWZZv3B5WB36frWCQRfRPj2lPsbT
j4I9SMuFCS2o0Gk7pm8aiFLemweOKqBrzz4OMJdPodHPU/M4iNfYnl2vRQySyD2r+fM0gFYVbxJD
x2ActWbbp9vCeAyCbdpug+B5QqjY4rCmKGBA9FbIPdcQt49F9VYNZ614C+JPti41feaLk+x5olnI
95jl2+DwgIc0v3zqWFLKJPVjKRnN+K89euySc180Ykp4kwOgPKSlOu6a4f/+oofqN/JFZvOWFx9c
2ODqiyJgLCoffX6mTkxQzzqhxI9JCUcWAYBYtozgBpRq3FP8Dme6cUVB8JmASdReLXmmrNGLN9li
RaoQ2NRUSlADO/01mcPa/JHU8xRi0C3nynJWJ9c8yGbVVTNbjJcB9Xw4h1xgl34WukkSiurN38l3
KBWJ69aj634M6WeHHzhv4b7fVI1OI+V9umUrNYHeG0zR7HbvRnwGSMC0Y1Jvy/5c9LdO3JTos2jP
jn7ruteSXrx1NscPvnpuW8zDo+HsBzR3neNIq6+8dfHWknuDUbHd3wIGkOOjmshFaBzLlnLkLXBe
DSTmJRlVjnorUkyI5kfVrv3ZCMEqVYZHt8PUqZp3WkOYESE/eQLAh7aurG/CHTEM4uUCyWmMv5m7
fw7QLDwgqu0yBDfZv7/rEpxU1YWZliBXpE3TtKJtWXmD78BgCxdtBNYwew960OT0o9z7cWRMvA6z
QwjAPAv1IwPmQ++iFZlsuTDc0qsS1P8dbHv4CSlIZQWzLxOXOkAWq2CGpzfQMrwxiy2dnYrPMBTF
Lmn+9OO2tY5qfEr8lSRdiQluS/BysgnKzwJ8yMR6twiTfQt+0nj+78f8pxzNsnkP6AQ5JluO/l3f
449pO3XTHKqlsdU9jP2TX9Ac2wv3M4jP7bh2h2vjruiY4Xub0r8dVOBkoQ3BciDkt7a4VjxquvQE
h9HwNuA1iGOv+I3ebf6os9C94BWkIDdt7Wf7SMrKbrrI4uyeMLEbHpNhqbYPpryX1lcOdjV5kMO5
0PYCN4d2tBRvzN7yhyQnQnhPXlZGvl2dfLpovqxik4UbSo0MSpN2HfGNa1dH7HVYGKl5CDJUAPTK
kDdLDpCOGS+tNl0aYUlZ8elE6wg8alH985+u+6We/Dk8n1+moaq2MJBr6uLbzDN1/XqoJC+zTh/V
7FlYxDiem/JiqWfZvuQsGX59cNFvjydUgE2zQ/NH97JT6WM9unKlyeexOhkjz+fT2L34sweSxuhE
rzd5mVIiVDwl/kV699NQxUXzycCLQe6I7+ebxMqSRRXnLm6amraOlM1W9cFEdhEwDpUwPZ9d0UcJ
MEr6nAUTntJvymVkwtsbINWIPvxyR9QTiopmiULYHctT3PcP2jA+Gur0SvVjtU+dXR9jQWxJEJ2z
OlXIFdCvhsqqTWSdMtCLAI0gampKlZAcnac6hnWXtZ4VsTOIp0hjTOaiGW3hmPpy2U3OE1oFjhYO
p1ZmJHZ5Ms0JnojDuMdeS6Wk8LKe+PYH6WKaKfd11RILWlifVk1iUNP8dVtrrcS3HCyo8dKjT0Jy
qCJpaP0P3o9dR+6B1Z3LVrKckBpi4A4FvyXIbmlA/AA/wsSn38ym2do6ntoG8Ylrjx9BzeSkk+Wq
FRiY3Y6YNRkyLm3e/vvhR5bxvVeGNVxHnYXHk8w1Pjv+/n+msrGOVDUVQbrqePSTLb53LXhgRGGh
AY3WCsNEnxBQD44Vw3actPVTCHXiZhM8gXW82dHno4ohRHp8wtA2JVeb8Jg5SKASd+Q9MWNiGjLM
2QSVNsdxwY6OC0CZS2GexC7BB5hdZkPdBFnNWJgxmBpGTkFZenGe0p9ccUr1zfuIp1ftPe5+ezwR
bwk5QqHfoEePSXRMddoAJzX7AM/ZQAslp2OgSFwxT64x9OLCYEhQrUpnazpbX+xAhI4cYWNvVFdp
ttaqBf52OqN24OU9q9omLM6tux3wVSUrRb0A1Zfhti1OxJRP6poaEf6mqFd+yaaxNP1VieWEo517
laQ0Expb7VTJ/HHcV6lXilVRgh1cEk1D7/qO+9GJNgOvR9KWNvcxxbv/oBHOE12YvWFbUct1GZ24
OSN5r3NqFQ/V9JINtyF8DKLtxLsEyDtCatjgsp/kYSjwomEK7CjBHQKS+4tKiHR3P1Z7u1sZ5h34
o/oz5Bb8bU3+/1i159sHKTPjfPr6nIL/ffsMQdgy13ETEhn3iXjmlCvKgFYfQhiGoBjybfZ58Il3
ychgMMU2h/dEn45WUD+EIyhJHWFNqUAKKL0JIUk5R2E2T/Q7cPw/YqRfDiWdFGSaExkzNVE9/bMN
4C+1v8oOO5OhbkR7LpmdNiYyCfQaYw3UB1ud4lPDTYpHaYJg80uVeO8aWFnplzOfDlx2bbI/fe0O
SeU6LdC0oo5JmmUKBDjxOn2dVVfLP6cjc6SNgmQqDy5x8z4RRqne6/llwHHhnEW6GlB8pcckWcmA
dEiYIoQN3TUUiW16CrOB5ukyVBdowTHlW0s911c9fnVDnA1x3xHBWm8Ka5Oll6l8UptHc3w2sRz6
GIdxpznEqUUfTTksBjDxvUOTI2dUaJeLRvXKyALtykiwehk4s0g80P+9Oljzw/+vA4DNG23NJDOb
UwAf9b8/3cy2Sl3TU1p0LeMEckUDdZHQBpqwCzbhYQT7KEREW2+q3MWoBBZtxOFQqYnm6UF+UEWP
h8XSuqVNc7IoCHgOS2gDpS4ubibyVRAbHNl7ck2R6xFzxJkzQxs8FUfHp1VBOfXXt3Q0zQbpB7X/
kXb+wdI55zItLxe289FHneul5hSvm7AmUdvYmD0e7TxGatDm2nsf5Xs/YQQRNqc+wGI7EU5VDNmh
r5RjYOQ7LfoV1/TPkvm/75rtoDa2kOiyoJIk/L2gihpNN4J55Gv7xG+57bIYZtOFD8QPhYYu16nj
c2zgSMWWqMLTVyFUSN4Fja5WYmyDAcA6H2hffRTcd4IQc/rmyAGWCUOeoBn3YQRcwHkPOE42lFta
6ywJKKs4gmhWDcY1vFh2jTiyxRODAN51/tQ6U16YAmOL96iIjLuSCJ08fVbnsNLwXamJs+TIJDOu
0CSjmI5/HMFZdSnbzR2zlKXORMkwOfXSUEgxShc94sm+WZHlRjiNs3NdXNJEE2cpcUtNjO4q86qq
AwLVo6JALGbFIKbmMpZhdjiR2IPTZF5KETbMLyQPCLh5djD/5hM4Svyift6sdB8TJAwH14iXNt7U
GP29lb0Yche02aIymWyFEfnBwaadYhZDe+WM76Wbenks14VJl5xzcSU9DS5PqaSe4B3sefYThwFX
hZpTpV0Nk0mtmpWRyLXjYEnipyZ27IXUMikR3ON5fjtGtV4NuXhvHWSwNI4mKbeaPu5nHYdWvQ98
nvMF9lO7rBLI1Ax8nfq9456XWbNU0uecA3TPS+n4ikR9dtvnriK+lwsgCHp+Z1ICyDEvOhw6nWn0
AAkuSoNSzkG+gAXd6Hn5u75hNKyDGaPpoaYWudTOSr4N9rxWSHZX5bFLzIsa4jfwrWUsyMzwhkHx
hjh6L7muKE6WnVa9WsZDXuE/Bhsxxjm93Yf/Xjv0f5b+fz0GnCgcFJU6/9gYeL4tHlCSy9oIRtNz
HLSw5LZxHFqHjCpTSoQg1lhU0A40TxHTg1gp8R+PGxdbhsbY7l17Nc23Ymw2pX7RTUS+Am1KmG10
le51zzHUiFbtMKsomFfPACvIxvakUKowEvHl2p2a7TBGK0HAW8g4aP6alqi6Qecf9T0oWi9IaK91
npsamxlya9NoyBImaWa8r3z6BPEMTUtgC0Gu4R+ZgMb0YZRxZiUFGyotcGhmcyHbMH044A090nRG
5znH6sQo17wxm4rQuZ4fIhC9xgxN06j3EPCvM2A8ASkU0mf2q6wd+B11qECueW+J44hd/TTopEdH
8lDn5tllZuJmFDGGTzu7p1sxv3U655PUNhALczvnPnpIf8lxIOFuczL9XHbxH10FuN5N5NgVPhlH
vNoE6a06WUd3gkAPAy6e9OXYhav51zKb38eqy0m/3bZuwJ+VtUGmXN+Eq3nPzGv9pGjWeUoZTgmI
DdC6rGSdzrWahAc4mXetr2/YB/ZOp6y1Ot4aHIxVqprYvLc56TrA5SIIM4V9QAjkc8avA3MzMLRQ
ztq4LpRmoxqAJBzS4JBdcM8h8JYYTxIcNdQ6Qix7PkCjmC+Gur5X77SYJLhM2Rdj5wUSH7MFDwNo
fViTUCLvHXSMCoDrsacpyjxNQoPUkvc8ivdSgN6RYsnZZS9tal1D8cwB5t8k9q3GT2t4u+KdMMM9
AHOSlgOU8cQ7Ji21ukMTwD6IyD747Mk8raqKbDSmKatgGOIaO/jqFtA86ZJJQ1drLLj52ccDpmGu
UVPG6vdj9B5xB4wUnQoA6Uk8aD79IzZXV+sBZPq/6Gl58r5t6JRpHNKguQCrxQjzveGhpYolhC8M
L8yjZ3uo6fda5TXpuuNYIdgBShMGtzbFHIeiYYA1P+buRcBcq2xrw428rMuUFrTFQuN6KgfnbGb8
s7L79rVsbz6IocxhnCtVRHsBOu27WB9WBgCGgkgrW1e3TWNtXLs7hrFx7tphV9vJM1ly5Yglz/HX
tcXTQExmZlPX6pivtDmXVf9npSDXiYgxbcx3cTOBuIffljivUk4n2TRHHUpgzQdgueWfzCQEtXbU
UxO++hYurmY0N34xbXuz2ddJvqbzemQZ+YMLj6MxsZfsf1VDzFZLgKd0BU8lLqHIbI5WlGwnN79T
fX6M0Ms/xiyyKNRFUZHWANzQ4QyCAG+l8g2Mh5Dnt3vTiXniqjuX7TPhSeti/1ImzbWz+93I9BwY
Y37NBesARao6XFknSe9aCPmoNJlXJOx1JOW15GlN7X0xOBc/q68ZYpDKelXVB7vjbY6ag6pPi0Il
uaqPl0rU75wmOQPwJeaMyvVv7rOlKOPByFULbkay1f16P9Y20ejqJi67e1cZT43F1WqYEOvsrxjr
QwRJQokyT+lTBEUQ7cbm3qxcrwEk72isB+prVkEGDwZQhA79kPogk/bQphMUwn5FZ54OYEpIRLyU
z3bqeAFDq1HbNxosLAm/sBxWfthc2zR/F56d4MAYu6b0NHXaJYl2HSa0JMlALEcAUdEQ8bPw60ti
9hgx+AhbJt85eahoXdHEARkhu0YxdpHybt1yFA8yRwpOR7USJk1N9FCqclVL3H6BgvnaAZLqF8Sw
pZSKab/Cxk/ByZHSJxPINV7qWH+p4WfmdHyMuShnRp6G2E1cxqdWv2OFXd8XTbXLa2BvNicWY6cG
h4gsiVI8mb24i93+bCQc2TuS31L6rlE4nbocfVUjlrZ6jhFLFs42qFOv1eIKzs+4DsLmEDIj7RWS
lYi2HMNgb2mP/70d/zyp2UKfN2HM7aoQxg/mjaZESqrYieEZTK0Dii4VFZnbw53CfQVDyx3hzgTD
MrW+YgErhUfOoSli9p8Z1WfclktOCaDhKNQhoExuQHsF9xn/z4wANnXNureZ/CGxV1F/hKjtHW7P
sfwqGGwkMfHmOFxN3KbDZWrPGQoztHU+DK8aqkt2maztxDzPQek72Bhd5sS7ZhFb21zsIwf3at/f
aeaXkb3KnrU5RHSb/cm6S4p/0ogufv+s5M0in29vIguD0HM4kc+/b4xeMqzDozH/DVUSELt5acpg
aPo0a0b0hypxoRX4xnqEeCjyHaKVhW4XSwe2SwxNTrWKpRRgcwXz0JuB2WEImbigBQvGZpvgrZAM
gHIr3MR0IdNoOE2oKIzgTx1Iz0bOAulSpisDlVfd/ZURwTxOfIoIHM2DaFk02JcbsNB1uc5l/YtQ
wPl+hrORAeBs0W0+Hrrd4tsJPRtGHUNUo3mZgftHBVGOkVFfaM6f0H1QuNsL5UHqT6F6MxN/Ka15
NBcBoSMHYLyrJNQeES17GlgDxxK0nChsq2ViwI0HdSNrIpxHc9kMDwHalFjAkLm3cpQdPqukyXY9
5Nswh1ln7VJuo8a+D/jlEk1b1jQL2PyeBvSlu9cRX47WrORHZBJ/ZSQaRnW7iOeDDqf2+ZQDe9qD
raFdzAHVoPVu5tCUHgq8vKr80IuPNn6paTMZ8IWKROMQThldciI1z5ZzDrlvf3uivrfOkIhQ3wKL
sBzTnnEg/z4dh+04tE7g8mL5TcymYcyJTa0fdVgEYDWNQ9wso2KDUHwsbqn5RTN/sEkhW9Er5xhK
9Ap98p70Rl5Bcl+QUVij8uIctgp7hKK3iH6O7r6YTLMij1di+YvUX5O6TLeKZZMCetho9ske17RK
leC+TVnZthzRQ3IXgSfWF79+MeVR50wYRSBhLYsPE95O8x5GhIU5g7MIm/pIa3Xk7GeoR5fwyYAN
vV8mLqWBsgtg2/nLutqW9dYydpbBRGSr1TtE87DjeX1c+6Sfpf+OXyqx1mR1k27bM0RFNxICNeLY
6IHrA/5kPwWcCT1LX9X602TeV/oebaIZL6oH0ut0ojjMk5P80pjWfrhO/tHxzBAq1BkWWIr58fif
/mbXdsLPfRvx83TuAItV1yy6UNMTxfN3TPBMffjR0Y3/csRe+KwzwnrzURhFR8iNGa0X4h3t5woZ
xjTDajk4N2qzTNghB3GNGTo3Qj04xa6C29aQ0gqJK6aX4bvbvFvl6JcnL+/O7vQHpU0fAH2bUYz1
uHSp/m3zeSALu0cMlhFI4TsvjNS78ZwqrH/OC98U5lfDv07YeLVzpb8V1i2yvgZ8XRZbjIBqO1rQ
0gAQZ+3Rt28VreVA/CWAHFX+nQH+phsDiI3NQtXtRYaSqv20NPyKTNzzjODnzPDEbiw43Jhno2W/
42qKYxdcRxK53eEjN76m+G8xfUxI8pmGkVyEWBQ2YhafGuph7Hy3GhD2rHYZ2qum3xowlsb4UvtX
xbhvjetI6ZQXD113RUPU1cfKuNfja5+crBwZn4OeCmKdpr8Nxt4NX4sAfSYlgQEczNiTKJL1D777
okdb/hKVUK7tNaz1LWewmGItPBuVuYvHa2A8DEAbFfO+xT7P2eSOWJBfnnd3fpz/fZ51XEGHE2HY
PDX8PuNw6953zWpWrUUPfnrugRvEjOrEUhhE9un45LBWQo903XOR7sEQkPVKRxHTr/M8mEfLJ88X
u/iY3U9iVZnHeTCtKHw+ioXd5eAanx3Gcdv/bGiOKO4qV85FtzbsZ6kSahG+z2OpHqZgmu7jaFf1
m3koGubPOuEGHykY3Ia8WQuA90FmCOeMO7e+GOOftiQO+qHjosTOzY8xgVHhlz7M7+BaG0n96wmT
dt8BI8TAG3sTcDhk0CHB+Bu4pHl9BO59M72M6UXFUxeiRGK7dyDkaSL0AJYzVDsFwX0PcfO/F9h/
Un5+vOG85+jOLYEj+5sEz9TzMZJmxX1jPcREewReaswBnU61rLMdSt0Y3EJIwieaq00lT3awhbU6
1Vv1KUn2NXQdcGzj2hLbioNF8dBYWzthrAcjck0XMlI2SrqkvGuhD+FCScJPRJAZs1dZ3Lp0R11i
uF5b7ML0zZk77HdK51mu5+h71nzb3ZBTjopBZsui3jD2DoMXX/kTSWI+3lz4ZsbOrjeMmSpx7H3W
+Zch2aflgz0efPVP4b6WdDLIcrBRt+/M6SORv6196nd/IWufmAHKjHexTP+YyumxUljM2Fn7PoAX
0pum3CtQi8UnS+6ywiObwjaB0+46ZvorzQUZu/5/hJ3ZcuNml2yfCBGYh1uSAElwpkiJ0g1ClFSY
5xlPfxZ8btpVjr8iujvctqtcIsBv2Jm5kjadUWBTxtK3buHbcCRLrygqcb7kU2boVFhrSXQqEoMX
SuhjusgYze5kyQPVzL8WvSZ4pYp6iaLjF3tiI1n3QB6iD1WWMMgf5YC64k0gX6xi51HFB58gtC1x
kzZbmkR9HPi0Q0uXrlwykmvolq7duYbI4LB47PSXqn/3kgNl8nlyUXBV+PtcP7SpY0m4W6+NdaSL
uhZcykzlYF0wfZiL3a9qBXJ4WcVrLTzH5rFWHzIQqXqvpyxzrJnMFIEr7v3qb06uP2DWOjF7SzEU
zcKtKYLQ+Pf+Ew7IhlqEXsTmgBdeFNdV/QjJPqpHdAEc+Hyu3msdzyBDTi41zrwOb+Ba4LDVMQlb
0z9E+Ji22uEbUy3Xbzl3cC11jJORdZQ5wStHqxmsHDlssxrcNOlgVIc4WZEVKZgJNrYnrEVYvbXj
46QdnDI8qgqTlKNSX9VmOXi72th7GS6vRXgfMIwyE1LIydPhsSyUDXa9mppADFyGW3bOZNp0qMwA
UjY52iNbu5oZ0efecPuKZ74dDTe6DzmnmEsgOGLCvHFR8dWpHPOtfENDlI+56Wg4O2fys2Sr6hpj
m6ivAmn+RKjrbTANVdvqK4qO4DTAUvy1Ywa/wB/LOQ9GV2HucTEyDP23g0E56UY9obPzAthJ6wbV
wxiQZA5i7JbWkW8CKyGLjRCsFEpbpyMIS/zQTQMFd5UAuPEhaGOAP03VY/QZE9y7B1+K0bPjER82
INx1VZ7I+XCLaXQ85mvKFDFDZcIKvDZhLJRhpuOQK2Ukx2qjxA6OsEzYSMYeNx6G5pKF6MsInUhf
U4QoRIzMUMB2HNet6BZx2KbByViBjlS9H216ht6rwml+HC8jpDzxEKaz8zQIbJybnBn7YV0jtpqO
/N5/RcyrzCs1XmF1SKuLyAERIvfQ7DDqR47l2f9Mzh4FryGIO82eEMiHXWutq3TF7Erm8q/b1GNw
Yx11BgxbjwkOawumwvphVoeCSZrFbXLX+Wxzuyh1Y3PdR/sgdoXkMJVuhQo/OUH0LQybQiNHs0q4
mQw7uVrLMgUxjtkefWHF0WJOfQaIfDTOFPh8/0ImgZry52sgQ7fhgmTQkYa0/+/vZ1Z67eh7vAYS
jTrKO//DYzO7vRLfxP6Uew/062x6i/nKlrQ3htVXLWI3P3TomO2+UfbKQ6FqdToR6Yi8QwSEgiJe
+ZaOH9ho5u66oDw15jWuMFu++xSIaudQ+QYZQBW7lO804JLK1lI2iuYK9VWDAzX/L0ZcQyJMZANN
F5St1j9McSMWSxIK4nTKu31c7jLpKojXruLOI1+JB2bFSo4dSg9gCjbKjexHox5CstXphQ29XjMy
r4Y9cg4ufbVfq+WGRAd2bq27G94LuyLzAJdTeNJfleqVeIcBngqzWvIBnSKgnLM/tMaHJR8mi5I7
HeRM86z7c4MFUZAPXn3zhbvunUiQmO1Jzk4TF4rkZuKRJe9K9WSLXK7zlDOSK4MTYybr2o+aflUi
6pJwNbOHzqoSZw4riRqc/vdp4v/rDf8+TmBM+T9P+reVuMvToPN8njRQLawUwfcEunfhfRBNxVsA
SSnZqm6zUqic1O/SV3BmbiG9mAcFk+FieNC1S+XD+2hDbWU2wtw/JJGLVb3kQrUN6pUXcdNd5say
evHeOyS1RfFkASWlqZKzwOyNCy5YER9Cqhe/tWKZ8zdK4u58Gdp2jQUPrvW5eHg0Bx+TGWnJjOMk
v1XBSnxWrLxLwaRQoPhkr9LlBaB7alW1tbE0/EVCEd0M+aXZyz/xC5J7/TJ9xN/Fj7VRThTyOCM/
zGv4rt0D92+QNsn4PYvAJieTgGU15aD2ZwpW1CayzsJUQTB2mMAw3UKMJ1igwhkjPOavah3L8DL9
Up9V9A+bvSC0vUwB8uN0JQHvI0Lga9wTsOAvjNEpcJIyJMUuQaM0VFgwAdeAG9RMTw8u6ZfM+fjM
gthLa8SZRQBOke1UXtF3YbHTwR7kYB2RJHVma433FpsPjbSIJNL+YKuUtZv0G9k6FdjGVfEBQqjH
Qt1QWwWcl0svZiI+bMolEV0I7jXKhr/oKAKP7bRxkHbZItps1d9rlLiS0OompnOT+7np8p+MGTSz
upOqoDeT3ZyKAkpqOT9SKV2tQmUpAwHH5EIZcX70BHcUz/74JsRvIZhMWqpy7kIrAjMR/Pga6olj
mY5EElA868Ib332N+4PCVPqlELexcPC8E4kLomBwcbmqD9oC5+dk9/CGGzYHsvlbPz7hrycCCUF+
wK1DCGSTpregP6gRKY0Pqz8w4O+SNQeuqHrt621Fm6281ChLMY+DsTVqrvdOONnc+Yf+khdbU7Mp
jaf5h3tEMLtx/nZ0Mv/zrbIwlKnQiv4Er4++Sqy5Gzg6TUvVJHq79vTV5K9wwNC8Pj0ISxN2ESpb
MNZ9Rcjflm6JRV5xK8JY9deGv8YSDAVEe1PPCe6j3jYBoOgMow4xZDL1ntdnDsasByMkvREbBzqt
A8FnZMPpnSKwO3PL17oAecq11iKZtjLwgdYbsi2D6uCaGqFXIjVgSKRJHMAg14p+SYBOMxwEfd6b
GNs+VNPsn1BU7gwgCbNnAEo04Gp37Yjr9tBxbEFGIVr76YacE21LQ+008iHLd0q/ajI30d06cwzP
bvQd8RlWldKwm3HPKALhT6xsYII6SffJtspFqiI+r6gw1j4n8lEch62NruFoAWQEu82uPksYTRhc
DYT3gu0J9vKmfmOvZSEPLPgHOFlmpAy23VzfBZzA8onGQTsPN4Qh9emgK5DQj512rhmoVtpL09DF
fBGGrTk3Q9lea8ckBOmWQN4uV9kAIH/NvVlY46PFLspxWyECXq1MY03ZMQiPKV3V9cZAj/0iKzrg
16S2VqVilY91kZTzY55Dlpmbl2+CbpMD5/+2f+Pp/NGp9s8yxnkdfiAL2R8B5cnK9M4fusrOgpVQ
I7GQg1yJbE7KfKzuGjvocOUsQjil80mQs89iIqwWrDkk6jxGl4MbdHJWNjwxIXPjaVm9V80y71GM
6KxdelAUqRz6Tkbug8sCOyLtPOUBG32Dv+hpMp5mmILu/A28je+xxc8Nb3AiOkffB6rvsjsmIPP6
B8u58al/QRssb8ln8IniiIY8DcuIeGC7syBjlI6Prp/hGYy44f9SOKK1zl82VeNPQZH0Gd5PdMW5
+9L8TeQ3e+pZDbFl0BVtunMgU27lYCWmZ5X6F2vY8QVimMNx30S903BsMobaMDTQVQc2DWbKgiIF
DPmy2+fHON8l3dpUXABG9AkWHCFrxzC3QNiGiiHDwgMMQgO4OW8eDD/mpoWAoes2TDZ+vsuIZSC0
fvvDbAFU1GXUE/JZRm/MF7khtt8ykQXEN7p46wUiOv7M+WkQNw+uEfaNgqhtTNySsTQQoANtkvAt
BqaY8WYWKRXcnJxsrtL4FlRbwzwxBw0DJ5XcNrMnkgnciyLbu/XzuzxIrmmdAm1HLpJ8fmU6xdO4
VMbKoijI2AyiPbwN6RK+VJcfZ8xSuVJ+YbCKrtQNs08kk03+pOwX+OGMK6SsUuK+gZa/rGQiWvhg
OOk7DC+QxL3wSCwhrjd+6vj0RYiol0eWzbpYa8gUpI7nol/C9AtTspHHkVtTwJ0IuN0ClwruwTxZ
qXjzeEPU7aAf2/ZFFJ5Gdc4NiVIJk2+kzXKnz0gFOwLyoB1VVn/iwImTspu9QwWxfspqXYI1Ez//
8o6p/7UPcIM20K0lUaFO/N9H9GAcM7Wr68pujSU3Q0bLjIIyiKgt8VYyOhi9VyRiAmjycGhTyPoL
H1hS4AzGxhDYje2oRZxamJjRLvmwqGfH5SoTOS0vOGcIGAWwrNNBwvkALRgrP90Ck238Mn4hhLNh
w8iCTPMAOzIHJ3bxOzisks+Ulg3uMQwYwBBI81ccnTD5koRl8DWr/vQHpMv+J9nRcNlAGuXLz1kw
Won3AukjxHe0UO/JMw3sWmZCvsB7pdyzgW2VsA05a0fpVoW3y7Ha5ktVoDpqggooPoCF0oB2YZrM
7Eml64a39ArSa0sKRPllSjOXMn50P90lu/YIpNVqAF4275wtF1V/XSNcN7Y4bco5GHiZXvkBSZbE
D4pXPLipwhZ2Ek8zBwiQ0DnLfsPpbdG+JZTY5nP67C9P+D80KlYRnIbkbDViZ7/bEqwsSg1hKHll
059BfZWmXRzcPP1h0qAWhV+F8gbDYNGHXzWw0PEW5jjxiXTW0ok7GMF5g4L2cKc031H1DM2nrt+5
9ohM8pL+lQ1epy2jcVLqueJNAHSOLnoLfsGWMGqKJkuRaXvq8QdLN7z0tf7wwJQKpe1Zr378ajAq
bbuTrNxM+OzDRo6PqsQS9iRGLed7id5k/epxLZw+Bu1bQWeZ9E+RTp5ssFATYPIK6Gjms6cWpceA
wOYQn2PlpiUPrWMVV132eC/aW6wjVK579bKT5nvT1Di5/ksRzsAal0RRKg64niqvm4IooGfL3WvW
b+eKSoD+nttou1K/1t49Uui9Yu1xhWHf1nYybirFVaRDKe5Fcd+0Vw1etflVZbzMmM+rUz1tcGKG
4pXrg9hwOSI1t+naLfNIVOjJ+tSyPbscmXkwr5oT6NRTnIfyIg57od8IkBX6dZbtsxzPBhwEeNIq
viSJYs2r4Z0HrvXlrYiZRTglLt781KL0GG5ocW+8Tu2aCDt7RMAApD5p4aunfejRiSPVwO2Lny6E
oqD8RRJVxHm28/tVUEG9M3Cn0QCj/DZZHszIKiSj4tKvb1qNDNhGUH8C6xmndi3YabrRA1dMN1O8
Z6xssHUI6CK3SXdRkOSQNrTPvjiy6VCERGE8sCRBvpTlrVf3k+x68g8xIL05caFoo9eRgHSyicRj
nGwDBpPB1WLl8ZZpiSV7W3cnXkS+l5RHW7VdNLhu3FHbBoGbhMc8/8UfI6KgO9/K7SlTt8DqaGIm
P2Yidhs7I36T+7faWqdfEjwqfwnThWuFxfdcOnTihxhQxvY+MfgTDlSVVtmm7dctXjQfT/IbS6Cv
rIcCQ/2nQomQseubZ9yciwRSk8vf0Yp3UJcKib5uGXl0KC78YVHiQcUTE17jBFv7GipGWL0i9QNi
YecFKqILnHo/eOu5QmFtwk83mHAeVnW7pg0XQo184wOVadMslnwjS2tD1XNiPnQFW64tBzat01V0
oGCsxRtJZ8mnZtyICmPXiVG2ZhyKzXWMPZ6XEaG9TLZJuveUndx8q8GWZxcYbtUBSFhJwhzU0dOj
Dxirc6vc9ghMc5ALDzjjmCtT2itSDX9IUpH5CcFqyntj+dCrlzG4FMFOac88w6o7Hop6VSfkoi9J
uWb5+AcAbEbHXDhIynuobV/Ip62qkQWBwOup8I7m4AgF+BYyzDw2fITbBDVG+OytLY8ooa95siVu
hPnJGldxw9PFC8TxP6xvsYFZZy36O4ZhuAIiOjHEqzYVS4kZj9lKfJoYW5GKva1QnqWCekR5G1Mm
JTr02mUjA/QVz8iH8FceTR/crtsJlxogZ3nA5hGLaIr7kClbgpNiqd0HfCxfjexGshOqd4EeZ9gj
4oqfSrlhrOROkdsxH+vgjHD9UwhPT0O4ZpHdMoIIvHsrbiT6hOWzmVPoKp4rGlLJ+id2ga8pPEYG
MspG7KBCueQT6+l7iF9L/1gEbhov45e/bCf/ofkCHUX1kBj3KTIopn8fGLpCy4Y4Rn3lSKCUm8Gw
kwdXGq6RHio1yubIZBsJFori2tNeysvI2XNH8BZGPIpPtTS0K/Ehj3caI4zOc9+yDigaV919btHb
ZgvZPkoczdjwsQbynskeTC5c3QrXQbKN+Q+WQ5+cceK0qGWe76ogFwfvwqk2EY+J/sUv5c9ST486
23fjVuqIPTBR05IXYgcNawrqKTUSCbgShxnKcTpyQvQs/JfrsX3wvBCfBqgCKi6cfRbjtNtilGQn
aYMVqoeur6HaqyD2Yta4uS2M679Je4a+nbN56NXZUn5LPsV2ncnrkHqZbF30qyxYRpKNJ4miMpRM
fpn8T+uR/lUANJdsQXU4Y/Bb1RQIGTY5+AzSEIx5ERlgM04ONw3qJwiZc+5qmz33tlSc3zgYJEwQ
BhI3BH7ZFuUdrwKKWm/g5MLkvSYCWik7xDAezP9+HUhs/sdqr6qWAnIfdqGu/bbaB2ZQteSBmRPI
r23/zPHBTMDv8uxXUr2TssdtPYdTn5XyKTGUnKPvKhm1IFKdGFbWiJO0QD9vxmNOHU3zbIYdhHfm
KJX60zCJ8+vXjmNU9dLzVhgPC6tsMZLsHmMcqAEy6qUmIiVkYOibn9kSqAvU7+J16d1IOvbFU2/3
Nf6U2P/R5WPS/6Rg8fjFfvP0Kjz5HFl97jYKxQfeKZ0y+ENzMvHHGx+pxZ8CbYIjTPXsoclN2mtX
vzcTlZtYRFxhfGGnJZevWACOwAkClpCPFf0ukcEHXvLwEI7C15olREEJ6yGOWh4myualYlbk+ww9
329yBbtXIXhICkwvn33LnYS3qmgg7ctPWUvfFPiNVrn31YT11vX95wSakkT86N095gdtQfUFxhRz
2lcfAuLbXB9YPVWT70bJtYRbLwEFHYDX0e/f+/lvCfArXkba36w7kZJ0jty8+8Z3MLFho0e/qPPb
o7iE9wV+7KB4KUeMe9nR1I6GZDdYEsN3AEn48rz63aiPRHlQqdvuaISvVC1Ko1szkWuKYw9hNYPZ
QehaiV8aNMxJw8VzVHKOmkcPUonXQtNyPcaMuYkhsFwaBKW1u9y+M+KEvutFLpDZMnt2ylMOL4XM
6bE66vN4itiGAEFHtLF2chTzpxc4SirPuuYmUcNwEL3PZoC33bxw/Mq9z1w686c2G5eMIYlx0tcW
3C+DkbBICuM9JlRel0/8RC1BiNQCF4TpGyhU1/b0xbEkkSHouI4x8GG2g4rHDlKo5wC3BMWFmvqq
lO8lQ2T1dYA45JX6KsY0MkerlYJlkEq6BKKBO1YvU/KUMbXIHMGLfpdWL0PyPmhnj6wvRz3zwKdp
9QwRL8HnqH/L3UJI5i/ABNPR0s/8bprnzP8xyZ1fKgO7t3RUhk0M+l0VX6bWBHjLmjm9SLReKhtJ
fABtZI0EKTDYMtpHufdYs5kPoKrDsuqmdxGBWG1dOsxiBh//e5nQZqHn32dCy0QGAvwOot6CHvbv
TSMva3kkz8MNGeAQlO2U9Xybwm7FyS7t4Mlg6Ab5wYBM1YGlbZp+bQXPUS6AGB4sykIRr5M90ooB
XcU3ziIWiVylEl6n+qn7VY63uvg0+dp12aOMXxvlroBkCzWuNWvfvDMVY059A2Fxb5XYLQAmxHji
9PgT7FHTsVx1zkBwtylawmum0/lwzZhcKlTItH9BxGt/3rgtxjmI1TrBUMwXv924xzLMurFnZBpx
7ZoI9KWsDz1RAJWJvJJfjHLbaTp3WeJ5arbNaR8f6+ds7/ZjdjhsXgpImQh/l6FztOBrUAtQPcAc
gLjpplfQZqX0oLrO4sIV4mvRZJzxqJklNlP/W84wHvclrYElIjMxbzH9wYfHnLdYVpyyLA5MXOLA
N6vyPqRxoo78dSlRGMgSqc6KsX8ZkE+79va/XxL5jwIGfH6g50nEcanQVXpR//2WVJJRtEKuirZI
UiWhTimECo7YYfZ3XSJCoeEax+apWTcZZTM5yZiVmUdI2UkQLmpFj5nBsjrt4yZ1xezb6wUUDmpA
YgB/TG+tr3SepTBpGLCiGLQrM7LSLlV09btThimW7WMl8X1KoTuk2NWYi+HmNvVbHZVUh/wM+n4Q
trwfYFlWWcZcOrlAScGISgYPAy6uV36JDmfMMvhd9MKJQxmF37SFbUEhpCBywmHz71X2HQaRPO+u
53eGv9JIn63+JoCZAM1AqGuIXUNvNn0EkZLjOP8MlbIT91mLezo9CbTZgU/x+8+Sjkc2Brm4jlQg
q8Vn1HxGw3dZqKuoPAnlYypOZvTD8aisvpIIdEZ58mZolfyeC2c+HkYSFz5rjT88EY9Fji9dYGwd
68Tr5iWWNaPGWtAxQhFT5l8Xj9cqo0+EQXyKxhdYx7FVNgGXp1InFWqQYiQ13O9ri8kr80CBdj/t
wthO9UmJlqfYbxFRte0Iv3kIFlq1T/17GXwyl4sfKRnluGaWNCfveBSDeZTFt2b8FPmQg+w+V3zm
xU9PbBUH3gj8TmnypdwojGejtTE1a4vuGMheC6+A/McVh+luFhcrg8UhTU/JdKtqmDE+surQLrNG
sSU+A01jxSThlMD7EhMmutOnQZunGRrOCIZSioCXS9YirnhazSVBfzD4l9hm+OGK/Meadw7i03WK
XsmIORqj9cAwNdW/rYLQOT/xWGaYmwyucPG6NG8YWEURvYzjEA9xfhN0C7PZz/zhBpwlgnks1OCa
1vAHsx73jPb1hJx8/sjKFqzIi/8WdJcpP1WgGXgVkvBe8YFHfCIiSUcoXVN0n3/fIeRh87hoEReE
o484kl7/9xf3T4mSJCYjJmQkDcgFUJvflrRA1We7bomKUTkxt9hin5DwHpwm+SildcAMWb+Rf6gE
NzOu/L9VtbbeYvkhVWspvCEdYRpj3AOjkIGSgTl04q1LZZeJTAAMroROy6uAvE0aRcc36wBCVMN7
7pPI2PAVaRvYyq4gE1Pf+9NZr24IfyKdGUAP6ddCt8mSOydJyIxhuCMqMDNfWEshL3rXFo1Ujl4b
eaXBQxx8nLMvESARI+e3exHHbhFSMlid0sKZuofYXdXuVKpnOH3pYHclCtduSj+U6sLYAgt4KzJC
21mw7WJClrfQ2mumm0U3rd9PnqPhFDYg/F/rYZ03Dyn1iVMcMwCeVBQO4EBorZhbwINLKUDRX/nw
QGqOqcJbwL0FBVfAxNlAUIDDxuwbDtqwNoo9lGmzh90LEw9j9EccnyAmTOO2TD8G6eFVa699Dbpt
L12Tcm8QK1HdXj9Y3q8h2oXSOcZkwYyquSayq3hvTXhR84cYP8a6AgbCdr2rVTy72Aq2Aoc/vEgE
twncJa8cgDX1WrXrNjhF3akTvgvpQcY6ArSS/wUbKFm/HyPm94x6EhPdEvgopUP/3iDkdkiMvC8m
Cu25KC4C1vZTTiE9EwOsakxY/ei1ZyET6h1WG77PwRdNbIZ+6QqXSyN20gYfl7/nn/Nd6iQ3o4gg
Aai5Mvh0ybr5e3G4KBPWjw1Ivegpk+VlAXYqBMLQwTPPeKcYcXothtztKkigBwnn1T9iZMWGTPVe
8yJ16yomHbRMJfqOV77oNCIUo2Xh3aSJfPBaZtYvbEFTD/MfaJn6wOZWpbjjv0aAA2ICI530Hf62
ip8JzUpeydEdQys5wDncVtvQDjCQ+WiRlEwQ2w/njghdRSJcwvTqTbdJ5qZ7TD46U/1oLykIuHMJ
g/814v1Bo6FOkmH/rW0PurXmP9Nza0/WfYzgehZoSIh2ZrZNvyrviL6j9Qec6ZHwg0UoJuLIrDRx
pYT1ZMXfaWQSzZRyrhkJgzYFa9q9jinMIzwHq1bZjUiUPv+K0452NFxq6qgiRAHbqNFpV/q9fSao
xtKBTHE47YlKSij2ymVknMxh8cK7xW9FkowD8WTupTnCfOQUoOR3gqOTvOaH1qQdnn+cYECyTcqh
ZyICh5t3Lv4TH3fgML/Dbtrkth46/d+kTUn63e72z3tJ8HzW0Qks/D7yNDzML3GVooWo17KDgedo
5ga/WEUKAQ403eTGc2AwhphJzD+ATcYkDhHCzhmYzzMsp7Ic9e4/0Ypw8FQDb5ijUcIgr8isBI2b
GniebataJ+o2SQ6lvAuQ0Hsy/rOnov/ACyE1rlVui8YFVkOHelg4TWEP6YJLLrpcM4JX3ij5hl1b
ZDDO8ZldD3qFBsCGzOQyYfFCRcYrdi3ZxBhgA2NOseeulcZB48qJNXYrfDK4HBXSdMSr1K2s28ww
VI3CAc7Pq763BWmeHlK6OqDyV/hD9nAHffE423kzkF5OM17oxQ6RWiean5wmOLDABsMyaVYzrJBy
qmLj8X7gZR328t80VVn5j0dFUAGEMb5R+H+/Pyp1MIOErPqI1XZTA9W1tiV9EumGfHcJaqsGSYwJ
aZ/p9lie+xLuxjIbnDa95fq9ixGDqrs67mFSjBm/ADXxQvzeGpyZFoIdsAapxiBsO5L8iNeKekRT
axsnal2pXZjZWqKJWzkOFIm2H1q+7mSHO4/cXclHy74TTc5orUTm0ZXbon6WR41nEr17ARN8DMR7
VG0dMAd5g3E1SpukuVjdeqy+0+6pDDvDO0nNJRp/omZTl69ivktTlx9DIs0bPUN9pzOlI9fdJveq
XfHtLYpb7x3niy72CzwW4Y6fJCuZqe/q4CAwM+NzwOVaGFfRd/J0E6Y7nyZw8StNXhPZ1kWHHMug
3nirJu5XEQTkpZJ8G9nTiLctGRm22szm3xEFt7DsUGMr6+5NpC4bKii0Ywn8pqdAm/ZsBqK4leym
YmbuJr+oCJu85ZxnJmgRrmT1xprDIuLpvPGnRDom7S75xX8Fhh7f9heN2Sn2OPGoCS9G6eRnS3FB
oCTYlIo1EonROQkSdIavy4FYTbnI1BB0BvZCA3mdPguKG4x1AQ4DNmCJFDyZnJ1A9QoxUsyxy7Y8
ga7GBUxMHm+vU+iPosfQu/MrFwtfhQJlbnThxF9D2/fSi/KTuCg4TcgwhNPhGqDNEGxljrxD8Nal
Z9/4ZMnTyqNgPCLhBYA+n1/OR4jka34p7ZWBi8ABbqwOwE4K7axDmB1+9OptwEvSlzgNTzh6/3aW
+910wFpG9Z2MZ5e6JvMP9K3CoMMrjdm3a25T0Vbkp2C67LCRslfp2zWunKP+UeSWhWaLrA39YcI4
9grgRULmIEN6QoOpwk/Opj5aAq4VinlBh6avnFKC8YZHXx2/zXRXZdRka0uB/kaqG6HsCs9W3lbB
EWzcQqL5ZZS2qNKlsjWaR9nuST6OcLqTW2J89DilvK0xODoMO+swCSSO91bNtZj02gcW427D4ZFz
JvPFKSaEuNTLPWBDKOCBvu0rejGCF27KiX8EG81dIFoUTInx2E7nGd0XUaE54zqUAzgZHEteu8dk
ytGNnafVVkj3knWcUdijgPWr2mv5FYNBPrLYTt+esgVExLmKkxw/AJVVibisy1MiukX+nGAlNtJJ
Yt9rr528hbwEKj2rd9e4P2TqJqw2ZQkktHkf81Ni7Cx8CFx+e8os9xEejRRn6aZvbzDydONqDQd/
eO2r26TeLOENMbILf0JKuz3MP9LTG15R+UAJzsogt7VuPFkxuCSkeSaLfGuhqNNFMV2ZRuGr4ckp
ONti2oR9icE5dAvcEiRj1lwL0S0l8TWSdmM7wBRa/e83T/uPlXkO/+iaohuWCoTu34c7qRSKRtUr
LI20KY1EXTWVaeinVV707BeSMKwAwCqo5FyZB0atGPOkTeGf8QcV6p5VPPd/Vda7Qc0sj83C2STk
NnNERXwOpCa0/ocxdAP9mxqg7KXkOUt4QKUXYy4VaIAYUJ1AjRPDgoYRiFyJi47WDE5YXX035ScH
nMwacbhJi2a4GOmnH29a5nWT8fq/PwgY+vyk/3daxleQOQiNwkShuEz93uUQGWNRaZTs2fA51GJZ
Vg5jmFB1TZp0UegqEJC58TDqUymgagnUnDBYzWp1YdCr2XBHtVg0C+ar2RHU46JsPxP/rGBonr4a
9TSOd82p8NN51VFLbzHmCCa8vnDN24+Y0HbCwL4sd0bjFtQUFpXNP2riN2L3fCtw0QfQ57NFaVqr
qbnnylXJfkJmSpEHckFcDj37HDn0bNqE49kTfiblzskDr3pCwqIOj8WEd9f8SYR7wZ1fgTH31nl3
EWDbMHL9PfrTzcq+UpwfgwI+oJZ5RxuIPu/x9BOPtJqEW3BWvf80802UXTXYPKL5JdYPq/gqxA/D
5w55M7uvCIug2Y+4osylJu4S+KJrq4MFdq6sagG8A/rBq9bfW7Te6Dj516jYB8JLPr6BUpeGZej9
zQ6v/W6Hn5+rJjP8Y+yni8bvmSspbnwxk+PBBjVEeB1LAAfbZqs0L3jXwF2GlNlaeA2EbdiecLvK
qWtFDnukgFpcb034Z8XGCrcZirbkJqWNQ7CrHKnFXnuvGKaLJz855+GB02+G+FGeu2pbq9x4XEHb
a91bNJ6rcC99oVQmbc+LsbeqSyMdu3xTxk/GL6QPQ64D6z7D6z5dO+/G7xwEe+hGkglXk5PiKtZ5
5Mek/Gqtg+ltZEQ9a99Ws5Vr36i4CE9ciSRrx4QT7bz2tlF91oh8QhdbAb2A/TPPToxLFkLb5iqD
IXCJXm3qGwklGy8y1i7WO5OhF84t3GbcOc/96KrdwQxR3vCdzVa4r1yzQ+7d3bU8l2yqdeEGoyt1
t5qlo+s3XvposZXr4KQNt/FdTzsV4wXNWoM3S9l9cKo68jJvvmmQun4zhhutLJk3i44C7SHTUUC7
MIJj1N+k7Dn/ohb3xEGrPlToDuWpj3Bb/KXckX7BP776/5S5crvlkApP4Dc5TfcGL/cKq7NTS9/L
Wn5IS8APCoduaSQynkN9WEZiDr+iYosozVMrjEhAyk6sVEIQgWUsijA+yDlfYoDhE+MEyrRmEYbn
LeWEpNPM7mQq7yZFAbITFhWdkXhKhLjf5VyoVDmijKDjA9Ss4BJSD8lgixK5Km1XonTKUlXZdkrx
naNPwjbelhW3iMRsZwEbTFljMK+KKnGFdJk10sJPLYnBrUexl5hyIwcyHOWHHrMjfVQ4r+DDvVJb
h7IJ12Xp6xj4Cox5hQESX2gS9IA6++oqiXwbCMvJD2BXB7+MCrZxGyisHKD+/JC1aBBHiuv6EKmI
xJYaBw3nRLJvg7eBU+EmkwTKslWPqiyePJ87ymDIJ79XsS00EMjTjZJ4p9CAflC2x8DA+qgXfLIZ
o50grfKlCJdbx2RLTdDIFuNohaHaRcj1Lsn69cAzY02m8CFouxc9v3jq3KQ4/zYj25aPLWsxCT42
w7a7xC0yboPVGKSAnZn41rS0+C44o1QVydA+MOuV33E8EaFptAoGc9jGqvfV9RUNZd4PnidM4bld
jbWjNdhmE6N57YvuNWrz7/9H2ZksN45k2/Zf7vjBDK0DPrgTsRcpUr1CnMCkpAJ96+i//i2PN8qs
azftmVVlVlREiCQIuB8/Z++1vZY0AHgPJjSUPIPv0tc2wlk/xLyZBS8GRweeKy+xX0s9mc1HIH3S
Sk4TZAcvNvn8gQ8a0ipe2xFdx+yH2AwyF3RfDIVogsOiXzaykVdI06Wl0r9PJhGJatiUFgfDxDdv
kepQUQy8LuZJRu2mC3mxW0kgxk2YmgfwRq3rAuaO/mpazntDwLza8nMM7xw8Z8P8Ksf+xSl99SBM
5jRqMMsjoR3+Wpn1rW3VXizWv+MW/3N5JroXh4UpAMuJ4J+j7GQ0uiCPYLykolhPNtnszqtC6l33
H15Df2hy9rWT73u0sm5arBunoBsBrSmJN7lQF9NONjktFQ5oVsjgF+uQ7eenjMWm62GEAc0KneE4
VNUJOu291M6KhlOD8kg2ICNmTlYGmhyjmM+uH3yYo9y4Nh0nOW/d5ncigxfUc42B5cUxgIR4+YDV
B+Yxp+4G3Mdc9hzDubGg8dRm/SoL+j5WsxEl9vFiQbIC9cG+ujnrpKc2oc99AlNkKAGL+hHkpfLU
9DkAk5pRG2Q5h+ut3VVhiHEEn0WbHz3v4PfpnbPspDJ2nSOfBjXv5thjUxrwQ+GGUO6e6omIiVU8
tQ/JFLzlTgRf0/wrLvLrUDkHHpB9Ggx4LlyOFcazVdg0IlFV26AlyWAfrjnuiAErCW+8whKZjskn
F+Rt7vTjQ4MWml710HsOdut+9f9fe7nC94AEO5A9BMbev1ehbmLbueM3OBhsDiCmcddVT2BAWe1N
zM1uz0YoDox47mqmkSXu4/J9LM/URePyOjg/mfmqc26aa2ZdnPo1hb4GCM6nNTZxfuRUxEAo9FNY
Zadg+talrI8DsmRxHpnSNRFYo0J39l5nRA4DEJDpoo9JOlY58pjoknpeIAdH+BAk6FIQ2UFjcRCT
WnpoQU1DXVMwvezr52S8JBBcMZ/o5jlzcwURL12+45RZtSzvwpjsNRrPRdKv8DHrM5zblHcO5fCs
sCvb1JE5SUfJqW1vRPD234ZXM0yk5KR3OMLg6aob/jXigzz7fp4+6nTG5fAeITzoBcqAneh+1dM+
Iac3Kq6NOEjIoSn9qFi9Azz3M87fFcYRJhokD3k3gBoB1XfcnjIqcw/EIWKbiemR9cA3YHbJv0yl
rf8Q2Ps851r3TMuOFEX/n0eO2mkoy0fIbVbhPLVj9yvywvt6GRH5QsQz5sfBhYgYTueB4Y4rKbLb
aOfV3W/fNH7bY3xwkh+Toz4b4kcP3KllYCwwpXiaqYqXu5zEPVL6isGHW3sQOJKdj9nB9MS+Jf1m
GFqSOGDmweTyu+U5dOYH/de6bD6nQfthKP9ChPbdgsU+Lx2KL/Q0HdU/6YcrFZ6NbrzlafwpWxLe
SnFdlvHWkFsi8vqhrkwU44wEHhboA90w3uZYXF3Hu1R1+plN1VOT4pqO6+CSpA0Codm9EPfXgpGy
qm1bJN8Ar14T0z80iUYJp+iN7OdMbePY3A3YWOaEpPYi2Dvmo+OVr00md0mZQ+EqUOQQmEcmBp2E
+15WD4RK7vVVnev0BFFnH1nJuinj3TT7l6Zx17OgJJBMmfkZpPzc53ifwiJ7DTAWzBIt4QgStmex
KtHmwLXY5KW4+P7MLZ4ffGSX6ITZPn6FWKb66tWAKat/BPPDJwu1n4zCh6K7F+Mxr8Yzw6qD39Qf
jjGcjZbRDEXWDKU25akMlLev5vZjGBns2tFn2apjYZYrpK77KASoL8cvN1+IlbJo56V5D1VC4if1
aRMaq6WsGd7XH9PU3RwyFZGI3ccZkV8TVLaw/VAJGYkLr77UD7PRn8dMffSM8q2ZYnv0LuBZeSKl
89HQ4NukKTKpyUK7ZRqFRCLrJJsAxbMHzW+pbrDDNl2MU4HDTWb/25Nh6jrz70dQrNucVfQ5xUHr
94/DuCD2xBgn1v2yuJRYzMsYCQzwwwg6fROiQiNKIcEyYyfJhsnoxmDaqSjwa3SnHAI7UoZRFoWs
1SlMzbQnCS8R6yrCa5FWmz6hegmdrTuir4YxGIlHXTguQjN6kAvOKPCgRdm3siKlhOhWHgIZXSDD
sXaQ9Uga21RXHDjGu+DbQhogCvitQGBjk9k7HHSzKgGWs+4kGGUY2xRg6UxSMNK2J/wSOCxpCFn4
Iwxk6kSxNfPaYkUcnGQlnasor6Jwtz1hAcbg3vsQx9uJyHT4Itb4PSfoL35XNZ30dh2Sr5xgFHAk
5ENAWAXeiACxSpPTB2U8pRjTOODtbeoGj2xZH7u/jWssSLaVT6PYatdur80xDPaIAumTGlKiRD23
/Ivhz3H/8xtllXPsP+B7B53FPza2KSHAEAp4w06friSTzjy7GgPTCQfyeTejgWKsnD0rF5g49kgR
wF1CJ+BrD3G5z5hqd226tmARx9U1DP0twl6ilyS5pdWES7qcgbiT4pL8dBJRP381DJkyGMnR8BkM
5tOhjdIdIdWrom0Z2Q3g8NhG6I1GJQloEs07B8bRvPOwUaPRCBhUpM9IrUBE2jPnvhOv6xKTFkGr
rcdblqd3FrALz/cvSVf8wnhTNfFjb3vburU39hKf20KeysYF1H0elVpntBRD0MYBJSU5w8za3nqU
dA4pesU5hrCVcOvxU1Mf/398LCA4ST5ZxC9tSJ7t8KTAngk9x2D9zcx9TDnicQKAAqNsJGtvI6vC
n0+UcCFmHftOdtaq9b6oitcz4iJb8mWD6mrpkqj6Wk0ENwJmW1DpoETpws+Y7tWc/ihQVVZHCCrQ
WuRJZvLWISTxyYez1yE/xw+ZVA+wgPNrKPgOawwvCDCqPFlFAGi4sDwjd0Nwa7wnI3tuIVKk7Kkw
ZTHomMCUZqZAPoIXvndSl32Y18kA79P4dJHXGlBWEEIJohmkxewKbarg60GugGuvIjW03+tPNgSf
IgMSQq98uBnoy5ZjJR6n3OIIj4bTvNnjkz/fzPEtts4hA8hEFe+hre4Upq0RPjDGt5UFDyObCuZk
u5R+j4oocnwSY3o0tA4GqYhoJYSBVWXxwF45ctzNydVW4bEP6VJy9yROc2jBSeQZUP12Zs9N1nN8
NVPehvlkpdzwfKf5wkxzT8QODFNB3iSwHb68vKGZxfWXLSBW7pCIBUZSFon8zfKechwIE+wonyuU
4AGMvSea5it3stal9Bhh9nftRC4iGSZVd25Z8IPx1sfHpT034acnbylPWksZaUX7AOsFUxd3i9VB
tu1aqHmlb4S8OHcIr5z+zeE2i5dmY/OXApqPdZisFFxyHii3f8rHZFUEBNJYE4U3T6o3sQY/6PyU
GT3I6MarwIn2ht9uK+xIMXpiT92Gcm3BFLJvPkrN8Y0jxkbSUvGMB33jS/EmUcWQUgBARleRqxJ2
n819YhLjE1C4uFgKFAuj6b3l+AF1UkLLktGNHecDsfJ4U9L75CW6KT17fKS0B8/G411m52bi3pL3
TfxWFkc+pv4EtuJozlMYcZenBl1e86WrXmwkqZ2UqIRNViMfxQrLD0uxgi2++JtA57F+Wf0p5iEs
8rdEX6jx6Es4Ac4pNKZVLeZ/OQfYfxotf98AAc8FsH2kNMH8iH8oFvuh4gRf5wANaMh1Pq19/LYx
J1ouZniY419UStjxX7v5Z8LpNTdfvnWutUs5+DLF0US7Dy9JEEyTLK8gGCdfMfeRG9pdLgq+Wd/e
u6k7Z/5IUc5kCvG/h+UvlYyZcBbmA5MMyyPVSmdD/tjEPoj5UDW7kFuu4hS2UL6YX9H0Ooxbg+kx
g4nIQyxFn40BbwcQEpm7bVzD+smKnjoDEMDwZZofEygRgXeb6+ySZPfRUdboZPbwT9+cGSABvNbV
cCjXzA8MLbLHpd/QnWVxJyqQcvouj3788sc2LRYMDjBcnaH6QZVbg+QixwTmOc+4g17LJ0SMDIeF
mZ2K4f/G65CUTLukpRvAB3gFYClkuArlS56nm0NR+7hWWeFedXB5OrMUBmpnQIgwxn5bIoUKCsFc
J2LBgcrjus+Sj5mA8g+xU/fjR0OR6UNlG7hGkvMCrOI7Nb8EDDJtwD3a4ZUbCnlYBlUfuqz3Ergk
KmpgCpBOTuQ4LonaKdBog4efQHyrr6r9ICEvHw49U8sWASEIUm5VSJr5aelx7nc/Q/XF3h8Yj2H9
GzBlQPQfwpmKgZAxvqb2h2ZTxrjMUr7rYP7JJ5ITje88uhNYLIMIgdCXC4nIzZ70nxgmQnMUkDoG
+7rRyWcg5J480XhV8HTM3G2MyYPyqQqPznx2RmIIz7GgnUtXHiSNjOu1WSI+kF+C/crOwOSQBpiS
JcJftejpD4w2S9YlTatEwOFHeCP8j385SdtarfnPJyhwmF54tuVaZNj8/SS9OLPnGgm5PpH1WpgX
H/2C8RxBwcT2v1xG5CzFIUpxsZzjap87j2P1XuQQ34nhPcIDMuJHDBUus3N5tXWx8DkRi4o53Xlg
2jCWW/pRYLDcCV3htileCg9h8EqjIjMwLIec7xHVX7cH2U28C6LBZxWtpb7o9qmgmQfDZW9CfHwa
vU2DOSq4zM5jkV7L8NEozzRPsFJk45ajbRqzS+1tbMnFukUYE94vw5eUmzBf+e1LLtcJb6yAMLS2
4OpVJ4Q4znRwlXbS8mY6hyYmX999h469WbsdYu21Tv91VyAE3PY5wTESHazskZ2J5g/rJjQftsua
dEXvwcrWMDoi3lt8MXVU7RkiXpHS4Dvyz5pAu4HU9we/P8jk1BfHIX20xF01EGy+9fvP//1b9cX/
8K1yVMbeR6+MCfE/DwZD2SLPWhIkLUm/LhRMD61PbiiekLvHHbZ6gV+NmqgY1jntz5xrrYGyKlYr
10m37uCtc3IIWtRi9eQ8G0nwXBIzFNoAWilymsh/TnzM7LGz8ut0m5fL1mK8JTLydlUPUu7Q8z85
Lu8ctEATlYacFnR15m5pFPPPeF1VXEdOGSG6onZ2VvXU3NWetWphKYmWBhUY3J7Zoe6Yt2jEESTf
hRpul/O/gVHOdocT/qnkoEs0o+Pwu/CjZ5+qFb1Nx5Zb5ESKlimyDvvFjphUZeZOgdFC47NAt6ea
msNi5VKVjRWHCHBVcsTXjLSTQiMHuRVMnE+oLRfiBSNMK0tR303IEqB9b4e2u7b02PocywhsF8Xb
1ZHzxjbCZtNYMKn4wYY+Sg241D0+jPUt6+82nrejeBJLtpW4kGVcoUv8srNlu1AiFV39qEoitGGC
+czlm5xRnrxmYDYCoqKU4wEe7F0UgN1VhfY5m9iAAzohUscaI+lB2luMCMvAQ6fDV8NuXtvfA9wf
xMCvbbDjYE9GLasQ84CWbCgrNTkcvFcuIyWlaEOrtcdRw+YTa5sOsjsHTesA7SxkoI7afm9Qk/TE
Kvf2oYK1lC18dhbxpbD31uggOTJ3kfsUlQnKWJZ7/uTglpsAJdWUczn9mILPxJT7bVIGD5O7DtEl
e9O8zVitc8nXQxcnKJYdaO87uR2Lj5idMk+9uxaAdc8wCp4ZImM25AxlL/8/6MYhtJCljHeLC1gN
ffQAmtWVyS401CVGrwLymCEzr6eBQzOKqG5tWWo9AY/j+rB/rVyAF7ZLckv94I9cjOyj1gQaLpXq
BON2HyXD7zC1vvTdZQUAZlxrVfBpBC38hLQXwZS3g2Xs6696Bgu7LRFos8vYrQCSxKmJDCV9BzWz
y8kOcg7t4EbwXQfE4kBS1+flAqeExbkogx288OZMODsunK08Skh+7Nbx4t2V3QOhwwM5PVHyhffS
qFj5WEehCy389sJupZ/6lhGSpAgjqnBLQ4l2YLVpDDboceFwHTBazP58xWYp/jyfrYu9OQPUPrNR
szTYzhbePyEE2T73aop3iETIvxrcdUM/o6SatgXprIZDWKxLJjS4wwk9dzLRfLQ343iqEATpN+G1
ZAHlT5Nl629/F3CbJSPMZyCeAQgW/AJboOV/7pDOQpgWoB1kidFLib4lglbxnPOZxLvhfMsESAE2
mlGke41mcFtnpU0BKuSeQsMJLUM/KLTv7/LHbig345yskasDBObq8dIWdPn27IC6KVxQVL7a8If8
dMRSQ54kc2xexAnSrW4qt0g6OaeUETABHrTKQbsO2yhpcxKX7I3JUsG7mlGHi/Axaf4iMWVdAD1n
uIbcyeq9P5cFnfyYUa5IEOy8WcZV0k+3E7XQqJ807kr9tdXj+7gw9ENSU616TnBO2nPcAkfIOFW/
aY/KYmTO0XK+D4z3yYhwDtkrE5Go02RMCIiG5Q7EfUGC2i4nTAlOkV7j+VCbUgdAI7dvqu+aSsUp
YlbCh5jFYKaWmekmBNOl5HA+DiD8vSdTZfuKDMoe12vD0D8gX0yfXvSqmCG2oCpHr/ge9k9dam/c
mWX7/6H+Zzgdi+1TQUKg5+THEZ+aZ2q+wXNMlZYDgU2OkBhMTxQdvDLuIL1sA3zIQ2CXS/8qanOz
gJdI+OIF+4ubcVNTPRp4yEbx243OAdhFm6sLEGgJn6wB5xaHE5trrjnkEwdu1quZsCBiPrjARBrg
pDkFpzF+19+ZvqoVdk8KXGs8zKjMayzmDkVDKyY8pPlWeeCU+Da6NN257vdMSewwTewVERm8W/1Y
FUV9qEfQVJZ8J8h3PWBd1ismATsCaOyQsIj5HP/FEyzwNcPgQ8QgLwFXFPooBS8GbZYMkjCiIp9v
AYpGhx/SjcwNm97mZ1nkas4ogrW6IiJdna0Iw+HBBJ2VyWWXIXWznvtm2KWUvknnH/HlkxKLMxwL
fAFZUP/pCN15jZtEL+/6JiOab8UR3iTPvojolVl3dcctxHxL9eysrAT6SbR8bIjcoi3i3pYdwODe
t9nFx/CuDEDA25TDXMIhIBI0fW/K7vTLUvE6i/21A1NmqENUldjUONpX/rr/SIHdINhhFMm30n7r
75IW8ToseehDNvcc+yBQfNQznAYAhcccpTjKVJP1ErNA2JRIBmHuCVtIzCUtkLjU5FnxznlWcDj1
xJkogpfARlBi+MtW2ho10qygUP9ZkUMoI7Wuebhpg3ilXxzk/24yrb2CvJAq71gxzpYltmdeANPT
up7eIme6Oy2cZuulOghvF+bqd5vSvsxiYqEMF0c0iJu4xqacUalSWMSIwiPe5RyRfcGKvpTeT/3Q
pQVMKodTtwfkgjWBbXDCPtUyEiQcsM1xvnwUI0tTzVuP0/0yWPuYOq3tOx2+SL3Cv01aB+VwX/s2
kR+czdOZGHhytXxnbw/Zdmxufjvtp+VdpuWmnb7Z9fYdoveF7gwONjM4mP6IGB4GGB9vKMZTqaPu
w5kzVkyJa5NOH2y87its/SOxJVj9XHsA/UWfvc2Q2dH45YvTD5oRZEcLgbhkp6spu1u0/DH3p64t
c823YqLhRTdDAjItBYe26ddAPEySJE/VoH7lcAkMCj+PBV7AAmyh78zsi3o5LxBZG8IhG2nr8Dib
7NO1qVYxy09VUuGhveYCEARYUt/px07fiHqx0AtTiKU2tt/Eo9e9ZxS1ZFlsbFD7hCoZE1G0wyHn
Z8b7Uhc77CNOwN3jDHc1w1UBFa179/vvmDKzshawOjez8w+dx5OVz9uWnb0wrH2ZVo/ColVCYWen
IwfG5F8Udrb4D2GZ5Vm+S6ggwXKcyNx/NDXoCo9NlAdY9uOv3OVWAwduQL12xg5Q8k8LZWIIyNdu
gd+6KNWhIJj91XE5KnICTY33HI/ZPMx3Rfmi2pOeiHr1xbNPzDzhwMS0zhx6x44Cv8BzZDx4w7zy
h5hdAh4V7TQDpktwnDEIDKe5eImd54z5V9td7Igxf3vS2tLxIrQ8Ey+L4oI1P9P8Toqn9q8Kouxb
8+R476xACndfa777NXi0lxRQD2xO/mWHj4W/Thib0Ie/85xbXdLC5YPE+WWg1RGUPybotL79mbHL
N/bVRmbMv0Z6FP3FtdBFA+s1a2hgNUUAYF4LIDAlaSoOMxPLJv4RzQ/i0WwCD8F75267lxxFJcXA
jszLarn3gr3bXMFOBs5vTz3L5q+QmeiA8L9KcYLErzEEssj8ZQ9M6p8pSKf5KPrncNiDMCWnx7U+
MwT15lomTz44vYR3jyR2JMUF0R3SeXdb02zodvztlkZ8fcT0W4iLnV/MBtHABc5RoAke7ie/zWDR
NljnziOsQzpB9bFJTqbCw3OW+a/cA40CQZPdjda0QcACQ3WbOV17GCl14MXwJQGOwb7F9+Opa5uB
WlfXiDmWdajTS+E+j+XVA7jCZXWdG/8Bter0cuVwZvDca9DAGdJj6f5gItuBpJCOtzC9jqaznqiP
B9nTDuW/f1D6AN2YAUfYYn1QcJxB2WLJG4H6rwrWCXrvEY9pcp2oopARrRpzJhqOZ2y4Lup9Sq3V
SPtwJJNSHLLkyj+xPqngGWwRvx9Vlya9xvW74X16ELNnhacPfACNCed5pE3k1LTpvlIWUZviQIa3
IPuZrPdsmQmW5vTFq5Vk88X04NsF0AibvqBXn3H7yvg9o1eqCLkbIfUgCkaJK8xb5l4W9z3SMdwS
cyGwQiwCyXj730/m/4N0jE4LuGV8DQGyBcf8x8O9BEQv1j1qwSW+Ws67W7xPY7WvUGNE9Yut3mlY
svq9uEazG9Qha5ZVzSg5gvboLe8BqUlm1W0xbW70US0H8y+BbjX+m9l/TpPNUVSihIWiGpqrYQzW
dX9TPV7P/kohjJeFhmZ3mzy0Rq21mgZ2VyfaRTmnDQ94DrJT0FdmcOqzxzi+Gv6tg6EtbTrh9XXJ
rFU0xdu4Z2xiNvwEzh0eL5cB4QBIb1Gkw58q7c8+eJbIBZmZrHqqPw5S9KrVuhXvgkhw8ILIFtCh
Y+cI/DuLs2olaVfyhgC7NWxYDoIGMT5kzn1cXgs8Gxa/17Fim4ggyMel6KVaMeF76nSlBYAcn9iP
Hsbhvhfwt5lyTmlFRCfiYl8zoxXpqxF0fqtZsPfFXL9omy8Q35Z3K0F07F8cFzfriCXvoU1vVnhC
rT1hWs4YxbgBkLWOQNqYYLLyEGTkozM0DITYZ9zSJgHBiIBD47Uo6Gs688bWvLkOziWDenEzaCuG
9b5LXgiRo+Ad7jq9l3OUmuhDO9oUijMtb2k++syYeM9/vlWSq/RF6mjmRxYSnPXMIJ1L5aMEC4W1
skcGIsxFENXl3Bx6JtBgLoIL6SHKDPjKkspaK/VREpcQkUwEkhKHlmNsUR6jt+BpIpmBnovSGEyi
6UddDzfOrouig7mEtIasf9nZ/nNjw0dv25RZIPk91/7ncDOWDMXq1qw2nbfBpuKytvq7KjgFM/ny
8FB6cvBe+ugFTasmvrWMm58C48ehlqaDDpiukDtEy74LUTqxXowJG0N3C4y/ZH/2MsnM6RhRk6oT
fYiadSksP73pK4nRKn3PM31qTYl5NFLO3nReLZBpSf/umkxUIhL1IAnMGu/E7Zb8xWPQcBZ1z0aA
IewFF45fbknxSLotUWF5fE8HkZUWdfc07n10OUX+LwQCzcb/O4QgcHVsAcMqDGtSorT6I0H/6+s5
KSP13/9l/Z/YCrsoDEkvaAy+mVAB6zEgkLw6kyz3i0OsJyO/Oh/pNhLL5Ef2fYd8b0en7tmhXIUm
lm2TrjcvduhMF20Xcdspf5gWOtSple3svlGryVzwC1GGyqhq94KF1poa+Tp2BgQ+p1UMdembTx0a
1MrrtkLivzB5Cpivus5+LrKvZFmGnVIOXaC+wh/Ev62CLotyyKPLZo42Ax3kDgFCGXcBDB9YwFMa
fc+LTm6f6eifVY1DYww72LNGVOhZy77ouSN7MQT0G9KCRbGX6JAJLmUrRi0A0IPOX1U1D/aUsqLE
VGlQj8JtCN6olqBAfbMez0Kww8ZO/CgWl2hpQ7uwGbtjbitH1oAmAJA1YYWrfHIYDGZylWx2o8x3
jM3Cc5NBRPYd4PwyONkOj8WcI1Dh4xRtnN1VKcGNVTWY7Mugt4CTh0zf6KIF+FcSFOQEy6zYEkFT
5kV3TIR7W9TaFLl1KovgNoeTsx0gvy5NyefFPtqaaC1l8erZefkiWZ4nagkxw8hB4vgAEM69eH2d
bKKiequ1yLdgD/RbdGd9DLtGitY7KA+dWx7lgK3sFMpimRNH7kbFYQ7DYZuNw92fl0tbgCilNG+x
15L+0ZlglaLkc4k/u8ybnwybxAxFTI8/zdW67zjiV3zNHJ4SfUww1X5yI+roSCGAtDiLVU26nCM3
/bCS5tsVUADyQRB9oB5jRL/XrM4eh/2UZ8YBmzjI6NhUD+kMygfKTg4CjHXOXeZTPN/quVa3kaPs
QlI6rvzxGCz2X/4AjCgmGG6hPn4s7ImenTFebLGojavlk4GfVIfEjcqnDtVd4AdEwZj5u3X0HDx5
EG/Br7VyWRfJ8jX3TJLU6Hhfue3Dk/PTDsVFzeB0gWVlNQyv0o5MCBXJkw9cIxHp/YIdkeSuYJXa
Q3e08pI7MGaO7Mn3UZiPC3OUQ2wCLcmNhlSpBHYiYWfzKE4iF89pxVgrC6tNKtvywA/EsxwJsue6
btpRC1sOcgAv85LXYgx67bp6TjHsVt7cfZZLw+vJcyASXqcKxucAjEKX1JwphfNqZDRcsyp/iCOa
0aZThCfDLsmpsmGPhU04vbY1nIImg4OM2PmBCMHp2FYN46nIq7l9gEh0RY7LIaBVN1lmccwa4Nxi
R4yf8bkE4eOQkJvbClXvy8XyV6KfP63F4fDaG8s+hjdwEQ3quR4+oMkI1kmd+NRU9vMomQjxjNsj
iZ5NmBWH2JkbzAmg4CANfxZGPe89uyyPk1K7RcWIb5H1ymbZFmR/SAJqn6AacdTlEedbip8M/CmT
Hxtnb0xBJ2cviV2g2pADNWIFEDsw7ece8UTquq/NVOGmD4vLsChiLEYblz5LHNpdokthEsSmdXJH
K71TfIy1qGbJzhS1Bw+D7Z9fWar4UOls3TvK45STAZKIiGnWXUM5OjB2Q2IeeEBIepmJQ7J6LSIU
z4ljgoijJLGC8ZjOTGBDkisPJk7amvo6jtES+DWLapJjha4VfZEqZmOq/EeR0p8ZpGz2HUpUxO3z
OZ/pE3eROnJe3bt+nexmhjljWuCidptg0+qQNMelaWCXu9m1k52IgUlGTnzlZF4ABL73pxAVgqIg
yUK8G90ygUVr0A37TvHmlh0tBz6IueTVvovHBhQmnd8eVxenr1Nnzv2xqehsN6o+efofbhKeBjmV
tCks7+j4crvM1cREF+SdVUbiYdH/sFPbe7i1bEO08h9SV8DOimxH3IeZ+aC6il+VlnVoWCxeRGY5
nDWX9zYs4kdXwhoazPw5qoNqHeXMlf/8sjeR9M4NjIfJL7GHZlH92Va4gHD0Uvn2Z6RyxKxNytwi
yob+bGEbUd2R2IYuYo6UNiA/lpoOWTe6JkXpxJaSxcbK4IeM4UQ6WI3K1e5xW6dhI2nHEKZn1rus
nB4LhJtM7BQdDVk/NX70TohissvpCR0MA+JDtDCUyPK+XvVAjrbxYtA9NDu1HuwWeFdtfLGH7SaV
/V4EtpgRfmXV5+EDdAdf1MYqSHTBOkKbdYf+k2BKhlMphkrbcHf1lIGuSSNEIB6TkXag9RYux7Kg
fIRz7LfNp9fVZKA3EMKtt0LPwdqBYLGkQZsze/KF3Ymgo2R5Th3K1SUKszvLKafDlFCWRn1zC4R1
WHLODPZApqSZz1jP5HAprPyt8lC7DnKTp81bP5fWOpGRi4v9O2+KYdcJrmCXxKioTAEbEj4G3dId
8ySAf3Vkrbg6yEdjxYDUAg+YiabdLxV+0zCrThkqIZSIQDJDKhK1UND0iu5BlZ3kkJxs2Tx3vrK2
oxc2q9y6NUV0tFqsc5Nn7AWDspfEc/ESLX23y0e4v2M3cQ5NA7Fhexo751kywpgH3n5bMylgdV55
oW/tGJLAPPbo3Q2x028CrKlmPP62FSjiCIK823jHOhS0mVvGFukiyRhRhw4QPLXlrXZwZKmadj+p
uwb9NxIUzGRkWqwAiDQ+8DofkJ6tRb5F+d5F85f/py8zEY/h+rRwMsJjvbKWKDyscJcSK3HHLwmi
C1Fy0qwndNCqkB1byylv3TXZqORELSYmkAEyRZvQaR3M5sR89CMPo2Ns5URRxU+BlYKkMGmPWEWI
SkUuq56SmI5bAvshKLd1ZQOdguwvKmuXtdRDbeZvUvfDCwp1qQcKrmCbZB0FUdESVegutJ/dG+cB
bRSRByICf+wFCZESBaGhHXXG3H/FNE6Otk8ZiUKQBZPGRr6k8zFpiCOIOxfKpkbcF9k6LxvBmZ1c
ArhLDbMyJ4XIuJwGTFMeo5HnOLA/WtMXGLz9ctU0VbAvDMr70Yx+RUpZj7XHkdMKxbRprek4qkxs
sqz1z2P4WWWNu7eZI4GPfBOlUx5fyqgXCJ9niv2MUrSGelF3S3vRsilEJOT02N/K1auMpobUbN3K
QJQC/+spTFKUDeTy9L5RvcyB9RobwltXmcvnycC7VLP7o+ykONhZiylk0eNv2ICozmYW3qkxECXj
fbKELVdTC6nQEiCTAl1oFw09cnNyT7GOxnLLJwwViTTfRw9k6iyIka4pBVFEkFxVcb8iQttnRtKc
/jyJ9uyRu/bMiKCiUcdwcKzwCjvIRowR2GrdJZu+idVL5X6k0Cw8hoQ40XEg+B1/pipwZqNufJ7A
8VWxm21LK780YVKy6ttIei2mzvVy8iPo7H3QGocpFvMxaAUPL6jlkpzNbpiJFutjfL1BNmydTv4S
YchZlxz1U08T92DnbnBntiI+cRS8+XU/XiZSM4yR0JPKicWjPffs2mUMWG2cNddFyQe6f/LUwBr1
gsQ5Wr7xU7cdn68g9r1F427Xbr9VM4q4QGowb0kREmXEMoQrtIagBUKHpKk4WMt0bvel91n7zNCz
jOitEd0xLR35aYyMtozWLR4DcW1c+hmVmTu7RUb3fdYf7QYCrphiHEFZhW/q/7J0VjuSK9kafiJL
ZrhNMCZnFt5YXWRmzqc/n/ccjTRS1+7OSocjViz4QY0OT2GB/xU9NSczB5FW8uIvHMh9bDAUIR9E
tb8RQtcy248yAfbFaaPiqDE5lVX1XAm52zAJZe30w1KHJs28BKAMBMpYDtEpNbRb3JGeCGOGUfM0
cA0I8epwojHZfOqLTYsbF7oWrHSfDfB8CWaNWrrAy191of+SovGzTOLWVtb0IFf1u5LchpEQUfUZ
8F4jBT8VmQuYMNrAin6h7ms9sHOxbRVfkRLp10U1FWrgeS/VuDT2qNMq0OaCAvNZS7TusZoiejgN
Zx0RFRu+ryfB7gYlXiHMPDJ3XL+SVaNlUzXyT/ZkBctEajxU5NzXOum0Y6yA5k4WrQqmnsMhpHW0
++/uNMtc8pRnEe6Gxnm2QuQtOoSXqWmjIHkOH0KlPBlvMrARy+ItEjpro4+Ij0gdJllGDIMhT+HX
Vi3CEDRzOlK5Sho1h6rxLkisZcwkx63E0jeWcQqE0Ehc3F9ipfXroYDSFBf7SFRHe9EN4qQQy/u5
F+1wmep3ZAmWsD1MRQK+OoVwlVeGfmLWh1xHYSpBEif/+1NkpC08FH4+TDQR5tKyMBFvOcBGYcXw
Prio//vPEMZ380H1oTF7gt25UyAGFUBOBKYZ3+AijTdg8jGm36M4BE+mQlmKbsdRXdxnDGxxfsvi
47SnEZB6qNYWPzI614PTHt7R8cInZ1+56z+7ls4kfTU1HYxt0/7Lxk8UcHFPvbWeOHxZMH4YR37q
TlUtm5Ei7Q/vt5ARCko8mPuM4q+c/YkmZqOM+ra98A1qe/4eAgGZDpyBsJiwMmfQkZ5/ruBjEgk0
flBDEJQ37RLRxX4RVhV9jluX8raAh2j1Z9+u21GGqFehIgKDciuMb2gp6YjXeJZ6CfcFXHF+Q/Qd
ClR/coujQSKkkVdFkOxHqwkU1fgH5QSHCg2Kh9iYm7ntMvwxDN6vZl1qITWdZaFljQbqqKGp1CUt
IUsqH4L8DB5mijFHbRUMvNAFDIcQ2Nf0gMBa2dBCPos6zhldtvmRDoojm2tRYCX3ole/0rFHCoiT
W3QyJmlnUa1yTyokdKEHvGiGKfvWO2H255oDVibzS15BDUueViCtghV3c6uSuq7OqB89/kaC8CtO
P6Jl7kTt00AfWc6wBPcUr2fGttJ13yqaXkZmbOUQSP9xLL4Lu9/K6hcRQUT1I/zkGlI/U2dgRQum
bKmEz/dbTbqCWhtQQQBUM30uHQ/Do1BGeBj5aMmPAxcE+jhV9PLMfwbhGqsBsAaUNxW6Y9cWUU4K
nefiYO8k3SoRSPWILaQ9qS+AmwDXHy1o+bF/j/cZmYvEbK6lqfIk95VxT54wbgJmqq8vIbcbkFqh
xmA/phRq0NLuWy4TSMQx4nC78hqvlrls9kX6civU85g1A5rAL8KNcMCS38r5qLomXjRw4UCrrmwH
/KQwL5do1lbKPwj4WPHsKLA2kb0EslvHsIhwigb5ybgOMjXa6soGiSMx3Wa7qGF4gWEEDOdBvOmt
+VIFTaBDYmiecOHeukh2xECf9I3+1l7b/jUt/VQjZzXOszN4Zdl5mLKt1ABkCWl0MYuD6NJum8cT
L4qm20xLs+nlz+ei2Yp67zH4LvNomxkf6k0bvb79LF8GEKec8Ea85eimF4Crlo081wc8lS0Yd8cY
Pfo/8nbUBUVep3HJHUjMSepXdwWYuMHQuSrUfRL1eDxhI2YgvTuNOy3d0bZ3l4rtaAvDZ9u8jAw5
S1xVoqV6qfZSCktpBN8VzHywjl1yqNf/rHI5GdF0a58tRVm6ki7q3yaG2qhG70MmpYAVu5vZ0jnX
E8YDzQd5HlCKEHd5fGWv87kQKcflPHaqJ76d01Z6lNG3dKhOOSbIwjnu1xQcjcuD4qXUOcxwPA2Y
IY0AhZqezv2TTiIBon2Pamw8+k7BT7V7LWXm/VHYk+JUV61KfNIvJh0tAzlznr3RU6d21+NVJ/ux
V6G4hfxGEJ1xaLZMKh5pNzN2UOB0wv5aZeeB9cxPqMprhDMQu1wqNB2aBeCIKOkxoBksMBtIsoo8
uFIIKLxf39ya3zAPSo+hn15U4U13VGds33vsP7GQbzat8YqQYkU2Q/dOnf+ZSGatypAmLJx8Fmz1
Nwvqi2XT9gqkoPItuzvBLkZybzP9ex7gAbwBFEgcBoo+OMf7NG8yv7rG78yVm9uEM2hyQtoI5Spm
Y6/iPnwFITvQmSIRt8l4Lvq/0TN9Jry+6EArDpBSxMx42SiH0RsP8l/3ig2V+zwUp/kQX6KT4Iqf
BOlNdjPs+jIfln3oA591l/0X0PJnAEPY7n8QFXsTQOPayk59ffIP6wO0QiTPdumjPLTe+JD/STvV
S44YKv9e+sC8zEGGG7M9OSilRX5+r/zlswRh/qu44YfMjRHkZ81lyLQpfiMfuJ+LUUJg+tnJOBNj
ffRzX4n87nNyhEN4S+5AVVwMHk/ws0IbWYF/67oNzba51Q/xpXCjALnvTfrOEduQDtpo0R3p0m+j
fR9wjb49XWTnj8Kb9VXb1fHpwgm3l1N510Cubtb9KZyNfKs6ZPfb9fFamxbu4Su9rHaIV+VMCsCU
e8Oo+xTdZLRL/GyT3HRn9qIAFhKWafwR1rGnFjvpkLit1x/07brq2WmGOcpSFFtcIXztS3PV/ejp
vnCmgGSJi30SLBi++pk/OEiYfazvByLGll0eJEH4l16af+ofjAGv9dZ3y7jPX/bdTd6nl4o58gHo
8BwU+a6/SAdrM/482GL8gvXL9nb5bd3Hb7Q4rZ22a4UNaYhteMaH9ENVKXn6Pn3BB+mDiYWxo7qk
57ixzoz/N6LDjr1x5x9pztsNtPKN9tBP0XkJImjIlDNgWWCEvoWn6YsovuYbobWf6XkFT1poLt1P
n5vqGAftqXrMe8GfvuiHnES/+otesZc9Mg+cOKbU2kfxE2DZW/xTe+iH8hp494jh7OqP0ZsP0jva
S4/4x0I7Y8PqPTQ7dIRvZNf+tPf2AKraIdnQdtLH+g0xHY225jXnp/VOvpWH6LYu2sLzhK+ZOx/Y
X7v8W3Enh031sN5xRmRZW5uqkS8nuK2t7ZpTeyBNWf+48DHErfBz8lEI3TEAvKpHqLIH0QlV/xU7
vWMW9I/mWJ9DOzq0QfsWPpYLgcthQO03zuCsZ33dFKRPmR/fEx/3V445Yjsc9NK2AvElfo8zO94q
X/yFYQNEQ+WwAELq3fVAVb/okfFBxIMXCPfmPlk3i5ufISD8d4CCwQEz4OH8NJyaFy4e6as7ir/d
ixJ0n3gyeOklfzSv2U3+C6/mcfCBK74ixhndwiOjWsTYePTJVzzAV5+Dv0bP6CwGmV1nO2yP7DBo
7fBF97X3mEMvO/N5jeBmCA3jAKTms3wMyBn7tLQ3Cb4MaOJvJqf/0ezqhg4ZB1skMgsBac8pdiyv
fOHEpB5+PiSooCgv8RXFeLfcK/vGG87NRXBecSUJpoDLnGzIkR0cPA5o6gTabnAHFyww3xXNg03M
Ye3c/AU7+R2173by5eO6xclNd3/6Kf612IeqW/oNijqbwSsuxY/glMfsPh9rh5DXbibGYJvco2i9
r59l7QS3/DYeyiW8vecHje+0R3omyI/1CwxQXk1ANpUhTLkd0w2qFmBs+DZQQfzwmr2mB1BomVte
SnLtG5ZKHp++7hb8H3ig7C6/Pb9plHz/7ygis3vv8TxlzuvjSO41Xn6KPnzjoDranWX+IcrYKbda
5a5pnM9OpcQiFCFv4OP57XaB5R3pwV7XwGA8KCHcyFY848IxTc5Ifr6Ibn+MdiDPfplYvyln6gxS
93jeGAeuBT4RT8QdhA7yzY6n7AI21Wnx610RgNcLaG5/h1f9qGzWdZ3c5N7Rw/PEoLyGL5LNQQF7
xZkQbOtA1b0v11LGfV7AlPK8KYtf4LH5O7/wC1in9GitX037YaX/CxECmJCAQHTg4x/Zl3jrXI1E
Z/0NqY88zj52wn3u5L94o3A5H+Nr/pKdZVfbFZtP4RweBRdraLbRRMxhzLuWUhVL7q0r1LjWQwga
V/roAl76uT3Su2MHxv6A+CrKTWfuMI5+6hDYWYrYa9zYMbyrdhFszcuPyR3jIzc84YZK3iI68qkL
0qOwM0+Ti43YueDDh2AI9GPxT7Ij+joQdzaaLb7mF8Co3zh573nsDW/mNB7qD/m1uOk+98q6xL29
e5cR4eIPk98xBaD9tcley4O2ifnXAHad/EJ+ED961jk89ij0rIFEe7fO2nvuIYDm/69qLJ2Ez2t3
omPsuG5u9ZnR6Xk5aocLQKPLGAi3p4tJV/B8WyNf5WRXxcVa5dpdVVhHZ2a48DOYm/qTAzJkPFD0
n5NAOlAnHHquee7v8U4u4C4XJrD7+DT7pZscC2d2cdp+mV3pa0Jz262uxbZCpnGTXStf3WMyBKbA
Kblu5T0BfM0HznOAYdA+9J4Bl9xbEW3rc3dlaMAv0/3+wIlxNK5HfbumG8kJs6BXntVubZSAbvgO
o87pR29sFBId4jF3KZc28R5ziwDHIu3OhcAxNt7rw+JLm4QzSkufi37F8XjNFowXDpoMFBHM2CNX
+6+8qH+qn3v4FZN7L/v2Y70ouJb/ai/3wiMZwFF1REd/UQ4993DPsUF+GHqx1yGzhJjPJbppZ80u
XNp5XnItftfVHo6do+7LjzVhXI7lRz/sl13xaA7FQTwvP9MHbb8jWhvcB1DwSWni+//Soacn7yNX
/0MmyNrg+OvjB1ZuimPkJ/xNy25uiOUeq6MSZPv8Hu/iN2sfvXBPIDWHFth/GSSot5fhBcgwah3H
MUiuWpDi004jZod2KsvS/Xcv4SRyQiYTKAqCkMSD/hBlO3SPlZN1wouTgOdUx+yKoqE9kK7GP91L
fH6SwDafJC8uaHNyqeejvix7w6Vm2Rl7Bn4OsO491JJt6V7UM2Ik0aZ6X7/YZn5bb0R0MHeYkGxb
d3TRHN3Nfu2SKzbcZumOzfF1G4P4zpSftGhy5D2KqMcHt6abuOpffEkfX41za45Irdn9ZbyXygZT
780tO0af2FS62KnfUSh1Me/mrYL+3X4ldMTI/X6LY+KX59hO75mfniQ/8mrX3C0fybHttsUR5qqH
ftc23FXHb4zPnPic33NbIUN9kndEvF/MUF1Gw7o3BqwDuaTFa+8fCCNse0TJfw0X9vxG2eGa+cL5
2mJQfEXXl22DQRhkJXJ9eWv+PjfD8elVtzUEk+wGZLPXryyYTpqNvoU3/c3sLpkDhCuho311TnOF
TnB8fklvma+52ee6MgZ/l1TTyXf5GYMS9og7nIab+li/IIjUjcBtdkrPxbW/P72MBclO2FIFzU74
RfilAUXGfjEv5rd5jjBx30S8o9BrXlK7/2v3NXxkMHy72n1e6VdUnuJ09vPU2WDo7cjB5nj3vPWu
yUnO7eml8elJYVKxkxyUFtif3RHrcgdDMmvLtOGF3rCbBy1/ny3FM1C5btqSnEjdP6niSrvY95f2
Ul4yQmRpOfFPe4CCM27gGSu2vgXhvTtDzwvWM5BQEUiH+tJ6IO95+YWXeJEXOeuWyr/QrMX8oPdl
wl+/FlxsOxbIex60d3lv2Fz8nvAvf2uD8NJxjhpfOoj78iH/oWb9CdP9OHvNSbLTn+5KISa8ma/r
P0I7iwWK77iz3cvzTHvxlzyO06C5+vYmnIB/8Fa6G1XMtiAAikflIO9Nyqo1zxf/La+kZqiT5+d0
FznlG7USSk4uYFTbUolNq1IJxV6xzz6bKx/AR6DiR5NBc6P9usjDsXBDH/c2/qde/5cst/Z6B5jR
Rjtj2XZYM9jGDf6rzmwINlhzbVdu3Ea+Sndk+rzGkbgC1vpkrZnPhB9cP89WkAXYlXlzUJ6jT5xr
XsQjtP5t4pHWHjnzb2vRWu6em9+Rpg6hm7jE10LX00WfHfgnRng8vjxvtAOLdpqD+EvlA9Xv6gDl
09Mvwol7Z5sdwx1SVfb6M0AMBK38bILf22oc+vKr541QAAecjkD32B1eZ5du62ZO/VodQrcNFA4t
/BEd2NbWOHFAz+W58RO0lGzKYXRzzmtZSZC7Wl+wbdaXgzcsoDFnDNC12a8Ri0oekyj6+h6Kb7t1
ZbWAicmn8cIPCctOdKlfwX5PduI9fUzR7DUPH7+efC+M7tk27Hn9zFNsVf4fJ5atztJJwRqkcPdg
m/ErFMDAG/FV2rUPdYu0p2/6zau10d6Fu+onZFwiee2ayCIbC8f1iLoKtYcbvdUH/fooINdtnt5w
ggTiLC9ISDGKp0wubuJebLZcj7StN80Vg1VK2PCKGry35gC1Z5xNsqIigGICPW18pD+Y3vnchx7Z
5Lt5lO46WdUQjAAIIbXtYgejMpAtlFzmnukpaGKgpzTHqDjXizXNt+ZnQ7tws2ZKa8q6W/M8Bq4n
Bi9H+VhTqXwL7vzB+MC002N6Ef/Ma3qg3asdYmWDHecBJ4ezfpyusfFNsY+76s06w83j2yDOikSY
HXvaXTsjw3wgzAUd0X0VZ9qhMygdshsQkD2MAvXf+NYdpxe0/e32ApllPf8lT8yT21z/LFx+oNz7
Wws9FNzAvgOORzQTfGx2KzJveaV9gv3SeSDJJndD5WeLKhYR5h7+CzTdieavIu3u3Zhx/D+SBUqB
ak3gHXSj2Yaod48JUzZpoX1ZYZRhpIIbJs+vogWY1yNKnoKdAjiQfuhxA1DOKGBBSpRYAuL+dSNW
iEPQXsmXC0JXk12qq36oCuaz7K3XZcUqyygzbttGg8f0xJKm7SqUOWF1GrUweOaobeuVh6hInW4/
8+F95J8Ip7zDVUAa7sWL1Pb7tazsqEOq0TqMslc+2WKbtSRtBI6GEYLoLtdJ8z+J23h5qFByDEzV
+lzfIqzIn3Ij2XVRC67EQGzEebpigc5Kv+yA2O1KhZZbIjgARLhdmprRcDAgtrPmebX8PbUE0fTC
IBbMkOoUZO0abYrynEARMIojslZrn3IbRX8J2PIq/llbI0LKVqRfLXV3S6JlC8Z3nkgoeDoz/g6l
H4nhRAciW3Bm5A6wa/YnDam1bS4vuzxASSRokeYW9h3ytRAfEIiCFLK2WNbukJpOWxSh44txxoUM
SiKoDvi4howSJANQzBiioDoN1V9yKg9zR4ze9xOomRlBZhBMcwkmCooSqZLVvS0ayc62xsr748kg
Wh6ulfVn3LrVLZg27/9yuFV9W3Dqy1BjixRB67IK9Cg6HHJFLmudwhYE6W5V1UqS6wL72cx5n+Lu
6SWKU9y0SSKz7TN2ilerBD8IDVrxvkRAcxVxbzLdqzldazNx7RxlLtW/P/Q9Sz7TiHkDmEol017z
5xspHaFmyaLVLQeqnbxNTlLMFZ5NvlFxyIspQdKS0xYFa8cKjaGaWDDM2zWYZZNpyzQ1pQZpHPPY
gdXD3iJJf4XpJ70nEwBPV8tqLriJBr6F48V6uYu4E7SSwfgEpv2sbhjYYoGU7/vos2aMUHxKNO5B
BG7isuICLJghSQrScveBy2guQFlgrRzRrl8jqoXei9/QZ4tyH+Wg68Jcr0H+LDNoM4CU1g5t/NV7
84DpLzuGgkaKnbVFqPpF+bfGKaGlYZEfrdTRsGoD1jT7sEtwOB6zQ6xi+5GCYTdBfrdbJs7bp9uD
7Zznxh+aYR/hNZ1QFlgQFhrGH8O0S5Aaf4L85khuy47RFZjyZteDpxR+QE5BHKcgmp+BIv/LNRDo
DemkAE1wepkSf8Lu8m9NTWXfmu46o9DbkLqdQLR8bg35L41vCAx3+kNFfimEDQLz9aoKtJqs8CrS
xJvWRl4lseS5dO8fQ3MpTrj3HGai6tC/FBhfodSx3IroY9kyhOCW70dhR2s/w1kvc7uYbvX8hwYZ
S/xtYkiDIYj2T1sd3MIaT0X+uxzT+v+rUNGpe52OLdYI/x2kwaoR8oC6yOCnofLHaxxNImx9BnMj
aBG5ZZiJXkZJYzL7UdPfMj6A4U9jYdcdDbc0MWm8DnRdVHDpgKD56DVroJPqluK3pufbqkZjk3Sl
nTOMy+EQcxpLyO+A6OD2RS94/qYwFiI/YogEyo2+fJTlqH0xlpA/kflh7xYaQiYMy1DcxDQByh10
dkocsBddVeNszd08zjI6G+CnN7PQ7uURd8+kxWSlNXFNq3ZWqyEi1L1WobC1/DXaNBwZdkt913fp
+Nq7IKMBc2asxuu4fFl5BuLgG+pOmTzm6dCAH7e265xeHh41XAgWasLEjUgnle8Kwlg0Tckyh7dQ
P4mUzrmEf3r6W+wVNqPBydEOT3yA++NS7RPRf2JD1n/G1iMeLrAysUb/XcuT1fmrmxgIIh/NONpO
OZs5Y62WuVWCziFg5qIuNsgw64DYHFO9UDcKMchpbNSaz9GtHHzRNnryPZK8jHARa8r+cYSfSHYr
0Zrv5W8rfHANohD+onEslICypdqXpDY1otCSKwFMnvJwB/4B+VQz/7Hmn4pILpZYo2RkiWuybvox
lsrTe2r8yTl1jZVNMH/pMngVYwzZvBi2YfwU7YkmhNr+GuFXVb6Vlyplp6wDAYJ/ylfj78ZkLSqj
Cpw8reK9uJpPdJfs3NK3xgK/V/40S6gt/Er0HI3m/BTarTotiN0xeJC5BZEcRLzwgBoA7wJ7H4sK
Ll62lvkhQNvQvGaxJzT1r6L8Zx0zmjnJVkXWZNvPfIXs2gdrUcpZpPQqYFzX3hNfXPIXEl+hA10O
8bQ4NZTTa8hu2l9oypMCFu4TvLByZXyPog8KYsJOoy8b/n9vlCbnnoGaUdPHFx5lf1/Lykxx5H/I
vqOLcs7yU75D7L2D7Tlkvzn7ZvaSICWnAQXbHi3pQtOmvRot02qbGlI8p9P7WrHW7UMemGUs3ANw
bGiDBj3S+wCY2lOpYV1ce+F8pCMiNP6Sv1rWA8Q7FCkE8JZrP9xHZMrTj1WeIakAy0MXTK5ov26J
EC1+VyIKNvH8LVhBWuGGyJj3BpGiemmwVkrwD17r5IbgEaOwYiyk99VRZpBN3pH8J8JEasFQXkbo
1kAJgE3M/ppga/b00NZNp50MpqQ0rRC6h9iHCjs9JD35aTNUd2D7ie2wl97Gvt/WDUmUXTOdhnhK
4pS5MmNYWbfl7MfQP+HAQ/Whr5l8NI5pMP6A+KVN8YqJoxkiFkxde0bmjgzJprTll55azISdNHGn
G+Pf2qxfkC2syTy5bEYNnWw6e11QOXqDmlcDQ/NsBGH+Yyb31PzJnwclPUfNp3V6VjBNSLpofcm0
T4ajwYUpA71furM4PAbrZuxHF+vaoHppcRJWvuSZekj/bDVadZKrRh49kxyMot0zfCiVQzOlrtQW
e7R9EIMVzJOYfo5yuZv9EBIQsG+gqnkMzRsOH9LwT7xR1tbG7GIAg9R2q3hlSsEMESkoKH8rLvo2
dsrqU2F6Ii06pYtmL8jBCPW5RUP+tnaex3cjPZgTAnx2lQF7I/o+F3xAvAGCwHgZp4tk+tp0wX1B
97To8qSbNvpS9JnRSTava8mvPx8Ye+hoCpJrgLipd0Z+TZAeHwVqjv5Trm6VztBWRH74SoMndnMc
t1xISP+Vl3jPFYuzhK/DC/BHdO7iHffHryzbwNox8pJUHlEkkHXYZW4rnRaMxWgrIIaus1Ep3ou0
2fFlwAaETCn1OvNkzBcmPNYfq4Y3UEeai4xUfl+i/1p+1owCCzJp9PzA6UdH5BERB7Ch9xdPmjto
P3KIjaBl+3W8ib3Y/UqHZYY6QCcyn+n3PAs0OtD5kLwYJxCYE0iSiZscZj24JPZPhUhEy2iZ3w2W
HMZoRbe48tBwx3iG3GO9NnXyQwzMWya3cv4mtFfJ1pBSQ62SNK0HcnbK0iP3vHgeu6ve/YARpSOZ
DNF+nbKkFZdvTwUz+jnkW3avCpGwY0CxFoSSCYLYCZnjiedKRDRm3z7f0ssc/7PO6WECIK7vDe8Z
0a4PkXXQUAtcJ3utdUiyc9b4Co6K8FhrPE16/EnOrQ0kKXiKdCJxUyuZyahL/Tv8KgAPY+GDCb74
s+4uHkV7NNNXWXuzfm5xx5yXH4B+OjHaDoGnoE3pmE6GXFECR4x0bm3QL3BLElncTdwTEdDcNdDr
vgUnOuGZoNCT3uY9oBU0L+tDH0Yuq1jozkjnQNumW0BQfcksuNeqjZHUnxOcG9RawaxV1xTUypS/
GmsGGHTcYFZi7daIgi/1cNLnF9rgnujDM+9zpIX35/91Yha/m9ehigusbZlVZqTFeUA/ZmCP5fNJ
HNARyJANRXoprrYaXZosiMFOSirCuHbK85rM1r3i2BwF4DXKQFFyNxLFL0sah6supJz8CWTNTzmj
VEQggEx5bRqzTMu/iVvZuK6dYeW/0fKTDj+qHyQE/ELJfVT+k/DIGDXi7iyprLra7hgertq+JRoz
+pOE8YgGTflZXprmEtOSOoXh2+LPnV8N/9L2ulZxWoQAwXaGv3TEdq5Mu+0i+aP6t85OczRTtCZG
H8PcJFzUsccAHV2RVAIRMRf/YidH3vgoeLlvafdelzY6PmviGn7xMenVN0XdNcW7qLiCNqMr0VhO
VrzW4QrvMTZE5LUzWMFsyg9jD1VihyCqCbgIvQqkJAH6Why1D3hiGjUSKR9aJZwxEg+cp5goVK/8
mM5xnuzrD6RXaLV3zalg6I8Sx+V/HeLwVVVs2uUOJ5ib+xJ/rFNLdH3QjlaULVgYkhYaAWLjrlll
koU7BM8Rw4B2OjzhzoRLltlt0lymuLf21VRynIUUcIqi/4YcgKANtK7uruB13vOsQqQuJFbjI3AJ
AX7rFsWE1cTmvpr10J57EoSkBwgtQc/EgIT4gMr1dkzaQxUrgG16fb6M3ColBGulboS3ftYbR59Q
53sCHmlApQpN2O8TIKReMUsUIOoyXzJFnIFGPg8CF8S+6JDNaST5JNTocNZPC3ENLIS7galvpyPL
Es2+IYWBWBgYWLTLXnI6vYm9Qh7CbZW3kPPgzYcVhGK1leGpoHRjiANeJMJOHcEutZLwo0bhryqV
I97FUKn73IDcPyub1MjuiBLs5uhFNKP3PIcJkHdYXEht9afGEnpWa2/UGhvrEBkZnlZz36FWon9C
+8GOd8hwQaeT95TgIRbNfu4aJuMIMu5MpVocGbEStQWPF/dj8ZAj5dvoAN9pnXzFEQKf0hUorWfi
l5fO/LwaiGSw/eIudXUZjN4i4Cw0gZ7lpn7NFVBBPOdxGCTYApmUuMgnWzaivJBAWzTLqukVIjEK
jlbz1uojXdZ6dR7GGcDqgQH2EjVpFZotu1gzHVT9cXhUV4l1scjO6lzY0BCQaW+tGL+6ha3dTL8a
GNrAMETkwlRG108dbiLRzXmW5lua1eNOrQdonkLyh8g1NqPL0SgFxc+M6o8wstxQ/RlB8pPFIBiY
yzn2XgNtulALIIJhkaJJexXtnTdoENfcpBYshaVyLFSMqwbxXe22JCVaQ4v4NSgknV0MQtfIK5Wu
4Q+szwpTORCIJsBbsI+jXAjbsZ/ZyYPgJoPVAdffV1pN4OvB1rStYe7rOQXyUwmUIXXvm9L0UXUF
GjpWznPEq114I+yov61DDaMTi1SaXmGG1x1ECL8YU9HGIGNVtkAJLH4LZU58jHILVhrMTiMOIPg7
7WqRenelsG9LXog0VdhCFKAl8vFrFuh1lCqqDg3SBTXNUz2mP1jJtOAUE35rfLMMW4f9i8ordPB6
KnZJJsobXD6aOEJ6R32am1qlCZAAxZ1gOdEBSHm1n2YdtbtnIvtGC8u1LhC6zuOIXhzLqsKCqBba
gC0bhrBHyZjjPTfc07YXKHHpj434jsWV+hNlAmpkIeLsKB1VBnIeM/KIChfS2PA0UUaGYi7Qb0LK
9SePJrbTh2y5nEFUIvMl3CIiaYLMzp0oSs6tOezyGCFD1NVbslsTTQq9flGRhPQVkVBZDNmDEvjS
pox/+bIQWhWqIG3AcF4UwUb1kYeUPtdnKx466BM9Woxm1P+VXcMKtisdHePcTANMWkzQiC3cBYcs
A2IIl4wKU3cB0cHqRysZIZMO1LGKkgzkQ+w/sw3uOCtpEJpinshgB/pPoe3FXSxqvJBqYIrWGl8S
amv7KHpkYVmQ9VD9YUcWqFXX2LlGI5Sbhk5pq2DoUYMlSpiHMf/dt8WqLVIhfl92Gj5pee52T5PW
AlJdXY5XRQHQe9T4AnKkJlsYQc4Yz+96QocrLfJbYczcuGGK/BNhRKq7xeuM+EWPa4A9spoHiNZ3
bQOcjClJ/2/RZOFQJVmgTuPoy+oFMbSRyXXbdy/tjD3ZkMQ+Iuxcb9g3jW3p5xb6RGNu0sQzeDvw
JygllZYz1sMuKzEqMIlrgyzYTWqqu1GRgjkXPqVE1PDbWf6lz6iAhRp7UPtIF1LRU/BN75Vo8dqh
peqs+Ncl3gO1cjCTkdbJZP7Q6ltgLnC1Ikel/ZM1JXMnHHqQxHtvMtoQxQJxSEgQZrAqKhaJNmQj
deO2fUavYUEdWoa6PcvqVorqQBQmE7ceavSltxRPf14E44k4ImJuyERUEV6xz5dZgTUry+jjDWPv
JdMgu1GFRnJWFMpOHqOffEIBWiHE0WxmkDKh/1X26IsiNraSUhZJMWkhvQ+QNe0sB29TSINxkMMe
hcW+CsY/ceLaWMruXqzKhlZNvzHD9/WodXTCGjX6UfneaVthIi24MjcYelmNvOkTYKdRzOeo1RMd
6kp51P/H0nktR8qkW/SJiAASe6vyvuRav/qGkNokkJjEkzz9WdVnbjQ9Ex2jVgkyP7P32oDcdgpN
ay74iJrBS7dtmBTbrPupYnWSPmu9DBbv3HmkChevTj81q26eHUhR6LV5KqJpIpYhJri3xy2lg/zd
DaqtRypo9hgWLuXvgYAVhv2QC87Sjlmt9uhj02Zv4Gt4Zf13tpGbeckhCfJlPcyME3xckI+WIOIc
XptmqrYipU8qcpwg8uHMTL77ltdpVMm0lp3B84g7+RA/l/nDAZzV48V1M8he0rZXnTN3G7tC9moV
FbbDLil3ama1gcMFuq4mg2zAS/5k5ozYkuwf4qJmCyxx6dUOv9iqVijz6jheeZBNVjoMp0Ne98M+
1SzkVPzlLVPynAKDHLQdH3ornA84o2+1jQbDzXoizXOsT3FUE2RTVuqp8x0GlBZtRAVcW8T11bFs
8JFS2+vEdgZyZV15LyqWAp2IToGVbPSYWSeT2Bc/cTajZT6Khn9AOxtSUiioN1UbNhsimWD2Dha6
g5kZZklyfFLP91nUP3ScEoHKEQllAxJGmbOYH61gby+u/ea6TPRQgsnBZ1IZEAvq8ADW1MtJ80D3
pczONHi6fdwPqEdKEMOuLdot6nDqTrY/K/6vcDJ4bvzUZQljBXTcFAseXHCZcRVlmbfJ9bTFfFWf
dISJc5rTazEyi/ScBy58QMgxYfZqu2qVEndyGrLiFd4D3bfJJuaU69Sz09fGl5//TovCDeju4BWt
gCfv7bDVR1l+dl3YvsrSP1tOfChaPd+HrcJVdZsjIEHzUJAnnT7KdVKtpjB1ccZL0AsYjTFLZZtS
NjvZhfXWdsqvzMtJT7Ums+WH/op1VByzDo5/PrH+JEbOqmogPPEkWSUGPJNTRYFQDGBIFkUgLeBS
4NJhz0gnfx7trxEYkvEFPjWJnT+c967/2PfX6UefL+TM1PWB4u3Lc6b05rcgiwzcXiyNvEB2dqnG
Kj0QJ8YIh2XXw922LZwsvBtTvvM7DS7SHxCsu9zStvrUOZiYKmmQRLtOTqqDEZtgAT7YEVpFJ1Pk
p+T/TVpLuanGFL0KHjPufLpIrqbiYAU/NZfgTUgoRsS4+ldLgnwDqfuE19X8Lkz5V7HPCURj3/pZ
Rxc/cnix8C+4Q5ys/3UEaTvBOe5TIOPeV+TJlZUPMN4qSp+ug4IxkRdGnmgIqoFKKsBEuropd2r2
XrD8183c+uyqLDZT1zCYMqi74XNveDyctLIgzJldwmxqbTf4IvLWOyuNBC7Oo/cK39euHSi8kg6D
mUgEaDVuvKch6EMOKbR/5aMQnclWcHIzbFikbTMxMNMyiM0GLiZZs2je2UHFTglmLP7X6mbpnOe3
0tchGZH2JzBRLfWnajpQC1P2kWTtS5iOr6a3Z+ZP02fRZXdVIclQCXq/osWemAz5R6PVR+/5J1NF
7np2s202/ht8mVVgCC1PJdSVIGP1OxlCwdWbNwZoVoLg76wD9iBDdYTT+C4BdzV+R1mVfdj4zLhC
PQukIXb+gB+3k/OrU0PqMzLhZJeskLX3n9eEl7kR3z3g0UVH+AKGKaUtw1CbO8Qc4B6x54AhWFwI
nBviVYeLv03L7hc3NcMfGDm8Qfau8luc+QXFoc3wLw5fytL/y84G0wa0TuWnpLRN12HE9l+AIunp
SjaWbm91SG2IIsYpMnIcyTcn4Atj2OCtBI6lJ8s9TKXzoqV6BdHaUddBX2qsYzYyx9ZpFpOdAKTi
sXJaMFeJgP5J2xqeksAK77npvmEwSigWYtSkeks9f6OE97cJ0g+75e+OAoql5+rhWEQzbyjPt83v
CpzWDs7rvF668paWATeRX3xHukPmS5eddifb7YdjN3Etufrhq6avH8mtGjAcJePUMeBKcNP8R4BK
cOkretE+xYChIBUHcTHAdiWuNqBCI971IHB8E+sCmLqJcMzjzrhZQF+A8BOIF2TyOSgAYTF5Fprp
etrnt86NX9LssS312H8Jfp9lTuqEsUYUnwj7sx5wuscoT0M587zQXrt6xOhgLejJG9GvsdOi8wAo
gaXjNvvv0K9RNXowL3xhnzILV3KhhqeGcMbKp8rxkk22mGyPOYZktnXU5IehqOCMODPXVUluIm4r
0cKLSWGxOWODthOEqFUjD5AYKR2AEQxoKUnsqZzJIMaDf5mc8smU4PK9lrNcdLiMNXvuQoaPGSTR
88lQfAxU7yQXtJvH96MNRgY0JJth4G21Ca7HytP9N1F/dUFoPfnpxDJvTIFaVYm9lhE/5RIFWJvA
Czi87tQyD4A5/2r8rBhh2BPNamXEW6KKkJQYXMa5N6GhnJjr0bZbAOkjEWVrb16Y+5BZQdBFixmw
J6N3Gi0ioKf+4LjVS+t44IMqOfIWWOy5M7BqoMXD64izc1NUDsCTHz5yBUpGoBnB36y1Xho75h+X
Gjx84CGrtvhDBg5T55e5r0KMs8V/VoTThS4DmIXsrzKg4pK9FFtzVjRfW6utPysSX1NfPPIRiwp+
qhw2Xba4Wzs+jp0+OUg8dWH/ydyK9j2m+SmbWsIhG1+yJfgTzugOJSm3TkhAe9T9CmB1TshJ6Mef
ipxjdfY5PRawNV7R4M0NMFzwrTy2bzTY8FSm9ygKX/20uVYtZDtpAzLqDUrCgJy10VTHpapdUIPt
PRtqtj/ldB+Hx7xmWe4hzflj7hc53k/T56saDW5OIMmgr3nhgbotaZQSmjFnUWtbpPu01JeK0VM5
8qsCkRWulzq9RD4+wRkbX96Qzql9DMNhxYEW/VcPsH9q8uy9gubLZfAx6PWDTTzWtzyFmmcAUnPa
T0cyqy75At7UaPGlupFlQ77TLFt2ue7JVcRqTQCBzQHnqpX2DZbzbm8VHq9MxaNeVOPvTr9HJS5q
KboM/pUN/NaHa10MJAe5S2oOKXr5CAhTbE0k2HvcYjJIYJLBexrpnLmCpg2cn40T2Ne4ndTe6vCa
a+3TIA/ZKww1oLSlzS+6YUXsZdWWcCNc/74IN4oa5qFnMC0/Q5tzgmaAjqjIfhbdWDxx4DxChdv/
ymb8+ldDaKAANe7wxiZwNC7IbKxjF/EyyIGd6AOk5WSIPCknRIfb4/TOQjP9jqi7ZOZc0xKlnhey
2Fz85dg5jtzUYojWwVBG27Rz7LNm6GF8y9oPCemKvgzXVjM251mRIoivOE4EdCJrSJk0zd+Tqg8a
76wzbAkdZYduR82xVpj8jSVOkkZl3z7qA1Ymi6flm9tVL1YZxZsFG/kqmaV3cHwXcYPHKV5Hgdrm
Out388L77yFzKDIOqdFyuceDft6nFGH8tSZiZ24RAqWLU133yyYnNuw1rHlSQtPFZ5iIHdO/FLw/
AExtCA595Mhk9RButNZkQKQUPLSJ6U938v6jeG9fazXMcBXhd7bW8puEMCQdrcLuMuNpt6sJT0Do
1c+uggFaN0jdgo61jjc4R9oU9axYC8tOz4fILsptyE9TYMC9keV6r82MRFdncu/E4l3l/ZuOnHu7
pOKsEjSd/iMEQqb7stHOs46Gdg0hDDpPNSIVbH1rYyVCfISBhCSwMCcXHRJjdqBpYvVfRUIBDt6E
zXpcIZ5nYroeW0aZndLTjUHV8KSiWv2ULSo4rgdzGUYtSPauYB1KIjRlpc3N10Jsq8QZL0UxFvuw
z1CFDuBmcoX33YkS9SKV5I3XDlIVr0npOe3xheNpOZZ2129kCOhoUTU3PCB/fLHtSwXX5NkurLcl
7g70VMsPkyDkWgqs2LNnRQi0Gr3rijsQ6v6eTbChW88nkTnIm0tQZrd+rOU9z6JVSAvzwiQXav20
MN/JfwOetJ+zpXFfeFeruM03s5Uma6/Q3a1keU3flAJUJJrk2EbZiyvJSxUATQizdFgyRzpa6wrn
MiE5ZOt5p2pho1lHUX0rwYSAYCVvEBTJD5uhIbAEYuyJDJy9CBn0hEnWJDk8vokm3JfPhAyt62W0
jmGQSEQkLXs8stmurbdXeaq/a8AQa1brEUFCuIxjh4eK5+nZpUs8RvSqqza2ilNfs9yIMoeEmmxG
hTVY1Sl0v8vA+HfXjvIXPwdHYNr0HGELdQkNvSeF794J1HsPZKD2DSEsWATGkZ+Kx3/gd490hMqu
I3JwlXhglnILFLjvT4fetoJjw84AjhxCR6sc7tOAtBBsUbVwiRi/xekcLP2maGS80YKUb4FxtpzL
7jlsybx45AbOAk39JPRWN3X/Ei4Nnm7WB7uGEUWlcnVLXRvwdOF8J6bzz4V82I/lcPTAsTuiPSTa
HldpjrTx359mhkUPlHEK3gU5IEb7P9WcDxQjif3d80YeioTFQLvA2HeV453xv+M7quSfMR/wROuM
3Z0MSkRIU3NuEgekUZtsaVQe44f0y0RGXEzJPKPg6gaORbpjD3SKyCi1KuPyvY1DdE0tOhdRteWu
auPfSTOGh7it6y35PR2SNUgt9oPvdGQm0rER65Ijkr/aFLtWucBqGdzANcATHpDtxf+cb4z/vRQs
XJcy34s+ffdsY9apw6iHHEC81GpchzXGHxW28U5MaIpqn7FlRdqW4yACKeP6udAJ3RrQNOHL7zC2
eeEmRID5NPfr0QYkCeBl2fLtnsYU8ErhgpNKZqhCCf4YrgYX0CDRdx9dgnvNJtSVuO8fMDRYRFkC
FpofMIboT2nknKeCgWcCIC1XSb9KTUPioH+D5qVXgBynTbqwOhjqtAB68SeMhonMGJwZ1SQ4uv9Q
8DRUZ/CPYcjsM+h5rJmcv8YeYTyMA2ExMXTRYl42XU2SBe0dzrtidu9u0dMWOhZ7Tb8TvBMRZtSF
xc6NFKuIEHf29YnrW1cyvb9JVWkhXSzcD+qBSkus8rWud1M99FfGkjiP25RX0SOfJ8jM79nLFVsk
Vq56sY4ADk/A1ZyN6gnQtE34nNTWj9JFdEk+p1r73MBjrhSf4FizWOaYa024cZDhhpo2ud4agVa/
XZZdUhKULLlUsnKixBEu2TFJ128zg8cfmhie21bNO2Ynm3ZQZDyUI0t22XxEvoWaWngnN2aP4ZBn
8zSzCqtkcRexeMvRKemk+RiVzQJRXvL6D+niPqDpBKW1bRNA6J7gSQzSA6a9IBsPWvIL6ol9/Tin
O95Os/UVddDUv6hMBWxdjOCNgtbUM73n+uAkBppFBTUz/5k6Zmd+W9+qHEmDg3Vs6fWxYVCxdZNi
nT8yrXSv/VXx8OdP/OpLVRxT4p1aAE3bWWtJkhQJIzl4DlnYuNgaU6Bn47tMPMcNNePOI3sdPSxJ
babp8b8PD5BGd1oYy65d7Otr+6FWMTF9WdrC2skQAkR5/UxU/Fs8svRywt5fqb4Bhwcpug7l3out
TzP2RDkCT0M0hhyF1yrL9CHP/v0/gHgcUFiOE7cYkt93yY60nREzT3O0YfL3wXGNTiytAMwKRyCS
Rm4z9mbP7pPBV9uwyU0PGc08uurhvcl8KrMZF77lZWgue12vAwH1kTIWnSVJ2KNXm/1UhSdBlSTJ
4obnTmjzYNxnKvi1BSjsKZ85isu4OZChwnHmhuE68NzXeZj+K4zx92FsbTSDzQMoxI3Nu8Cpj3hD
aEWfQuhH2TtvyUifYI0pz+Zv3wCg6MLl2QZZREoKz8TktZ9miXE1Nx4KkRcrTX8tdrVLfNYr5Ha5
zPhiIHFUwWs+MrrcgLseSPSmoPffEKQLhUKF47qs3eipYxtfusmpCKCrtHBQhtBmGS27ZBtyWcRT
4pKvhEoWVQh5YcS2PbnELpyzNpG0xs3Vp6axrIxYA95X9N/KZzHwXk5xfxhLD9BPpKnU+oq9ZZ8c
0nEMLupvPiXiwvpVQFd1fMidBC9O8jHayQ5dpw8sIIOzU9bLdiicEG1GZLOZS362o2BrR5Q57bRz
RuZlM3h7zdGvHgs+VWgh1lHBsb8V/hjeAjKETqZAigYxKLIaEHJF5ByTdnkUdkg/ywoSRDE66amP
fsfGUzjMluQEWQDFe7lOJ2BqqXXvfLSSKZB9zviNAHp8gUmRH30NlGC09WY0gXkwWV+SJGlJ7LLf
GAvbBxMHboRzjIGt43QWQNZ63nIoPJ6Lvrz0jy///vTvS5Obt9m2ecGXH3AW9TkJYrzvVW3+BmZ0
bLbcdrDp28I9Ta1k/dxEJQELOAF6uwKmUId7G2DTITF5dq7azylG7+Fm6FC8ygBKq8Nk1WnX3oYB
AqzUVOUxZYL/pMaFALKkWTZugwchBhgWZKq+6BZYop/STDBrqUBiEE+8Lh60GeDk57RsXXaVcuRq
TLzbvy+BPlE45mCYiGeRMm9v/LC3JI/H/Sj7GI4V9KDO85d9aCzWhmX+XHgDiYh1GL9WvbQuoU5P
uWWeZrtWX0McJCiXUoIFM7/d5xN69Jb3MYum4q1SHTHOcTN+RlI/O6TskTvi3mtZRSeYuCdmrVjt
Zef8+Pcnu5l+2nJsnyWjLDZmk3MBFNpfOYckjHYL/q2dP9dUOW+ap/ZBgJ+OYgi/Cz6Li27i5FGE
+rA00cCTAYJ428xn4nF/T5Ti+xjdwi0s0Rn3rJboaLPxyUYCflIiWcVGKuojZDmzX8TnLkEKTUJM
vYIMSSIqKMbrYqxznE5gzDQwvbSo+o1ql2tpSHyWqTuDHVS7f+Wt8uNz1IQUXJP1Xdrlsh+MjC6l
7sKLCu1qn+fiJ8xTf4l6tNk1D4vWJz4t76UlgYrC/ZFa/LgcuwFhge+1bxBzec4T0oJ8Fqel0ePr
0Ii3hwaLpHfwCr3oj0MivS1B73lG9ku2ZPG1Eu0Lig55qLRGFiWSYNX2smQkhO9ABTO+QurPVeU5
92l0xXFpGbf4PN/2HHnPA08hycZ4N6mP1q0/WD+mwoEsuYSvkZuJbSvr4W1JnLtyzFfUR9E5k0P/
UhIHOc9/dRHjwSwX85ZP94LWYFMlimq4S9P9GGNCH2cn/6g9jxVCxf2AOiI/a1Oj21JkaLiA7fdE
ChRgGQWTlTpDPFkMFu89+1Bm/dO6dDqwuXb6vy8y31kw1Nc2QWxb1YjmrbEJ34t6Qt2qqGnedF1Z
KAWA1M51yaqzsb7GFJlKWua/pUQfMXiITItQnkLk3v6sL61M8nORxYjhEys4j1H+CnG6sP3P0vfB
VYQBluUFrXXO+8/2C2ddMk9/EFPvEjd3sUwgsM4jLrRJOvnRMFPNglh/x8qG9Gb3mJA7+v45BDae
Zjx5o6FZ9mBwv0cuRdy8ZALCWkHZR4jBuPyeHBY7YT0tz81IQGEZD80eWYD1XFgeAXqdG/xO7rFr
YQ9+/E2nRU/pLC8ynTE4zrZFxJE1/MiQ97J6LH/ZEcPNuUHm1GJviUMHfH9Tv6jULk52MhG1QKbY
yjcVhAAe62PXIznUbnFxHl/+/WlgQPoU5Q4VLFC7Seqrou64dkn6vy+eM0BuFjg7uvKFtTx8knIq
bv++hB6TsGYCm9Z2mJ8tWDdBOTG37pcWXnL+l2mg+6IE6cTSr87jI/84WvLu0IqMh2v01cVJndd/
/+3fF+Ont3iUf8WUEEfOp3mrQLee1CDY3qb99d+XRjJNbzr92soIOekUdW+VUV8ur+HWd6zlkPc9
q7iwQNkymHQfqsdjDhor8f36tegYiRg7zUnhcqFYmLpg4xzLjRVVuHL7qSNA3Qr4serwVCA4ZDG9
0K96LW9TrlwO4mHaWCbSqzqLxqOSLwHzGve1rdR0LdVkE5JFOEcq4/AaOUu7jqYQAIqXrQFGl3cL
fvXLYlsv9ZI/oqTdeFvUdYG4NvidPQIBPYvVDFON7NQ1HRNABi/J0r00VitOYQtSKmTSVizOZZpr
+xY5PqytbrkiXyDlA/z5PjJmXC0h1u+g6KEyUEccHVLPETNFJ0bF8UHFxPdFabFza6Q6Y9Wk18Ff
hVHfnA1+i0kjm60QAHClkaHFi07m48xhF5VE2DNTyhGK1KueauPYLyVxK1O3K+qRJL5GH+rZ7+48
pwky7BAceIq/NR2iK5dSXNv/afIaj4H0/ONAJ8ZDRZICEhd9HtwgQrtmDk1l5CmIRbSbff3GGES8
l4Ch/Libr+5iITqRVoLsx7XAuhmE56LaTxRR+9z1eWjsaL+Qd3m1Pe/vMKLt7+Y029LBprtxcSkm
5Vxf/bIBc8f6OXPDcSdd1KnkTiNEIJHT1io7gdg9TIIoLb/pr4mSzbWoIEGHsvA2pVvTsyvnRfr3
f69fM8/DpWkNhyvjrnUgCwwwTXOwckCP2fQQGKEpSX38dmkzLKcwJXUqm/KH1iGdL0XcgHFeIIhG
XnyUFZredrL0FnA3oKzSEC8Ohlu2wzHq3eRzZlgSZ4Eh+2UKN6YKrXXS6R6Hmz1e47r/EbWp9dZN
7R8+a3g8pLT2QeAfmOWHaIuq4iAizHH6IQplNMBe5nMJ2/o6MyhaO7Q6lATCOnZYD3lKKtK8azs5
J48vrirMKWW5ODCuJF2stPYmwxbx74vyy1+sNkIq5WMqRP4ca14Bhwe41jHcxCDfyBnScsGYuu1n
/0g35zUz2ygZfZbT0u/q8B1Bngv3xbrlbT5t2Oue/WQSZ+KbEJ+SqbbPWyZ21KiEsnUa3ZSNv31u
r7wVHPBTHV1c+vuHSdJb5QHH7xy6twXVFnJeMdx5OuInm1HhKvACKvV8UbdOTOdpJCmz6B2PJVBW
HHUbI/Aas60/92ertIl+dazN6HrmOTO71vauk1tmf4Nb4HXVQSnL2cw6pN7wYf4kFUVrO66d2pp3
5LGyflvac6OwyyR5EpC8kbJhdLWz89kKPY3J4u+t3vk7OM0vPVmcAGJiIVllwZFl7is6AlRijOqa
0dopMJpdYV3sxL2puk2JPspB4jEDYi7GCOPgBS1R0XWuV30XsaqYtTh6fL+hYEbi8bhtQxczJ/Ov
bdPF2QvsVRTagldQOGfBxAe5NX7eUYnsSKQDmpsA4rWmF5+sZjgKgOQ0RgcCiAXlks9J1WFLmAp5
WgLnznsHi01iEZhTATKny37WTtru0jF3d3Xe3VMhgd5FYUk0vD5q5b86odud5sWPcDSWitGRK07G
SuVehOl8biq2WyRQr/NART/UXEWbvrQ/WGTmayeU5iekvLp36p8MubihbIIAEoPuzY2leHcjU5Ei
Ao9SD+5PbxHxy5iq197plytw6y8RdWKj4iS7Ll1s9gbq76oQPF5lE5nXIpI/nKq80zvXF78R0Z7l
OMtV/PgybnddSlCitTCImK0pA/Atr5krqYDG/pL37cWEJt/HvLlEitUFmeyk+tSofRkHsHGqW4zH
I3X2bmC/3qQJKZWpODQ1EUAiZ66QOiz8g/mzHR/2zGFB06oJJRLy6saTsw/87ivliTpFGRvMCFkY
wl62VI1Ub0xP2QZ2Y3cteqYBbdvi9ZcC2aT7SIytreVkDeKXlaEJCQE7WAslWBASY7xk0Midj7Bl
rZRFkAXGaLyIPj+1xpBqaLvZf62bqNXoVMimhA+JIUnzZ7dH7u/PRL5XhoBYe7Sm56RR8kzqZbtG
SENhrPqLXUz+fch+9OQgbIPJIRRIt3jqOiLpCjLVqKGzt0EXbJ55Xe14IdenVgdWFbu6sqNtPCk0
33Z1BhBM8x0KwVThwq4OBleXXpap1ydSD6hEiWTpyvo3o0hSAyg0BHsJi7HTvhgCuAbL/Afjg5v/
FJafPo946NnSMVb5EwY9joIBnb7JeGit4lfkZ8j/SFH1PNjWbcWKOxF8ZiNkl6T8CtW06a0heaIk
JSOxFXedetFaFO13Mzsuv1gSOYcGXwxKFb9zrFtp1R/EpS6rCjl/1DlyHcykrGloQnWC3kB9NJP3
jZDyVTgSUrDIiXJ60FEJXCLcF4+t6f7i7O9Rf1jOOndioK2sfzgcH/orKwCzY6HF9xBFD/GffvD/
NsNLSHINwOvmibuFTS26svUyA1OrA1bOdeav+2TeD8u8H73gu3d+JJTf0IXhgc24PYcovtKSNSBM
CYfTE0yfglyXTCTf1bSyA7Bi1jxfOsFlUgbvOUbKynj47+s/GgEvgS/sWZpva++Y8f5P9foQcmfZ
Zzq9pYL20K/4djKjHAhDw2cQYlJ3DkOovijRoL49lHz53L3lBNBTffBwoL+w8MllVnL1s9Jbaz1+
Opqh1ZC1Zk2iB0s45R9ty8bwm49ICPSTpfkd8cCaJyHAuPQe2NoS8oJRACDLBf3V6KEVZYBPzICX
0np5ryo59wEjm0g6uHdi5zBPdoeKuccRBfuUecGTX/d31apfOf+ybcnI9onUZY720VllRfaZ+LBF
OkDMDRGmsSo+K9I05pARNDuWx+yMPhaLO6BlXKkFi/XGuwXlvgLvTCoNgx/2DNQ+j1+bEq9DkvL6
tRvecTx6bYxdy6o+AgsRplbTD8wtd+OAKDTqrcoYZoR082bm8Z/irsdCXkyHhryGuo9eJzG/VMJ5
NV7wGSNRYWvS8kD5cYrQnnHHFPq3SVe/qhBelYUlk3v1iTXur6qqj8goEfACYScotHuvA6Ki/F8D
0WGCzshpoDYwj7tIRD1PIrFo0ioN3b1jNF6pXxRew6rxme6hoPyvJ7SLdwQeYIA0Vv6nsU8Q0DXv
fRkd7TB4Bzvq9ZwTBSkuKZX+kyx4BOZSvVrxuAt6vgeaBbRIAWPRAtAre8dbjRktDMO9Hu3qIrLq
5MgWz4axZ9Rgw31or23wYE9RYj3mcevIDva6NDyWRq2jUkTQFSY+akwt/JTmQrqIAHmPKDZDompH
IcJgZEZTe3dzr4eyIfYBPf2qHLqTjLpNqBjWF18FFAMi85jqE3y/tEQ25GHpbMOifJb+0zw5tK1e
5CDKOqSROte46FdOPN7t3A3wglnXyecRIlFxdC68fSjCGxIRzdJAmnocHq5UXzXa20QaAm71B//5
YXUCeSexEOxwxbftiL2TMWMS7SfgwsD5JicEAoG1CTwdH1z2PKKf1YU9eNjYbzWyya2egXXHwa82
jl7KDBMsBSEnjOEXQ7BSmJXQNIL4OzXeJsTmsHY7KBtR3VE39P1dZx3uVVQzs3aRPKFcYyf9OK1g
l6bqU4UpmwSf1IoRs6MeAutoIlpnlaHTfpwy88zxH9SkcvEsJhsf0X2a7foweu8aM60jx8XXOWLD
wu9P7YjVhdxRWfP3Gk25Gw5mr6f5mj10XMLAyhDql5SSFI+u3USOnHZoq9iTxB6LxcGjwRMlHnAy
i3hCE9q63nHwNcTwHzMPz0SMsUgQEE1+T6/YgClmWQWUDJgK0W2Im+SR7IyhOFlAnajU3VVB0mwD
4zK954bfVJ3jrvowvzjcKseIiSydBrqcFlZQyc6hNLRGcGLRJIvwNxkMXD8hbxZxvzbe7R954v1k
3f9RU/48AQnG/j2t3cDtHpCKu+TzS2X1q2Q4rwP+RsFZ5Ja8fEL/CelZ54H0D3u+1eRlihjuYeUE
qOLad4r/fBVWeB3QlcKjhQptg/ybmR5TqXWOYXGSU/JjkHOq59g35SaJOa4YuTMLxXDiBIAGsJNH
HhIURsLwLOZ9yBOL2hbx7dB91bFHkqiFRKhVL5byfmh0sPsctb4a9R9cSLAPHQ5kZ9hoZ0C/7rqH
gstpTNznbOAhl9yVq9TL/pK1DRZPaE4YqqiVKqmhevUVFdxP/iKcrSPySzCiC4sjVezppGljrXxP
1tDPWczRKes7nulfwg/TvTHsCLoOa8wQQ/pNR/d7DGlEJuJoSfhNxGFig991njkHDHb7xP5c7Mje
ui7X3ti2z3nabwVRDaui5B8TqfDMtP2gQvVuDFsWhJJ/0jI7CJHaD7SaRBnFDbuRliGc70cdWfcA
C0kUNeapN3xjBuqPHCQ+W2F/llWyPHmFhV4sULeg4ZUYCv1sQxhZG2EvBPR2H23f/ui9cp9J5ipJ
+cPKOEUYbZycqXuTXcoMeYZcaejCJ1Bt5SOK/dHQtAlz4TjM30JwJxMvy8r2DbmXCFJ3pY1rlcnj
plo4WOt8OidWcQ79EgDBcHKqFMpO5B2qtLYQ/8R/goLsQn4RS7rAtemjftWa8S2VLFT9ceeWgova
K5keoUN3sCfRSCIL8iqNYlFY8ypM679xOb8WC1zz0pBzPnOfe7rcL4lNbkbtEDExzLBs6JUyodSm
DTVmgMc1Ehi5SZb2TxmwsaZRj9bz31D3/TUsWVKkicIBlrGoCZsCE6BY0v/j6syWG9WCLPpFRBxm
eLUQCDRYluWpXgi76hbzPPP1vVBFdEf0i67sq5I1wCFP5t5r810PiS8tXMRMeTUI0R02ofzXpP1G
k4LaKsF5q9AIlpFio/A0d9WYX8l75Jkb41OZCGms68wkgbs76lYDGDPGGBYrI1WG8WJgJ3AyOOo0
zOsnLtN/dZ3QqkEce65tTh0tVz2FtYE1XXEySToqOr4ezQBbEurpXywFE1OXv3ptoAUvGV0Ik+Ru
xmVFOvnrZnJpeoqgvKY90xsD8eK2M6az16+G5nRAHtR8pGmzDBeC6gcaP7u1pWe3kqfgzPabyTn3
VNCuIqWuviQF4sK1Q5Qc5jBqKtTsFgVvD8+Gxas8Jh0JBXZWno04pNVu/lXt8LVmNr430j9i6gxc
iewpaUuSrYr/toVGV+B70elZ0px5S7VzOoBj5nWOw39Rcm0PQrvW41+JaXF6JPdlJSuAsQALOeyE
6trU9xLTKWuq+kfltAxpQCHUX+znYnqNjJ9NRm7SCEnr38pMevPWxgkzgrkjRw4nMFfiSZ1+hcmp
kd8NdXbKlanYytQ5Ks4WJgYsJX5iYpYxTC8XhHzDpsMSrcboRjvryFX+MjPArmo5qGzz2CnKSZpB
vClv2QpMU+kDIwSammRebgxEfevPpKuh8yHMWyl288ucTW7UwxXUmFlJyllW47OckyieVujvJU/l
YMvSdCcysjKkK22p/UIqkpm3njkBOhFmAMhow2yuqQhq2T521RJUGoa47C+XU8Q1AJlbtGRcUa1+
oiqc9xqBjuwtHUlfQe2vZCbBo1bTAwUd9gPjNRnpypE3X1Dn4Cc9hNbM5kVzB/hr9hZWD0dwiU9h
1N17+9UcGpyD4eegqc+RHr3243qWK9sToFFUcyR2Lw+0hhBlM72YAlafBM8Sm/1SsJcv9DPxYDfV
gpCpsHpJxbRbJeVNVcfj0Cp/7L7/Ku3xldLmXA63euzOahz65DR6iZbt7GS4aUZzLGPc1ppySfRq
V0d+z0mmZ9HLqAO4UyHQGBbN5OZMn++z7AsfIVIQaeHX2haf6K6uchG9SZb6IdzYYD7aERpLrBpt
JCRkQRhL4A+6faiI90pTAyGm+2DiMGYEtLdTP1/Nv3Yo/BZjAmk8m6rh0DMz1bnuGAv6VyZu5L0Q
aFlB/FJ+1wIRVKoyibUuC0mC4GXOy0AEYBK/LNTxfA67grSAKnLGCcy+JLlqMRNmiakde1+oMdQs
Wq9mX96wFs5okJPcPDYFfSZATpZpemLTlijzjhYlVCFslGgBWM92QvtPV4JqQ9QYADYSRBFreshX
yZNJe2ypPrVeAykovQkiciHa5KvtJdvg2dqaLyqJITTDFfrqNddem3TJGDTMWJsXPBDNqp2HWPKn
ieQhksvyfA1sgXxrWe50J5dy9sjs3BdIiRQaGYPKhtNEemX8RE3J5GkOGl56sfnspMyP8df0hUIc
HyifBII7zcrSLD1TR2wn8SKnaIesn2UUlwYXjbyKgtbEuW3BXOCC0AJ60mIwXDEwvRIHwtZQTAMD
1beiljiPlGMLQrRv6THLLlKtQ05EUmiWN1U17ys761a3/amT6Ipv8r4ZBlXE1Y5YNi3dT1A/1TI/
lMnybNSUklxsnRWBdC4jOFVUZGQR747NSm3QEuh9IxsIRYUCIpcHdDakxFDB4paJZAz/YzDYh2Ho
dxY5RGHMGi19i/U/JD0IGJAV4s9sJ+jlA7Ja6Gw2TTB7VujdNs5ELqrVKge0e64gy0GcrHjbxkqO
SmJCnEGQt2tvh6EuaFs2Nlod2AbxQS3BphJs3vF3THGQ8Xf5oPcJ7X2hoc4iSK2ov7qJ3o0FQbKH
npmse9WwrjyLqyAGgEuCuBRlxVScUu2r42QP+dITbK+Y8w6mqe4sGhUILfcVr6hIHIlgCvpk7Nix
Tn4Rg+UU5sHsDK/F01RTPofqlngM/AGxO9OffMD9M3SSbyU0q5XiHcuIN2DoGXvth35CUBAuJ/jU
BpJ8pRjAdqbviFvZSej487RzcD+RJ6MyErSe0CzsOpazKEkcC6FLeterCAqjmq50k+kJGExfhn2Y
fSOH8FBf0s/mk09QI9X00yCGhQWonZDO0aJ8G+i2SmvYtzgtE9v02rH6Kor2Ktx0yYgBumwDhZYV
tC2gsgyoLkrF54nRdpIW1kiUOwCRGPBPZG0M+Gu43Hh16jPcepJwL5eIfzohO42F/90uj9aYM3Rq
9jUXPYncswUNfosVqQ83b7t8SGp0chKYTw6KFeUX7o0WxhDmAbVAvf97wcHA8cDljkwIFGThcpPL
b2uWmYE6CKnxDUqMMY4jwRlDaTsiBvVAPqh43RwxNBKd7E8xAOZBJdNuGseKrgvBZyIp3Hiu8WSq
O2GyAeWt5eyzS9QZdg+doYNDl9V7jgJvo0+tOWylcTogMXYiFTVhIxh8EGPEuKoSw1M4t7e8KymV
R23XZVh6i3I3NzBGibHPovUlaYC6j7kzaKOn0/STGbKriuz3qLuHeiZl1HiegDElIMZqjBIcBq6E
qKvTKG0T/CRYfGX84IKBn43ScuCC16f7EA1cy7hhWiyvsiEdL9RIvD9kyScSvg+0uAE/w9fCGruN
rYhNyPGDbyAz2WaixAJKlXmSRzLzMLQMNmq2im6vFju5RRZEdlqbaF8uCxNf1eVyPy5TIML/Zmu4
cXRSWVjuEhKHMZO1BEWBUSj1T+KMGFvxde33tUXy6Gi86NKX2tmBjKSxVkyETGBnmTkVSeVFA+s9
0I+cxXIY010pEV7jGimdjLVxlbjZpUoWjG1FQgi7rgw2Qs0lYV2sv7nZ3BFeXUbUbQ2cQRnEBt6T
A5Z5fKO/6ti6bPQ6NJd7gqT9FClDXlpumOg+Mu59rrzEK1G5COCrFRlGfkYhf6xX5cge55p2sm9Z
DHn7v4VWekg4nqVsc0ii75LV4ziiaEL0Zw8EkWEDymswhJ27CTTybPHrVFyM32kzXQQfW8S1cKqn
PcmjbmjGz2yySd+kWAJ28Iz45ykc92l0Rlr00zXTfe0JV51AjnZ0y7V8j4CbBKPVa3Pw6vT2Qq5U
chq5lnqTMLZO7OiHofNGNdkrfeX2fY2sovXUarqkC/v2FFtx19Z4PCeskv9302aiDkAhvNoroBGh
60UwdklJOWaZODq2u/1287iXocBfdpzzEumZ2BW3h3QSgZtkQ05QQXLNhjYA96UoA6kay0CxkZzY
evr78c8fN5UyJgDEt+dkbA7RpxuVyunoGWEGUipQcZAPhKX8IQKPVQP5E2NtDHnw/LiRlF8R83p/
JDf532uyI4k5aWgbHyOWAzreGiXtJOMTV2c8KVISFkEVRqgAK9ZoWVLl4HGDmD1xp7H9yCy1DIo2
5CKgDeq/v/V48Y//IeVRh5kASbxYNeyNup3UQW/WrO+Pu0ZprWL/uPvvAeagTweax7t/v5v5tAtU
PVvSIXcfv2xsA/JD1a2z36V5CON1ZCyE+DrAMd8w/5oCZY1Kr9w+pMcNph15xewPlAReKoze7Xt6
/J9s+/gf97BR8HWQHjc69sp24vGYxw1+I7CgTFfYg/HoZLvRKi5i6ridLYsyHlq24tvn8LhJ/vfe
48fHp89mC7nt/DSQUYW4Fyf4v09qoXMBEJhV/N8XREUci/3ju0pZijgWLqGh4gKmqcXuHjO5OhC+
ueF6LPxcK8icSX21++5kZMV5asJnTf5ObGiu63hq2EuJUvYVE4JIt4BLVA4i1PeYRVzTVp2SIdbC
hi2zLvE0YqaVb/LQscxXV6ErxzJ5B6PiZML2iE8K6hjyuVZ9py9CooJKFmKxLM+wiFto+wMRSG6v
VR4NHmadk0uHpQFvU+ou4JG9LcRzqzUA8P9G5d9uTdwCQhkEBEfXeXfTdKkjyxuj3FuM3lviwWVU
7oKxYIyV7nP7maack/NmWXJa3HELU9F+z6h0egoRPMZDdF1K6RP16Jdm6y/j/BkKTKnEEWd5eUIx
BnWFHPoBOBMDZEMriMyrj5ROpP3Qt+oHWhdq62UCMVBBvAgWcrX8mCItMOnNTuwj1rALmFocKs06
wSI60EI+hKn8m1H7HdfO15RArWy/1QHrehSfZCW7CDt9Hor1puvzcew0zlfTT2vtSS3p75naaVh6
phvKoUV/uNazO/Rsiemo5/kFnOIhw04mZzcxSa7UVQzbzFu4Wm9jUb1YcFFrAACDGtZACcZXVWTo
Rdfn7Q1o8ztZI6TiHcDnnIbZ9Enr/C8D/GmoKoJ78UyX/6rQlW7pTKQZMLC4vw1lfyxV9Q8Wd190
ESvwwH/LZ8wx5xo7tIHvNzTl62C5oor9uW88MXFMJjpfExs76ra9WljoKQh7Pc/4aPQ+P+VS7+eS
AosWEHIDC59rCbOwwOzrd65aR/Qse0PojiYnHqpXa5kvjZEegfweaAJBvOHia88vBJFfMnwvMiby
VSrP9sxf19aj9WGhwCP6mg6EGUj6B61+N5UUlvrwLBU6GkzzqHbqa2Z0flUxlCbVVoqWY4jOdVHf
mJAdEks5wku6sn97HlJcLZSLfLn7nsCy8jtOEOEtVHRC33cDuxg47TNfDLl1zGZtG4uSFgaDjuTA
Ks+tmp/wJfvGkJwzSz9W5n3RFjJ3wIZHOMW2YUyXfDJr/AAVYgrWlX7JffrJx0xTAhzYp8ZSXctk
4KOS7AeOv9QaMpAMavgpIRWVxHDzuO1tTS26VdQB2fCuzT/KovpJ15+wUnrxrLjAhBw2ok60UKyF
SLq6qygj1sfkd5WoF9Q7bmYZfh++ZW3hI4fiNGCeOy9HfYXHOvbBpLKV1o5iMm/pQAqYMfprGv2a
FTg/PEM66gHP/KXPwBu5ZKgATEPYBmpDXGK8vkgdwQEau35CxvuU7Xgj3Dq3DjXxX9BllFnfo2y5
WG3/LlAYica8IbgIUiqtuoLtYLYvkhW/DtFApldJJihFT7JH/3k2Soj9ZeUt9XCNl+ySldO3Gf9d
e5m0iupFrjoyWHd8tAeJg89Yo5d4GL+arDsiDXcoU526V3gG8Z5oyleuQP9LxHniitKy023l6pYL
gknj5aVK9Q+7KL9SUMPKGh76avkQY+apALU303ndwxwwoSmX0SEX83GYJ6+mw2j1z3hNn7IIAHf4
O57Hd6vo32JZORCN6mUJYQ3yiXYU05vq1E/LeTSjW9hjvizcRGtPZYSQYSJSN6c9jGPQxkttpNo9
k/qrAmqdqOM55CMW5VvNBD5T4Ero61XiI64UjiRJvppp6oUygNzaoP3bBzl20Lywz4nUvwwJQbJU
v6ht0F5llw6WnjGaN5xy11C23scwvEMXfzJxulYrcG9JPqDMOo+ZdNchJlUN3LnQ9nCMO+uw9bAk
P4OtiGPJDSnNWN+YeIQ742aK+FD1cYCm5drE421YIBqWUAZL62KUygH3vTOw3yiofwd4n0WyF3iV
m3VmFzUyjLEY0CXnFHNnbuneBOK30vFCT+mRftWzJJVvagypt8g1FCpHrKsOwX9OfFOb9wQkywYr
s1V9L0Tuakp0CMMcXkd1KFX7lM9fUjsepuKlCdegViwvHFeuTwJUDYe4mr3DjH7O63bX4T0Ai8gh
6SvVwCrT7Y0xdXKZHD+xnGWOgnBcfAF7Re9IXY/vCV3ERZ99nOlkWJe3Khl9tRLepBs0MGhSvKa5
fkhRSQncGhWd8SIq9+G+KnrCqF+LYToK3byBDz4bBtE7dn/AsYrpR+x6vQvkHPHLWGA8i9wsSwJt
KvdpH34ynIKdln0asRmESIzoqxwLBqatzAbbLG4rjFXkTafM0lw8o+cSPChVf3oXupewU7KnF+vH
bN8mfK4hm0qSqPc6vfNI3cv9L8LszcmLSk6jiyZy2BXKc2nf9Hx4wtL6XA3GLcM21XT5PZmJXEWl
hH7SkdOLOu1stT6wJcqZyLMEjvFbbVUfJFOzn4p3Yayc6DEEukWHe0FeyXqyLAMiQ9pxWqXvKnh3
tA+9SYqxfUD4XlkRUEbHesWRTA8sUfa8Yjocv6yVLIomcWEk4IcjaUhyFWP2Q6qJ0NP76pTo+r73
SxNJVXTOB4QCxnCT8YOEKuWkNgaGmjzryLIVupEWQSYVgTmZ5mmzsp+Ix40lkKnd7K+tcTDEz4IO
ogHK38es+j0pPeE1z3RvyYJkJikCzoGKJDgqtqnAq82IJ7WftR5zVycCTWSu1VoOwjKl3ixanwtA
AMH4x6bJZ6F27or5iIRyKRYWYFiVRjAzOupDxS+HBSuAFjQTvZqw+Z5geWnBzNhVx+BieQ3tAUbL
rOHLfuGKRnPcNcYoiEvwmg2XeITQRkjEiPmS5Z3b0Dob4ItqxezSpM5lVBwgZ0JKNzrAuwozTpMz
odHA12mUXxi+2edvQbyyUh9saBNl+WNFJdoSMDCr5BiKziwyQ3PWMtSZHNsK3SpfrwoJ0w62phej
E0ez5uDWQ5JReaGArtKocumGhGZ31ePsOFc9sxdig9MVuWzlr/J7mrXBEpM6Pyz3xFhPhjV6ltAo
5JhTpuIYS1nQ0nGUVZK4InK0VtOdaH+3CkvrdAlX7aT1H8BVT6YasR5l7BumfU4PQ2PLszTEdkiz
jymahZ01Bd8qLvYS7/PYhjSQgITi/Zj752lleKhVrhTjW+rWfShCLwkzT8GSq0ks34TFFbKH5tQX
UXnOG4rvmJyNsnobtNbTQ3YnE0OCirM/fgMt8zxr9ecs4lcrNC+zEbPXrRz6ufAqf3XK6IwaoiE2
Nw3XRYIypXAJaOztx605IKiUWTlwLvqWLoNeXuA2gT5aa/5weKg+ZWXwafQfFM30DPUvkjlHFcUJ
x9xRTZdbzGZ3jeYTT+it9FJFxKmydQYzLp/bvDnaSy0IwhZFUefGVeTNZuVMNuKWmXA9iCdxDPcr
zxj19s4KSL2zVwhJtoPg2W2Ga27OhyJDuGyAsFbno7C6Y2ZNYN+QFPfAXWgRZjXARlmnlIexpiVM
YZq3iosRtsWkGz0pIlWX9txc0oskAbs2M44k45TOyVGhPcD/Gidi2vvOHQVdntWkeo1fkUG57cQ1
qqN9PKUeOkWAScZVesuh0eC9DKxCuIkyeIOOBU+lxu98lm9YZCHhDaqzoRgrcjphva2EKJQMTKe5
YeCtMy8C+83cWqm+MqWGNqnuTbTSABOAWuyzsoaKx2hMwx+q71mPA+SA7gz0X6MtZvAC8W6hsa78
yOoD5Cy2HboYd90OUWWi4fvgbeez5llD5eeiD4r/kqlww+45tNFZKQQr9V4tNZ5mtodYGl9jOf6s
KrSMtXhuLMoGitsKgJjOrrFGf9BAMQpHavVudmdMrrlOn3TOXRmDE93zRiFyqcP034EmTSWUKGxw
Wt4Eqgkp6p3BzPcLRGnNPi8I0zTqRZn1OdSw2IjUGzO6Jbl5wnbs5fodQfIP4ob3bLARPbUfdXEd
tu2RUF9zCvihb4LZZowplmccUUwywATPBN1r8K8T42oA/y8baH4pJ1CaniuaK5gznKKLWdq7o6aq
v5Bw+AbyDRusq4rNbqXyxQ5iq94mhp4BX6gjRVRsgGfbljED9OFySC1x3gRvLa1EJFBe2LO2swKW
KZB+uj/sv11qlFOrHeGK7scmOevAVnIZnyQ0lwjTQ9WMXmd3HlugOFEOo8JERusPdZcF8tJ6iJGd
damdJMJZkUeepcxsXIwb/ZeDtoXiMaIoWZrVmOFIo2FCA4CY08El9bVkbFcwlDRVL1Pg7BtPAzwK
xVAvE8tvKZ2HlTDk/JcFvwEtFkNeze2VZZeQd98adFoUkL55e0nKaqM6sFnGRcCXV4CNrOxpp4/0
26H62jyzubVsxgE+ECMW6RrViq/FJL4waqgHgPBS6clU+uEUkp26daPyFqZJ3RnbhRF36S7Vsyqo
epVexuPuv98yC8bWBrgSOYKFqHt70OPe4+bxwP/3u//3OKMwai7pEO8j1IfESnNTRoniLZPpyVFE
FfHoqzyaJI+bR/vkX1PFerRWkjH+7oZU4M9QKMQXXXbCuaPN32W/WkXJfH1iPrG1aR7/vkELu8si
1k19pIskLzgd0R94iDlcKOOm9+9ZH//gcfNo6dhDjNilQvTVqiUtOZ1tvGFiaxUVYkq9nm+Rql/6
peAMb/FT130xfUbmRnUy6/U8janxFoGstmF9fMaVbflTlY9Om4/Fi6r37wVBErR4KI7UWnQfac2Y
sApP62SiWJSS5liFsWDeP7afSSFtGLDSDB4/xniDs9iQ35thLs5d3GH3GO32M07Ji9chq/mPh/WR
5hkzmSd1Ve/meBjcVjyzxZafkcV+2RpbNymXSdMKyfMBu8eyYRTNp7ka3tKSL8i+8NkMp+RNUuG8
1puBsFOgmMoN7elx9W10WohTJPWWdTmVC8S5PppCf6RfujNkJu91OvoLPQHgDGV+zaP6B/kicukV
NKSKvxtXtTZzsbtgwslceomZJ9OvyBMGBg3v8EVuitdsInAVOHavGLKbzbN0V5f+P2VaunMsV4pT
6AUdfmzcaAFHB4sAljZLHKpcXo9zMZr7RibbPWTj2stg3ZXwhCeMijV0YDF6BUugTvsylml8Zr+z
5X1s511kIw0/oVySooBg8SY6LYLAEG9M/JFgzckr2fnQbiXwtdrjlmNJtqzDREQQ1huSvZfphKeC
Jla0q5LSmWiD1C09TZrcusbSYSteVJe465XX1VhcYQrmqf0pSXnfo+6Lar1ie6NptvhLex5H8MZt
elyRlZUTyWgphrIB9UJBJxsWU6kX0EIwNbNw1U0T5Dg8w2qvgRfEd7bRqTYvsWfYklvBwTfyAcGB
hh6e1n4HAB/gXK3sVwbhy0DhIh/smY1bWdJRZZizxrTs1WDqYtLH8JCD7V0FOTnYRGnR0hTEs4aq
wPzPYF++ou2tpneG4VTj3dUCY1quMHFRBIWQIquM5J4EwVMbOfhXcBgn/pzFDHggO0S/wNMc1KZC
Wd0R7ybbEOkJgCxcpEs8d/mLUOe+PdSItNUr7Q4se+FX1jiGjGQqCRaur8I3EFwOyzGS6Qcm0LgU
kg3rN1k51uoZ0CpfbSAt+7ncz0kQSzEgTtptbmWlrrini5PG99bA0Eo8+aHL3mb7U2nvXBobSpeJ
dhpT4mV47QkUKeXPNMl3aarvsdQ85QYYfeIpwuUPhoZdLsWOon1zT36jqs6RhSHc1N4UPTAR0rTR
h855FSRVzBCnw91inUpiq1TEB5jrpCcFIQF6HRu31AO92ftzrf3M1oLgov/L1gqmBWgJRbXf8ssE
D1Un1CEjyWZO953cf1It0Wmh2UjgRZeVT1341svPNVeb3gbp016xuz31FkG9xa86Y6p60AF6adXn
xkyxKfhjCM89jlBTUtgPEgGHg23Xt/KhT5nyzaAzrNfW5K9UNG1hPzlWOrxkMqxoem9G8RkpJWe2
dNXMX4KqpRqPWdexR5iAShGMs8XGMBItE/NuLYpfRC1qkjmwjOZlATK9xuZhTJMRx/QATUk/oDGr
AN2LpaCUU8+2Ud21SmXrne910Xj5Kl4iZToIwjc021sz4a8c/kODtbqwP9JWpv06H3GsnQFcHogX
sXo8WbZrA0gwcT4Z7JFrh2Um0w4pxR+22viQ9IWTMv1Y2WfDu15fx+GnhreteCjtRhbT6GU7tWVC
eWETjIx3x/pvLO4gkSOUrfXFlC4hoO+1IOCJEeVT8tvIdtNrPcNK22v1QWe+qR4lRpVAW/O3xPqy
0q8x+y/l/OiEsq/LwlPJBygtzpmFzCL2HktOk2ayM3+kEl/k8b5Qrad9jpP2TR0nKJycuCJ0BVKz
sSeW1gIjED2383pGl3LKIUlQa4xS6HZJ4m1NB3ymnwV87IypfpkZlxFqsv6lY3JogUSmJ2rnnaoA
0VT6czhZvjCrZztpvoNJE2+y2f4yBCgVpbsARLyoGblEGknNhFxwtRiH9rUFd61OksdG5DyrpdPM
VHnRFLSo8bUmvQy4B0aUD9hsnDqRD2ZSu4N1y9PzULCQd+OV8Z00mm/1gk5Ote+D0RNfHS1/wqW1
b5Y6dei6AU6vii6+TZqxaI8PmjTAwJSUyclbkKeoT+pLYUDB6jabbLGcCitJfgCXTlw0eMAkU0fN
lXaUCiN2WIZpuxIQthrKb1miWplsSX5O4jY6hlVKNLxtxp9WZgePRxgNkMLW1urXauZcsWqBv1lD
u1OQwOabSlSTiYD1sWf+xmY9NKjDQ/PeWIq4qPbyakzJJVdU44ZrtvIa5Bi4YermqwLesKR2e6dt
np/hlLDujGrzleVDvXEU5NPaKdEb/jpvXMz6K+6bV8swQKXn1m9kvNEt6nXphRausS8ITWL65IwF
I0X2Akcxx80NrF3+qgsQC7NskfSRlsTbjoZ1qvPoitk6CGWTGCBzZF+wDjJ6jMiwz50hjTAW9W9m
UD+aNGH/y8oZh2ymYkBr7dI4/vttt5iJl1rJ3ZK6iJZRC17O2m4e9yIpg7/T2EjyOTxBUQ3LU6GP
f9slYvqYGmpgyHEHYM8ed5WKdQRfD/x5VBaVqpzq7eZxb8GYynw0r1yQKwZ9AL1xu76VWOgwus6J
febIoMugoS2h4C2eICCK2+N3VthR9ebFzKSA4UE3LzcTCIyfjXzWYzG1qBCjkcuN5PV5iiaFEtBH
Zdk+p+mxTuvuPqvg7MFhbSNtflQQtbvFbJus4PyIzv0+deu5a+ICXYs4mwMs/VlmoBuNFdVo39AZ
kYmujcdhF60NeS5DFmSN8S3nMeHE2KXQbr48XkqoIvkROuA13ag/7Wtp8vYiC4KbXs7gKGPJG9vu
ve5igzONGXpo0JfM4q8Osoijavi6WxutAHDMoxEPL8gCXAkqGUYjMuWSDghgnZh+nln3UAM7EqfM
KLvWvtsbBNgSxDVK43kKJzDly2Gwi2OxWKQmRgy9tUn9qArPRAv1BPkn3Vnq8ltjX098R+focYhX
OJp7LpbiR45iPp6ip67hXJtmiprMtIwnpaW/Hm7TT5Pjq5DUexNKlmexuQNBSjXc04iWdf2Nb770
tKq/aCGJUC2qmCKFYaqFvExGrp2j9TAw1cmkPUCuH3hXCZt+IPKYy/KQ/XC8gMc3xue4G+xdoyGF
Bv1y0HB079p8YP9oc6Xkjaebs0CLYXeJ3rpnNoYAudHHnUC6Imvlf9aFPfUiRRqMguZ7jt8fjy1m
Hvf4JMaGqbBculhIf9YQPkg1HbEu/ETRyDpV0900Q4Qxtfr0+DdjjhR7eyzBl/D2lgLkD6ogoK/E
xiAJZPQraArqv+vylpcAaqh8Az1TqSTkXW+Ru7ZK2HHlHpyHRrd7b8jZjw6naldSiO/jsQNcMmnL
EVP7Lh4UatQmYjrI049iayAILXNytOh0JggTrNFISMO53UiO3ZbFYUXrm1Za1stUaKfC5ksQSsvX
In1rUjESraY7it6rb1hsnuy+Rtyag8dD5dCMFU/Vl0wC1uxJRNLvJQY1xnjsJ1o50iDj+Sv+oclW
/v7v547Q/n2KKf16GYF+L4RvahwzXFN6mgIwPE07fq0xd8FGmoJuaU51WWanevaGeJgvix4kIsb7
P1S3udwhAWrPW4AolJmTnrdnhjBMbMtiYXsAR0Nb0Fe0pgIsn/NkAY7nYtCipT8mlbNM6kJlm1GR
2Eb2QFofohB6K72IOI0+ie8MwdWdyMMj9qLCbQ+sPZhXoC+oQn074cOJlpcQkTJUkzKyYcMbMLip
+JFz7uM8/Um6mbM3vuUmkilC16KoOldK92dK/8j9ZOxrLli7UVGe9cn8VRUcMgkLjLOYpxiY+VKh
f8yY8+9qwaHTQa9ABSOA1dCVS9aIuSn+8iohXICPugCm9ji+LUGPPAOWQ9YWUSlxOG80Ho1HmvvK
ip9nybqrIWdFFEv3XG53ad1f1rIG/jSVyEEiXhPdD27QSysovHf9ezl8hzJmCyz+Vz2Ee6RLKfku
Y3gnRqLDwcAKkcr8pOBjFpb+IFgwVrLuaWJcMLG1xM89TgfcpVixuvwHMaGv4Ld6SugKJeV2wMw1
L2rhbTCJUAsCObb3tX3WFo8tYuO3BD9parfooLlgaF2AJ81x1YHf8YdNnmrKyodIh86ZNO2yrDLg
PFNHoOPnS/qRo+HeDs7tuBQK77SP+muaHcqIHF3WBSldLxFpLzglVzcKE8wu8Fj0CIafPprd0/ZU
YdQzpeYcEyL7EStryOPlhKtx6ZRtVcrtez0S2sjfArrAcstXCEVidvIelRx1LqZAJkiptvKtbgsC
e0gJkV7R4lAbB5Zs/GQ/iwnJK+rwCzUGZjh0h1VsrWxdWQvr5RNfk/n4bCSVpU7RPpu0MHcYb+kV
bF+Htr1mIiq1Qf1uLF7W9kU0nXGXJ7Dj8LIaom12gP5VijRykU3zE0tGsksLnu7xhhbMmE/rxNw3
1TK36IfLrM+3lCo4L4pAA9VWph92k32rK/GzyUyOIDwRZn5I9SubYZo+zQKNFiKD3pqrvchQ/wqp
G/ertJzMmYPYmNvV7WzpXiwca//D3XkkR5JkafoqkNz0yrKMk5buEknnDgdnQTYuDsDDOOc2Mss5
yaxmMbu5QV1sPvMIZIU5ooJaT/V0lUhJIYE0V1dTffr0vZ/0AfIQuBsb6bJt9aQbBRGhweayWvSv
/3AENDrsCMumfN3HeMXgrZhmfhWDqlQhMKxbjDHgyte4zed6NI1FDyUrlfukj7vOinCOZI+EW3Yf
jhoH3dYYvzDVyfvIikbZOiXUTgAo57Osse7EbbVLkvzeTziH+rVeqMFj7MhQxN6Ygn6Bkiqdnl4E
EjjdRdFQJ9mqF2HFB2xdA9fCLpn4XhBOI8AfVsqlT6TiDDnUWgLWnWLdJ1IW4jZXsQNx8rMXka5T
9UYeZILUczkly92yQHDqBjp/WqMBPfdcGW1PNo3EnVr3EPELtGdNYiJEVBgObzFGATQRaMZv30X6
c9e/SUQeIK1Vxl3/LZRYeurJYS769qFN/Il9fHpS/gDx7IlEALWh68IpUT4k8ExgtyBnevidnNr3
TW0g3ESkirdcoHwMsYB/4flklBOjrGmykkiHOas7DRp2c8STvESaVVhK95sD9ToihcLu7d+BUJen
su7v+mE1BRHIl7R115l3AVrYKOMdDCvW/eqVY//RkyDPGiK6BaKdPJed817c4mfVlZTqwORyneVF
KogMew4QengTj/3uO5xFuSVhkEMOOk3D93ofrTLDeQyTgm+NgaOcVnch85+JeTqNte5pGzWcOXSR
YdZVs0IlW0/sN3odEsmCykWVXpLnRousvAWJs73WYl1+25iChzlWkM4gJog98s44d8X8NM1hMHJN
yQF9l8JZiKK+76dbmt3+wnc8JHC4DfcKKWeS2t0ju05Hr6SU4kKoSvx8R1GL/oCBzWtmQikv/QLV
CayolhCCnrmXWNe5B6oI+tusVWEQ06rewioQnko8Z2c6SnlQ2kRUvuGy4h8uPRu1jCqtblyYagxF
AN/Vs0bke8opyYsnwj3GoaE+d3zhki6atm4hbqQUOaeGlbkzulYAuZg2hCJRQLAhYjL2a+ShlJXb
W1bg3zPjMMbOUaB5o6g+PDtRYI7yZOIVjXeZZMU+lrjyKBJYiK19LsJSR1g7vxJy9QlnSgp74Exm
7jtFxvMRFDlKdeESz1eLOj2bmPPQ65mxzdyyA+U0qkVlBjgF0FDiXpWR/JaSd71WKmQ5QYUbl53l
32RanF4GLlATtObFUI/nzranONG3n2VJwcbOqHTU1htYmdJZIicdfciGcOMQCcUCMLFKJyii6egV
yqPrCNSxhEydGD76OBVOGG4C901prbfUpbuFrEK2EXqqei8k0Bl+twCrUpvmaWJyfJpV+8YvlF4f
Y9mYcJzoP3oi/CdysuJdIp5X4fYZrXcXOBeluMjLPiRNRvHPtZYyacREonbgGEWNjj5sEyc+8yLj
vddlOTQIBFPa3kNWLQqwULELdMyeWKnSXFhdoa+3JeRYMC8gptLwg2GRV1UBso5GXa2MGAl5P1Lp
8WMZcNby5Q86M4VgTzmU7I0ZbR+qQJZmdWmj42G69ikZvD9VWSyWHddnnmXtTLuOVkQRlCNy8Qzr
H3gAmo/9niff3LuoB29wXYzmRhykS2Sc9of7eykF9x2eD5sy8RNEfoHyAaJEUBS6xju2Xl/EanCP
EEwTCKdv3eVxMW+jiGI6JnmgNkRWnRbemJxtnQyeXy+hTFmWCmRRXVWic0qdTJ+rcU82kbRojdsY
1ngqWBAS2QKjeSy6Pnh6QVKhX+cSjKsWixVxs20dulOGuJKUYC3R7FcQFVghfI/BiYu8jNq28lTH
wmRVhtqbwgOgBL0sm5qJBDvATKUrgYakaKeLNEzU+w6bTuqxd3QlmzmhaNurmeEkmFDB44SHLq48
ayEVITkke0bpjjarJ5pThai3qugTzlIhCB6qsEG1LCzuUIHRVo0tGLC661v8ZBD0pnF52mJ7G1H0
uEcZKoa8IL81NQDa8bY+R53Ln4J2YxUKE32LcIkdpY9RgOCGj6TgXFMNVleWvke386btZZ+jvn6Y
GG8AjdBmK5GazJH1WBZ6d5FsKUDJrmpNVFgDVgFUB72dWUIDfMPiosKKViXXho2sGbhC1kSo2ARh
5Yby2s80ZCR1Kt6Ek6ZaAXKO7to89ZZqh4hKV1lzL8TOUBFxrjVMXz4LYXj7snlHmUx4ryYNYq6e
6V2SCQeatEUUEKFUqUO9jUoPKq/NQ5b751Wn1HObdsPS7pLqTSGAwq5yLskBeqGzLkcyJgdnJYVC
9a5Me/SMYNnL3DZmsijK922Fgo65NR8hn8STkqpSF9ctZY6mvkgxAO2q3JvJCImsHC5mdx733akm
azdBYkbz1JDS+6jExs+JKNsrNhV4lbeOpkt6nStthMGnTEVUcMWzwHOniYJgmKJQjVBrpKi4pXww
9Ep9gCif+Z69NFK4Dq2jA/eq2YueQJ6jlWWvtEGg6vS7NDKDe8E1esfWVLoUUhfLIKG8FRUru8R+
ciqEsB3jSoWFEYcXsoIXjdG1Mb0iomqqRvI8N5N41RlECBdxi1Vc5iAstcLGNuXBaRCAAo0G81J5
bhvZf++63WXesta7JoD1EeFS1Qi5ewOVd5JrpKqdGMY3WDEgIKK7p5WNZyso1HWHKv0sl3DHKVEb
YmMCXHZzwFDN2zotlZnlJdXK2Qa0QbKGFRxFIpW8qJ41FOipKaGGlPPd2tjSZ9wUsM5DjgjyRn5W
W2isplnkrhMMICpB0SBY07DNGZoQwrnc2r17j5BBHNSSp0Si5vKhLsw57K8OGjX/49rNLTZ7T4KK
eLVYQmOtEEGYmGV26asi4kUHWn3RbefcvbH3tUCBsKLoi/ClrEqprkqR9EykBo6+A0q0EMH7rlsG
wPUisteuuy3WomZul3hVSGxURLiBCNkLQRVElKSjZ0s1H4uwqu4SvXbW6K1O/FqXJmIFegRoOxzH
PL03KIJN8Or07kUNNBAiVhwNBYaH4OC2ty2Yrk1XvguF7G1cp/p5nfWiVLXwJvWBiHpVQktMsVYl
Gke6eAYJqllIFearcOqlKQMPppKOK0sX+urGR7g5Qhv3omXlAPgGrrXNb4SKTxQ80PJ+YSi3pBIA
4NylKhnKOumNOFScWB0JM6zIufMSEHM+SlJ2eHEwtWq3OGQEUJNnaYtx8uFfhQ4BKqn8IGPHuA7T
m4N/pGgISn9rO08cq1xIvRsCJZBq7WpLYys/aULmTjpymkVeOtXChtRswhZu/Si6amWu75LfAII3
WRWQjBdtoMKNNDrMWjzkle4U98G3uapHXni+jaQtQQf00BaVjOc0iQxqiETGjIvCxu/fVd2n9OI1
k0G/NWeXKE5DKqcjI1lWckglnrtEVZs0cW1JQeNevBQl+dJqKEIWDdG2bTMoz4Z9LiGmsp2wo+Vl
rtI0SEgisJTA7ILFgmVsgK5I5UlvTVPmLyIKM5VnWksTxSH4TyG+ytkzisqgqErlrYnTRmiY+TTH
7fyiYBabBBWY3LUvLdOU4F+FfIq3KBW1O21LuyLy0MK1riq5qjb4WABqT3mzRQaoiFdfI207oSXR
4oiTPUcdNXxOJGvZ+Mh8uwXiXdI2c5f46WBb0eq0Y3oOYcJ3//geFaGgBGb4Gw8HdshCJabOfVcd
8Uy7FOqpbaJUYGfG1eEfmzrWkX4nXEvo7dLMZX2ZFrLvUuWDoN0mDYrtGgi23iVMypA8C+Wp5hne
QleiD23VBNOo0/ElbMiTt2GvIYhSZxilTznyHjNRuMu0O00iibVTC11a9Lfnip06H9ccqhgaTFSK
sAqWLLFYwLMWTCD7pckZTZ67qtEABxeE+VJAs+O2zrg9dS2tudCpHgQlkc+LNHirhjISboE2cz30
Z1G6KjZeS6lOocN+XqUt/ckuXZISFmt0GrZXRm+90YTRkygbCAjRIQZyPqtEMEMWEWuiUSjo39fa
qJBjRKvGnKWW8pDEAEZrKQCd7/GFtvIp0t7m27Y3Gis06a614npKGwdekAZPllhJC1JULozD1jSw
Tg4dFHzCzFPXh5AQOjLyX1sAHEUR3OrhB+DCJtkfL4Ha7FmmhP6ZJyDhlMX5Vapab5D0WilCUt46
Cfs/A/w3zRrg+yQd1TkaYfTWUXbDyRpXdGKJvgb6uz+MHze//FpwieDh27iRslvXcMuJpJa3hmMB
Yur3Dnq0MnUPwlLcoPDXbB3GiWidENOMF4RG2EBBJVfOkApzre5OqGrhNIvhyciKeO4BawY27Z01
+q2NtGylKBQAzY6MpqMeajCJoWg9Bnlz6nOUUN7MrEst7F2IvFLdxMKtDzUe/GpeIfNXzitDzVe1
GdzETnKNZ2S5cYrEvwM4LuYFDuTU1pGhhKtQSK0xlXP7Bvl1d6l1+q1Om3XV9EGXtC0EmwE0I3k6
zDtr7E3eysp10KW988l2QhWJVD2tMXbh2onA3SxoGowNw/bCtqQPSI7h09cvAbUMFeyuIpGhUfVI
aY2ZVhqfB0KwFD29vFa6bh5F8sJ0kCCQAd8utaBD4LLxuUgj3hi7uG3k2GfN3TRcwiCiSIXx0rKT
GgREMhlsTIAUk1dYV36VUsKMVwYEXVpQRXOlOvEGiUasUMgIZg16xtSwUZ+h2KJNO5vit5wj/7hF
/1uRc+y3w+3aRygXdh9dukTF4vICWQDvzBJx92659tG+JLorKVR3DYjKOsWNLGzIUTCMaAObW3BT
t5s0wcw36GsxUUwH5RAhJFPF7rtSN1pLQl/2tsJB9yFAX+XM1+y3aVDUK3xNaOtUlTkz2jieijH4
XAc782lU0x+vCx8ccqPslG2QX4LuoYaKwB/+bKuid3EFC2wmoOEPMT0oDHglQQe0MkpmEY6rUEnr
Ynp4oYfdIviQGmo4QBl4+7bygqUieveKiOc9ylQbu9dBljiDZpxl1lmrGGe2peI3GcqcKzHLvHOb
S83PWQdVeR3leN6nUGs0iw66uNW1GQ2hiDpiL4y5ReREQdKFAifEBcHFV9YMHRq9Adg83XHJg2Az
O4Xo4I/H3WXauaI5T00POa9+GYUltoERFJKZ4EUrAawJWThQMML7I7wefy6Btp67fp28kcGniy3U
4yL3butHRUXbp4wM526r7KQCTabGk7h56uo7o07y04JDdNKAtN1aGjzEfoG7jULsKo0Mzljy6HeV
dG7y9qiYTrgq423UxyK5M7RJUUCXPMyoUNbbVdOTQg/pBOI1wNlRkZo0poNcVAOy/vBFzCAAeLR1
Lmn/5DRMgU/6FqZqnEq4VAaxBMMQWnqihdaGfB3wXV+mSFn/LD8adqh3RWuBmZyIvUIq1Kh04W05
JQRFWONnbW6cCBQ41RvrMsD4a+rVLo1PTf6gRWFzTsJdn4PVCxZdSMOv0tVyhYakMkVMbIlVgM/t
RBVvhCQ79yOMQzOUSDO7d9DBPqdXo5dXLCXekZu/2fp5c2dxJSVm2ap0lVI2c8zthUPPVQMGfImS
rXHa2l2fXS8OyUuDsluRB+XGKzsoSImDJ3fdZteEBerVMpyb+s6G6vEgbEsEEUt2kRbU20kAExdR
nH2XAbly00S8QjaMXrAlPPgJXpI4TorxjdP2JFKt3EKYSaCiImMiVA1yaNyiK72jthh23enhwJdi
bvOS65y7jwoMYeQ2TVKdvpQtYKd9GolAra0S/7StKmAvoxOzLYXMwATHuiXevU/oB241rpXOFool
GCCgrq7V6wLU0QXiXciionyuRc8BIthwin0smpwtWvFI2B/2p2L0bu5OsKD5C74qV3jxAED0CuUi
NXMeMlRzfOEclfLkuhCSu9DwkMPza3EttgnIbV/iQ2oNrRMqg/Ei57DGD8vZRKqbrWBnXR4ST7r3
+QYpUTKBjjxPF97nRXQRFwHMy36pR4hCnyHdnz8LqpetBVukiCIkDx7iv3PfJu93sTkRmjZ98gKO
dQMdGpSKt/cx0uQEufBGiFH4UAQDJpC/fQuSE88eBIWUKqOZktfXEZ5Podp1m65rnpB6FtZurxyi
o+RySWQl37CRmsJbRdtw7maTtMO+Itd6B2pTR3hfxVnUS3yueLTWK+UNUMMCKRT/2a6t7DyHZj09
pBhSr6+qpXyYjbJRxmk3K4SI1hfCUUIdWRMNA7VlyZWb+hZaHaKCr9I2ugmt+kyAsbsIy+ZSovSv
0ZN8cwjPRZrUU1+xwzP8BHqFuNzmTc5T2cjPBTlBJw2icVY17iVI2+aqaVBZTIWoBZ1uTGQlUM/x
GMdgzffEmddKMaId3ulhZIlmqw9Wnd/Cl76yUTGAlEhtz/RB1qE/ckiVfAv+vmrZ58VC7deK+t7S
hbMm76xNgHakhFLKBk6MQ8EuSa7Cyj8NdCW8qv3AnxWYs0epGixjtW2uCjch0dZ0bxamqbYMKbBy
mCZLbNvOw654hv1h0C/mKlTHCDRyC7+gx1UDHkxnWP5uDKoOi0BgXQIbWcIRplG63ZSQ+8ATegZM
Hi52tkx9RpWs3vbUSVZm/aCLCXJUhiXPuZTHCzDGlI6po01wC7HbZZBKGTbGJO8GJE2w63PPqO2l
prXdTN6Gmyzv5We7/ANaqfKqVI0b6GspWtwg+FQXZZbGBY6yzba4auEu7sIdpdJsTgslv88Fh+Jv
ScZzyNEEOhAzGUMxGue6vTzk8DKqvVR3krI7gxWMhBKln6kmBNCvJO1BkWm9NiF4v1J7r+Vl3/Pv
xS/8quqV/tJ1xWVoGSCICisiQ8bGboB6+eW5KmJPqPWbIPerW9dJlLWU1tdq3F4LgZW8q7X8VqxA
GdcpugYuEp1zzntnVXoZFWfp7SHFrRXSeUj8pfNYOBBJQYXpAeC4WLkOtyGpKupULnK56hKY8PVh
cQvOE0465Vx8E3XemwS3TCvzLyxPvabXeWphYBwU2spSm41SKKsKSyxQ7xeGFpNzGPhG5qcBHgD4
V6xRcAlE99AaLG17ocThYxB36xx1l/AhRi5JqNHM4hjUmmjn6pg/JOl7F8Ki5cgTnNzx0qG2yixx
RhsaqAGRpgKGPvUkgzgxzSQZ6ZDUPm3zMlk6/gLf32ZdNQja1yV+NZy2U4QKpVNRWmu0YEAN+Kig
i11Dva4hA8QdC8DaeRjr+kzINKSZ4D46rrlvZeTylZw3T3/kXjUpOUrSE3aP9VLEFUc2tEsNkmKc
b8GYyfZlCNssQHpfg3Qya7HP3OS90peS0fHbKsE1TtwaJr1SIAOCUu9AJM2SuopuPVwOr5uCP6rx
IwUXrC88nAXkBEqLVnLaqg4EmtQ5j5PiQRBUAAIeV59QC8j2kCNoxW4hhu4KUZ8YuymyceC57dPW
oBCYmzrQTkTcIglp0TwUUecDlGmSXE0CCz1CCrHk2n7DqtF2uQKRw9W49GaNOa23BYUQSIO6i0gQ
hWI8h00XEGj0HruxG1lqrLUlIF/tbzPvNrPwZ24KeYdWPsWkVJUXlkrx2zOcva3XMkQr51oCsjIr
s/hdmecrCl/FfNsW8Mq3HJSunYFfFbKFhqL4wnAqNFwzKvO4nTf2CoHx87RALooGMKNSralRpI9g
5anp+doCBjs5D603QGdJTWFgW2O3qHDgIll9ldXhrKlA0XZ+71qmzOAiI5mA3HYV0mnNqDBnOt5j
CpUUYGbtusBc1AU2THcyhX0EX0dsdqnUot8YY5rVSnQrPP2pZpYlClttrUnLrODOD+vqDRJKmD35
3LcUfFdgcd91iQDH3ShoZgrNjaMtwJODl0JZycFL3AM7sjRk3ojGkXgWu3GB4Zb+HFUqWqwFytgu
wvJouyfTBDwOggNOfUqHv5d1RK4rdzxzJtZ0MajTX1eilU663vPW1SC3N+kbh78niC3ygFt2F11o
dvJkiGmJ4POm0GtvDgwOGBIIEs4xNk0EtqQx+r5ZfR74YYh3YQDilrMktux7m+ac59EaiXkhNKzX
ccRt1AqNPT0pRIFANBVpgQai7hfwUNKLKqYyAs7Bm/l2ttuWzqmcOwEWInyO4iDqBu+CDlhObSX2
3nOxzOBDCZBBCuGyLakD2DFN+5BWsovrAt8TUV4NgT3sU/FtmmC5ipr1pFEzzK8aCCGN/SxaFta6
NPV0EQV7KVlrTKsRIraZ+10xqfMauwLV2hW2VkK3MacevuQpkbJXwwonou7vS1PnkhNa0ZQwJk3U
9Kr1NXEqh3Ywr+vmMt+2T0msCevUinsJHGAMniaqi8wDkk7WigIP7bEYHIe9be/pWaTnZg3TM6nc
YJMB5MKnrz6ttebKi7fVQrWzs7J7duwYrWTc/dCaQ2KGq85Zjcxsr84kzPwtYCnkdIFsRVM1T/Lr
rU25UkJCGWQByo8ITSKVwhUXneBuqaU8N+QmNDfr7AMojk3RVBJoejQzUem9BT8xM1D1AwdnIiep
Wc1Nhk/RhGPMui5zGUBfp9inURvni5xKQeHTkHC32/o2jaPqFG2KkKhBzc4+r4mgnRaXl21WXXrg
RBDuyyusgNR3HvJmCwVh0K4Nniub3Yo4Lnq0fVlAK4tr9NqnOAmgC0F/dyKLMe3sSr7AL+Ea9FXD
e40euFE9oxrRyEAywi5GN8PAX6fDQa9sLGlihvk8B9uiwHMNFKR3znK1eScbty2XN6S4KsSZpDd4
/YEa03Pt9OBDE7cseUP4WJZR28oEn7CRKP0j5sxdsqX5OvUrZLg6GwFAmT6uEMf3SQhiIQPPl+sJ
CASFoxKJBrVKz+q8DGc6TfscJdSJYuiHzj2tpg+5kK60jI6ks42SqdPYTyV0cyMN34WSfdr1cjb1
s2WIl/WppOOjpmcxXNjqurHis9S1iQDAQ1yvuWkttIok9UE3hTe+2+1s8dwW9XWqgkWn+iTY0l0m
ZHvQY4U8rdPuOea0nFK2bTx07kPwDVGTPzYqACH/g212+WQl6/ajIGGCrtXcFauFkQu4kbyviujR
kIqn1s6exAbqL0L2qgLgGxuCaZiY07Ai63IrWBEylUixAz8TmtpF1xkNfURepB4L9/Sa6QBKk1JW
l1UgbjAqwRFv6z+pMvWestzrIt7GXnppQFQm8Tm16+5OVou3otWrh4Xxh1hNFqaMW92h8lNZVrqS
W6edadqVqT27dGuNMLkXe6hSUavXkm0wMeKjn1vEhiR7i+XXjUq9oeioQDl9/dWRGg+KqF5fWLiT
JM/YaoZLR0FtDA07lFRY9niBAzTQmuqmA4NymH2h4mCxedOtiMVThNIC5X9uFmmGDH1VzOQsd6e2
gU5YpHMckbOsyCXsjB6AnXj+0o3aB8lvL1KPqxRmSR6SHbAFUj0mQw68y06k9KZl9Y1vWtJFA/my
kns2hSGsK6Qlw6xyFloN9oOLGcWtupEnqdZkK82hvomLm9KwWkGV3nDwWHO0+W5Tytcrh3Ry4hQ5
cjRlOnWzBH5hly8RorLmggdlpo612zwyoQ9DUEAXhzabX0EnFUKD8NsUt6qtTFeearqrSiqggbo3
0paWyOES0AjWHn0KpGh85GhTGyuiFnfBpkbxwoUXcChWexVf0QSuEUs5Kj8+2fwW76GJ23vU3XNf
NldFhOdt1PTckxbJC1kk/bFMGxaG5T7KeLJPQXh4BJOALimqufTK/I6yKK0mU3ZvWu78qwj5dzUT
+VoVkBKLMsUMDLQxSzP3Y423ToCQ6eykSamRdrsGNTXyRehWcCIXp5qMhLeX5cbCKAUkIQTcfjAV
XaQQ1eiyVf111a+ChemFO6xEkfy2ySTEBq/h3AoQEJQ4skvUeNdSgFRfnQHByayWXe7jve3bHJCO
5c3TSAV3UCt3GI9hSVW69B3ZEHNqbBtNgeMkG6WCelE0tyILp/kmv8dLW2AIW4xiGnXT2bo5++3k
L3/9t788Nf9q7+OrOGjtOMr/+m/8/BQnbebavPHhj389d5+oXccfisO/9uef/aO/OgGPXj/ncZk9
7Z9P5lHmPjnhPiry43+9H8SfT+NDPw1qtit2gx/mKNEW7XW5z9qbfV4Gxdd/+3H4fLv+QVcwzujz
v3rEd/3R4Rv+wwed8J0Y112b7P/9tycAp0U/PtuNo98+/Wr9/O+/aephwj/O958jOnyZrz0g2PHs
8pknW79b2EDJkqiTlhz+89tJEMMR/fhrwVR/lzB5lS3FEg//0T5/w39+4hfm4Otf72Wqj0Y+eM7X
vsHH2emnQDLlX5wDSf7dVFVFU0BkfXEOtN9FpZ8F89Ov9f90c2D96hyYv2uShZDOywxY5tE6EH8X
TVPTVIhDP7oOPtt539wwU3z8ng/7yd3nn23KP3fUP/qDl+X2+vefbRdZ0Uzpt8Gf9hvs48P/vuH+
Othvh8jx2S/7aPbZj4O//RiFPvvtS9g5DOvTZ32aj9cjHQxs3u9/JuHlH67cfbbLnrD+PgSGT9/q
Yheyi6e7aPe8+zwwKNbLT1+MIATpjzvva09dZvt9FOyi55dH9dvNUl5++vkHn+8bxLNennPYxDp7
6u/T9irifdd4b3dE45Mr5inbnzDsk3M3LfdEs5dH958kiyN80j163pw+t8UOiNzg6SoB+Ve/x5QH
ZLvg5I9wz+k2eK2ygR7lVz6BwXzXVE13mfv4uN8NpkYSQSKZpvjN539pAf95ar5e1sNY/+O//3wD
H77/y+L9fFN9ZVO+2sCfj/8/bE9O9oHb7V/m8rD0xlgbcV7sTm6OlkWfBvzqqpsHJ7e7oNo9x9nL
w/pBG19bbt+52pYl+yTcBYOlbI0QoVagscpsN9iCpDIv4//5CHXBBOMFXw5GfMg0fnWarwjV4fCx
/eH99cd+vmDnf54LX/qnnx2Zg13y8m991+8/23CqQb3zl0/Mz0f6H7fhdk7GCfAyl4djxXj56eeX
wrRNsnKwwrQRVu5y1+04PzI3eRnhYbziN5fCt4/tdXYU1qURNgQi2bt9MBirNMLkMtZ08FBZevnx
59/YaZw9H02BPMIUbMp65xYvwzu8LmWEx57tH3fRMEcB+fnyMT8/C5fh0RzoIxwS11x6B8cDl4Zf
H+rtrnx2T/7Ido/uIDLKIrfNr0fGb2+HW8oOw6fKI2yyTxlgP+aTeehmrxJBeYTZfrPPi5PJLvJf
ZqFfdLI2wqS821MzGTxVH2HjXcQnLLp/yU+OLw3aGHFtGfPYk9vy8dnNCZxPg62oslZG2DR3ZfR4
ss778Q9CPkmFJBnWCHP0x2N5co412+eT/+npIyzL/3Yzv53fPMxn//2kXzz7jAk7Xv/c8kWVYock
m7IOZkNVvzlxn5/fL5nE/5uEn7KTIX5X/kFaFBErXiX7w4tB/MSl5xt/85/hRv/Hh+Orn6G+Wh+f
vvJ3ZuF/RMTup+Lo6iBR+HtZiy+HzQ8+Nz+Kr1QLf+2Jc5rwyeDqJIma+mrz/dgwL+KscL54pz4U
hY7OmR979h8lEWkXHM0Dd9VfnIjbGFDgl8askCK8yj1+bMyX/U4YjlhXTFM1ZVOlzGeYhIjXh/uP
fcYV6QIdgKNPUVXDNERFk3XNBDD19fhDGP6uigZrZne0EHVTMVXZ5BMkWUI4QflqOvG9H3S+z+Mk
Lnbh8FsRVTVLM2VNF5FAVjSdQuPRmir/XsP/7g/b2U62f3x5Un/+Gzhr9f81DV4PcEt6Ui+/ftm/
P/FBfxaETi72hbPPXp2ApkptSOkRwbJk0DCwNOWbH/vPOzY+xovBDbifnP/vC71/BFwWhgvvVRj4
7O1/5975I6Lokw1SEsr/HKb/qAH1XTvyEBSHY5VGSIqpq9luGb6M75ASf20HfOccTGIcs3aHsvFq
n3V7wC5uNJgSeYS8m8HvjqoJrw/LH3+BGNTaVHQHw1VGGO5sH4W7bHD9GOOesM6YhmFbQR9hwc3z
4visIXf85XU87fZPznBujRHmduG+6q0YI9ylF7ss3n/pCvPV8+g7N8mC0tLTIDEzR9jRS/eR5Omo
sGCN8OaWNPWjfN++rIE+Vny72PrtksJyn3HPHT52jHmg3zac3b4L+6thGLwE3f5BaJDEEZ67KiNi
zmASJPFVvvvjsWz99Co4IOv96/OwLnbBcLTSCLNwus+OFpgkfy0x+s6Ndkql43zXDms00hgn0Nmu
qI5WgzrC7J5BOy6PUxPp9Z3tx9fDbRBXO/94yCPM8ZlLXC/2EWWSo66BOkJ4PyubffgITMl+Wbp9
9JHUEUL8eRw8MyeD52qvigM/PtPncbQ7astrI2yR8z62Dwarj/D2/sE1RTJGyIcpFdS7YawY42gG
D3eU9UhjVBSvKGyU9m7YnBkDpnETc8oNNx6qKy9v8guXze8Mbv2O3h8/WBphAd8eoiYCAANsiTzG
reM2OWotcgseYSaqHRe67PnlSYfLjDzGFNf75+HhIY/RWbutkWH5WBwYDnmEDY19HlM8SC4p3Lx8
zM+vtk+dmo0b2c/x8Nr4uqL640HzgeTqiXUHF2YQMeSv1ke+c6cQkTmg9nY2XNBj3Gpu99lxt80Y
YbbpnexP4g8kL4P2kgSEdJzATD30fAf09/imJ1n6GPncBihyNZhty5JU/XUh98dXyt/+Rx/+v3Q1
M1RFMhXLMiXFpFWmqN/+uH9eaa3vQ/xXLKzZgO0GacoIN7o/Ipsz/yWGHa6fLz/8fEDDaz2vQRG9
POmQV45w8ZpwJg82rTxC8odLcwlB6vOxKiM8dursBofmGAfFzT4pHwP3qQ9flMBP8Eq0B5FAHeGU
m+3D+Am0AB/z7c8bYQVOwQdn8RBe8u1+77dLINM4jKFtfP5etRHylj+hr4f2Z/TnHA0+Z4Tb2XSX
7E8e9tnzIN/QRkjpZp7Lra8YrHh9hNwWEYGk+Hwa9BEGO09BZsbEveBkiZftfhBT9BFiyjxzi2z4
2DGyDPwbsR8chmtjhN15x7Zf7sKjxMgcIXNZ7h6Hm9Ac4fUtnaNj4Nt5w7d39uuFAC78ZeH9/Kk1
/dv/KfYnz/+yhnSXDXadJI2w0Db7qB2s3i+AEH48ZTtzH4+zAmmMS8MZPeTCGRwuJJm/PsmM92gW
1BEO23O4JfYuBxH9MsKPpawRXhs1zhiZ4cFzR7k4ATavBzFY0kaYX0pZRw8dYRefc5A+HdfdRpnb
kuh7XMFBNvRltn9+M5/HXR8lYde8POuwIsZo4l24JOKDp44R2A9PHZ4X0hhNvI/BEspwnu/Kwahf
w3N+PPzckOYPaV2yOEJOeLtvn5x9EBxRl8ZoCn0CLL0Cr8ljdIZu+1LIsM4JcfVl1n9+Nd/2jLHd
ydk+Pio/SSOkFLcUUY+BYWMA8m/LI4w7kJxfn4q7eHjlkZURosXt3/5nfHIXh3/7Xwd4xVX2t/8d
PblDgJ+sjDDXoHfdIwwYxZQRZmUXdcdxVB4Do39vv9rgYzTjuHT7gFdOFrt8kGPIYzS2YJwi+THI
teRR+GcUNYDwDs5XWR9he79/ldBjAv3ri+K9Gz7uHuvBCSiPwbH4GENf7+8xOlsTNzu5IzMaNIsA
ev76dPzx2O4H7w7xROqZImLpBqVZAvW3Lyf/vKKm3F8X/gtWNT/YXBGhSwyr8SOs/j9oAz3uXG/4
YG2EdZTBTBmGlxFybEg0drB73ufOywj7hHUMpMZ5u+sxcoPHjjFgpzx+aSMcZBOKscNdqowwVmqM
j/Hz8J2NcYzdZu7JGeynwVkzxvUb3viwfD7GuQgX2T7Z9P9z+8fN58tBGiNnXwPRjfZHyQ2GTy8f
9PPZL08evjppjLT3dJcMQ4M0Butugzhci03P0aOVEbKEj/SQTXxUrZSUEab444n+hWePsKU3EIl9
5/WUjLCvz3bDAj/dyV9fbjRvd/GrLaKNMMs0y+m2Ha3lMTJTqj5I/A1vy5I+wlnHg3ft8Z4eo65/
sU+G92TJGOHVXe0yOu/BlzrYkjnK8/1XqYo0Bg74ClEhN0locOQvC/hw/H+VOfOdEI1bcCW7hLAx
eLI0wuq4c3buMWBMlkfY13c7z30906TrL1/h5w+Tu51LzerlOR9zrDFGzIW2TwuPw5w8RkS67x73
X5iOMZCaD+6+QO5jMB9jhLpL6IZxdYIScFYmJ385mdPEi4vy0878/OPQxRdHeAGfPnBTRrvc4Q75
l5OX/+t+6UMNdYwbNnbTuyJovxRvFKmXJfllbPy5+/wMXmm+y4uXh/Vr9qPoyT9+OlHkuxhQn2bt
1nF9CIMRs/bn//3IMf/8Q+Hhwhv8v9xdS27bVhTdCocOUKEmU304KSBRlhU7FtxIdoDOniVGIkSZ
ASk6UEZZQeddQveQmXeSlfRckq/lpZ5FV7qwCgMZWLLz+H6833PPFYjhZVpF4YDiIPzx7c9kqTbK
Oo83yOJgBkMkIldKnxqTh6hXbaFTtp7UAVIgADiggSQXz+y0Hdd9eyrgfCIQvFRLfd2Tn/uBijbw
lwLrN4BNFIt5ue1m25FIIfTRhSHCBk7UEm5kwDl83HbrF9R/Hr51lyoN4oBVXNmn4AdouwK24rVq
hEFjimKmRpKkerJ044tnCJw9MLhzw8gCMui9QguOilmTb02t4jpeYCkrr3+FgSUjl0CznnrriCeh
2e0OPY3yEkhGoqi4/NUZlc1q8kr2LP0b/eUu7sVunN4p9h7pD/uLZRBABKA0y5IwPRXfIYOkB80s
Nf3hkCfM0Y2MIx4lTGGaLYjpmLaSQPsS3qenFiBkY0NLhCo8tUH1hMl2kTAsvcrtkAA39KMV0i+c
b1LCjNPjmtF8En40iEqr/KcShTWgLZyBPjTlmUqJxP4QRGIsWWJLmEUXuMeV87MlaKiuVEyJuSra
QwLvSQUOCWXfmf2NzpaHy6JrFP+uI6LKZPagI0FFlTPNXgbrdZJJ05H/EHAJIuF05U95n055TMsR
kXyokgpmapZNfxLdgaZFb3mmCyRKTSfw2vP98XAvo8QkDB0J+oN8o24D1KaDAJiKLAi/nUuFraCP
BCIObTbWQbKwboN4HhiFPDi29H7ur05vxjufIADN6KHkswLHRLeBw2fugY0HcV49UHalJJywseJW
kdMWcIsQwltbZ6BwAv4g5a+xBEYsv50wYdaLx79Cf7Up70pTBsCEBVwpPIHX/CH7LhFNzheQawHr
JOeAeFNexFswAgm4jo9/IBYz88EeaI3Ug0oSH+52/pMqZId10g+SzymRbytkaqybcbcx7L6bvGPz
Aaddy8W/JqiYXNt1OvXgIpMFv8OuF6S0bhnosLSH4BEbfuFjcB67abkjxBafXXk1xX8vf6UdkYwM
+IVWaeDietlV5sj3bEf1+vUEdjli534EGc8cJYlcxwf0mOOjokenfqf21xiTx++Afm14MqKeCch0
OV7mXhCh/atE3pgYASVq3JGn/hSFy0Ie6htDCrZFbVo6HbfVQsVqpwNWw9qg2/HOPScw1C/gvnJu
h0w8UieObjyHDVqBl0ikKnpIbVeIWyQqqnux+srRgBKIXzpPJoMksgpehP6lFeSpRDLtbAo/nzc9
kOhGMkBQYrqgurpKkZYEjnOgwuWT1eSulgr765HzFLA2pvSQITh82DFyUsiHsqthSxCTETQBoU1m
WtsdiSiCH6d63SRk7XqhWl9idxOn1ck6Em/ILQokvqLjDTs4UHbqBTx1H46nBkyMs69QKeSNfMDF
rVYROxwJ768HNrpqKF8g+DAmcRsZgxsSeLtelD74a4MZIwFG9yIKN51c+ujBcz9/Ywo8SYSBMswg
cazDNyYpb3qOBDGXF0Xa4GPhCQl2rgsVI3ZpOAeJUoYBWr5r4UPSUwKFNgCzEbVb0O23MrYZ6iG5
BY/d2cnqmRCOQotTK8vt8QUCZT2gCWLD7ncEnMFi7hn6lG4pBUb/IYEnZPWM3SYJdYmUCUM7bROI
p/+SYD/zCIY+GLKKLcrWcDXtI2wZ6u/YIkD8rC/cU9quXj8Poy8l40qPl6l/ibi+jh5nyOt7KyNi
tybIggSAcXETRoK67CJagOMQkry7jkJW+GNLoAmJWIsynR98/xPbKglH4hJgmDuEZfnAAu+Gt4iB
JkTe1/Du2fUBk/o7dK3C1QZVpdubLtEi8EpRbXclWm1LVMuN/C+Wp0IDwZYE69goqJSMS7CB3Kp7
0JhwM10iLzDCJvNRJTQKbfDvPpDfnAAbBGD6ku8vuK6D9RT5HKPRhgYIAg9QnwEgoSUYaEJkIGph
tZBeQKDDPksAHTND17f7n/x3HZWnSIZ+CCDCT1Y3QSIyQavmPLtKkgYCEvBLL71fMPsffSkOP5RJ
tITPx26qI2GiT1BQwWcrUQwzSUF6WZmswM38iOOFHUs2ziBdA6es95XUNrpy6I/7v1wfYaoZtIUj
YYVvOYaOBJgU8Gbw2G6rIFS7ipTRUVEFgSy0vNF7TFveRE6w3UbLkCYIFE+Bjq1n0D1eGMLUU+XQ
MER5NXTpdsMEy3+t01PP6tVZl4ksUOyZ92VoUfP6VmlqVPM/W2XNYRc3ZRrC8fn1bwAAAP//</cx:binary>
              </cx:geoCache>
            </cx:geography>
          </cx:layoutPr>
          <cx:valueColors>
            <cx:minColor>
              <a:srgbClr val="FF99CC"/>
            </cx:minColor>
            <cx:maxColor>
              <a:srgbClr val="F98BAA"/>
            </cx:maxColor>
          </cx:valueColor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MANIPULACI&#211;N DE DATOS'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DATOS A UTILIZAR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chart" Target="../charts/chart16.xml"/><Relationship Id="rId18" Type="http://schemas.openxmlformats.org/officeDocument/2006/relationships/chart" Target="../charts/chart18.xml"/><Relationship Id="rId26" Type="http://schemas.openxmlformats.org/officeDocument/2006/relationships/image" Target="../media/image19.svg"/><Relationship Id="rId3" Type="http://schemas.openxmlformats.org/officeDocument/2006/relationships/image" Target="../media/image7.png"/><Relationship Id="rId21" Type="http://schemas.openxmlformats.org/officeDocument/2006/relationships/chart" Target="../charts/chart20.xml"/><Relationship Id="rId7" Type="http://schemas.openxmlformats.org/officeDocument/2006/relationships/image" Target="../media/image9.svg"/><Relationship Id="rId12" Type="http://schemas.openxmlformats.org/officeDocument/2006/relationships/image" Target="../media/image12.emf"/><Relationship Id="rId17" Type="http://schemas.openxmlformats.org/officeDocument/2006/relationships/image" Target="../media/image15.png"/><Relationship Id="rId25" Type="http://schemas.openxmlformats.org/officeDocument/2006/relationships/image" Target="../media/image18.png"/><Relationship Id="rId2" Type="http://schemas.openxmlformats.org/officeDocument/2006/relationships/image" Target="../media/image6.png"/><Relationship Id="rId16" Type="http://schemas.openxmlformats.org/officeDocument/2006/relationships/chart" Target="../charts/chart17.xml"/><Relationship Id="rId20" Type="http://schemas.microsoft.com/office/2014/relationships/chartEx" Target="../charts/chartEx2.xml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11" Type="http://schemas.openxmlformats.org/officeDocument/2006/relationships/chart" Target="../charts/chart15.xml"/><Relationship Id="rId24" Type="http://schemas.openxmlformats.org/officeDocument/2006/relationships/image" Target="../media/image17.svg"/><Relationship Id="rId5" Type="http://schemas.openxmlformats.org/officeDocument/2006/relationships/chart" Target="../charts/chart13.xml"/><Relationship Id="rId15" Type="http://schemas.openxmlformats.org/officeDocument/2006/relationships/image" Target="../media/image14.svg"/><Relationship Id="rId23" Type="http://schemas.openxmlformats.org/officeDocument/2006/relationships/image" Target="../media/image16.png"/><Relationship Id="rId10" Type="http://schemas.openxmlformats.org/officeDocument/2006/relationships/chart" Target="../charts/chart14.xml"/><Relationship Id="rId19" Type="http://schemas.openxmlformats.org/officeDocument/2006/relationships/chart" Target="../charts/chart19.xml"/><Relationship Id="rId4" Type="http://schemas.openxmlformats.org/officeDocument/2006/relationships/chart" Target="../charts/chart12.xml"/><Relationship Id="rId9" Type="http://schemas.openxmlformats.org/officeDocument/2006/relationships/image" Target="../media/image11.png"/><Relationship Id="rId14" Type="http://schemas.openxmlformats.org/officeDocument/2006/relationships/image" Target="../media/image13.png"/><Relationship Id="rId22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11</xdr:col>
      <xdr:colOff>0</xdr:colOff>
      <xdr:row>19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54C5D3-3CD4-0310-A26F-19DE2619C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805"/>
        <a:stretch/>
      </xdr:blipFill>
      <xdr:spPr>
        <a:xfrm>
          <a:off x="9525" y="0"/>
          <a:ext cx="8372475" cy="4286250"/>
        </a:xfrm>
        <a:prstGeom prst="rect">
          <a:avLst/>
        </a:prstGeom>
      </xdr:spPr>
    </xdr:pic>
    <xdr:clientData/>
  </xdr:twoCellAnchor>
  <xdr:twoCellAnchor>
    <xdr:from>
      <xdr:col>0</xdr:col>
      <xdr:colOff>371474</xdr:colOff>
      <xdr:row>3</xdr:row>
      <xdr:rowOff>76200</xdr:rowOff>
    </xdr:from>
    <xdr:to>
      <xdr:col>10</xdr:col>
      <xdr:colOff>380999</xdr:colOff>
      <xdr:row>16</xdr:row>
      <xdr:rowOff>171450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243463C-FFDB-E438-D6C1-A4A2846B74B6}"/>
            </a:ext>
          </a:extLst>
        </xdr:cNvPr>
        <xdr:cNvSpPr/>
      </xdr:nvSpPr>
      <xdr:spPr>
        <a:xfrm>
          <a:off x="371474" y="1104900"/>
          <a:ext cx="7629525" cy="2571750"/>
        </a:xfrm>
        <a:prstGeom prst="roundRect">
          <a:avLst/>
        </a:prstGeom>
        <a:noFill/>
        <a:ln>
          <a:solidFill>
            <a:srgbClr val="F98BA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twoCellAnchor>
  <xdr:twoCellAnchor editAs="oneCell">
    <xdr:from>
      <xdr:col>2</xdr:col>
      <xdr:colOff>600075</xdr:colOff>
      <xdr:row>0</xdr:row>
      <xdr:rowOff>9524</xdr:rowOff>
    </xdr:from>
    <xdr:to>
      <xdr:col>3</xdr:col>
      <xdr:colOff>714375</xdr:colOff>
      <xdr:row>2</xdr:row>
      <xdr:rowOff>133349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A2C821-A756-938D-86D9-C3A1B8DE8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43" t="7714" r="36571" b="61714"/>
        <a:stretch/>
      </xdr:blipFill>
      <xdr:spPr>
        <a:xfrm>
          <a:off x="2124075" y="9524"/>
          <a:ext cx="876300" cy="1019175"/>
        </a:xfrm>
        <a:prstGeom prst="rect">
          <a:avLst/>
        </a:prstGeom>
      </xdr:spPr>
    </xdr:pic>
    <xdr:clientData/>
  </xdr:twoCellAnchor>
  <xdr:oneCellAnchor>
    <xdr:from>
      <xdr:col>0</xdr:col>
      <xdr:colOff>628650</xdr:colOff>
      <xdr:row>4</xdr:row>
      <xdr:rowOff>0</xdr:rowOff>
    </xdr:from>
    <xdr:ext cx="7206781" cy="2267929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0760923-F33D-25A7-A0A1-E0F48818C5F6}"/>
            </a:ext>
          </a:extLst>
        </xdr:cNvPr>
        <xdr:cNvSpPr txBox="1"/>
      </xdr:nvSpPr>
      <xdr:spPr>
        <a:xfrm>
          <a:off x="628650" y="1276350"/>
          <a:ext cx="7206781" cy="22679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00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1. Adaptación</a:t>
          </a:r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de datos: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Agregar nueva columna con los ingresos (Ingreso Total Dólares) convertidos a soles (Ingresos Soles (Cambio 3.86))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Agregar nueva columna con la adaptación de (Devoluciones) a (N. Devoluciones)</a:t>
          </a:r>
        </a:p>
        <a:p>
          <a:endParaRPr lang="es-PE" sz="1000" baseline="0">
            <a:solidFill>
              <a:srgbClr val="F98BAA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2. Proceso de filtrado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Seleccionar la columna (Satifacción de cliente) -&gt; Deseleccionar "m"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Seleccionar la columna (Evento) -&gt; Selección única de "San Valentín"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Seleccionar la columna (Año) -&gt; Orden Ascendente</a:t>
          </a:r>
        </a:p>
        <a:p>
          <a:endParaRPr lang="es-PE" sz="1000" baseline="0">
            <a:solidFill>
              <a:srgbClr val="F98BAA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2. Edición de Tabla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Quitar duplicados</a:t>
          </a:r>
        </a:p>
        <a:p>
          <a:r>
            <a:rPr lang="es-PE" sz="1000" baseline="0">
              <a:solidFill>
                <a:srgbClr val="F98BAA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Conversión de números a formato de SOLES (Ingresos Soles (Cambio 3.86))</a:t>
          </a:r>
        </a:p>
        <a:p>
          <a:endParaRPr lang="es-PE" sz="1000">
            <a:solidFill>
              <a:srgbClr val="F98BAA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oneCellAnchor>
  <xdr:twoCellAnchor>
    <xdr:from>
      <xdr:col>8</xdr:col>
      <xdr:colOff>276225</xdr:colOff>
      <xdr:row>13</xdr:row>
      <xdr:rowOff>180975</xdr:rowOff>
    </xdr:from>
    <xdr:to>
      <xdr:col>9</xdr:col>
      <xdr:colOff>695325</xdr:colOff>
      <xdr:row>15</xdr:row>
      <xdr:rowOff>123825</xdr:rowOff>
    </xdr:to>
    <xdr:sp macro="" textlink="">
      <xdr:nvSpPr>
        <xdr:cNvPr id="8" name="Rectángulo: esquinas redondeada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E58104-C7D3-08A4-FA72-28120427EC6F}"/>
            </a:ext>
          </a:extLst>
        </xdr:cNvPr>
        <xdr:cNvSpPr/>
      </xdr:nvSpPr>
      <xdr:spPr>
        <a:xfrm>
          <a:off x="6372225" y="3171825"/>
          <a:ext cx="1181100" cy="323850"/>
        </a:xfrm>
        <a:prstGeom prst="roundRect">
          <a:avLst/>
        </a:prstGeom>
        <a:solidFill>
          <a:srgbClr val="F98BAA"/>
        </a:solidFill>
        <a:ln>
          <a:solidFill>
            <a:srgbClr val="F98BAA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00" baseline="0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VER DATOS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966108</xdr:colOff>
      <xdr:row>1</xdr:row>
      <xdr:rowOff>136073</xdr:rowOff>
    </xdr:from>
    <xdr:to>
      <xdr:col>14</xdr:col>
      <xdr:colOff>489857</xdr:colOff>
      <xdr:row>9</xdr:row>
      <xdr:rowOff>68036</xdr:rowOff>
    </xdr:to>
    <xdr:sp macro="" textlink="">
      <xdr:nvSpPr>
        <xdr:cNvPr id="3" name="Rectángulo: esquinas diagonale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29842-149A-581E-1A08-DCD93BB1C2D4}"/>
            </a:ext>
          </a:extLst>
        </xdr:cNvPr>
        <xdr:cNvSpPr/>
      </xdr:nvSpPr>
      <xdr:spPr>
        <a:xfrm>
          <a:off x="13307787" y="340180"/>
          <a:ext cx="4408713" cy="748392"/>
        </a:xfrm>
        <a:prstGeom prst="round2DiagRect">
          <a:avLst/>
        </a:prstGeom>
        <a:solidFill>
          <a:srgbClr val="F98BAA"/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VER</a:t>
          </a:r>
          <a:r>
            <a:rPr lang="es-PE" sz="32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TABLA FINAL</a:t>
          </a:r>
          <a:endParaRPr lang="es-PE" sz="320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1562099</xdr:colOff>
      <xdr:row>43</xdr:row>
      <xdr:rowOff>38695</xdr:rowOff>
    </xdr:from>
    <xdr:to>
      <xdr:col>15</xdr:col>
      <xdr:colOff>158750</xdr:colOff>
      <xdr:row>65</xdr:row>
      <xdr:rowOff>65736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AFF784F-598B-FF4F-B696-278E9989EA69}"/>
            </a:ext>
          </a:extLst>
        </xdr:cNvPr>
        <xdr:cNvSpPr txBox="1"/>
      </xdr:nvSpPr>
      <xdr:spPr>
        <a:xfrm>
          <a:off x="10483849" y="8230195"/>
          <a:ext cx="6280151" cy="4408541"/>
        </a:xfrm>
        <a:prstGeom prst="rect">
          <a:avLst/>
        </a:prstGeom>
        <a:solidFill>
          <a:srgbClr val="F98BA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Panamá</a:t>
          </a:r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recaudó más ingresos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Mujeres compran más - y se enfocan en flores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Hombres estan cerca a mujeres y compran más flores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El producto ganador es: FLORES [más veces vendido][más unidades vendidas]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La mayoría optó por incluir mensaje (%)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En donde? -&gt;Flores TOP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El 2019 se vendieron más veces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En total se han vendido 1151 veces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La mayoría de veces NO SE HACEN DEVOLUCIONES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Se hacen más ventas en la mañana, luego la tarde, luego en la noche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Aunque por país puede variar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Mujeres compran más, pero los hombres le generan más ingresos a la empresa.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Se prefiere comprar presencial pero la diferencia con Online es mínima (%)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La tarjeta de crédito es la más usada, en donde las mujeres tienen el protagonismo.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6</xdr:col>
      <xdr:colOff>310523</xdr:colOff>
      <xdr:row>69</xdr:row>
      <xdr:rowOff>133350</xdr:rowOff>
    </xdr:from>
    <xdr:to>
      <xdr:col>15</xdr:col>
      <xdr:colOff>447675</xdr:colOff>
      <xdr:row>78</xdr:row>
      <xdr:rowOff>17318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39C63D-91A5-4AF4-8E13-F6442120DA41}"/>
            </a:ext>
          </a:extLst>
        </xdr:cNvPr>
        <xdr:cNvSpPr txBox="1"/>
      </xdr:nvSpPr>
      <xdr:spPr>
        <a:xfrm>
          <a:off x="10337750" y="13468350"/>
          <a:ext cx="13541425" cy="1598468"/>
        </a:xfrm>
        <a:prstGeom prst="rect">
          <a:avLst/>
        </a:prstGeom>
        <a:solidFill>
          <a:srgbClr val="F98BA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Si son las mujeres,</a:t>
          </a:r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quienes compran más y lo han hecho con la mayor cantidad de productos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¿POR QUÉ LOS HOMBRES LE GENERAN MÁS INGRESOS A LA EMPRESA SABIENDO QUE ELLOS HAN HECHO LAS 4 COMPRAS MÁS GRANDES QUE TIENE REGISTRADA LA EMPRESA?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Femenino / Otros llegan  a comprar grandes cantidades de hasta 9 cifras, en los 4 tipos de productos, no sobrepasan ello.</a:t>
          </a: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Mientras Masculino sobrepasa con su máximo de 11 cifras en Confitería y con 10 cifras en Flores y Joyería.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r>
            <a:rPr lang="es-PE" sz="11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 nos consta, pero es probable que Confitería venda artículos de alto valor, que generen está varianza, productos de costo superior. </a:t>
          </a:r>
        </a:p>
        <a:p>
          <a:endParaRPr lang="es-PE" sz="1100" baseline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18</xdr:col>
      <xdr:colOff>620661</xdr:colOff>
      <xdr:row>2</xdr:row>
      <xdr:rowOff>54076</xdr:rowOff>
    </xdr:from>
    <xdr:to>
      <xdr:col>22</xdr:col>
      <xdr:colOff>646008</xdr:colOff>
      <xdr:row>17</xdr:row>
      <xdr:rowOff>31954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04D9BD4-1AC6-55D3-DA3A-7C2DCD3B1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638174</xdr:colOff>
      <xdr:row>19</xdr:row>
      <xdr:rowOff>19050</xdr:rowOff>
    </xdr:from>
    <xdr:to>
      <xdr:col>21</xdr:col>
      <xdr:colOff>452617</xdr:colOff>
      <xdr:row>25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aís">
              <a:extLst>
                <a:ext uri="{FF2B5EF4-FFF2-40B4-BE49-F238E27FC236}">
                  <a16:creationId xmlns:a16="http://schemas.microsoft.com/office/drawing/2014/main" id="{46B32E7F-A1A8-E9B3-57DD-3F2BA4BB0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00424" y="3638550"/>
              <a:ext cx="1814693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621214</xdr:colOff>
      <xdr:row>26</xdr:row>
      <xdr:rowOff>145923</xdr:rowOff>
    </xdr:from>
    <xdr:to>
      <xdr:col>22</xdr:col>
      <xdr:colOff>713034</xdr:colOff>
      <xdr:row>40</xdr:row>
      <xdr:rowOff>110999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B64D4CB-8A1D-E792-5305-D9C12CBEB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580201</xdr:colOff>
      <xdr:row>19</xdr:row>
      <xdr:rowOff>62220</xdr:rowOff>
    </xdr:from>
    <xdr:to>
      <xdr:col>23</xdr:col>
      <xdr:colOff>210505</xdr:colOff>
      <xdr:row>25</xdr:row>
      <xdr:rowOff>112201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Genero">
              <a:extLst>
                <a:ext uri="{FF2B5EF4-FFF2-40B4-BE49-F238E27FC236}">
                  <a16:creationId xmlns:a16="http://schemas.microsoft.com/office/drawing/2014/main" id="{526765AA-EDBF-7498-900A-B899C163CA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42701" y="3681720"/>
              <a:ext cx="1852804" cy="11929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628650</xdr:colOff>
      <xdr:row>42</xdr:row>
      <xdr:rowOff>28574</xdr:rowOff>
    </xdr:from>
    <xdr:to>
      <xdr:col>22</xdr:col>
      <xdr:colOff>666750</xdr:colOff>
      <xdr:row>55</xdr:row>
      <xdr:rowOff>295274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B3E1800-BAE4-2C0E-CFF4-473FDA7EC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666750</xdr:colOff>
      <xdr:row>57</xdr:row>
      <xdr:rowOff>123824</xdr:rowOff>
    </xdr:from>
    <xdr:to>
      <xdr:col>22</xdr:col>
      <xdr:colOff>704850</xdr:colOff>
      <xdr:row>72</xdr:row>
      <xdr:rowOff>9524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BBFD18B-1374-9B9B-598B-3DA3B4F16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689224</xdr:colOff>
      <xdr:row>73</xdr:row>
      <xdr:rowOff>46446</xdr:rowOff>
    </xdr:from>
    <xdr:to>
      <xdr:col>27</xdr:col>
      <xdr:colOff>648555</xdr:colOff>
      <xdr:row>87</xdr:row>
      <xdr:rowOff>92679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8038B14-01E2-1722-E8FD-56D85C63B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33284</xdr:colOff>
      <xdr:row>87</xdr:row>
      <xdr:rowOff>175945</xdr:rowOff>
    </xdr:from>
    <xdr:to>
      <xdr:col>21</xdr:col>
      <xdr:colOff>521774</xdr:colOff>
      <xdr:row>101</xdr:row>
      <xdr:rowOff>3104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Año 2">
              <a:extLst>
                <a:ext uri="{FF2B5EF4-FFF2-40B4-BE49-F238E27FC236}">
                  <a16:creationId xmlns:a16="http://schemas.microsoft.com/office/drawing/2014/main" id="{54F6BFC1-148F-471B-A791-34C215EAE7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62284" y="16749445"/>
              <a:ext cx="1821990" cy="2494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27</xdr:col>
      <xdr:colOff>1088443</xdr:colOff>
      <xdr:row>60</xdr:row>
      <xdr:rowOff>79061</xdr:rowOff>
    </xdr:from>
    <xdr:to>
      <xdr:col>30</xdr:col>
      <xdr:colOff>400676</xdr:colOff>
      <xdr:row>76</xdr:row>
      <xdr:rowOff>5008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6EDB859-1F57-F97C-BA28-7553B68F8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966809</xdr:colOff>
      <xdr:row>14</xdr:row>
      <xdr:rowOff>134065</xdr:rowOff>
    </xdr:from>
    <xdr:to>
      <xdr:col>26</xdr:col>
      <xdr:colOff>558890</xdr:colOff>
      <xdr:row>24</xdr:row>
      <xdr:rowOff>157408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C39FBE57-64E7-BEF8-59A6-69534EAE7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684637</xdr:colOff>
      <xdr:row>43</xdr:row>
      <xdr:rowOff>88900</xdr:rowOff>
    </xdr:from>
    <xdr:to>
      <xdr:col>28</xdr:col>
      <xdr:colOff>1203369</xdr:colOff>
      <xdr:row>57</xdr:row>
      <xdr:rowOff>12163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B5B93E22-C33C-881B-F663-F3B071EA8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135983</xdr:colOff>
      <xdr:row>43</xdr:row>
      <xdr:rowOff>144920</xdr:rowOff>
    </xdr:from>
    <xdr:to>
      <xdr:col>26</xdr:col>
      <xdr:colOff>361730</xdr:colOff>
      <xdr:row>57</xdr:row>
      <xdr:rowOff>68184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E2B4776-0694-A3A9-360D-352D15A05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57726</xdr:colOff>
      <xdr:row>91</xdr:row>
      <xdr:rowOff>140852</xdr:rowOff>
    </xdr:from>
    <xdr:to>
      <xdr:col>3</xdr:col>
      <xdr:colOff>213590</xdr:colOff>
      <xdr:row>110</xdr:row>
      <xdr:rowOff>152976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1537BA56-94CE-AAEB-D62D-50B313EF9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726" y="17666852"/>
              <a:ext cx="5362864" cy="3631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597477</xdr:colOff>
      <xdr:row>92</xdr:row>
      <xdr:rowOff>134216</xdr:rowOff>
    </xdr:from>
    <xdr:to>
      <xdr:col>3</xdr:col>
      <xdr:colOff>2440709</xdr:colOff>
      <xdr:row>99</xdr:row>
      <xdr:rowOff>103909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País 2">
              <a:extLst>
                <a:ext uri="{FF2B5EF4-FFF2-40B4-BE49-F238E27FC236}">
                  <a16:creationId xmlns:a16="http://schemas.microsoft.com/office/drawing/2014/main" id="{996EB67F-BE19-D43B-8F98-07902F1030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1977" y="17660216"/>
              <a:ext cx="1843232" cy="13031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23</xdr:col>
      <xdr:colOff>303068</xdr:colOff>
      <xdr:row>26</xdr:row>
      <xdr:rowOff>109102</xdr:rowOff>
    </xdr:from>
    <xdr:to>
      <xdr:col>30</xdr:col>
      <xdr:colOff>233796</xdr:colOff>
      <xdr:row>40</xdr:row>
      <xdr:rowOff>185302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BF906581-4245-AA6A-129B-C5EDFF44B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216188</xdr:colOff>
      <xdr:row>58</xdr:row>
      <xdr:rowOff>31749</xdr:rowOff>
    </xdr:from>
    <xdr:to>
      <xdr:col>26</xdr:col>
      <xdr:colOff>317500</xdr:colOff>
      <xdr:row>71</xdr:row>
      <xdr:rowOff>118916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F56D07FB-AC50-4B02-DD75-EECBC7051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3</xdr:col>
      <xdr:colOff>347230</xdr:colOff>
      <xdr:row>113</xdr:row>
      <xdr:rowOff>12988</xdr:rowOff>
    </xdr:from>
    <xdr:to>
      <xdr:col>3</xdr:col>
      <xdr:colOff>2206626</xdr:colOff>
      <xdr:row>126</xdr:row>
      <xdr:rowOff>60613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Año">
              <a:extLst>
                <a:ext uri="{FF2B5EF4-FFF2-40B4-BE49-F238E27FC236}">
                  <a16:creationId xmlns:a16="http://schemas.microsoft.com/office/drawing/2014/main" id="{B4B2D2FE-B982-6B5A-BE63-D9DC5CF740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1730" y="21539488"/>
              <a:ext cx="185939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10</xdr:col>
      <xdr:colOff>63500</xdr:colOff>
      <xdr:row>11</xdr:row>
      <xdr:rowOff>0</xdr:rowOff>
    </xdr:from>
    <xdr:ext cx="3032305" cy="1163267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1574156B-0182-5074-9114-1CB28FF95DF4}"/>
            </a:ext>
          </a:extLst>
        </xdr:cNvPr>
        <xdr:cNvSpPr txBox="1"/>
      </xdr:nvSpPr>
      <xdr:spPr>
        <a:xfrm>
          <a:off x="13525500" y="2095500"/>
          <a:ext cx="3032305" cy="1163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3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Observaciones</a:t>
          </a:r>
        </a:p>
        <a:p>
          <a:r>
            <a:rPr lang="es-PE" sz="3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Realizadas</a:t>
          </a:r>
        </a:p>
      </xdr:txBody>
    </xdr:sp>
    <xdr:clientData/>
  </xdr:oneCellAnchor>
  <xdr:twoCellAnchor editAs="oneCell">
    <xdr:from>
      <xdr:col>10</xdr:col>
      <xdr:colOff>127000</xdr:colOff>
      <xdr:row>5</xdr:row>
      <xdr:rowOff>95250</xdr:rowOff>
    </xdr:from>
    <xdr:to>
      <xdr:col>10</xdr:col>
      <xdr:colOff>1041400</xdr:colOff>
      <xdr:row>10</xdr:row>
      <xdr:rowOff>57150</xdr:rowOff>
    </xdr:to>
    <xdr:pic>
      <xdr:nvPicPr>
        <xdr:cNvPr id="43" name="Gráfico 42" descr="Lupa con relleno sólido">
          <a:extLst>
            <a:ext uri="{FF2B5EF4-FFF2-40B4-BE49-F238E27FC236}">
              <a16:creationId xmlns:a16="http://schemas.microsoft.com/office/drawing/2014/main" id="{005A695F-2281-4C1F-DDDC-46CD6E986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89000" y="1047750"/>
          <a:ext cx="914400" cy="914400"/>
        </a:xfrm>
        <a:prstGeom prst="rect">
          <a:avLst/>
        </a:prstGeom>
      </xdr:spPr>
    </xdr:pic>
    <xdr:clientData/>
  </xdr:twoCellAnchor>
  <xdr:oneCellAnchor>
    <xdr:from>
      <xdr:col>23</xdr:col>
      <xdr:colOff>850900</xdr:colOff>
      <xdr:row>4</xdr:row>
      <xdr:rowOff>57150</xdr:rowOff>
    </xdr:from>
    <xdr:ext cx="4441665" cy="1163267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CFE35D27-F388-445E-8A10-0E78E1AB9614}"/>
            </a:ext>
          </a:extLst>
        </xdr:cNvPr>
        <xdr:cNvSpPr txBox="1"/>
      </xdr:nvSpPr>
      <xdr:spPr>
        <a:xfrm>
          <a:off x="23679150" y="819150"/>
          <a:ext cx="4441665" cy="1163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3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Gráficas</a:t>
          </a:r>
        </a:p>
        <a:p>
          <a:r>
            <a:rPr lang="es-PE" sz="3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útiles para dashboard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744681</xdr:colOff>
      <xdr:row>49</xdr:row>
      <xdr:rowOff>173182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E0C7A335-3C2C-2A78-61BF-83F24C90EC56}"/>
            </a:ext>
          </a:extLst>
        </xdr:cNvPr>
        <xdr:cNvSpPr/>
      </xdr:nvSpPr>
      <xdr:spPr>
        <a:xfrm>
          <a:off x="0" y="0"/>
          <a:ext cx="15222681" cy="9525000"/>
        </a:xfrm>
        <a:prstGeom prst="roundRect">
          <a:avLst/>
        </a:prstGeom>
        <a:solidFill>
          <a:srgbClr val="F98BAA"/>
        </a:solidFill>
        <a:ln w="76200"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PE" sz="1100"/>
        </a:p>
      </xdr:txBody>
    </xdr:sp>
    <xdr:clientData/>
  </xdr:twoCellAnchor>
  <xdr:twoCellAnchor editAs="oneCell">
    <xdr:from>
      <xdr:col>18</xdr:col>
      <xdr:colOff>302132</xdr:colOff>
      <xdr:row>6</xdr:row>
      <xdr:rowOff>72791</xdr:rowOff>
    </xdr:from>
    <xdr:to>
      <xdr:col>19</xdr:col>
      <xdr:colOff>327745</xdr:colOff>
      <xdr:row>10</xdr:row>
      <xdr:rowOff>166711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4CFE40-028D-4F54-BB43-A8D9B7345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25" t="34792" r="8801" b="34476"/>
        <a:stretch/>
      </xdr:blipFill>
      <xdr:spPr>
        <a:xfrm>
          <a:off x="14101766" y="1187913"/>
          <a:ext cx="792259" cy="848950"/>
        </a:xfrm>
        <a:prstGeom prst="rect">
          <a:avLst/>
        </a:prstGeom>
      </xdr:spPr>
    </xdr:pic>
    <xdr:clientData/>
  </xdr:twoCellAnchor>
  <xdr:twoCellAnchor>
    <xdr:from>
      <xdr:col>2</xdr:col>
      <xdr:colOff>13607</xdr:colOff>
      <xdr:row>1</xdr:row>
      <xdr:rowOff>0</xdr:rowOff>
    </xdr:from>
    <xdr:to>
      <xdr:col>18</xdr:col>
      <xdr:colOff>27214</xdr:colOff>
      <xdr:row>5</xdr:row>
      <xdr:rowOff>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2B850972-3B20-BED8-B895-2E26FFCA8666}"/>
            </a:ext>
          </a:extLst>
        </xdr:cNvPr>
        <xdr:cNvSpPr/>
      </xdr:nvSpPr>
      <xdr:spPr>
        <a:xfrm>
          <a:off x="1537607" y="0"/>
          <a:ext cx="12205607" cy="7620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hrf</a:t>
          </a:r>
        </a:p>
      </xdr:txBody>
    </xdr:sp>
    <xdr:clientData/>
  </xdr:twoCellAnchor>
  <xdr:twoCellAnchor editAs="oneCell">
    <xdr:from>
      <xdr:col>2</xdr:col>
      <xdr:colOff>479648</xdr:colOff>
      <xdr:row>1</xdr:row>
      <xdr:rowOff>47625</xdr:rowOff>
    </xdr:from>
    <xdr:to>
      <xdr:col>3</xdr:col>
      <xdr:colOff>638613</xdr:colOff>
      <xdr:row>4</xdr:row>
      <xdr:rowOff>119063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AC933-B4AA-51DD-402D-910306177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1" t="39829" r="61703" b="37500"/>
        <a:stretch/>
      </xdr:blipFill>
      <xdr:spPr>
        <a:xfrm>
          <a:off x="2003648" y="47625"/>
          <a:ext cx="920965" cy="642938"/>
        </a:xfrm>
        <a:prstGeom prst="rect">
          <a:avLst/>
        </a:prstGeom>
      </xdr:spPr>
    </xdr:pic>
    <xdr:clientData/>
  </xdr:twoCellAnchor>
  <xdr:twoCellAnchor>
    <xdr:from>
      <xdr:col>3</xdr:col>
      <xdr:colOff>539179</xdr:colOff>
      <xdr:row>1</xdr:row>
      <xdr:rowOff>141173</xdr:rowOff>
    </xdr:from>
    <xdr:to>
      <xdr:col>11</xdr:col>
      <xdr:colOff>544283</xdr:colOff>
      <xdr:row>4</xdr:row>
      <xdr:rowOff>176893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7F3FA00-FA09-B6FA-B528-76F2150960AD}"/>
            </a:ext>
          </a:extLst>
        </xdr:cNvPr>
        <xdr:cNvSpPr txBox="1"/>
      </xdr:nvSpPr>
      <xdr:spPr>
        <a:xfrm>
          <a:off x="2825179" y="141173"/>
          <a:ext cx="6101104" cy="60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¿Cómo impactan las vendas en Costa Rica, Panamá y Nicaragua?</a:t>
          </a:r>
          <a:endParaRPr lang="es-PE" sz="1100" baseline="0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>
              <a:solidFill>
                <a:srgbClr val="F98BAA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PE" sz="1100" baseline="0">
              <a:solidFill>
                <a:srgbClr val="F98BAA"/>
              </a:solidFill>
              <a:effectLst/>
              <a:latin typeface="+mn-lt"/>
              <a:ea typeface="+mn-ea"/>
              <a:cs typeface="+mn-cs"/>
            </a:rPr>
            <a:t> del comportamiento</a:t>
          </a:r>
          <a:endParaRPr lang="es-PE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12</xdr:col>
      <xdr:colOff>387123</xdr:colOff>
      <xdr:row>1</xdr:row>
      <xdr:rowOff>0</xdr:rowOff>
    </xdr:from>
    <xdr:to>
      <xdr:col>13</xdr:col>
      <xdr:colOff>326044</xdr:colOff>
      <xdr:row>5</xdr:row>
      <xdr:rowOff>13607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6E05E00-EFFF-43F7-A32B-592001883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4" t="65440" r="64642" b="3828"/>
        <a:stretch/>
      </xdr:blipFill>
      <xdr:spPr>
        <a:xfrm>
          <a:off x="9531123" y="0"/>
          <a:ext cx="700921" cy="775607"/>
        </a:xfrm>
        <a:prstGeom prst="rect">
          <a:avLst/>
        </a:prstGeom>
      </xdr:spPr>
    </xdr:pic>
    <xdr:clientData/>
  </xdr:twoCellAnchor>
  <xdr:twoCellAnchor>
    <xdr:from>
      <xdr:col>3</xdr:col>
      <xdr:colOff>622525</xdr:colOff>
      <xdr:row>3</xdr:row>
      <xdr:rowOff>54428</xdr:rowOff>
    </xdr:from>
    <xdr:to>
      <xdr:col>11</xdr:col>
      <xdr:colOff>13605</xdr:colOff>
      <xdr:row>3</xdr:row>
      <xdr:rowOff>54428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B8B84F99-7061-550E-B7E2-04D5DDA0951D}"/>
            </a:ext>
          </a:extLst>
        </xdr:cNvPr>
        <xdr:cNvCxnSpPr/>
      </xdr:nvCxnSpPr>
      <xdr:spPr>
        <a:xfrm>
          <a:off x="2908525" y="435428"/>
          <a:ext cx="5487080" cy="0"/>
        </a:xfrm>
        <a:prstGeom prst="line">
          <a:avLst/>
        </a:prstGeom>
        <a:ln>
          <a:solidFill>
            <a:srgbClr val="F98BA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306161</xdr:colOff>
      <xdr:row>7</xdr:row>
      <xdr:rowOff>37418</xdr:rowOff>
    </xdr:from>
    <xdr:to>
      <xdr:col>5</xdr:col>
      <xdr:colOff>199004</xdr:colOff>
      <xdr:row>22</xdr:row>
      <xdr:rowOff>37419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5BEA1ED4-2FD7-8768-7BDA-35E7BA9892BA}"/>
            </a:ext>
          </a:extLst>
        </xdr:cNvPr>
        <xdr:cNvSpPr/>
      </xdr:nvSpPr>
      <xdr:spPr>
        <a:xfrm>
          <a:off x="306161" y="1180418"/>
          <a:ext cx="3702843" cy="2871108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422840</xdr:colOff>
      <xdr:row>8</xdr:row>
      <xdr:rowOff>59531</xdr:rowOff>
    </xdr:from>
    <xdr:to>
      <xdr:col>5</xdr:col>
      <xdr:colOff>44224</xdr:colOff>
      <xdr:row>20</xdr:row>
      <xdr:rowOff>168388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1E3BC07-6CCD-42DE-812B-753FA79BA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734785</xdr:colOff>
      <xdr:row>7</xdr:row>
      <xdr:rowOff>144576</xdr:rowOff>
    </xdr:from>
    <xdr:to>
      <xdr:col>4</xdr:col>
      <xdr:colOff>760398</xdr:colOff>
      <xdr:row>12</xdr:row>
      <xdr:rowOff>51707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E54C629-E582-4A49-8D5D-21989C515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5" t="34792" r="36511" b="34476"/>
        <a:stretch/>
      </xdr:blipFill>
      <xdr:spPr>
        <a:xfrm>
          <a:off x="3020785" y="1287576"/>
          <a:ext cx="787613" cy="873238"/>
        </a:xfrm>
        <a:prstGeom prst="rect">
          <a:avLst/>
        </a:prstGeom>
      </xdr:spPr>
    </xdr:pic>
    <xdr:clientData/>
  </xdr:twoCellAnchor>
  <xdr:twoCellAnchor>
    <xdr:from>
      <xdr:col>0</xdr:col>
      <xdr:colOff>705188</xdr:colOff>
      <xdr:row>7</xdr:row>
      <xdr:rowOff>143895</xdr:rowOff>
    </xdr:from>
    <xdr:to>
      <xdr:col>3</xdr:col>
      <xdr:colOff>381000</xdr:colOff>
      <xdr:row>11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6A4976AD-B27E-499F-B067-0C748AB9E8F9}"/>
            </a:ext>
          </a:extLst>
        </xdr:cNvPr>
        <xdr:cNvSpPr txBox="1"/>
      </xdr:nvSpPr>
      <xdr:spPr>
        <a:xfrm>
          <a:off x="705188" y="1286895"/>
          <a:ext cx="1961812" cy="6317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¡Qué sigan las ventas de FLORES!</a:t>
          </a:r>
          <a:endParaRPr lang="es-PE" sz="14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13</xdr:col>
      <xdr:colOff>340181</xdr:colOff>
      <xdr:row>1</xdr:row>
      <xdr:rowOff>27215</xdr:rowOff>
    </xdr:from>
    <xdr:to>
      <xdr:col>17</xdr:col>
      <xdr:colOff>476251</xdr:colOff>
      <xdr:row>4</xdr:row>
      <xdr:rowOff>176892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País 1">
              <a:extLst>
                <a:ext uri="{FF2B5EF4-FFF2-40B4-BE49-F238E27FC236}">
                  <a16:creationId xmlns:a16="http://schemas.microsoft.com/office/drawing/2014/main" id="{57BC10AB-A6F1-45B7-AF2E-A2EAB1D905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0506" y="212767"/>
              <a:ext cx="3203862" cy="706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640773</xdr:colOff>
      <xdr:row>7</xdr:row>
      <xdr:rowOff>37111</xdr:rowOff>
    </xdr:from>
    <xdr:to>
      <xdr:col>18</xdr:col>
      <xdr:colOff>85448</xdr:colOff>
      <xdr:row>17</xdr:row>
      <xdr:rowOff>69272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7FD1DE4-B92E-4680-AE3F-4FDEA630FF0D}"/>
            </a:ext>
          </a:extLst>
        </xdr:cNvPr>
        <xdr:cNvSpPr/>
      </xdr:nvSpPr>
      <xdr:spPr>
        <a:xfrm>
          <a:off x="12140468" y="1338087"/>
          <a:ext cx="1744614" cy="1902313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357497</xdr:colOff>
      <xdr:row>24</xdr:row>
      <xdr:rowOff>180605</xdr:rowOff>
    </xdr:from>
    <xdr:to>
      <xdr:col>6</xdr:col>
      <xdr:colOff>547998</xdr:colOff>
      <xdr:row>36</xdr:row>
      <xdr:rowOff>180605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567D0137-0F11-44FF-B9F2-4ABE830F7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242456</xdr:colOff>
      <xdr:row>10</xdr:row>
      <xdr:rowOff>69273</xdr:rowOff>
    </xdr:from>
    <xdr:to>
      <xdr:col>17</xdr:col>
      <xdr:colOff>502229</xdr:colOff>
      <xdr:row>16</xdr:row>
      <xdr:rowOff>143834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Genero 1">
              <a:extLst>
                <a:ext uri="{FF2B5EF4-FFF2-40B4-BE49-F238E27FC236}">
                  <a16:creationId xmlns:a16="http://schemas.microsoft.com/office/drawing/2014/main" id="{F3B51012-4BE3-4B9E-9DA1-FA3FF92623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3625" y="1937163"/>
              <a:ext cx="1026721" cy="1187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447216</xdr:colOff>
      <xdr:row>7</xdr:row>
      <xdr:rowOff>109613</xdr:rowOff>
    </xdr:from>
    <xdr:to>
      <xdr:col>17</xdr:col>
      <xdr:colOff>222081</xdr:colOff>
      <xdr:row>10</xdr:row>
      <xdr:rowOff>57660</xdr:rowOff>
    </xdr:to>
    <xdr:pic>
      <xdr:nvPicPr>
        <xdr:cNvPr id="31" name="Gráfico 30" descr="Usuarios con relleno sólido">
          <a:extLst>
            <a:ext uri="{FF2B5EF4-FFF2-40B4-BE49-F238E27FC236}">
              <a16:creationId xmlns:a16="http://schemas.microsoft.com/office/drawing/2014/main" id="{750A845C-D569-5B34-6A07-CBEE55C7C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639216" y="1443113"/>
          <a:ext cx="536865" cy="536865"/>
        </a:xfrm>
        <a:prstGeom prst="rect">
          <a:avLst/>
        </a:prstGeom>
      </xdr:spPr>
    </xdr:pic>
    <xdr:clientData/>
  </xdr:twoCellAnchor>
  <xdr:twoCellAnchor>
    <xdr:from>
      <xdr:col>1</xdr:col>
      <xdr:colOff>126423</xdr:colOff>
      <xdr:row>34</xdr:row>
      <xdr:rowOff>179366</xdr:rowOff>
    </xdr:from>
    <xdr:to>
      <xdr:col>5</xdr:col>
      <xdr:colOff>510887</xdr:colOff>
      <xdr:row>38</xdr:row>
      <xdr:rowOff>175902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CF0ACF6A-245E-4E18-8544-82F97F969652}"/>
            </a:ext>
          </a:extLst>
        </xdr:cNvPr>
        <xdr:cNvSpPr/>
      </xdr:nvSpPr>
      <xdr:spPr>
        <a:xfrm>
          <a:off x="888423" y="6669973"/>
          <a:ext cx="3432464" cy="758536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294748</xdr:colOff>
      <xdr:row>35</xdr:row>
      <xdr:rowOff>94660</xdr:rowOff>
    </xdr:from>
    <xdr:to>
      <xdr:col>4</xdr:col>
      <xdr:colOff>732560</xdr:colOff>
      <xdr:row>38</xdr:row>
      <xdr:rowOff>158583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45F39066-7D53-4342-9B64-CAB37280E842}"/>
            </a:ext>
          </a:extLst>
        </xdr:cNvPr>
        <xdr:cNvSpPr txBox="1"/>
      </xdr:nvSpPr>
      <xdr:spPr>
        <a:xfrm>
          <a:off x="1818748" y="6775767"/>
          <a:ext cx="1961812" cy="6354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¿Cuánto estamos generando por país?</a:t>
          </a:r>
          <a:endParaRPr lang="es-PE" sz="14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</xdr:col>
      <xdr:colOff>266422</xdr:colOff>
      <xdr:row>34</xdr:row>
      <xdr:rowOff>152707</xdr:rowOff>
    </xdr:from>
    <xdr:to>
      <xdr:col>2</xdr:col>
      <xdr:colOff>292035</xdr:colOff>
      <xdr:row>39</xdr:row>
      <xdr:rowOff>71744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CB34A94-BF98-4841-8B14-E461A5EB28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54" t="65411" r="35672" b="3857"/>
        <a:stretch/>
      </xdr:blipFill>
      <xdr:spPr>
        <a:xfrm>
          <a:off x="1028422" y="6643314"/>
          <a:ext cx="787613" cy="871537"/>
        </a:xfrm>
        <a:prstGeom prst="rect">
          <a:avLst/>
        </a:prstGeom>
      </xdr:spPr>
    </xdr:pic>
    <xdr:clientData/>
  </xdr:twoCellAnchor>
  <xdr:twoCellAnchor>
    <xdr:from>
      <xdr:col>7</xdr:col>
      <xdr:colOff>294410</xdr:colOff>
      <xdr:row>23</xdr:row>
      <xdr:rowOff>155863</xdr:rowOff>
    </xdr:from>
    <xdr:to>
      <xdr:col>11</xdr:col>
      <xdr:colOff>190501</xdr:colOff>
      <xdr:row>38</xdr:row>
      <xdr:rowOff>167025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7C3BD719-3844-4ED8-8A76-B6651155CD32}"/>
            </a:ext>
          </a:extLst>
        </xdr:cNvPr>
        <xdr:cNvSpPr/>
      </xdr:nvSpPr>
      <xdr:spPr>
        <a:xfrm>
          <a:off x="5628410" y="4554681"/>
          <a:ext cx="2944091" cy="2868662"/>
        </a:xfrm>
        <a:prstGeom prst="ellipse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593239</xdr:colOff>
      <xdr:row>36</xdr:row>
      <xdr:rowOff>112600</xdr:rowOff>
    </xdr:from>
    <xdr:to>
      <xdr:col>9</xdr:col>
      <xdr:colOff>618852</xdr:colOff>
      <xdr:row>41</xdr:row>
      <xdr:rowOff>37049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B907E3-86A2-496E-B05D-3047D9977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4" t="7502" r="36512" b="61766"/>
        <a:stretch/>
      </xdr:blipFill>
      <xdr:spPr>
        <a:xfrm>
          <a:off x="6689239" y="6987918"/>
          <a:ext cx="787613" cy="876949"/>
        </a:xfrm>
        <a:prstGeom prst="rect">
          <a:avLst/>
        </a:prstGeom>
      </xdr:spPr>
    </xdr:pic>
    <xdr:clientData/>
  </xdr:twoCellAnchor>
  <xdr:twoCellAnchor>
    <xdr:from>
      <xdr:col>11</xdr:col>
      <xdr:colOff>22513</xdr:colOff>
      <xdr:row>29</xdr:row>
      <xdr:rowOff>37110</xdr:rowOff>
    </xdr:from>
    <xdr:to>
      <xdr:col>13</xdr:col>
      <xdr:colOff>432954</xdr:colOff>
      <xdr:row>33</xdr:row>
      <xdr:rowOff>33646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51EC0073-87F1-411C-81E2-93CB837A02A8}"/>
            </a:ext>
          </a:extLst>
        </xdr:cNvPr>
        <xdr:cNvSpPr/>
      </xdr:nvSpPr>
      <xdr:spPr>
        <a:xfrm>
          <a:off x="8404513" y="5578928"/>
          <a:ext cx="1934441" cy="758536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156202</xdr:colOff>
      <xdr:row>29</xdr:row>
      <xdr:rowOff>108267</xdr:rowOff>
    </xdr:from>
    <xdr:to>
      <xdr:col>13</xdr:col>
      <xdr:colOff>346364</xdr:colOff>
      <xdr:row>32</xdr:row>
      <xdr:rowOff>172190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47D69AA-30EA-4C91-95F7-F7B08DB480C9}"/>
            </a:ext>
          </a:extLst>
        </xdr:cNvPr>
        <xdr:cNvSpPr txBox="1"/>
      </xdr:nvSpPr>
      <xdr:spPr>
        <a:xfrm>
          <a:off x="8538202" y="5650085"/>
          <a:ext cx="1714162" cy="6354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El producto no es devuelto 💪🏻🤩</a:t>
          </a:r>
          <a:endParaRPr lang="es-PE" sz="14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155863</xdr:colOff>
      <xdr:row>23</xdr:row>
      <xdr:rowOff>155863</xdr:rowOff>
    </xdr:from>
    <xdr:to>
      <xdr:col>11</xdr:col>
      <xdr:colOff>346364</xdr:colOff>
      <xdr:row>38</xdr:row>
      <xdr:rowOff>41563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1E77850A-CEE9-431A-9FDB-A17B5ADA7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450272</xdr:colOff>
      <xdr:row>7</xdr:row>
      <xdr:rowOff>69274</xdr:rowOff>
    </xdr:from>
    <xdr:to>
      <xdr:col>7</xdr:col>
      <xdr:colOff>656947</xdr:colOff>
      <xdr:row>22</xdr:row>
      <xdr:rowOff>17318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06AF29EC-B97C-47AE-AFF5-73679ACC6B05}"/>
            </a:ext>
          </a:extLst>
        </xdr:cNvPr>
        <xdr:cNvSpPr/>
      </xdr:nvSpPr>
      <xdr:spPr>
        <a:xfrm>
          <a:off x="4260272" y="1402774"/>
          <a:ext cx="1730675" cy="2822862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588819</xdr:colOff>
      <xdr:row>8</xdr:row>
      <xdr:rowOff>0</xdr:rowOff>
    </xdr:from>
    <xdr:to>
      <xdr:col>7</xdr:col>
      <xdr:colOff>502227</xdr:colOff>
      <xdr:row>21</xdr:row>
      <xdr:rowOff>128154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18CB60AC-8ACE-4410-961E-E23C14572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265958</xdr:colOff>
      <xdr:row>8</xdr:row>
      <xdr:rowOff>134773</xdr:rowOff>
    </xdr:from>
    <xdr:to>
      <xdr:col>8</xdr:col>
      <xdr:colOff>291571</xdr:colOff>
      <xdr:row>13</xdr:row>
      <xdr:rowOff>53810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61F534-CEE2-452E-8700-10DB99842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4" t="7502" r="64642" b="61766"/>
        <a:stretch/>
      </xdr:blipFill>
      <xdr:spPr>
        <a:xfrm>
          <a:off x="5599958" y="1676091"/>
          <a:ext cx="787613" cy="87153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16</xdr:col>
      <xdr:colOff>476250</xdr:colOff>
      <xdr:row>47</xdr:row>
      <xdr:rowOff>9525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C10153F2-5C28-9151-9BF8-68098C32D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8772525"/>
          <a:ext cx="12382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273627</xdr:colOff>
      <xdr:row>7</xdr:row>
      <xdr:rowOff>65810</xdr:rowOff>
    </xdr:from>
    <xdr:to>
      <xdr:col>11</xdr:col>
      <xdr:colOff>121227</xdr:colOff>
      <xdr:row>13</xdr:row>
      <xdr:rowOff>86591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BBB49346-BE13-4937-89F9-71BA61338F31}"/>
            </a:ext>
          </a:extLst>
        </xdr:cNvPr>
        <xdr:cNvSpPr/>
      </xdr:nvSpPr>
      <xdr:spPr>
        <a:xfrm>
          <a:off x="6369627" y="1399310"/>
          <a:ext cx="2133600" cy="1181099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270163</xdr:colOff>
      <xdr:row>7</xdr:row>
      <xdr:rowOff>45029</xdr:rowOff>
    </xdr:from>
    <xdr:to>
      <xdr:col>15</xdr:col>
      <xdr:colOff>502226</xdr:colOff>
      <xdr:row>28</xdr:row>
      <xdr:rowOff>34637</xdr:rowOff>
    </xdr:to>
    <xdr:sp macro="" textlink="">
      <xdr:nvSpPr>
        <xdr:cNvPr id="50" name="Rectángulo: esquinas redondeadas 49">
          <a:extLst>
            <a:ext uri="{FF2B5EF4-FFF2-40B4-BE49-F238E27FC236}">
              <a16:creationId xmlns:a16="http://schemas.microsoft.com/office/drawing/2014/main" id="{79B67174-43DB-4830-B6A8-0619785A1504}"/>
            </a:ext>
          </a:extLst>
        </xdr:cNvPr>
        <xdr:cNvSpPr/>
      </xdr:nvSpPr>
      <xdr:spPr>
        <a:xfrm>
          <a:off x="8652163" y="1378529"/>
          <a:ext cx="3280063" cy="4007426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270164</xdr:colOff>
      <xdr:row>14</xdr:row>
      <xdr:rowOff>138547</xdr:rowOff>
    </xdr:from>
    <xdr:to>
      <xdr:col>11</xdr:col>
      <xdr:colOff>117764</xdr:colOff>
      <xdr:row>21</xdr:row>
      <xdr:rowOff>152401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966C6F3C-9A53-44E4-AC4A-155BB24580A9}"/>
            </a:ext>
          </a:extLst>
        </xdr:cNvPr>
        <xdr:cNvSpPr/>
      </xdr:nvSpPr>
      <xdr:spPr>
        <a:xfrm>
          <a:off x="6366164" y="2822865"/>
          <a:ext cx="2133600" cy="1347354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623459</xdr:colOff>
      <xdr:row>8</xdr:row>
      <xdr:rowOff>103909</xdr:rowOff>
    </xdr:from>
    <xdr:to>
      <xdr:col>15</xdr:col>
      <xdr:colOff>363683</xdr:colOff>
      <xdr:row>27</xdr:row>
      <xdr:rowOff>17318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F22CE000-BC84-45A5-B59B-B60FD4F62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14</xdr:col>
      <xdr:colOff>637092</xdr:colOff>
      <xdr:row>25</xdr:row>
      <xdr:rowOff>3680</xdr:rowOff>
    </xdr:from>
    <xdr:to>
      <xdr:col>15</xdr:col>
      <xdr:colOff>662705</xdr:colOff>
      <xdr:row>29</xdr:row>
      <xdr:rowOff>113217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CF7EF6-E765-4CBA-91C3-F26712153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25" t="5823" r="8801" b="63445"/>
        <a:stretch/>
      </xdr:blipFill>
      <xdr:spPr>
        <a:xfrm>
          <a:off x="11305092" y="4783498"/>
          <a:ext cx="787613" cy="871537"/>
        </a:xfrm>
        <a:prstGeom prst="rect">
          <a:avLst/>
        </a:prstGeom>
      </xdr:spPr>
    </xdr:pic>
    <xdr:clientData/>
  </xdr:twoCellAnchor>
  <xdr:twoCellAnchor>
    <xdr:from>
      <xdr:col>18</xdr:col>
      <xdr:colOff>225137</xdr:colOff>
      <xdr:row>11</xdr:row>
      <xdr:rowOff>27711</xdr:rowOff>
    </xdr:from>
    <xdr:to>
      <xdr:col>19</xdr:col>
      <xdr:colOff>346364</xdr:colOff>
      <xdr:row>45</xdr:row>
      <xdr:rowOff>18677</xdr:rowOff>
    </xdr:to>
    <xdr:sp macro="" textlink="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27C562AC-D646-4DCA-90F4-DB14502264CE}"/>
            </a:ext>
          </a:extLst>
        </xdr:cNvPr>
        <xdr:cNvSpPr/>
      </xdr:nvSpPr>
      <xdr:spPr>
        <a:xfrm>
          <a:off x="14008372" y="2100799"/>
          <a:ext cx="886963" cy="6340966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578971</xdr:colOff>
      <xdr:row>29</xdr:row>
      <xdr:rowOff>37352</xdr:rowOff>
    </xdr:from>
    <xdr:to>
      <xdr:col>18</xdr:col>
      <xdr:colOff>12903</xdr:colOff>
      <xdr:row>48</xdr:row>
      <xdr:rowOff>17318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B76DBB14-B17C-4130-A2AB-4CD39E161EDD}"/>
            </a:ext>
          </a:extLst>
        </xdr:cNvPr>
        <xdr:cNvSpPr/>
      </xdr:nvSpPr>
      <xdr:spPr>
        <a:xfrm>
          <a:off x="10484971" y="5579170"/>
          <a:ext cx="3243932" cy="3599466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18</xdr:col>
      <xdr:colOff>429787</xdr:colOff>
      <xdr:row>12</xdr:row>
      <xdr:rowOff>7904</xdr:rowOff>
    </xdr:from>
    <xdr:to>
      <xdr:col>19</xdr:col>
      <xdr:colOff>162622</xdr:colOff>
      <xdr:row>14</xdr:row>
      <xdr:rowOff>136589</xdr:rowOff>
    </xdr:to>
    <xdr:pic>
      <xdr:nvPicPr>
        <xdr:cNvPr id="55" name="Gráfico 54" descr="Calendario con relleno sólido">
          <a:extLst>
            <a:ext uri="{FF2B5EF4-FFF2-40B4-BE49-F238E27FC236}">
              <a16:creationId xmlns:a16="http://schemas.microsoft.com/office/drawing/2014/main" id="{82E21136-A62E-7061-BDC3-3FCCFF4FB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4213022" y="2267757"/>
          <a:ext cx="498571" cy="502214"/>
        </a:xfrm>
        <a:prstGeom prst="rect">
          <a:avLst/>
        </a:prstGeom>
      </xdr:spPr>
    </xdr:pic>
    <xdr:clientData/>
  </xdr:twoCellAnchor>
  <xdr:twoCellAnchor>
    <xdr:from>
      <xdr:col>8</xdr:col>
      <xdr:colOff>380931</xdr:colOff>
      <xdr:row>7</xdr:row>
      <xdr:rowOff>175559</xdr:rowOff>
    </xdr:from>
    <xdr:to>
      <xdr:col>10</xdr:col>
      <xdr:colOff>504265</xdr:colOff>
      <xdr:row>12</xdr:row>
      <xdr:rowOff>48560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467CFD9C-4C27-4B7A-B111-4D0950948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10</xdr:col>
      <xdr:colOff>102195</xdr:colOff>
      <xdr:row>8</xdr:row>
      <xdr:rowOff>16248</xdr:rowOff>
    </xdr:from>
    <xdr:to>
      <xdr:col>11</xdr:col>
      <xdr:colOff>127808</xdr:colOff>
      <xdr:row>12</xdr:row>
      <xdr:rowOff>122049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B86DD26-79FC-4819-B8D2-1A7394E96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845" t="64180" r="8381" b="5088"/>
        <a:stretch/>
      </xdr:blipFill>
      <xdr:spPr>
        <a:xfrm>
          <a:off x="7759548" y="1529042"/>
          <a:ext cx="791348" cy="852860"/>
        </a:xfrm>
        <a:prstGeom prst="rect">
          <a:avLst/>
        </a:prstGeom>
      </xdr:spPr>
    </xdr:pic>
    <xdr:clientData/>
  </xdr:twoCellAnchor>
  <xdr:twoCellAnchor>
    <xdr:from>
      <xdr:col>15</xdr:col>
      <xdr:colOff>635763</xdr:colOff>
      <xdr:row>18</xdr:row>
      <xdr:rowOff>12058</xdr:rowOff>
    </xdr:from>
    <xdr:to>
      <xdr:col>18</xdr:col>
      <xdr:colOff>80438</xdr:colOff>
      <xdr:row>28</xdr:row>
      <xdr:rowOff>62895</xdr:rowOff>
    </xdr:to>
    <xdr:sp macro="" textlink="">
      <xdr:nvSpPr>
        <xdr:cNvPr id="61" name="Rectángulo: esquinas redondeadas 60">
          <a:extLst>
            <a:ext uri="{FF2B5EF4-FFF2-40B4-BE49-F238E27FC236}">
              <a16:creationId xmlns:a16="http://schemas.microsoft.com/office/drawing/2014/main" id="{4722F779-4BDE-4755-9599-E907C0B620DA}"/>
            </a:ext>
          </a:extLst>
        </xdr:cNvPr>
        <xdr:cNvSpPr/>
      </xdr:nvSpPr>
      <xdr:spPr>
        <a:xfrm>
          <a:off x="12121792" y="3392499"/>
          <a:ext cx="1741881" cy="1918484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130737</xdr:colOff>
      <xdr:row>20</xdr:row>
      <xdr:rowOff>0</xdr:rowOff>
    </xdr:from>
    <xdr:to>
      <xdr:col>17</xdr:col>
      <xdr:colOff>747060</xdr:colOff>
      <xdr:row>27</xdr:row>
      <xdr:rowOff>149412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10EE08BF-B6A7-4C61-81BE-AD432518F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269959</xdr:colOff>
      <xdr:row>18</xdr:row>
      <xdr:rowOff>84498</xdr:rowOff>
    </xdr:from>
    <xdr:to>
      <xdr:col>17</xdr:col>
      <xdr:colOff>541618</xdr:colOff>
      <xdr:row>21</xdr:row>
      <xdr:rowOff>148421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581D8709-81F6-4BE4-929F-C2FECC36473B}"/>
            </a:ext>
          </a:extLst>
        </xdr:cNvPr>
        <xdr:cNvSpPr txBox="1"/>
      </xdr:nvSpPr>
      <xdr:spPr>
        <a:xfrm>
          <a:off x="12521724" y="3464939"/>
          <a:ext cx="1037394" cy="624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Unidades Vendidas</a:t>
          </a:r>
          <a:endParaRPr lang="es-PE" sz="14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8</xdr:col>
      <xdr:colOff>497066</xdr:colOff>
      <xdr:row>11</xdr:row>
      <xdr:rowOff>31457</xdr:rowOff>
    </xdr:from>
    <xdr:to>
      <xdr:col>10</xdr:col>
      <xdr:colOff>2989</xdr:colOff>
      <xdr:row>14</xdr:row>
      <xdr:rowOff>95380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81BE2B4F-F584-4BF1-9C0E-6FA2AA1A9DA1}"/>
            </a:ext>
          </a:extLst>
        </xdr:cNvPr>
        <xdr:cNvSpPr txBox="1"/>
      </xdr:nvSpPr>
      <xdr:spPr>
        <a:xfrm>
          <a:off x="6622948" y="2104545"/>
          <a:ext cx="1037394" cy="624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Ventas</a:t>
          </a:r>
          <a:endParaRPr lang="es-PE" sz="14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12</xdr:col>
      <xdr:colOff>192300</xdr:colOff>
      <xdr:row>5</xdr:row>
      <xdr:rowOff>106722</xdr:rowOff>
    </xdr:from>
    <xdr:to>
      <xdr:col>14</xdr:col>
      <xdr:colOff>606477</xdr:colOff>
      <xdr:row>8</xdr:row>
      <xdr:rowOff>130736</xdr:rowOff>
    </xdr:to>
    <xdr:sp macro="" textlink="">
      <xdr:nvSpPr>
        <xdr:cNvPr id="66" name="Rectángulo: esquinas redondeadas 65">
          <a:extLst>
            <a:ext uri="{FF2B5EF4-FFF2-40B4-BE49-F238E27FC236}">
              <a16:creationId xmlns:a16="http://schemas.microsoft.com/office/drawing/2014/main" id="{F2D99828-8709-4657-AF6A-7D3EC7A9B7E7}"/>
            </a:ext>
          </a:extLst>
        </xdr:cNvPr>
        <xdr:cNvSpPr/>
      </xdr:nvSpPr>
      <xdr:spPr>
        <a:xfrm>
          <a:off x="9381124" y="1040546"/>
          <a:ext cx="1945647" cy="602984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456725</xdr:colOff>
      <xdr:row>5</xdr:row>
      <xdr:rowOff>140526</xdr:rowOff>
    </xdr:from>
    <xdr:to>
      <xdr:col>14</xdr:col>
      <xdr:colOff>373529</xdr:colOff>
      <xdr:row>8</xdr:row>
      <xdr:rowOff>18676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9CB8EC05-F5F2-4D2E-9357-1C982DB4CB63}"/>
            </a:ext>
          </a:extLst>
        </xdr:cNvPr>
        <xdr:cNvSpPr txBox="1"/>
      </xdr:nvSpPr>
      <xdr:spPr>
        <a:xfrm>
          <a:off x="9645549" y="1074350"/>
          <a:ext cx="1448274" cy="457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2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🌅🌇</a:t>
          </a:r>
          <a:r>
            <a:rPr lang="es-PE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🌃</a:t>
          </a:r>
          <a:endParaRPr lang="es-PE" sz="2400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8</xdr:col>
      <xdr:colOff>392206</xdr:colOff>
      <xdr:row>15</xdr:row>
      <xdr:rowOff>18677</xdr:rowOff>
    </xdr:from>
    <xdr:to>
      <xdr:col>11</xdr:col>
      <xdr:colOff>18677</xdr:colOff>
      <xdr:row>20</xdr:row>
      <xdr:rowOff>168089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7FC1587F-523A-42DA-936B-6BF2E6F9F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764377</xdr:colOff>
      <xdr:row>30</xdr:row>
      <xdr:rowOff>45165</xdr:rowOff>
    </xdr:from>
    <xdr:to>
      <xdr:col>17</xdr:col>
      <xdr:colOff>639414</xdr:colOff>
      <xdr:row>45</xdr:row>
      <xdr:rowOff>162656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1" name="Gráfico 70">
              <a:extLst>
                <a:ext uri="{FF2B5EF4-FFF2-40B4-BE49-F238E27FC236}">
                  <a16:creationId xmlns:a16="http://schemas.microsoft.com/office/drawing/2014/main" id="{02DEC8FD-68BE-46C7-BF4C-FF57D6D97A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8936" y="5666783"/>
              <a:ext cx="2937978" cy="29189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121228</xdr:colOff>
      <xdr:row>30</xdr:row>
      <xdr:rowOff>122122</xdr:rowOff>
    </xdr:from>
    <xdr:to>
      <xdr:col>17</xdr:col>
      <xdr:colOff>658092</xdr:colOff>
      <xdr:row>36</xdr:row>
      <xdr:rowOff>2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25D464D7-1975-4CC6-933C-F1FE2CD8D78D}"/>
            </a:ext>
          </a:extLst>
        </xdr:cNvPr>
        <xdr:cNvSpPr txBox="1"/>
      </xdr:nvSpPr>
      <xdr:spPr>
        <a:xfrm>
          <a:off x="12313228" y="5854440"/>
          <a:ext cx="1298864" cy="1020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Panamá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fue el país que generó mayores ingresos</a:t>
          </a:r>
          <a:endParaRPr lang="es-PE" sz="11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130736</xdr:colOff>
      <xdr:row>41</xdr:row>
      <xdr:rowOff>51955</xdr:rowOff>
    </xdr:from>
    <xdr:to>
      <xdr:col>13</xdr:col>
      <xdr:colOff>190499</xdr:colOff>
      <xdr:row>47</xdr:row>
      <xdr:rowOff>148936</xdr:rowOff>
    </xdr:to>
    <xdr:sp macro="" textlink="">
      <xdr:nvSpPr>
        <xdr:cNvPr id="73" name="Rectángulo: esquinas redondeadas 72">
          <a:extLst>
            <a:ext uri="{FF2B5EF4-FFF2-40B4-BE49-F238E27FC236}">
              <a16:creationId xmlns:a16="http://schemas.microsoft.com/office/drawing/2014/main" id="{D0429EC9-8270-45AF-9CC2-AB224B789F95}"/>
            </a:ext>
          </a:extLst>
        </xdr:cNvPr>
        <xdr:cNvSpPr/>
      </xdr:nvSpPr>
      <xdr:spPr>
        <a:xfrm>
          <a:off x="896471" y="7727984"/>
          <a:ext cx="9248587" cy="1217570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224115</xdr:colOff>
      <xdr:row>40</xdr:row>
      <xdr:rowOff>74708</xdr:rowOff>
    </xdr:from>
    <xdr:to>
      <xdr:col>18</xdr:col>
      <xdr:colOff>186766</xdr:colOff>
      <xdr:row>48</xdr:row>
      <xdr:rowOff>112061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DE84608F-B095-4B9E-A01C-842FFE56B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261471</xdr:colOff>
      <xdr:row>41</xdr:row>
      <xdr:rowOff>168088</xdr:rowOff>
    </xdr:from>
    <xdr:to>
      <xdr:col>12</xdr:col>
      <xdr:colOff>691030</xdr:colOff>
      <xdr:row>47</xdr:row>
      <xdr:rowOff>37352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3087D045-DA8E-41CB-B56F-692A0C8A0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574758</xdr:colOff>
      <xdr:row>42</xdr:row>
      <xdr:rowOff>183857</xdr:rowOff>
    </xdr:from>
    <xdr:to>
      <xdr:col>5</xdr:col>
      <xdr:colOff>280147</xdr:colOff>
      <xdr:row>46</xdr:row>
      <xdr:rowOff>61015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D24BA749-0FC7-413D-B571-09197A4577E4}"/>
            </a:ext>
          </a:extLst>
        </xdr:cNvPr>
        <xdr:cNvSpPr txBox="1"/>
      </xdr:nvSpPr>
      <xdr:spPr>
        <a:xfrm>
          <a:off x="2106229" y="8046651"/>
          <a:ext cx="2002594" cy="624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4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Hombres generan mayores ingresos</a:t>
          </a:r>
          <a:endParaRPr lang="es-PE" sz="14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</xdr:col>
      <xdr:colOff>522942</xdr:colOff>
      <xdr:row>42</xdr:row>
      <xdr:rowOff>37352</xdr:rowOff>
    </xdr:from>
    <xdr:to>
      <xdr:col>2</xdr:col>
      <xdr:colOff>578223</xdr:colOff>
      <xdr:row>46</xdr:row>
      <xdr:rowOff>111310</xdr:rowOff>
    </xdr:to>
    <xdr:pic>
      <xdr:nvPicPr>
        <xdr:cNvPr id="78" name="Gráfico 77" descr="Perfil de hombre con relleno sólido">
          <a:extLst>
            <a:ext uri="{FF2B5EF4-FFF2-40B4-BE49-F238E27FC236}">
              <a16:creationId xmlns:a16="http://schemas.microsoft.com/office/drawing/2014/main" id="{B6FC9BF6-3B93-72A9-DF85-B4CBC38C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288677" y="7900146"/>
          <a:ext cx="821017" cy="821017"/>
        </a:xfrm>
        <a:prstGeom prst="rect">
          <a:avLst/>
        </a:prstGeom>
      </xdr:spPr>
    </xdr:pic>
    <xdr:clientData/>
  </xdr:twoCellAnchor>
  <xdr:twoCellAnchor editAs="oneCell">
    <xdr:from>
      <xdr:col>18</xdr:col>
      <xdr:colOff>317500</xdr:colOff>
      <xdr:row>20</xdr:row>
      <xdr:rowOff>112057</xdr:rowOff>
    </xdr:from>
    <xdr:to>
      <xdr:col>19</xdr:col>
      <xdr:colOff>280147</xdr:colOff>
      <xdr:row>43</xdr:row>
      <xdr:rowOff>130734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1" name="Año 1">
              <a:extLst>
                <a:ext uri="{FF2B5EF4-FFF2-40B4-BE49-F238E27FC236}">
                  <a16:creationId xmlns:a16="http://schemas.microsoft.com/office/drawing/2014/main" id="{F5ED2722-3D79-4B7C-B6A7-249E5B5466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2565" y="3835466"/>
              <a:ext cx="729595" cy="4286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167680</xdr:colOff>
      <xdr:row>15</xdr:row>
      <xdr:rowOff>30097</xdr:rowOff>
    </xdr:from>
    <xdr:to>
      <xdr:col>19</xdr:col>
      <xdr:colOff>439338</xdr:colOff>
      <xdr:row>20</xdr:row>
      <xdr:rowOff>148052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D2C0767F-2B94-48F2-911E-C1CE40739771}"/>
            </a:ext>
          </a:extLst>
        </xdr:cNvPr>
        <xdr:cNvSpPr txBox="1"/>
      </xdr:nvSpPr>
      <xdr:spPr>
        <a:xfrm>
          <a:off x="13883680" y="2904915"/>
          <a:ext cx="1033658" cy="1070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Unidades Vendidas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Por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Año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 sz="12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272234</xdr:colOff>
      <xdr:row>19</xdr:row>
      <xdr:rowOff>111734</xdr:rowOff>
    </xdr:from>
    <xdr:to>
      <xdr:col>4</xdr:col>
      <xdr:colOff>556656</xdr:colOff>
      <xdr:row>21</xdr:row>
      <xdr:rowOff>136073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A5C87534-D9F2-4DE7-AD64-2526F4000114}"/>
            </a:ext>
          </a:extLst>
        </xdr:cNvPr>
        <xdr:cNvSpPr txBox="1"/>
      </xdr:nvSpPr>
      <xdr:spPr>
        <a:xfrm>
          <a:off x="2573078" y="3649591"/>
          <a:ext cx="1051370" cy="3954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8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TOP EN VENTAS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800" baseline="0">
              <a:solidFill>
                <a:srgbClr val="F98BAA"/>
              </a:solidFill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FLORES</a:t>
          </a:r>
          <a:endParaRPr lang="es-PE" sz="800">
            <a:solidFill>
              <a:srgbClr val="F98BAA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PE" sz="900">
            <a:solidFill>
              <a:srgbClr val="F98BAA"/>
            </a:solidFill>
            <a:effectLst/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4</xdr:col>
      <xdr:colOff>494805</xdr:colOff>
      <xdr:row>19</xdr:row>
      <xdr:rowOff>148441</xdr:rowOff>
    </xdr:from>
    <xdr:to>
      <xdr:col>5</xdr:col>
      <xdr:colOff>11380</xdr:colOff>
      <xdr:row>21</xdr:row>
      <xdr:rowOff>60860</xdr:rowOff>
    </xdr:to>
    <xdr:pic>
      <xdr:nvPicPr>
        <xdr:cNvPr id="85" name="Gráfico 84" descr="Trofeo con relleno sólido">
          <a:extLst>
            <a:ext uri="{FF2B5EF4-FFF2-40B4-BE49-F238E27FC236}">
              <a16:creationId xmlns:a16="http://schemas.microsoft.com/office/drawing/2014/main" id="{74711231-424E-B8B9-2FA0-7D9F3C88C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562597" y="3686298"/>
          <a:ext cx="283523" cy="2835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miButtFace" refreshedDate="45332.681216087964" createdVersion="8" refreshedVersion="8" minRefreshableVersion="3" recordCount="1151" xr:uid="{44A9E669-0212-4E62-AADB-01E672A5B016}">
  <cacheSource type="worksheet">
    <worksheetSource name="TABLAFINAL"/>
  </cacheSource>
  <cacheFields count="14">
    <cacheField name="ID Compra" numFmtId="0">
      <sharedItems/>
    </cacheField>
    <cacheField name="País" numFmtId="0">
      <sharedItems count="3">
        <s v="Panamá"/>
        <s v="Costa Rica"/>
        <s v="Nicaragua"/>
      </sharedItems>
    </cacheField>
    <cacheField name="Genero" numFmtId="0">
      <sharedItems count="3">
        <s v="Otro"/>
        <s v="Masculino"/>
        <s v="Femenino"/>
      </sharedItems>
    </cacheField>
    <cacheField name="Año" numFmtId="0">
      <sharedItems containsSemiMixedTypes="0" containsString="0" containsNumber="1" containsInteger="1" minValue="2010" maxValue="2023" count="14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Producto" numFmtId="0">
      <sharedItems count="4">
        <s v="Joyeria"/>
        <s v="Flores"/>
        <s v="Carta"/>
        <s v="Confiteria"/>
      </sharedItems>
    </cacheField>
    <cacheField name="Evento" numFmtId="0">
      <sharedItems/>
    </cacheField>
    <cacheField name="Mensaje Incluido" numFmtId="0">
      <sharedItems count="2">
        <s v="Sí"/>
        <s v="No"/>
      </sharedItems>
    </cacheField>
    <cacheField name="Turno" numFmtId="0">
      <sharedItems count="3">
        <s v="Noche"/>
        <s v="Mañana"/>
        <s v="Tarde"/>
      </sharedItems>
    </cacheField>
    <cacheField name="N. Devoluciones" numFmtId="0">
      <sharedItems count="2">
        <s v="NO DEVOLUCION"/>
        <s v="DEVOLUCION"/>
      </sharedItems>
    </cacheField>
    <cacheField name="Canal de Venta" numFmtId="0">
      <sharedItems count="2">
        <s v="Presencial"/>
        <s v="Online"/>
      </sharedItems>
    </cacheField>
    <cacheField name="Satisfaccion del Cliente" numFmtId="0">
      <sharedItems count="5">
        <s v="Mala"/>
        <s v="Muy mala"/>
        <s v="Buena"/>
        <s v="Regular"/>
        <s v="Excelente"/>
      </sharedItems>
    </cacheField>
    <cacheField name="Metodo de Pago " numFmtId="0">
      <sharedItems count="4">
        <s v="Tarjeta débito"/>
        <s v="Efectivo"/>
        <s v="Tarjeta crédito"/>
        <s v="Otro"/>
      </sharedItems>
    </cacheField>
    <cacheField name="Unidades Vendidas" numFmtId="0">
      <sharedItems containsSemiMixedTypes="0" containsString="0" containsNumber="1" containsInteger="1" minValue="101" maxValue="299" count="195">
        <n v="183"/>
        <n v="154"/>
        <n v="280"/>
        <n v="197"/>
        <n v="262"/>
        <n v="295"/>
        <n v="235"/>
        <n v="133"/>
        <n v="123"/>
        <n v="283"/>
        <n v="141"/>
        <n v="253"/>
        <n v="152"/>
        <n v="121"/>
        <n v="150"/>
        <n v="293"/>
        <n v="206"/>
        <n v="209"/>
        <n v="205"/>
        <n v="131"/>
        <n v="219"/>
        <n v="199"/>
        <n v="222"/>
        <n v="124"/>
        <n v="272"/>
        <n v="114"/>
        <n v="126"/>
        <n v="169"/>
        <n v="288"/>
        <n v="119"/>
        <n v="298"/>
        <n v="269"/>
        <n v="213"/>
        <n v="165"/>
        <n v="256"/>
        <n v="224"/>
        <n v="162"/>
        <n v="212"/>
        <n v="226"/>
        <n v="255"/>
        <n v="101"/>
        <n v="187"/>
        <n v="159"/>
        <n v="145"/>
        <n v="185"/>
        <n v="104"/>
        <n v="267"/>
        <n v="142"/>
        <n v="137"/>
        <n v="105"/>
        <n v="130"/>
        <n v="116"/>
        <n v="207"/>
        <n v="289"/>
        <n v="249"/>
        <n v="275"/>
        <n v="258"/>
        <n v="140"/>
        <n v="107"/>
        <n v="184"/>
        <n v="250"/>
        <n v="172"/>
        <n v="174"/>
        <n v="278"/>
        <n v="247"/>
        <n v="115"/>
        <n v="260"/>
        <n v="171"/>
        <n v="264"/>
        <n v="117"/>
        <n v="111"/>
        <n v="138"/>
        <n v="189"/>
        <n v="287"/>
        <n v="218"/>
        <n v="284"/>
        <n v="254"/>
        <n v="240"/>
        <n v="281"/>
        <n v="274"/>
        <n v="155"/>
        <n v="146"/>
        <n v="216"/>
        <n v="136"/>
        <n v="118"/>
        <n v="157"/>
        <n v="297"/>
        <n v="178"/>
        <n v="294"/>
        <n v="282"/>
        <n v="243"/>
        <n v="110"/>
        <n v="232"/>
        <n v="251"/>
        <n v="271"/>
        <n v="231"/>
        <n v="103"/>
        <n v="127"/>
        <n v="234"/>
        <n v="106"/>
        <n v="148"/>
        <n v="151"/>
        <n v="120"/>
        <n v="173"/>
        <n v="112"/>
        <n v="156"/>
        <n v="257"/>
        <n v="290"/>
        <n v="195"/>
        <n v="236"/>
        <n v="143"/>
        <n v="238"/>
        <n v="122"/>
        <n v="273"/>
        <n v="248"/>
        <n v="244"/>
        <n v="167"/>
        <n v="246"/>
        <n v="158"/>
        <n v="208"/>
        <n v="109"/>
        <n v="227"/>
        <n v="125"/>
        <n v="211"/>
        <n v="108"/>
        <n v="252"/>
        <n v="128"/>
        <n v="239"/>
        <n v="220"/>
        <n v="166"/>
        <n v="229"/>
        <n v="203"/>
        <n v="188"/>
        <n v="193"/>
        <n v="113"/>
        <n v="217"/>
        <n v="221"/>
        <n v="259"/>
        <n v="299"/>
        <n v="291"/>
        <n v="163"/>
        <n v="135"/>
        <n v="149"/>
        <n v="277"/>
        <n v="266"/>
        <n v="132"/>
        <n v="139"/>
        <n v="241"/>
        <n v="147"/>
        <n v="186"/>
        <n v="175"/>
        <n v="161"/>
        <n v="179"/>
        <n v="242"/>
        <n v="268"/>
        <n v="228"/>
        <n v="153"/>
        <n v="134"/>
        <n v="198"/>
        <n v="144"/>
        <n v="102"/>
        <n v="192"/>
        <n v="180"/>
        <n v="286"/>
        <n v="176"/>
        <n v="129"/>
        <n v="170"/>
        <n v="225"/>
        <n v="200"/>
        <n v="214"/>
        <n v="292"/>
        <n v="210"/>
        <n v="230"/>
        <n v="196"/>
        <n v="202"/>
        <n v="263"/>
        <n v="245"/>
        <n v="223"/>
        <n v="215"/>
        <n v="265"/>
        <n v="194"/>
        <n v="191"/>
        <n v="177"/>
        <n v="182"/>
        <n v="204"/>
        <n v="285"/>
        <n v="270"/>
        <n v="190"/>
        <n v="164"/>
        <n v="279"/>
        <n v="237"/>
        <n v="160"/>
        <n v="233"/>
        <n v="181"/>
        <n v="168"/>
      </sharedItems>
    </cacheField>
    <cacheField name="Ingresos Soles (Cambio 3.86)" numFmtId="44">
      <sharedItems containsSemiMixedTypes="0" containsString="0" containsNumber="1" minValue="2524.44" maxValue="47654320557.860001" count="694">
        <n v="228620.08"/>
        <n v="97368.5"/>
        <n v="317917.32"/>
        <n v="24086.399999999998"/>
        <n v="292808.02"/>
        <n v="3809.8199999999997"/>
        <n v="21920557.859999999"/>
        <n v="38123455.979999997"/>
        <n v="114642"/>
        <n v="13343205.539999999"/>
        <n v="30455874.779999997"/>
        <n v="476540.15999999997"/>
        <n v="9054317.0800000001"/>
        <n v="219205.53999999998"/>
        <n v="33832.9"/>
        <n v="338344.44"/>
        <n v="252567.52"/>
        <n v="133428.62"/>
        <n v="424121.36"/>
        <n v="2192055.4"/>
        <n v="42409.82"/>
        <n v="1334317.0799999998"/>
        <n v="90540.160000000003"/>
        <n v="905428.62"/>
        <n v="1112606.3999999999"/>
        <n v="1148118.3999999999"/>
        <n v="101487.12"/>
        <n v="275943.67999999999"/>
        <n v="153280.6"/>
        <n v="574175"/>
        <n v="216646.36"/>
        <n v="146741.76000000001"/>
        <n v="531433.22"/>
        <n v="386814.45999999996"/>
        <n v="514997.33999999997"/>
        <n v="69151.899999999994"/>
        <n v="716686.2"/>
        <n v="356386.08"/>
        <n v="637401.79999999993"/>
        <n v="422314.88"/>
        <n v="50234.04"/>
        <n v="257307.6"/>
        <n v="130190.08"/>
        <n v="299945.15999999997"/>
        <n v="150586.32"/>
        <n v="452422.88"/>
        <n v="50091.22"/>
        <n v="264348.24"/>
        <n v="331087.64"/>
        <n v="339390.5"/>
        <n v="266436.5"/>
        <n v="682448"/>
        <n v="20967940.739999998"/>
        <n v="2524.44"/>
        <n v="376639.5"/>
        <n v="381232.89999999997"/>
        <n v="3383455.98"/>
        <n v="3812344.44"/>
        <n v="130977.51999999999"/>
        <n v="221131.68"/>
        <n v="42637.56"/>
        <n v="324054.71999999997"/>
        <n v="99595.72"/>
        <n v="116680.08"/>
        <n v="514460.8"/>
        <n v="71390.7"/>
        <n v="151095.84"/>
        <n v="98036.28"/>
        <n v="379495.89999999997"/>
        <n v="506868.18"/>
        <n v="109292.04"/>
        <n v="316736.15999999997"/>
        <n v="428321.04"/>
        <n v="216480.38"/>
        <n v="127241.04"/>
        <n v="874058.4"/>
        <n v="219518.19999999998"/>
        <n v="229480.86"/>
        <n v="1018792.96"/>
        <n v="495635.57999999996"/>
        <n v="594945.66"/>
        <n v="1312596.8599999999"/>
        <n v="33834567.519999996"/>
        <n v="4765428.62"/>
        <n v="383900.15999999997"/>
        <n v="1102678.48"/>
        <n v="1258962.1599999999"/>
        <n v="477844.83999999997"/>
        <n v="381267.64"/>
        <n v="95789.759999999995"/>
        <n v="185152.62"/>
        <n v="772849.2"/>
        <n v="993946.14"/>
        <n v="260164"/>
        <n v="1264258.08"/>
        <n v="805192.14"/>
        <n v="239513"/>
        <n v="883581.02"/>
        <n v="137570.4"/>
        <n v="157951.19999999998"/>
        <n v="789848.64"/>
        <n v="142989.84"/>
        <n v="287241.89999999997"/>
        <n v="1336247.0799999998"/>
        <n v="376025.76"/>
        <n v="188676.8"/>
        <n v="150771.6"/>
        <n v="326104.38"/>
        <n v="165640.32000000001"/>
        <n v="982867.94"/>
        <n v="125805.12"/>
        <n v="627037.69999999995"/>
        <n v="148131.35999999999"/>
        <n v="190112.72"/>
        <n v="708275.26"/>
        <n v="620317.43999999994"/>
        <n v="89733.42"/>
        <n v="513935.83999999997"/>
        <n v="63273.119999999995"/>
        <n v="291352.8"/>
        <n v="523570.39999999997"/>
        <n v="651209.02"/>
        <n v="21917.079999999998"/>
        <n v="47651.7"/>
        <n v="29545679.059999999"/>
        <n v="230909.06"/>
        <n v="176317.08"/>
        <n v="3045586.32"/>
        <n v="15362.8"/>
        <n v="399124"/>
        <n v="90462.959999999992"/>
        <n v="318353.5"/>
        <n v="60605.86"/>
        <n v="210705.82"/>
        <n v="599651"/>
        <n v="849586"/>
        <n v="70854.16"/>
        <n v="826163.52"/>
        <n v="570662.40000000002"/>
        <n v="139967.46"/>
        <n v="229284"/>
        <n v="511650.72"/>
        <n v="458637.48"/>
        <n v="93056.87999999999"/>
        <n v="694290.48"/>
        <n v="1360078.72"/>
        <n v="418400.83999999997"/>
        <n v="281996.15999999997"/>
        <n v="1258564.58"/>
        <n v="349909"/>
        <n v="356972.79999999999"/>
        <n v="87236"/>
        <n v="365742.72"/>
        <n v="535551.84"/>
        <n v="17632055.399999999"/>
        <n v="338345679.06"/>
        <n v="381306.24"/>
        <n v="347917.24"/>
        <n v="262055.4"/>
        <n v="828139.84"/>
        <n v="416262.39999999997"/>
        <n v="510539.04"/>
        <n v="276692.52"/>
        <n v="119231.54"/>
        <n v="123327"/>
        <n v="175931.08"/>
        <n v="219093.6"/>
        <n v="1099555.74"/>
        <n v="330724.8"/>
        <n v="84074.66"/>
        <n v="165732.96"/>
        <n v="168489"/>
        <n v="384826.56"/>
        <n v="256311.72"/>
        <n v="182655.19999999998"/>
        <n v="294595.20000000001"/>
        <n v="191857.44"/>
        <n v="112163.87999999999"/>
        <n v="728613.6"/>
        <n v="197253.72"/>
        <n v="599867.16"/>
        <n v="419651.48"/>
        <n v="454553.59999999998"/>
        <n v="1363255.5"/>
        <n v="147587.1"/>
        <n v="191486.88"/>
        <n v="83499.520000000004"/>
        <n v="111847.36"/>
        <n v="400938.2"/>
        <n v="48558.799999999996"/>
        <n v="993216.6"/>
        <n v="295274.56"/>
        <n v="709730.48"/>
        <n v="38121.360000000001"/>
        <n v="209679.06"/>
        <n v="381234567.51999998"/>
        <n v="25256790.599999998"/>
        <n v="90543205.539999992"/>
        <n v="2525679.06"/>
        <n v="524350.12"/>
        <n v="165547.68"/>
        <n v="327509.42"/>
        <n v="194049.91999999998"/>
        <n v="333920.88"/>
        <n v="136875.6"/>
        <n v="197269.16"/>
        <n v="186245"/>
        <n v="480122.24"/>
        <n v="321167.44"/>
        <n v="254690.52"/>
        <n v="328872"/>
        <n v="125064"/>
        <n v="403246.48"/>
        <n v="189410.19999999998"/>
        <n v="714601.79999999993"/>
        <n v="383575.92"/>
        <n v="119227.68"/>
        <n v="1130246.5999999999"/>
        <n v="88100.64"/>
        <n v="1168344.8"/>
        <n v="184326.58"/>
        <n v="152392.79999999999"/>
        <n v="978722.29999999993"/>
        <n v="304967.02"/>
        <n v="521875.86"/>
        <n v="304692.95999999996"/>
        <n v="206093.12"/>
        <n v="204634.03999999998"/>
        <n v="108635.84"/>
        <n v="368606.83999999997"/>
        <n v="122389.01999999999"/>
        <n v="266050.5"/>
        <n v="164358.79999999999"/>
        <n v="369710.8"/>
        <n v="323985.24"/>
        <n v="104621.44"/>
        <n v="236293.75999999998"/>
        <n v="122315.68"/>
        <n v="162490.56"/>
        <n v="637548.48"/>
        <n v="336723.24"/>
        <n v="385459.6"/>
        <n v="228481.12"/>
        <n v="194598.04"/>
        <n v="598585.64"/>
        <n v="981042.15999999992"/>
        <n v="847725.48"/>
        <n v="619576.31999999995"/>
        <n v="80843.839999999997"/>
        <n v="922246.64"/>
        <n v="123790.2"/>
        <n v="808863"/>
        <n v="865026"/>
        <n v="81411.259999999995"/>
        <n v="556395.84"/>
        <n v="377616.08"/>
        <n v="465284.39999999997"/>
        <n v="168956.06"/>
        <n v="292869.77999999997"/>
        <n v="789200.16"/>
        <n v="438735.32"/>
        <n v="359443.20000000001"/>
        <n v="367726.76"/>
        <n v="365928"/>
        <n v="226987.3"/>
        <n v="75872.160000000003"/>
        <n v="454086.54"/>
        <n v="378171.92"/>
        <n v="78875.239999999991"/>
        <n v="426213.48"/>
        <n v="325374.83999999997"/>
        <n v="400976.8"/>
        <n v="90324"/>
        <n v="292124.79999999999"/>
        <n v="57571.9"/>
        <n v="430895.66"/>
        <n v="538902.31999999995"/>
        <n v="1471377.96"/>
        <n v="232468.5"/>
        <n v="1380316.7"/>
        <n v="216889.53999999998"/>
        <n v="358887.36"/>
        <n v="1378761.1199999999"/>
        <n v="353792.16"/>
        <n v="52681.279999999999"/>
        <n v="1238782.08"/>
        <n v="2617.08"/>
        <n v="3812345679.0599999"/>
        <n v="343586.32"/>
        <n v="492412.48"/>
        <n v="340243.56"/>
        <n v="220811.3"/>
        <n v="324996.56"/>
        <n v="1135110.2"/>
        <n v="179466.84"/>
        <n v="403285.07999999996"/>
        <n v="119301.01999999999"/>
        <n v="384942.36"/>
        <n v="297652.32"/>
        <n v="162027.35999999999"/>
        <n v="1197742.56"/>
        <n v="37658.159999999996"/>
        <n v="127889.51999999999"/>
        <n v="128460.8"/>
        <n v="188754"/>
        <n v="256628.24"/>
        <n v="404431.5"/>
        <n v="417899.04"/>
        <n v="331315.38"/>
        <n v="180848.72"/>
        <n v="330690.06"/>
        <n v="165929.82"/>
        <n v="219367.66"/>
        <n v="178169.88"/>
        <n v="169091.16"/>
        <n v="174553.06"/>
        <n v="140071.67999999999"/>
        <n v="414112.38"/>
        <n v="174811.68"/>
        <n v="1264883.3999999999"/>
        <n v="539427.28"/>
        <n v="153689.76"/>
        <n v="683968.84"/>
        <n v="835983.35999999999"/>
        <n v="305712"/>
        <n v="149937.84"/>
        <n v="260434.19999999998"/>
        <n v="1364490.7"/>
        <n v="649383.24"/>
        <n v="855217.74"/>
        <n v="738105.34"/>
        <n v="113345.04"/>
        <n v="836130.03999999992"/>
        <n v="228519.72"/>
        <n v="488722.32"/>
        <n v="65091.18"/>
        <n v="781511.03999999992"/>
        <n v="275797"/>
        <n v="503868.95999999996"/>
        <n v="812259.79999999993"/>
        <n v="253895.36"/>
        <n v="141546.19999999998"/>
        <n v="309714.82"/>
        <n v="524709.1"/>
        <n v="218514.6"/>
        <n v="96160.319999999992"/>
        <n v="136933.5"/>
        <n v="125349.64"/>
        <n v="773416.62"/>
        <n v="965598.29999999993"/>
        <n v="603016.91999999993"/>
        <n v="213782.24"/>
        <n v="512229.72"/>
        <n v="312281.71999999997"/>
        <n v="142881.76"/>
        <n v="538863.72"/>
        <n v="309934.83999999997"/>
        <n v="179721.60000000001"/>
        <n v="214210.69999999998"/>
        <n v="1049738.58"/>
        <n v="450693.6"/>
        <n v="331489.08"/>
        <n v="49423.439999999995"/>
        <n v="392909.39999999997"/>
        <n v="116309.51999999999"/>
        <n v="426943.01999999996"/>
        <n v="478138.2"/>
        <n v="61188.72"/>
        <n v="255339"/>
        <n v="389053.26"/>
        <n v="152346.47999999998"/>
        <n v="400610.1"/>
        <n v="644033.28000000003"/>
        <n v="251826.4"/>
        <n v="223613.66"/>
        <n v="416540.32"/>
        <n v="416532.6"/>
        <n v="117930.72"/>
        <n v="192598.56"/>
        <n v="179351.04000000001"/>
        <n v="1107279.5999999999"/>
        <n v="54472.32"/>
        <n v="143819.74"/>
        <n v="42737.919999999998"/>
        <n v="468079.04"/>
        <n v="440155.8"/>
        <n v="226643.75999999998"/>
        <n v="963629.7"/>
        <n v="159850.32"/>
        <n v="231901.08"/>
        <n v="366572.62"/>
        <n v="116923.26"/>
        <n v="424823.88"/>
        <n v="88440.319999999992"/>
        <n v="359663.22"/>
        <n v="104941.81999999999"/>
        <n v="307564.79999999999"/>
        <n v="171669.63999999998"/>
        <n v="20967.52"/>
        <n v="394376.2"/>
        <n v="304557.86"/>
        <n v="1763205.54"/>
        <n v="154091.19999999998"/>
        <n v="424638.6"/>
        <n v="1394417.28"/>
        <n v="177737.56"/>
        <n v="473699.2"/>
        <n v="332994.48"/>
        <n v="306815.95999999996"/>
        <n v="157665.56"/>
        <n v="163061.84"/>
        <n v="1114474.6399999999"/>
        <n v="309988.88"/>
        <n v="284115.3"/>
        <n v="457178.39999999997"/>
        <n v="1331931.5999999999"/>
        <n v="555940.36"/>
        <n v="390330.92"/>
        <n v="235398.24"/>
        <n v="240018.66"/>
        <n v="365310.39999999997"/>
        <n v="466793.66"/>
        <n v="582705.6"/>
        <n v="222799.19999999998"/>
        <n v="491964.72"/>
        <n v="125913.2"/>
        <n v="46968.479999999996"/>
        <n v="813541.32"/>
        <n v="99306.22"/>
        <n v="469927.98"/>
        <n v="1282755.2"/>
        <n v="313393.39999999997"/>
        <n v="481824.5"/>
        <n v="292047.59999999998"/>
        <n v="785730.02"/>
        <n v="500394.95999999996"/>
        <n v="521358.62"/>
        <n v="594706.34"/>
        <n v="296258.86"/>
        <n v="387119.39999999997"/>
        <n v="229457.69999999998"/>
        <n v="808816.67999999993"/>
        <n v="169577.52"/>
        <n v="1091986.28"/>
        <n v="1239569.52"/>
        <n v="717265.2"/>
        <n v="152994.96"/>
        <n v="50029.46"/>
        <n v="379588.54"/>
        <n v="103158.5"/>
        <n v="1056153.8999999999"/>
        <n v="413544.95999999996"/>
        <n v="43791.7"/>
        <n v="391681.92"/>
        <n v="588495.6"/>
        <n v="393789.48"/>
        <n v="64230.400000000001"/>
        <n v="424123455.97999996"/>
        <n v="4241234567.52"/>
        <n v="34358763.240000002"/>
        <n v="538805.81999999995"/>
        <n v="26205.54"/>
        <n v="201399.36"/>
        <n v="69341.039999999994"/>
        <n v="238779.6"/>
        <n v="295174.2"/>
        <n v="348511.68"/>
        <n v="285145.92"/>
        <n v="190560.47999999998"/>
        <n v="347786"/>
        <n v="76358.52"/>
        <n v="150096.1"/>
        <n v="227373.3"/>
        <n v="224640.41999999998"/>
        <n v="404250.07999999996"/>
        <n v="336495.5"/>
        <n v="1477592.56"/>
        <n v="347261.04"/>
        <n v="187403"/>
        <n v="224254.41999999998"/>
        <n v="629164.55999999994"/>
        <n v="253717.8"/>
        <n v="108697.59999999999"/>
        <n v="213986.82"/>
        <n v="397078.2"/>
        <n v="317006.36"/>
        <n v="292927.68"/>
        <n v="70668.88"/>
        <n v="302639.44"/>
        <n v="525963.6"/>
        <n v="355583.2"/>
        <n v="404003.04"/>
        <n v="812545.44"/>
        <n v="499908.6"/>
        <n v="334507.59999999998"/>
        <n v="481172.16"/>
        <n v="93971.7"/>
        <n v="1012377.64"/>
        <n v="640319.96"/>
        <n v="107211.5"/>
        <n v="1334494.6399999999"/>
        <n v="775956.5"/>
        <n v="206154.88"/>
        <n v="386301.08"/>
        <n v="235510.18"/>
        <n v="207953.63999999998"/>
        <n v="324780.39999999997"/>
        <n v="501591.56"/>
        <n v="365819.92"/>
        <n v="650973.55999999994"/>
        <n v="27305.64"/>
        <n v="62902.559999999998"/>
        <n v="128676.95999999999"/>
        <n v="546286.5"/>
        <n v="61636.479999999996"/>
        <n v="829560.31999999995"/>
        <n v="96569.48"/>
        <n v="395387.51999999996"/>
        <n v="127090.5"/>
        <n v="320986.02"/>
        <n v="679722.84"/>
        <n v="764222.1"/>
        <n v="911068.08"/>
        <n v="241095.6"/>
        <n v="645778"/>
        <n v="157271.84"/>
        <n v="122809.76"/>
        <n v="96345.599999999991"/>
        <n v="101309.56"/>
        <n v="383676.27999999997"/>
        <n v="71105.06"/>
        <n v="343756.16"/>
        <n v="429289.89999999997"/>
        <n v="120397.26"/>
        <n v="87544.8"/>
        <n v="84070.8"/>
        <n v="275688.92"/>
        <n v="192683.47999999998"/>
        <n v="92362.08"/>
        <n v="220977.28"/>
        <n v="230036.69999999998"/>
        <n v="269551.52"/>
        <n v="375547.12"/>
        <n v="354857.51999999996"/>
        <n v="631330.02"/>
        <n v="529923.96"/>
        <n v="164312.47999999998"/>
        <n v="69294.720000000001"/>
        <n v="84765.599999999991"/>
        <n v="66392"/>
        <n v="195933.6"/>
        <n v="420354"/>
        <n v="692750.34"/>
        <n v="420411.89999999997"/>
        <n v="1306224"/>
        <n v="87730.08"/>
        <n v="159734.51999999999"/>
        <n v="199928.69999999998"/>
        <n v="185550.19999999998"/>
        <n v="808334.17999999993"/>
        <n v="127256.48"/>
        <n v="103062"/>
        <n v="69333.319999999992"/>
        <n v="152161.19999999998"/>
        <n v="1422240.16"/>
        <n v="157391.5"/>
        <n v="367688.16"/>
        <n v="498055.8"/>
        <n v="468781.56"/>
        <n v="411275.27999999997"/>
        <n v="317388.5"/>
        <n v="157240.95999999999"/>
        <n v="914708.05999999994"/>
        <n v="206012.06"/>
        <n v="555793.67999999993"/>
        <n v="391048.88"/>
        <n v="40097.68"/>
        <n v="389782.8"/>
        <n v="270713.38"/>
        <n v="212377.19999999998"/>
        <n v="254783.16"/>
        <n v="429714.5"/>
        <n v="350005.5"/>
        <n v="391380.83999999997"/>
        <n v="397981.44"/>
        <n v="88193.279999999999"/>
        <n v="206540.88"/>
        <n v="677348.94"/>
        <n v="319438.15999999997"/>
        <n v="36515.599999999999"/>
        <n v="254999.31999999998"/>
        <n v="901603.36"/>
        <n v="461640.56"/>
        <n v="528434"/>
        <n v="510014.07999999996"/>
        <n v="96635.099999999991"/>
        <n v="674187.6"/>
        <n v="428332.62"/>
        <n v="514954.88"/>
        <n v="290511.32"/>
        <n v="831289.6"/>
        <n v="216530.56"/>
        <n v="343076.8"/>
        <n v="487332.72"/>
        <n v="172738.86"/>
        <n v="87313.2"/>
        <n v="132818.74"/>
        <n v="79824.800000000003"/>
        <n v="221610.32"/>
        <n v="1411567.26"/>
        <n v="185928.47999999998"/>
        <n v="278379.33999999997"/>
        <n v="863296.72"/>
        <n v="493585.91999999998"/>
        <n v="213512.03999999998"/>
        <n v="274735.5"/>
        <n v="473367.24"/>
        <n v="369525.51999999996"/>
        <n v="256520.16"/>
        <n v="396869.76"/>
        <n v="304168"/>
        <n v="392457.77999999997"/>
        <n v="477443.39999999997"/>
        <n v="445714.2"/>
        <n v="371235.5"/>
        <n v="682729.78"/>
        <n v="166242.47999999998"/>
        <n v="329914.2"/>
        <n v="222336"/>
        <n v="295455.98"/>
        <n v="47654320557.860001"/>
        <n v="227867.38"/>
        <n v="44853.2"/>
        <n v="244677.68"/>
        <n v="291816"/>
        <n v="464998.76"/>
        <n v="348291.66"/>
        <n v="78466.080000000002"/>
        <n v="57946.32"/>
        <n v="93705.36"/>
        <n v="236749.24"/>
        <n v="163509.6"/>
        <n v="287986.88"/>
        <n v="368398.39999999997"/>
        <n v="350681"/>
        <n v="356513.45999999996"/>
        <n v="19535.46"/>
        <n v="226473.91999999998"/>
        <n v="1355153.3599999999"/>
        <n v="452253.04"/>
        <n v="376604.76"/>
        <n v="480624.04"/>
        <n v="226126.52"/>
        <n v="271087.8"/>
        <n v="241481.60000000001"/>
        <n v="407809"/>
        <n v="131433"/>
        <n v="295486.86"/>
        <n v="187009.28"/>
        <n v="432513"/>
        <n v="380472.48"/>
        <n v="160927.26"/>
        <n v="1189266"/>
        <n v="186059.72"/>
        <n v="405855.83999999997"/>
        <n v="899997.6"/>
        <n v="115124.5"/>
        <n v="1386450.24"/>
        <n v="324058.58"/>
        <n v="106918.14"/>
        <n v="372621.24"/>
        <n v="4765432055.3999996"/>
        <n v="3435874.78"/>
        <n v="4241232.8999999994"/>
        <n v="206463.68"/>
        <n v="397541.39999999997"/>
        <n v="333426.8"/>
        <n v="132289.91999999998"/>
        <n v="102135.59999999999"/>
        <n v="987712.24"/>
        <n v="708530.02"/>
        <n v="171665.78"/>
        <n v="208787.4"/>
        <n v="362353.64"/>
        <n v="180725.19999999998"/>
        <n v="817216.03999999992"/>
        <n v="851268.96"/>
        <n v="111403.45999999999"/>
        <n v="285331.20000000001"/>
        <n v="266004.18"/>
        <n v="258122.06"/>
        <n v="29451.8"/>
        <n v="191023.68"/>
        <n v="1006217.08"/>
      </sharedItems>
    </cacheField>
  </cacheFields>
  <extLst>
    <ext xmlns:x14="http://schemas.microsoft.com/office/spreadsheetml/2009/9/main" uri="{725AE2AE-9491-48be-B2B4-4EB974FC3084}">
      <x14:pivotCacheDefinition pivotCacheId="8674367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1">
  <r>
    <s v="A003"/>
    <x v="0"/>
    <x v="0"/>
    <x v="0"/>
    <x v="0"/>
    <s v="San Valentín "/>
    <x v="0"/>
    <x v="0"/>
    <x v="0"/>
    <x v="0"/>
    <x v="0"/>
    <x v="0"/>
    <x v="0"/>
    <x v="0"/>
  </r>
  <r>
    <s v="A042"/>
    <x v="1"/>
    <x v="1"/>
    <x v="0"/>
    <x v="1"/>
    <s v="San Valentín "/>
    <x v="0"/>
    <x v="1"/>
    <x v="0"/>
    <x v="0"/>
    <x v="1"/>
    <x v="1"/>
    <x v="1"/>
    <x v="1"/>
  </r>
  <r>
    <s v="A061"/>
    <x v="0"/>
    <x v="0"/>
    <x v="0"/>
    <x v="2"/>
    <s v="San Valentín "/>
    <x v="0"/>
    <x v="0"/>
    <x v="0"/>
    <x v="0"/>
    <x v="2"/>
    <x v="2"/>
    <x v="2"/>
    <x v="2"/>
  </r>
  <r>
    <s v="A1021"/>
    <x v="0"/>
    <x v="1"/>
    <x v="0"/>
    <x v="0"/>
    <s v="San Valentín "/>
    <x v="1"/>
    <x v="2"/>
    <x v="0"/>
    <x v="1"/>
    <x v="3"/>
    <x v="2"/>
    <x v="3"/>
    <x v="3"/>
  </r>
  <r>
    <s v="A1063"/>
    <x v="2"/>
    <x v="0"/>
    <x v="0"/>
    <x v="2"/>
    <s v="San Valentín "/>
    <x v="0"/>
    <x v="0"/>
    <x v="0"/>
    <x v="1"/>
    <x v="4"/>
    <x v="2"/>
    <x v="4"/>
    <x v="4"/>
  </r>
  <r>
    <s v="A1147"/>
    <x v="0"/>
    <x v="0"/>
    <x v="0"/>
    <x v="0"/>
    <s v="San Valentín "/>
    <x v="1"/>
    <x v="0"/>
    <x v="0"/>
    <x v="0"/>
    <x v="2"/>
    <x v="0"/>
    <x v="5"/>
    <x v="5"/>
  </r>
  <r>
    <s v="A1189"/>
    <x v="2"/>
    <x v="1"/>
    <x v="0"/>
    <x v="2"/>
    <s v="San Valentín "/>
    <x v="0"/>
    <x v="2"/>
    <x v="0"/>
    <x v="0"/>
    <x v="2"/>
    <x v="3"/>
    <x v="6"/>
    <x v="6"/>
  </r>
  <r>
    <s v="A1210"/>
    <x v="0"/>
    <x v="1"/>
    <x v="0"/>
    <x v="3"/>
    <s v="San Valentín "/>
    <x v="1"/>
    <x v="2"/>
    <x v="0"/>
    <x v="0"/>
    <x v="0"/>
    <x v="0"/>
    <x v="7"/>
    <x v="7"/>
  </r>
  <r>
    <s v="A122"/>
    <x v="0"/>
    <x v="0"/>
    <x v="0"/>
    <x v="3"/>
    <s v="San Valentín "/>
    <x v="0"/>
    <x v="0"/>
    <x v="0"/>
    <x v="1"/>
    <x v="3"/>
    <x v="0"/>
    <x v="8"/>
    <x v="8"/>
  </r>
  <r>
    <s v="A1231"/>
    <x v="2"/>
    <x v="1"/>
    <x v="0"/>
    <x v="0"/>
    <s v="San Valentín "/>
    <x v="0"/>
    <x v="2"/>
    <x v="0"/>
    <x v="0"/>
    <x v="0"/>
    <x v="3"/>
    <x v="9"/>
    <x v="9"/>
  </r>
  <r>
    <s v="A1252"/>
    <x v="1"/>
    <x v="1"/>
    <x v="0"/>
    <x v="1"/>
    <s v="San Valentín "/>
    <x v="0"/>
    <x v="1"/>
    <x v="0"/>
    <x v="1"/>
    <x v="3"/>
    <x v="1"/>
    <x v="10"/>
    <x v="10"/>
  </r>
  <r>
    <s v="A1273"/>
    <x v="0"/>
    <x v="0"/>
    <x v="0"/>
    <x v="2"/>
    <s v="San Valentín "/>
    <x v="1"/>
    <x v="2"/>
    <x v="0"/>
    <x v="1"/>
    <x v="1"/>
    <x v="0"/>
    <x v="11"/>
    <x v="11"/>
  </r>
  <r>
    <s v="A1294"/>
    <x v="0"/>
    <x v="0"/>
    <x v="0"/>
    <x v="3"/>
    <s v="San Valentín "/>
    <x v="0"/>
    <x v="1"/>
    <x v="0"/>
    <x v="0"/>
    <x v="3"/>
    <x v="3"/>
    <x v="12"/>
    <x v="12"/>
  </r>
  <r>
    <s v="A1315"/>
    <x v="2"/>
    <x v="1"/>
    <x v="0"/>
    <x v="0"/>
    <s v="San Valentín "/>
    <x v="1"/>
    <x v="1"/>
    <x v="0"/>
    <x v="0"/>
    <x v="3"/>
    <x v="0"/>
    <x v="13"/>
    <x v="13"/>
  </r>
  <r>
    <s v="A1336"/>
    <x v="2"/>
    <x v="1"/>
    <x v="0"/>
    <x v="1"/>
    <s v="San Valentín "/>
    <x v="1"/>
    <x v="1"/>
    <x v="1"/>
    <x v="1"/>
    <x v="4"/>
    <x v="1"/>
    <x v="14"/>
    <x v="14"/>
  </r>
  <r>
    <s v="A1441"/>
    <x v="0"/>
    <x v="1"/>
    <x v="0"/>
    <x v="1"/>
    <s v="San Valentín "/>
    <x v="0"/>
    <x v="1"/>
    <x v="0"/>
    <x v="0"/>
    <x v="4"/>
    <x v="2"/>
    <x v="15"/>
    <x v="15"/>
  </r>
  <r>
    <s v="A1462"/>
    <x v="2"/>
    <x v="1"/>
    <x v="0"/>
    <x v="3"/>
    <s v="San Valentín "/>
    <x v="0"/>
    <x v="1"/>
    <x v="0"/>
    <x v="0"/>
    <x v="2"/>
    <x v="2"/>
    <x v="16"/>
    <x v="16"/>
  </r>
  <r>
    <s v="A1483"/>
    <x v="0"/>
    <x v="1"/>
    <x v="0"/>
    <x v="3"/>
    <s v="San Valentín "/>
    <x v="0"/>
    <x v="1"/>
    <x v="0"/>
    <x v="1"/>
    <x v="0"/>
    <x v="2"/>
    <x v="17"/>
    <x v="17"/>
  </r>
  <r>
    <s v="A1504"/>
    <x v="2"/>
    <x v="0"/>
    <x v="0"/>
    <x v="0"/>
    <s v="San Valentín "/>
    <x v="0"/>
    <x v="2"/>
    <x v="0"/>
    <x v="1"/>
    <x v="0"/>
    <x v="2"/>
    <x v="18"/>
    <x v="18"/>
  </r>
  <r>
    <s v="A1525"/>
    <x v="1"/>
    <x v="0"/>
    <x v="0"/>
    <x v="1"/>
    <s v="San Valentín "/>
    <x v="1"/>
    <x v="2"/>
    <x v="0"/>
    <x v="0"/>
    <x v="3"/>
    <x v="1"/>
    <x v="19"/>
    <x v="19"/>
  </r>
  <r>
    <s v="A1546"/>
    <x v="0"/>
    <x v="1"/>
    <x v="0"/>
    <x v="1"/>
    <s v="San Valentín "/>
    <x v="0"/>
    <x v="2"/>
    <x v="0"/>
    <x v="0"/>
    <x v="1"/>
    <x v="3"/>
    <x v="20"/>
    <x v="12"/>
  </r>
  <r>
    <s v="A1567"/>
    <x v="0"/>
    <x v="1"/>
    <x v="0"/>
    <x v="2"/>
    <s v="San Valentín "/>
    <x v="0"/>
    <x v="1"/>
    <x v="0"/>
    <x v="0"/>
    <x v="3"/>
    <x v="1"/>
    <x v="21"/>
    <x v="13"/>
  </r>
  <r>
    <s v="A1588"/>
    <x v="2"/>
    <x v="1"/>
    <x v="0"/>
    <x v="2"/>
    <s v="San Valentín "/>
    <x v="0"/>
    <x v="1"/>
    <x v="0"/>
    <x v="1"/>
    <x v="3"/>
    <x v="2"/>
    <x v="22"/>
    <x v="20"/>
  </r>
  <r>
    <s v="A1697"/>
    <x v="0"/>
    <x v="1"/>
    <x v="0"/>
    <x v="3"/>
    <s v="San Valentín "/>
    <x v="1"/>
    <x v="2"/>
    <x v="0"/>
    <x v="1"/>
    <x v="2"/>
    <x v="1"/>
    <x v="5"/>
    <x v="21"/>
  </r>
  <r>
    <s v="A1886"/>
    <x v="0"/>
    <x v="0"/>
    <x v="0"/>
    <x v="2"/>
    <s v="San Valentín "/>
    <x v="1"/>
    <x v="1"/>
    <x v="0"/>
    <x v="1"/>
    <x v="4"/>
    <x v="0"/>
    <x v="23"/>
    <x v="21"/>
  </r>
  <r>
    <s v="A1913"/>
    <x v="1"/>
    <x v="2"/>
    <x v="0"/>
    <x v="1"/>
    <s v="San Valentín "/>
    <x v="0"/>
    <x v="2"/>
    <x v="1"/>
    <x v="0"/>
    <x v="4"/>
    <x v="2"/>
    <x v="24"/>
    <x v="22"/>
  </r>
  <r>
    <s v="A1940"/>
    <x v="0"/>
    <x v="1"/>
    <x v="0"/>
    <x v="2"/>
    <s v="San Valentín "/>
    <x v="1"/>
    <x v="0"/>
    <x v="0"/>
    <x v="1"/>
    <x v="0"/>
    <x v="2"/>
    <x v="25"/>
    <x v="23"/>
  </r>
  <r>
    <s v="A1967"/>
    <x v="1"/>
    <x v="2"/>
    <x v="0"/>
    <x v="0"/>
    <s v="San Valentín "/>
    <x v="0"/>
    <x v="1"/>
    <x v="0"/>
    <x v="0"/>
    <x v="0"/>
    <x v="2"/>
    <x v="11"/>
    <x v="21"/>
  </r>
  <r>
    <s v="A222"/>
    <x v="2"/>
    <x v="1"/>
    <x v="0"/>
    <x v="0"/>
    <s v="San Valentín "/>
    <x v="1"/>
    <x v="1"/>
    <x v="0"/>
    <x v="0"/>
    <x v="4"/>
    <x v="0"/>
    <x v="26"/>
    <x v="24"/>
  </r>
  <r>
    <s v="A247"/>
    <x v="2"/>
    <x v="1"/>
    <x v="0"/>
    <x v="3"/>
    <s v="San Valentín "/>
    <x v="1"/>
    <x v="1"/>
    <x v="0"/>
    <x v="1"/>
    <x v="3"/>
    <x v="3"/>
    <x v="27"/>
    <x v="25"/>
  </r>
  <r>
    <s v="A272"/>
    <x v="0"/>
    <x v="2"/>
    <x v="0"/>
    <x v="3"/>
    <s v="San Valentín "/>
    <x v="1"/>
    <x v="0"/>
    <x v="0"/>
    <x v="1"/>
    <x v="4"/>
    <x v="1"/>
    <x v="28"/>
    <x v="26"/>
  </r>
  <r>
    <s v="A297"/>
    <x v="2"/>
    <x v="0"/>
    <x v="0"/>
    <x v="1"/>
    <s v="San Valentín "/>
    <x v="1"/>
    <x v="0"/>
    <x v="0"/>
    <x v="1"/>
    <x v="3"/>
    <x v="3"/>
    <x v="29"/>
    <x v="27"/>
  </r>
  <r>
    <s v="A322"/>
    <x v="1"/>
    <x v="0"/>
    <x v="0"/>
    <x v="0"/>
    <s v="San Valentín "/>
    <x v="1"/>
    <x v="1"/>
    <x v="0"/>
    <x v="1"/>
    <x v="3"/>
    <x v="0"/>
    <x v="30"/>
    <x v="28"/>
  </r>
  <r>
    <s v="A347"/>
    <x v="2"/>
    <x v="2"/>
    <x v="0"/>
    <x v="2"/>
    <s v="San Valentín "/>
    <x v="0"/>
    <x v="2"/>
    <x v="0"/>
    <x v="0"/>
    <x v="3"/>
    <x v="0"/>
    <x v="31"/>
    <x v="29"/>
  </r>
  <r>
    <s v="A397"/>
    <x v="2"/>
    <x v="1"/>
    <x v="0"/>
    <x v="3"/>
    <s v="San Valentín "/>
    <x v="0"/>
    <x v="1"/>
    <x v="0"/>
    <x v="0"/>
    <x v="4"/>
    <x v="3"/>
    <x v="32"/>
    <x v="30"/>
  </r>
  <r>
    <s v="A481"/>
    <x v="0"/>
    <x v="0"/>
    <x v="0"/>
    <x v="0"/>
    <s v="San Valentín "/>
    <x v="1"/>
    <x v="0"/>
    <x v="1"/>
    <x v="1"/>
    <x v="3"/>
    <x v="0"/>
    <x v="17"/>
    <x v="31"/>
  </r>
  <r>
    <s v="A525"/>
    <x v="1"/>
    <x v="2"/>
    <x v="0"/>
    <x v="0"/>
    <s v="San Valentín "/>
    <x v="0"/>
    <x v="0"/>
    <x v="0"/>
    <x v="0"/>
    <x v="4"/>
    <x v="0"/>
    <x v="33"/>
    <x v="32"/>
  </r>
  <r>
    <s v="A547"/>
    <x v="0"/>
    <x v="0"/>
    <x v="0"/>
    <x v="0"/>
    <s v="San Valentín "/>
    <x v="0"/>
    <x v="2"/>
    <x v="0"/>
    <x v="0"/>
    <x v="1"/>
    <x v="2"/>
    <x v="34"/>
    <x v="33"/>
  </r>
  <r>
    <s v="A569"/>
    <x v="0"/>
    <x v="2"/>
    <x v="0"/>
    <x v="0"/>
    <s v="San Valentín "/>
    <x v="1"/>
    <x v="0"/>
    <x v="0"/>
    <x v="1"/>
    <x v="3"/>
    <x v="2"/>
    <x v="35"/>
    <x v="34"/>
  </r>
  <r>
    <s v="A591"/>
    <x v="0"/>
    <x v="2"/>
    <x v="0"/>
    <x v="3"/>
    <s v="San Valentín "/>
    <x v="1"/>
    <x v="2"/>
    <x v="0"/>
    <x v="0"/>
    <x v="2"/>
    <x v="3"/>
    <x v="36"/>
    <x v="35"/>
  </r>
  <r>
    <s v="A598"/>
    <x v="2"/>
    <x v="1"/>
    <x v="0"/>
    <x v="2"/>
    <s v="San Valentín "/>
    <x v="0"/>
    <x v="2"/>
    <x v="0"/>
    <x v="1"/>
    <x v="4"/>
    <x v="1"/>
    <x v="37"/>
    <x v="36"/>
  </r>
  <r>
    <s v="A654"/>
    <x v="1"/>
    <x v="2"/>
    <x v="0"/>
    <x v="2"/>
    <s v="San Valentín "/>
    <x v="0"/>
    <x v="1"/>
    <x v="0"/>
    <x v="0"/>
    <x v="0"/>
    <x v="0"/>
    <x v="38"/>
    <x v="37"/>
  </r>
  <r>
    <s v="A710"/>
    <x v="1"/>
    <x v="2"/>
    <x v="0"/>
    <x v="1"/>
    <s v="San Valentín "/>
    <x v="1"/>
    <x v="2"/>
    <x v="0"/>
    <x v="0"/>
    <x v="0"/>
    <x v="1"/>
    <x v="39"/>
    <x v="38"/>
  </r>
  <r>
    <s v="A738"/>
    <x v="0"/>
    <x v="0"/>
    <x v="0"/>
    <x v="3"/>
    <s v="San Valentín "/>
    <x v="0"/>
    <x v="1"/>
    <x v="0"/>
    <x v="1"/>
    <x v="4"/>
    <x v="3"/>
    <x v="25"/>
    <x v="39"/>
  </r>
  <r>
    <s v="A794"/>
    <x v="2"/>
    <x v="2"/>
    <x v="0"/>
    <x v="2"/>
    <s v="San Valentín "/>
    <x v="1"/>
    <x v="0"/>
    <x v="0"/>
    <x v="1"/>
    <x v="4"/>
    <x v="0"/>
    <x v="40"/>
    <x v="40"/>
  </r>
  <r>
    <s v="A850"/>
    <x v="0"/>
    <x v="0"/>
    <x v="0"/>
    <x v="3"/>
    <s v="San Valentín "/>
    <x v="0"/>
    <x v="2"/>
    <x v="0"/>
    <x v="0"/>
    <x v="4"/>
    <x v="0"/>
    <x v="14"/>
    <x v="41"/>
  </r>
  <r>
    <s v="A906"/>
    <x v="0"/>
    <x v="2"/>
    <x v="0"/>
    <x v="2"/>
    <s v="San Valentín "/>
    <x v="1"/>
    <x v="2"/>
    <x v="0"/>
    <x v="1"/>
    <x v="3"/>
    <x v="2"/>
    <x v="41"/>
    <x v="42"/>
  </r>
  <r>
    <s v="A962"/>
    <x v="2"/>
    <x v="0"/>
    <x v="0"/>
    <x v="1"/>
    <s v="San Valentín "/>
    <x v="0"/>
    <x v="0"/>
    <x v="0"/>
    <x v="0"/>
    <x v="3"/>
    <x v="2"/>
    <x v="42"/>
    <x v="43"/>
  </r>
  <r>
    <s v="A990"/>
    <x v="1"/>
    <x v="0"/>
    <x v="0"/>
    <x v="1"/>
    <s v="San Valentín "/>
    <x v="0"/>
    <x v="2"/>
    <x v="0"/>
    <x v="1"/>
    <x v="0"/>
    <x v="1"/>
    <x v="13"/>
    <x v="44"/>
  </r>
  <r>
    <s v="A001"/>
    <x v="1"/>
    <x v="1"/>
    <x v="1"/>
    <x v="1"/>
    <s v="San Valentín "/>
    <x v="0"/>
    <x v="1"/>
    <x v="0"/>
    <x v="0"/>
    <x v="2"/>
    <x v="2"/>
    <x v="43"/>
    <x v="45"/>
  </r>
  <r>
    <s v="A030"/>
    <x v="1"/>
    <x v="2"/>
    <x v="1"/>
    <x v="2"/>
    <s v="San Valentín "/>
    <x v="1"/>
    <x v="1"/>
    <x v="0"/>
    <x v="0"/>
    <x v="2"/>
    <x v="0"/>
    <x v="44"/>
    <x v="46"/>
  </r>
  <r>
    <s v="A053"/>
    <x v="2"/>
    <x v="1"/>
    <x v="1"/>
    <x v="0"/>
    <s v="San Valentín "/>
    <x v="0"/>
    <x v="2"/>
    <x v="0"/>
    <x v="1"/>
    <x v="3"/>
    <x v="3"/>
    <x v="45"/>
    <x v="47"/>
  </r>
  <r>
    <s v="A1041"/>
    <x v="0"/>
    <x v="1"/>
    <x v="1"/>
    <x v="1"/>
    <s v="San Valentín "/>
    <x v="1"/>
    <x v="1"/>
    <x v="0"/>
    <x v="1"/>
    <x v="2"/>
    <x v="2"/>
    <x v="46"/>
    <x v="48"/>
  </r>
  <r>
    <s v="A1062"/>
    <x v="0"/>
    <x v="2"/>
    <x v="1"/>
    <x v="3"/>
    <s v="San Valentín "/>
    <x v="0"/>
    <x v="0"/>
    <x v="0"/>
    <x v="0"/>
    <x v="3"/>
    <x v="1"/>
    <x v="47"/>
    <x v="49"/>
  </r>
  <r>
    <s v="A1083"/>
    <x v="1"/>
    <x v="2"/>
    <x v="1"/>
    <x v="2"/>
    <s v="San Valentín "/>
    <x v="1"/>
    <x v="1"/>
    <x v="0"/>
    <x v="1"/>
    <x v="3"/>
    <x v="0"/>
    <x v="48"/>
    <x v="50"/>
  </r>
  <r>
    <s v="A1104"/>
    <x v="1"/>
    <x v="2"/>
    <x v="1"/>
    <x v="0"/>
    <s v="San Valentín "/>
    <x v="1"/>
    <x v="0"/>
    <x v="0"/>
    <x v="1"/>
    <x v="0"/>
    <x v="0"/>
    <x v="49"/>
    <x v="51"/>
  </r>
  <r>
    <s v="A1125"/>
    <x v="0"/>
    <x v="0"/>
    <x v="1"/>
    <x v="3"/>
    <s v="San Valentín "/>
    <x v="1"/>
    <x v="1"/>
    <x v="0"/>
    <x v="0"/>
    <x v="3"/>
    <x v="3"/>
    <x v="7"/>
    <x v="23"/>
  </r>
  <r>
    <s v="A1146"/>
    <x v="1"/>
    <x v="1"/>
    <x v="1"/>
    <x v="2"/>
    <s v="San Valentín "/>
    <x v="0"/>
    <x v="1"/>
    <x v="0"/>
    <x v="0"/>
    <x v="3"/>
    <x v="1"/>
    <x v="50"/>
    <x v="52"/>
  </r>
  <r>
    <s v="A1167"/>
    <x v="2"/>
    <x v="0"/>
    <x v="1"/>
    <x v="3"/>
    <s v="San Valentín "/>
    <x v="1"/>
    <x v="0"/>
    <x v="0"/>
    <x v="0"/>
    <x v="2"/>
    <x v="0"/>
    <x v="50"/>
    <x v="53"/>
  </r>
  <r>
    <s v="A1188"/>
    <x v="0"/>
    <x v="0"/>
    <x v="1"/>
    <x v="0"/>
    <s v="San Valentín "/>
    <x v="1"/>
    <x v="0"/>
    <x v="0"/>
    <x v="1"/>
    <x v="0"/>
    <x v="1"/>
    <x v="51"/>
    <x v="11"/>
  </r>
  <r>
    <s v="A120"/>
    <x v="1"/>
    <x v="2"/>
    <x v="1"/>
    <x v="1"/>
    <s v="San Valentín "/>
    <x v="0"/>
    <x v="1"/>
    <x v="0"/>
    <x v="1"/>
    <x v="3"/>
    <x v="3"/>
    <x v="52"/>
    <x v="54"/>
  </r>
  <r>
    <s v="A1293"/>
    <x v="2"/>
    <x v="2"/>
    <x v="1"/>
    <x v="2"/>
    <s v="San Valentín "/>
    <x v="1"/>
    <x v="2"/>
    <x v="0"/>
    <x v="0"/>
    <x v="0"/>
    <x v="2"/>
    <x v="53"/>
    <x v="55"/>
  </r>
  <r>
    <s v="A1335"/>
    <x v="0"/>
    <x v="2"/>
    <x v="1"/>
    <x v="2"/>
    <s v="San Valentín "/>
    <x v="0"/>
    <x v="0"/>
    <x v="0"/>
    <x v="0"/>
    <x v="3"/>
    <x v="0"/>
    <x v="54"/>
    <x v="20"/>
  </r>
  <r>
    <s v="A1356"/>
    <x v="1"/>
    <x v="0"/>
    <x v="1"/>
    <x v="1"/>
    <s v="San Valentín "/>
    <x v="0"/>
    <x v="2"/>
    <x v="0"/>
    <x v="0"/>
    <x v="3"/>
    <x v="1"/>
    <x v="55"/>
    <x v="55"/>
  </r>
  <r>
    <s v="A1377"/>
    <x v="1"/>
    <x v="1"/>
    <x v="1"/>
    <x v="0"/>
    <s v="San Valentín "/>
    <x v="1"/>
    <x v="1"/>
    <x v="0"/>
    <x v="0"/>
    <x v="0"/>
    <x v="0"/>
    <x v="56"/>
    <x v="21"/>
  </r>
  <r>
    <s v="A1398"/>
    <x v="0"/>
    <x v="0"/>
    <x v="1"/>
    <x v="1"/>
    <s v="San Valentín "/>
    <x v="0"/>
    <x v="2"/>
    <x v="0"/>
    <x v="1"/>
    <x v="3"/>
    <x v="0"/>
    <x v="39"/>
    <x v="21"/>
  </r>
  <r>
    <s v="A1419"/>
    <x v="1"/>
    <x v="0"/>
    <x v="1"/>
    <x v="1"/>
    <s v="San Valentín "/>
    <x v="0"/>
    <x v="1"/>
    <x v="0"/>
    <x v="1"/>
    <x v="3"/>
    <x v="1"/>
    <x v="57"/>
    <x v="17"/>
  </r>
  <r>
    <s v="A1440"/>
    <x v="2"/>
    <x v="0"/>
    <x v="1"/>
    <x v="2"/>
    <s v="San Valentín "/>
    <x v="1"/>
    <x v="0"/>
    <x v="0"/>
    <x v="0"/>
    <x v="2"/>
    <x v="0"/>
    <x v="58"/>
    <x v="55"/>
  </r>
  <r>
    <s v="A1608"/>
    <x v="0"/>
    <x v="1"/>
    <x v="1"/>
    <x v="2"/>
    <s v="San Valentín "/>
    <x v="0"/>
    <x v="1"/>
    <x v="0"/>
    <x v="0"/>
    <x v="3"/>
    <x v="2"/>
    <x v="59"/>
    <x v="20"/>
  </r>
  <r>
    <s v="A1629"/>
    <x v="1"/>
    <x v="0"/>
    <x v="1"/>
    <x v="0"/>
    <s v="San Valentín "/>
    <x v="1"/>
    <x v="0"/>
    <x v="0"/>
    <x v="1"/>
    <x v="3"/>
    <x v="3"/>
    <x v="60"/>
    <x v="22"/>
  </r>
  <r>
    <s v="A1650"/>
    <x v="1"/>
    <x v="0"/>
    <x v="1"/>
    <x v="1"/>
    <s v="San Valentín "/>
    <x v="1"/>
    <x v="1"/>
    <x v="0"/>
    <x v="1"/>
    <x v="0"/>
    <x v="3"/>
    <x v="61"/>
    <x v="20"/>
  </r>
  <r>
    <s v="A1938"/>
    <x v="0"/>
    <x v="1"/>
    <x v="1"/>
    <x v="1"/>
    <s v="San Valentín "/>
    <x v="0"/>
    <x v="1"/>
    <x v="0"/>
    <x v="0"/>
    <x v="0"/>
    <x v="2"/>
    <x v="62"/>
    <x v="56"/>
  </r>
  <r>
    <s v="A1965"/>
    <x v="1"/>
    <x v="1"/>
    <x v="1"/>
    <x v="0"/>
    <s v="San Valentín "/>
    <x v="0"/>
    <x v="2"/>
    <x v="0"/>
    <x v="0"/>
    <x v="3"/>
    <x v="0"/>
    <x v="63"/>
    <x v="55"/>
  </r>
  <r>
    <s v="A1992"/>
    <x v="0"/>
    <x v="0"/>
    <x v="1"/>
    <x v="1"/>
    <s v="San Valentín "/>
    <x v="1"/>
    <x v="2"/>
    <x v="0"/>
    <x v="0"/>
    <x v="2"/>
    <x v="0"/>
    <x v="64"/>
    <x v="57"/>
  </r>
  <r>
    <s v="A220"/>
    <x v="1"/>
    <x v="1"/>
    <x v="1"/>
    <x v="0"/>
    <s v="San Valentín "/>
    <x v="0"/>
    <x v="1"/>
    <x v="0"/>
    <x v="0"/>
    <x v="2"/>
    <x v="3"/>
    <x v="48"/>
    <x v="58"/>
  </r>
  <r>
    <s v="A245"/>
    <x v="1"/>
    <x v="1"/>
    <x v="1"/>
    <x v="0"/>
    <s v="San Valentín "/>
    <x v="0"/>
    <x v="2"/>
    <x v="0"/>
    <x v="1"/>
    <x v="0"/>
    <x v="3"/>
    <x v="65"/>
    <x v="59"/>
  </r>
  <r>
    <s v="A270"/>
    <x v="0"/>
    <x v="2"/>
    <x v="1"/>
    <x v="0"/>
    <s v="San Valentín "/>
    <x v="0"/>
    <x v="0"/>
    <x v="0"/>
    <x v="0"/>
    <x v="0"/>
    <x v="2"/>
    <x v="66"/>
    <x v="60"/>
  </r>
  <r>
    <s v="A295"/>
    <x v="0"/>
    <x v="1"/>
    <x v="1"/>
    <x v="1"/>
    <s v="San Valentín "/>
    <x v="1"/>
    <x v="0"/>
    <x v="0"/>
    <x v="1"/>
    <x v="4"/>
    <x v="1"/>
    <x v="67"/>
    <x v="61"/>
  </r>
  <r>
    <s v="A456"/>
    <x v="0"/>
    <x v="2"/>
    <x v="1"/>
    <x v="2"/>
    <s v="San Valentín "/>
    <x v="1"/>
    <x v="2"/>
    <x v="0"/>
    <x v="0"/>
    <x v="4"/>
    <x v="3"/>
    <x v="57"/>
    <x v="62"/>
  </r>
  <r>
    <s v="A500"/>
    <x v="2"/>
    <x v="0"/>
    <x v="1"/>
    <x v="0"/>
    <s v="San Valentín "/>
    <x v="1"/>
    <x v="2"/>
    <x v="0"/>
    <x v="1"/>
    <x v="3"/>
    <x v="1"/>
    <x v="12"/>
    <x v="63"/>
  </r>
  <r>
    <s v="A544"/>
    <x v="2"/>
    <x v="1"/>
    <x v="1"/>
    <x v="3"/>
    <s v="San Valentín "/>
    <x v="0"/>
    <x v="2"/>
    <x v="0"/>
    <x v="1"/>
    <x v="4"/>
    <x v="0"/>
    <x v="17"/>
    <x v="64"/>
  </r>
  <r>
    <s v="A588"/>
    <x v="2"/>
    <x v="2"/>
    <x v="1"/>
    <x v="3"/>
    <s v="San Valentín "/>
    <x v="0"/>
    <x v="2"/>
    <x v="0"/>
    <x v="1"/>
    <x v="3"/>
    <x v="2"/>
    <x v="29"/>
    <x v="65"/>
  </r>
  <r>
    <s v="A596"/>
    <x v="0"/>
    <x v="2"/>
    <x v="1"/>
    <x v="0"/>
    <s v="San Valentín "/>
    <x v="0"/>
    <x v="2"/>
    <x v="0"/>
    <x v="1"/>
    <x v="0"/>
    <x v="3"/>
    <x v="24"/>
    <x v="66"/>
  </r>
  <r>
    <s v="A652"/>
    <x v="2"/>
    <x v="0"/>
    <x v="1"/>
    <x v="0"/>
    <s v="San Valentín "/>
    <x v="1"/>
    <x v="1"/>
    <x v="0"/>
    <x v="0"/>
    <x v="4"/>
    <x v="2"/>
    <x v="68"/>
    <x v="67"/>
  </r>
  <r>
    <s v="A708"/>
    <x v="1"/>
    <x v="2"/>
    <x v="1"/>
    <x v="2"/>
    <s v="San Valentín "/>
    <x v="0"/>
    <x v="0"/>
    <x v="0"/>
    <x v="1"/>
    <x v="4"/>
    <x v="2"/>
    <x v="41"/>
    <x v="68"/>
  </r>
  <r>
    <s v="A736"/>
    <x v="0"/>
    <x v="1"/>
    <x v="1"/>
    <x v="3"/>
    <s v="San Valentín "/>
    <x v="1"/>
    <x v="2"/>
    <x v="0"/>
    <x v="0"/>
    <x v="4"/>
    <x v="2"/>
    <x v="10"/>
    <x v="69"/>
  </r>
  <r>
    <s v="A848"/>
    <x v="0"/>
    <x v="2"/>
    <x v="1"/>
    <x v="0"/>
    <s v="San Valentín "/>
    <x v="1"/>
    <x v="2"/>
    <x v="1"/>
    <x v="1"/>
    <x v="0"/>
    <x v="0"/>
    <x v="69"/>
    <x v="70"/>
  </r>
  <r>
    <s v="A904"/>
    <x v="0"/>
    <x v="2"/>
    <x v="1"/>
    <x v="1"/>
    <s v="San Valentín "/>
    <x v="0"/>
    <x v="2"/>
    <x v="0"/>
    <x v="0"/>
    <x v="3"/>
    <x v="0"/>
    <x v="70"/>
    <x v="71"/>
  </r>
  <r>
    <s v="A960"/>
    <x v="0"/>
    <x v="0"/>
    <x v="1"/>
    <x v="2"/>
    <s v="San Valentín "/>
    <x v="1"/>
    <x v="1"/>
    <x v="0"/>
    <x v="0"/>
    <x v="2"/>
    <x v="2"/>
    <x v="71"/>
    <x v="72"/>
  </r>
  <r>
    <s v="A988"/>
    <x v="2"/>
    <x v="1"/>
    <x v="1"/>
    <x v="1"/>
    <s v="San Valentín "/>
    <x v="1"/>
    <x v="0"/>
    <x v="0"/>
    <x v="1"/>
    <x v="2"/>
    <x v="2"/>
    <x v="19"/>
    <x v="73"/>
  </r>
  <r>
    <s v="A009"/>
    <x v="1"/>
    <x v="2"/>
    <x v="2"/>
    <x v="0"/>
    <s v="San Valentín "/>
    <x v="1"/>
    <x v="0"/>
    <x v="0"/>
    <x v="0"/>
    <x v="1"/>
    <x v="0"/>
    <x v="72"/>
    <x v="74"/>
  </r>
  <r>
    <s v="A032"/>
    <x v="2"/>
    <x v="1"/>
    <x v="2"/>
    <x v="1"/>
    <s v="San Valentín "/>
    <x v="1"/>
    <x v="1"/>
    <x v="0"/>
    <x v="0"/>
    <x v="4"/>
    <x v="3"/>
    <x v="29"/>
    <x v="75"/>
  </r>
  <r>
    <s v="A078"/>
    <x v="2"/>
    <x v="2"/>
    <x v="2"/>
    <x v="2"/>
    <s v="San Valentín "/>
    <x v="1"/>
    <x v="2"/>
    <x v="0"/>
    <x v="0"/>
    <x v="2"/>
    <x v="0"/>
    <x v="73"/>
    <x v="76"/>
  </r>
  <r>
    <s v="A1002"/>
    <x v="0"/>
    <x v="0"/>
    <x v="2"/>
    <x v="0"/>
    <s v="San Valentín "/>
    <x v="0"/>
    <x v="0"/>
    <x v="1"/>
    <x v="1"/>
    <x v="3"/>
    <x v="0"/>
    <x v="74"/>
    <x v="77"/>
  </r>
  <r>
    <s v="A1029"/>
    <x v="2"/>
    <x v="2"/>
    <x v="2"/>
    <x v="1"/>
    <s v="San Valentín "/>
    <x v="1"/>
    <x v="2"/>
    <x v="0"/>
    <x v="1"/>
    <x v="2"/>
    <x v="3"/>
    <x v="75"/>
    <x v="78"/>
  </r>
  <r>
    <s v="A1050"/>
    <x v="0"/>
    <x v="2"/>
    <x v="2"/>
    <x v="1"/>
    <s v="San Valentín "/>
    <x v="0"/>
    <x v="2"/>
    <x v="0"/>
    <x v="0"/>
    <x v="1"/>
    <x v="2"/>
    <x v="76"/>
    <x v="79"/>
  </r>
  <r>
    <s v="A1071"/>
    <x v="0"/>
    <x v="2"/>
    <x v="2"/>
    <x v="3"/>
    <s v="San Valentín "/>
    <x v="0"/>
    <x v="1"/>
    <x v="1"/>
    <x v="1"/>
    <x v="4"/>
    <x v="2"/>
    <x v="58"/>
    <x v="80"/>
  </r>
  <r>
    <s v="A1113"/>
    <x v="1"/>
    <x v="1"/>
    <x v="2"/>
    <x v="1"/>
    <s v="San Valentín "/>
    <x v="1"/>
    <x v="1"/>
    <x v="0"/>
    <x v="0"/>
    <x v="4"/>
    <x v="0"/>
    <x v="77"/>
    <x v="81"/>
  </r>
  <r>
    <s v="A1197"/>
    <x v="0"/>
    <x v="0"/>
    <x v="2"/>
    <x v="3"/>
    <s v="San Valentín "/>
    <x v="0"/>
    <x v="1"/>
    <x v="0"/>
    <x v="0"/>
    <x v="3"/>
    <x v="0"/>
    <x v="62"/>
    <x v="23"/>
  </r>
  <r>
    <s v="A1239"/>
    <x v="1"/>
    <x v="1"/>
    <x v="2"/>
    <x v="1"/>
    <s v="San Valentín "/>
    <x v="1"/>
    <x v="1"/>
    <x v="1"/>
    <x v="1"/>
    <x v="0"/>
    <x v="2"/>
    <x v="78"/>
    <x v="12"/>
  </r>
  <r>
    <s v="A1260"/>
    <x v="1"/>
    <x v="2"/>
    <x v="2"/>
    <x v="3"/>
    <s v="San Valentín "/>
    <x v="0"/>
    <x v="1"/>
    <x v="0"/>
    <x v="0"/>
    <x v="3"/>
    <x v="2"/>
    <x v="79"/>
    <x v="82"/>
  </r>
  <r>
    <s v="A1281"/>
    <x v="0"/>
    <x v="2"/>
    <x v="2"/>
    <x v="2"/>
    <s v="San Valentín "/>
    <x v="1"/>
    <x v="1"/>
    <x v="0"/>
    <x v="1"/>
    <x v="3"/>
    <x v="3"/>
    <x v="73"/>
    <x v="22"/>
  </r>
  <r>
    <s v="A1302"/>
    <x v="1"/>
    <x v="2"/>
    <x v="2"/>
    <x v="3"/>
    <s v="San Valentín "/>
    <x v="1"/>
    <x v="1"/>
    <x v="0"/>
    <x v="1"/>
    <x v="2"/>
    <x v="3"/>
    <x v="47"/>
    <x v="9"/>
  </r>
  <r>
    <s v="A1323"/>
    <x v="2"/>
    <x v="0"/>
    <x v="2"/>
    <x v="3"/>
    <s v="San Valentín "/>
    <x v="1"/>
    <x v="0"/>
    <x v="0"/>
    <x v="0"/>
    <x v="1"/>
    <x v="3"/>
    <x v="38"/>
    <x v="83"/>
  </r>
  <r>
    <s v="A134"/>
    <x v="2"/>
    <x v="2"/>
    <x v="2"/>
    <x v="3"/>
    <s v="San Valentín "/>
    <x v="0"/>
    <x v="2"/>
    <x v="0"/>
    <x v="1"/>
    <x v="1"/>
    <x v="2"/>
    <x v="80"/>
    <x v="84"/>
  </r>
  <r>
    <s v="A1344"/>
    <x v="0"/>
    <x v="1"/>
    <x v="2"/>
    <x v="1"/>
    <s v="San Valentín "/>
    <x v="0"/>
    <x v="1"/>
    <x v="0"/>
    <x v="0"/>
    <x v="4"/>
    <x v="2"/>
    <x v="81"/>
    <x v="17"/>
  </r>
  <r>
    <s v="A1365"/>
    <x v="2"/>
    <x v="0"/>
    <x v="2"/>
    <x v="1"/>
    <s v="San Valentín "/>
    <x v="0"/>
    <x v="2"/>
    <x v="0"/>
    <x v="0"/>
    <x v="0"/>
    <x v="1"/>
    <x v="82"/>
    <x v="17"/>
  </r>
  <r>
    <s v="A1386"/>
    <x v="1"/>
    <x v="0"/>
    <x v="2"/>
    <x v="0"/>
    <s v="San Valentín "/>
    <x v="1"/>
    <x v="1"/>
    <x v="0"/>
    <x v="1"/>
    <x v="4"/>
    <x v="2"/>
    <x v="46"/>
    <x v="56"/>
  </r>
  <r>
    <s v="A1491"/>
    <x v="0"/>
    <x v="2"/>
    <x v="2"/>
    <x v="2"/>
    <s v="San Valentín "/>
    <x v="0"/>
    <x v="2"/>
    <x v="0"/>
    <x v="0"/>
    <x v="4"/>
    <x v="1"/>
    <x v="83"/>
    <x v="15"/>
  </r>
  <r>
    <s v="A1512"/>
    <x v="1"/>
    <x v="2"/>
    <x v="2"/>
    <x v="0"/>
    <s v="San Valentín "/>
    <x v="0"/>
    <x v="1"/>
    <x v="0"/>
    <x v="1"/>
    <x v="0"/>
    <x v="3"/>
    <x v="11"/>
    <x v="17"/>
  </r>
  <r>
    <s v="A1533"/>
    <x v="1"/>
    <x v="2"/>
    <x v="2"/>
    <x v="1"/>
    <s v="San Valentín "/>
    <x v="0"/>
    <x v="1"/>
    <x v="0"/>
    <x v="0"/>
    <x v="3"/>
    <x v="0"/>
    <x v="72"/>
    <x v="21"/>
  </r>
  <r>
    <s v="A1554"/>
    <x v="0"/>
    <x v="0"/>
    <x v="2"/>
    <x v="2"/>
    <s v="San Valentín "/>
    <x v="0"/>
    <x v="2"/>
    <x v="0"/>
    <x v="0"/>
    <x v="3"/>
    <x v="3"/>
    <x v="30"/>
    <x v="21"/>
  </r>
  <r>
    <s v="A1575"/>
    <x v="1"/>
    <x v="1"/>
    <x v="2"/>
    <x v="2"/>
    <s v="San Valentín "/>
    <x v="1"/>
    <x v="0"/>
    <x v="0"/>
    <x v="0"/>
    <x v="2"/>
    <x v="1"/>
    <x v="13"/>
    <x v="22"/>
  </r>
  <r>
    <s v="A1596"/>
    <x v="2"/>
    <x v="0"/>
    <x v="2"/>
    <x v="3"/>
    <s v="San Valentín "/>
    <x v="1"/>
    <x v="2"/>
    <x v="0"/>
    <x v="1"/>
    <x v="1"/>
    <x v="0"/>
    <x v="79"/>
    <x v="23"/>
  </r>
  <r>
    <s v="A1617"/>
    <x v="0"/>
    <x v="0"/>
    <x v="2"/>
    <x v="2"/>
    <s v="San Valentín "/>
    <x v="0"/>
    <x v="0"/>
    <x v="0"/>
    <x v="1"/>
    <x v="4"/>
    <x v="3"/>
    <x v="28"/>
    <x v="20"/>
  </r>
  <r>
    <s v="A1638"/>
    <x v="2"/>
    <x v="0"/>
    <x v="2"/>
    <x v="0"/>
    <s v="San Valentín "/>
    <x v="1"/>
    <x v="2"/>
    <x v="0"/>
    <x v="0"/>
    <x v="0"/>
    <x v="0"/>
    <x v="84"/>
    <x v="56"/>
  </r>
  <r>
    <s v="A1736"/>
    <x v="0"/>
    <x v="2"/>
    <x v="2"/>
    <x v="1"/>
    <s v="San Valentín "/>
    <x v="0"/>
    <x v="2"/>
    <x v="0"/>
    <x v="1"/>
    <x v="3"/>
    <x v="0"/>
    <x v="54"/>
    <x v="17"/>
  </r>
  <r>
    <s v="A1763"/>
    <x v="1"/>
    <x v="1"/>
    <x v="2"/>
    <x v="1"/>
    <s v="San Valentín "/>
    <x v="1"/>
    <x v="0"/>
    <x v="0"/>
    <x v="0"/>
    <x v="3"/>
    <x v="0"/>
    <x v="85"/>
    <x v="12"/>
  </r>
  <r>
    <s v="A1790"/>
    <x v="0"/>
    <x v="2"/>
    <x v="2"/>
    <x v="3"/>
    <s v="San Valentín "/>
    <x v="1"/>
    <x v="0"/>
    <x v="0"/>
    <x v="1"/>
    <x v="3"/>
    <x v="3"/>
    <x v="86"/>
    <x v="17"/>
  </r>
  <r>
    <s v="A1817"/>
    <x v="0"/>
    <x v="2"/>
    <x v="2"/>
    <x v="3"/>
    <s v="San Valentín "/>
    <x v="0"/>
    <x v="1"/>
    <x v="0"/>
    <x v="1"/>
    <x v="4"/>
    <x v="0"/>
    <x v="87"/>
    <x v="7"/>
  </r>
  <r>
    <s v="A1838"/>
    <x v="0"/>
    <x v="2"/>
    <x v="2"/>
    <x v="3"/>
    <s v="San Valentín "/>
    <x v="1"/>
    <x v="2"/>
    <x v="0"/>
    <x v="1"/>
    <x v="2"/>
    <x v="3"/>
    <x v="88"/>
    <x v="56"/>
  </r>
  <r>
    <s v="A1844"/>
    <x v="0"/>
    <x v="0"/>
    <x v="2"/>
    <x v="1"/>
    <s v="San Valentín "/>
    <x v="0"/>
    <x v="1"/>
    <x v="0"/>
    <x v="1"/>
    <x v="0"/>
    <x v="2"/>
    <x v="11"/>
    <x v="22"/>
  </r>
  <r>
    <s v="A1865"/>
    <x v="2"/>
    <x v="2"/>
    <x v="2"/>
    <x v="3"/>
    <s v="San Valentín "/>
    <x v="1"/>
    <x v="1"/>
    <x v="0"/>
    <x v="1"/>
    <x v="4"/>
    <x v="2"/>
    <x v="89"/>
    <x v="22"/>
  </r>
  <r>
    <s v="A1871"/>
    <x v="1"/>
    <x v="2"/>
    <x v="2"/>
    <x v="1"/>
    <s v="San Valentín "/>
    <x v="1"/>
    <x v="2"/>
    <x v="0"/>
    <x v="1"/>
    <x v="3"/>
    <x v="2"/>
    <x v="4"/>
    <x v="20"/>
  </r>
  <r>
    <s v="A1898"/>
    <x v="1"/>
    <x v="2"/>
    <x v="2"/>
    <x v="1"/>
    <s v="San Valentín "/>
    <x v="0"/>
    <x v="2"/>
    <x v="0"/>
    <x v="0"/>
    <x v="2"/>
    <x v="1"/>
    <x v="26"/>
    <x v="19"/>
  </r>
  <r>
    <s v="A1919"/>
    <x v="1"/>
    <x v="0"/>
    <x v="2"/>
    <x v="1"/>
    <s v="San Valentín "/>
    <x v="1"/>
    <x v="2"/>
    <x v="0"/>
    <x v="0"/>
    <x v="4"/>
    <x v="0"/>
    <x v="90"/>
    <x v="56"/>
  </r>
  <r>
    <s v="A1925"/>
    <x v="0"/>
    <x v="2"/>
    <x v="2"/>
    <x v="0"/>
    <s v="San Valentín "/>
    <x v="1"/>
    <x v="1"/>
    <x v="0"/>
    <x v="1"/>
    <x v="3"/>
    <x v="1"/>
    <x v="54"/>
    <x v="20"/>
  </r>
  <r>
    <s v="A1946"/>
    <x v="0"/>
    <x v="2"/>
    <x v="2"/>
    <x v="1"/>
    <s v="San Valentín "/>
    <x v="1"/>
    <x v="1"/>
    <x v="0"/>
    <x v="0"/>
    <x v="4"/>
    <x v="0"/>
    <x v="50"/>
    <x v="56"/>
  </r>
  <r>
    <s v="A1952"/>
    <x v="1"/>
    <x v="0"/>
    <x v="2"/>
    <x v="1"/>
    <s v="San Valentín "/>
    <x v="0"/>
    <x v="1"/>
    <x v="0"/>
    <x v="0"/>
    <x v="3"/>
    <x v="1"/>
    <x v="91"/>
    <x v="23"/>
  </r>
  <r>
    <s v="A1973"/>
    <x v="0"/>
    <x v="1"/>
    <x v="2"/>
    <x v="3"/>
    <s v="San Valentín "/>
    <x v="0"/>
    <x v="1"/>
    <x v="0"/>
    <x v="0"/>
    <x v="4"/>
    <x v="2"/>
    <x v="4"/>
    <x v="23"/>
  </r>
  <r>
    <s v="A1979"/>
    <x v="0"/>
    <x v="2"/>
    <x v="2"/>
    <x v="0"/>
    <s v="San Valentín "/>
    <x v="1"/>
    <x v="2"/>
    <x v="0"/>
    <x v="0"/>
    <x v="2"/>
    <x v="2"/>
    <x v="92"/>
    <x v="18"/>
  </r>
  <r>
    <s v="A2000"/>
    <x v="0"/>
    <x v="2"/>
    <x v="2"/>
    <x v="3"/>
    <s v="San Valentín "/>
    <x v="1"/>
    <x v="0"/>
    <x v="0"/>
    <x v="0"/>
    <x v="2"/>
    <x v="2"/>
    <x v="82"/>
    <x v="21"/>
  </r>
  <r>
    <s v="A209"/>
    <x v="0"/>
    <x v="2"/>
    <x v="2"/>
    <x v="0"/>
    <s v="San Valentín "/>
    <x v="1"/>
    <x v="0"/>
    <x v="0"/>
    <x v="0"/>
    <x v="4"/>
    <x v="0"/>
    <x v="93"/>
    <x v="85"/>
  </r>
  <r>
    <s v="A228"/>
    <x v="2"/>
    <x v="2"/>
    <x v="2"/>
    <x v="1"/>
    <s v="San Valentín "/>
    <x v="0"/>
    <x v="1"/>
    <x v="0"/>
    <x v="0"/>
    <x v="3"/>
    <x v="0"/>
    <x v="42"/>
    <x v="86"/>
  </r>
  <r>
    <s v="A234"/>
    <x v="0"/>
    <x v="0"/>
    <x v="2"/>
    <x v="1"/>
    <s v="San Valentín "/>
    <x v="1"/>
    <x v="1"/>
    <x v="0"/>
    <x v="0"/>
    <x v="4"/>
    <x v="0"/>
    <x v="80"/>
    <x v="87"/>
  </r>
  <r>
    <s v="A253"/>
    <x v="2"/>
    <x v="1"/>
    <x v="2"/>
    <x v="0"/>
    <s v="San Valentín "/>
    <x v="1"/>
    <x v="2"/>
    <x v="0"/>
    <x v="0"/>
    <x v="3"/>
    <x v="3"/>
    <x v="71"/>
    <x v="88"/>
  </r>
  <r>
    <s v="A259"/>
    <x v="2"/>
    <x v="1"/>
    <x v="2"/>
    <x v="2"/>
    <s v="San Valentín "/>
    <x v="0"/>
    <x v="2"/>
    <x v="0"/>
    <x v="0"/>
    <x v="1"/>
    <x v="1"/>
    <x v="43"/>
    <x v="89"/>
  </r>
  <r>
    <s v="A278"/>
    <x v="1"/>
    <x v="1"/>
    <x v="2"/>
    <x v="2"/>
    <s v="San Valentín "/>
    <x v="0"/>
    <x v="1"/>
    <x v="0"/>
    <x v="0"/>
    <x v="4"/>
    <x v="3"/>
    <x v="94"/>
    <x v="90"/>
  </r>
  <r>
    <s v="A284"/>
    <x v="2"/>
    <x v="2"/>
    <x v="2"/>
    <x v="2"/>
    <s v="San Valentín "/>
    <x v="1"/>
    <x v="1"/>
    <x v="0"/>
    <x v="0"/>
    <x v="3"/>
    <x v="1"/>
    <x v="95"/>
    <x v="91"/>
  </r>
  <r>
    <s v="A303"/>
    <x v="0"/>
    <x v="2"/>
    <x v="2"/>
    <x v="1"/>
    <s v="San Valentín "/>
    <x v="0"/>
    <x v="2"/>
    <x v="0"/>
    <x v="0"/>
    <x v="4"/>
    <x v="2"/>
    <x v="96"/>
    <x v="92"/>
  </r>
  <r>
    <s v="A309"/>
    <x v="0"/>
    <x v="0"/>
    <x v="2"/>
    <x v="3"/>
    <s v="San Valentín "/>
    <x v="0"/>
    <x v="0"/>
    <x v="0"/>
    <x v="1"/>
    <x v="3"/>
    <x v="1"/>
    <x v="97"/>
    <x v="93"/>
  </r>
  <r>
    <s v="A328"/>
    <x v="1"/>
    <x v="1"/>
    <x v="2"/>
    <x v="3"/>
    <s v="San Valentín "/>
    <x v="0"/>
    <x v="0"/>
    <x v="0"/>
    <x v="1"/>
    <x v="2"/>
    <x v="1"/>
    <x v="98"/>
    <x v="94"/>
  </r>
  <r>
    <s v="A334"/>
    <x v="2"/>
    <x v="1"/>
    <x v="2"/>
    <x v="0"/>
    <s v="San Valentín "/>
    <x v="0"/>
    <x v="0"/>
    <x v="0"/>
    <x v="1"/>
    <x v="3"/>
    <x v="0"/>
    <x v="47"/>
    <x v="95"/>
  </r>
  <r>
    <s v="A436"/>
    <x v="2"/>
    <x v="0"/>
    <x v="2"/>
    <x v="3"/>
    <s v="San Valentín "/>
    <x v="1"/>
    <x v="1"/>
    <x v="0"/>
    <x v="0"/>
    <x v="4"/>
    <x v="2"/>
    <x v="99"/>
    <x v="96"/>
  </r>
  <r>
    <s v="A458"/>
    <x v="1"/>
    <x v="0"/>
    <x v="2"/>
    <x v="2"/>
    <s v="San Valentín "/>
    <x v="1"/>
    <x v="2"/>
    <x v="0"/>
    <x v="1"/>
    <x v="4"/>
    <x v="0"/>
    <x v="45"/>
    <x v="97"/>
  </r>
  <r>
    <s v="A502"/>
    <x v="1"/>
    <x v="0"/>
    <x v="2"/>
    <x v="3"/>
    <s v="San Valentín "/>
    <x v="0"/>
    <x v="2"/>
    <x v="0"/>
    <x v="0"/>
    <x v="0"/>
    <x v="1"/>
    <x v="19"/>
    <x v="98"/>
  </r>
  <r>
    <s v="A546"/>
    <x v="1"/>
    <x v="1"/>
    <x v="2"/>
    <x v="1"/>
    <s v="San Valentín "/>
    <x v="0"/>
    <x v="1"/>
    <x v="0"/>
    <x v="1"/>
    <x v="4"/>
    <x v="3"/>
    <x v="8"/>
    <x v="99"/>
  </r>
  <r>
    <s v="A590"/>
    <x v="1"/>
    <x v="0"/>
    <x v="2"/>
    <x v="3"/>
    <s v="San Valentín "/>
    <x v="0"/>
    <x v="1"/>
    <x v="0"/>
    <x v="1"/>
    <x v="3"/>
    <x v="2"/>
    <x v="95"/>
    <x v="100"/>
  </r>
  <r>
    <s v="A604"/>
    <x v="2"/>
    <x v="1"/>
    <x v="2"/>
    <x v="0"/>
    <s v="San Valentín "/>
    <x v="0"/>
    <x v="0"/>
    <x v="0"/>
    <x v="1"/>
    <x v="2"/>
    <x v="1"/>
    <x v="98"/>
    <x v="101"/>
  </r>
  <r>
    <s v="A610"/>
    <x v="1"/>
    <x v="1"/>
    <x v="2"/>
    <x v="0"/>
    <s v="San Valentín "/>
    <x v="1"/>
    <x v="1"/>
    <x v="0"/>
    <x v="0"/>
    <x v="1"/>
    <x v="2"/>
    <x v="100"/>
    <x v="102"/>
  </r>
  <r>
    <s v="A638"/>
    <x v="0"/>
    <x v="2"/>
    <x v="2"/>
    <x v="3"/>
    <s v="San Valentín "/>
    <x v="1"/>
    <x v="1"/>
    <x v="0"/>
    <x v="1"/>
    <x v="4"/>
    <x v="0"/>
    <x v="14"/>
    <x v="103"/>
  </r>
  <r>
    <s v="A660"/>
    <x v="1"/>
    <x v="0"/>
    <x v="2"/>
    <x v="0"/>
    <s v="San Valentín "/>
    <x v="0"/>
    <x v="2"/>
    <x v="0"/>
    <x v="1"/>
    <x v="4"/>
    <x v="3"/>
    <x v="50"/>
    <x v="104"/>
  </r>
  <r>
    <s v="A688"/>
    <x v="0"/>
    <x v="1"/>
    <x v="2"/>
    <x v="2"/>
    <s v="San Valentín "/>
    <x v="1"/>
    <x v="0"/>
    <x v="0"/>
    <x v="0"/>
    <x v="3"/>
    <x v="1"/>
    <x v="2"/>
    <x v="105"/>
  </r>
  <r>
    <s v="A694"/>
    <x v="0"/>
    <x v="1"/>
    <x v="2"/>
    <x v="2"/>
    <s v="San Valentín "/>
    <x v="1"/>
    <x v="0"/>
    <x v="1"/>
    <x v="0"/>
    <x v="1"/>
    <x v="1"/>
    <x v="101"/>
    <x v="106"/>
  </r>
  <r>
    <s v="A744"/>
    <x v="0"/>
    <x v="1"/>
    <x v="2"/>
    <x v="0"/>
    <s v="San Valentín "/>
    <x v="1"/>
    <x v="2"/>
    <x v="1"/>
    <x v="1"/>
    <x v="1"/>
    <x v="0"/>
    <x v="102"/>
    <x v="107"/>
  </r>
  <r>
    <s v="A750"/>
    <x v="2"/>
    <x v="1"/>
    <x v="2"/>
    <x v="3"/>
    <s v="San Valentín "/>
    <x v="0"/>
    <x v="1"/>
    <x v="0"/>
    <x v="0"/>
    <x v="3"/>
    <x v="3"/>
    <x v="51"/>
    <x v="108"/>
  </r>
  <r>
    <s v="A800"/>
    <x v="1"/>
    <x v="2"/>
    <x v="2"/>
    <x v="1"/>
    <s v="San Valentín "/>
    <x v="0"/>
    <x v="2"/>
    <x v="0"/>
    <x v="1"/>
    <x v="2"/>
    <x v="2"/>
    <x v="103"/>
    <x v="109"/>
  </r>
  <r>
    <s v="A806"/>
    <x v="0"/>
    <x v="1"/>
    <x v="2"/>
    <x v="3"/>
    <s v="San Valentín "/>
    <x v="1"/>
    <x v="2"/>
    <x v="0"/>
    <x v="1"/>
    <x v="2"/>
    <x v="0"/>
    <x v="69"/>
    <x v="110"/>
  </r>
  <r>
    <s v="A856"/>
    <x v="0"/>
    <x v="1"/>
    <x v="2"/>
    <x v="0"/>
    <s v="San Valentín "/>
    <x v="0"/>
    <x v="1"/>
    <x v="0"/>
    <x v="1"/>
    <x v="0"/>
    <x v="2"/>
    <x v="104"/>
    <x v="111"/>
  </r>
  <r>
    <s v="A862"/>
    <x v="1"/>
    <x v="1"/>
    <x v="2"/>
    <x v="2"/>
    <s v="San Valentín "/>
    <x v="1"/>
    <x v="0"/>
    <x v="0"/>
    <x v="1"/>
    <x v="3"/>
    <x v="0"/>
    <x v="105"/>
    <x v="112"/>
  </r>
  <r>
    <s v="A890"/>
    <x v="2"/>
    <x v="2"/>
    <x v="2"/>
    <x v="1"/>
    <s v="San Valentín "/>
    <x v="1"/>
    <x v="1"/>
    <x v="0"/>
    <x v="0"/>
    <x v="4"/>
    <x v="2"/>
    <x v="29"/>
    <x v="113"/>
  </r>
  <r>
    <s v="A912"/>
    <x v="1"/>
    <x v="0"/>
    <x v="2"/>
    <x v="3"/>
    <s v="San Valentín "/>
    <x v="0"/>
    <x v="1"/>
    <x v="0"/>
    <x v="1"/>
    <x v="4"/>
    <x v="0"/>
    <x v="39"/>
    <x v="114"/>
  </r>
  <r>
    <s v="A940"/>
    <x v="1"/>
    <x v="1"/>
    <x v="2"/>
    <x v="2"/>
    <s v="San Valentín "/>
    <x v="0"/>
    <x v="0"/>
    <x v="0"/>
    <x v="1"/>
    <x v="2"/>
    <x v="2"/>
    <x v="106"/>
    <x v="115"/>
  </r>
  <r>
    <s v="A946"/>
    <x v="0"/>
    <x v="1"/>
    <x v="2"/>
    <x v="1"/>
    <s v="San Valentín "/>
    <x v="0"/>
    <x v="0"/>
    <x v="0"/>
    <x v="0"/>
    <x v="3"/>
    <x v="0"/>
    <x v="63"/>
    <x v="116"/>
  </r>
  <r>
    <s v="A996"/>
    <x v="1"/>
    <x v="2"/>
    <x v="2"/>
    <x v="3"/>
    <s v="San Valentín "/>
    <x v="0"/>
    <x v="2"/>
    <x v="0"/>
    <x v="0"/>
    <x v="3"/>
    <x v="2"/>
    <x v="72"/>
    <x v="117"/>
  </r>
  <r>
    <s v="A012"/>
    <x v="1"/>
    <x v="2"/>
    <x v="3"/>
    <x v="3"/>
    <s v="San Valentín "/>
    <x v="0"/>
    <x v="1"/>
    <x v="0"/>
    <x v="1"/>
    <x v="2"/>
    <x v="1"/>
    <x v="89"/>
    <x v="118"/>
  </r>
  <r>
    <s v="A029"/>
    <x v="0"/>
    <x v="0"/>
    <x v="3"/>
    <x v="0"/>
    <s v="San Valentín "/>
    <x v="0"/>
    <x v="0"/>
    <x v="0"/>
    <x v="1"/>
    <x v="0"/>
    <x v="2"/>
    <x v="35"/>
    <x v="119"/>
  </r>
  <r>
    <s v="A081"/>
    <x v="1"/>
    <x v="2"/>
    <x v="3"/>
    <x v="0"/>
    <s v="San Valentín "/>
    <x v="1"/>
    <x v="1"/>
    <x v="0"/>
    <x v="1"/>
    <x v="2"/>
    <x v="2"/>
    <x v="23"/>
    <x v="120"/>
  </r>
  <r>
    <s v="A106"/>
    <x v="1"/>
    <x v="2"/>
    <x v="3"/>
    <x v="1"/>
    <s v="San Valentín "/>
    <x v="1"/>
    <x v="2"/>
    <x v="0"/>
    <x v="0"/>
    <x v="3"/>
    <x v="0"/>
    <x v="69"/>
    <x v="121"/>
  </r>
  <r>
    <s v="A1158"/>
    <x v="0"/>
    <x v="0"/>
    <x v="3"/>
    <x v="3"/>
    <s v="San Valentín "/>
    <x v="1"/>
    <x v="1"/>
    <x v="0"/>
    <x v="0"/>
    <x v="4"/>
    <x v="3"/>
    <x v="0"/>
    <x v="122"/>
  </r>
  <r>
    <s v="A1179"/>
    <x v="0"/>
    <x v="1"/>
    <x v="3"/>
    <x v="3"/>
    <s v="San Valentín "/>
    <x v="0"/>
    <x v="2"/>
    <x v="0"/>
    <x v="0"/>
    <x v="3"/>
    <x v="2"/>
    <x v="107"/>
    <x v="123"/>
  </r>
  <r>
    <s v="A1200"/>
    <x v="1"/>
    <x v="0"/>
    <x v="3"/>
    <x v="2"/>
    <s v="San Valentín "/>
    <x v="1"/>
    <x v="2"/>
    <x v="0"/>
    <x v="1"/>
    <x v="0"/>
    <x v="3"/>
    <x v="12"/>
    <x v="124"/>
  </r>
  <r>
    <s v="A1221"/>
    <x v="1"/>
    <x v="0"/>
    <x v="3"/>
    <x v="0"/>
    <s v="San Valentín "/>
    <x v="0"/>
    <x v="2"/>
    <x v="0"/>
    <x v="1"/>
    <x v="1"/>
    <x v="0"/>
    <x v="87"/>
    <x v="125"/>
  </r>
  <r>
    <s v="A1263"/>
    <x v="1"/>
    <x v="0"/>
    <x v="3"/>
    <x v="2"/>
    <s v="San Valentín "/>
    <x v="1"/>
    <x v="1"/>
    <x v="0"/>
    <x v="0"/>
    <x v="0"/>
    <x v="2"/>
    <x v="108"/>
    <x v="17"/>
  </r>
  <r>
    <s v="A1347"/>
    <x v="1"/>
    <x v="2"/>
    <x v="3"/>
    <x v="0"/>
    <s v="San Valentín "/>
    <x v="0"/>
    <x v="1"/>
    <x v="0"/>
    <x v="0"/>
    <x v="0"/>
    <x v="0"/>
    <x v="94"/>
    <x v="126"/>
  </r>
  <r>
    <s v="A1389"/>
    <x v="1"/>
    <x v="0"/>
    <x v="3"/>
    <x v="1"/>
    <s v="San Valentín "/>
    <x v="1"/>
    <x v="2"/>
    <x v="0"/>
    <x v="0"/>
    <x v="0"/>
    <x v="0"/>
    <x v="90"/>
    <x v="55"/>
  </r>
  <r>
    <s v="A1410"/>
    <x v="2"/>
    <x v="1"/>
    <x v="3"/>
    <x v="1"/>
    <s v="San Valentín "/>
    <x v="0"/>
    <x v="0"/>
    <x v="0"/>
    <x v="0"/>
    <x v="4"/>
    <x v="2"/>
    <x v="0"/>
    <x v="56"/>
  </r>
  <r>
    <s v="A1431"/>
    <x v="0"/>
    <x v="0"/>
    <x v="3"/>
    <x v="0"/>
    <s v="San Valentín "/>
    <x v="1"/>
    <x v="2"/>
    <x v="0"/>
    <x v="1"/>
    <x v="4"/>
    <x v="0"/>
    <x v="96"/>
    <x v="127"/>
  </r>
  <r>
    <s v="A1452"/>
    <x v="0"/>
    <x v="0"/>
    <x v="3"/>
    <x v="2"/>
    <s v="San Valentín "/>
    <x v="1"/>
    <x v="0"/>
    <x v="0"/>
    <x v="1"/>
    <x v="3"/>
    <x v="0"/>
    <x v="51"/>
    <x v="82"/>
  </r>
  <r>
    <s v="A1473"/>
    <x v="1"/>
    <x v="0"/>
    <x v="3"/>
    <x v="1"/>
    <s v="San Valentín "/>
    <x v="1"/>
    <x v="2"/>
    <x v="0"/>
    <x v="1"/>
    <x v="0"/>
    <x v="2"/>
    <x v="103"/>
    <x v="17"/>
  </r>
  <r>
    <s v="A1494"/>
    <x v="1"/>
    <x v="0"/>
    <x v="3"/>
    <x v="3"/>
    <s v="San Valentín "/>
    <x v="0"/>
    <x v="0"/>
    <x v="0"/>
    <x v="0"/>
    <x v="1"/>
    <x v="0"/>
    <x v="5"/>
    <x v="13"/>
  </r>
  <r>
    <s v="A1515"/>
    <x v="0"/>
    <x v="2"/>
    <x v="3"/>
    <x v="3"/>
    <s v="San Valentín "/>
    <x v="1"/>
    <x v="0"/>
    <x v="0"/>
    <x v="0"/>
    <x v="2"/>
    <x v="3"/>
    <x v="36"/>
    <x v="57"/>
  </r>
  <r>
    <s v="A1536"/>
    <x v="1"/>
    <x v="1"/>
    <x v="3"/>
    <x v="2"/>
    <s v="San Valentín "/>
    <x v="1"/>
    <x v="2"/>
    <x v="0"/>
    <x v="1"/>
    <x v="0"/>
    <x v="2"/>
    <x v="86"/>
    <x v="14"/>
  </r>
  <r>
    <s v="A156"/>
    <x v="2"/>
    <x v="1"/>
    <x v="3"/>
    <x v="1"/>
    <s v="San Valentín "/>
    <x v="1"/>
    <x v="0"/>
    <x v="0"/>
    <x v="0"/>
    <x v="0"/>
    <x v="3"/>
    <x v="109"/>
    <x v="128"/>
  </r>
  <r>
    <s v="A1641"/>
    <x v="0"/>
    <x v="1"/>
    <x v="3"/>
    <x v="2"/>
    <s v="San Valentín "/>
    <x v="1"/>
    <x v="1"/>
    <x v="0"/>
    <x v="0"/>
    <x v="2"/>
    <x v="3"/>
    <x v="86"/>
    <x v="13"/>
  </r>
  <r>
    <s v="A1662"/>
    <x v="1"/>
    <x v="0"/>
    <x v="3"/>
    <x v="3"/>
    <s v="San Valentín "/>
    <x v="0"/>
    <x v="2"/>
    <x v="0"/>
    <x v="0"/>
    <x v="0"/>
    <x v="2"/>
    <x v="53"/>
    <x v="22"/>
  </r>
  <r>
    <s v="A1679"/>
    <x v="1"/>
    <x v="0"/>
    <x v="3"/>
    <x v="0"/>
    <s v="San Valentín "/>
    <x v="1"/>
    <x v="1"/>
    <x v="0"/>
    <x v="1"/>
    <x v="3"/>
    <x v="1"/>
    <x v="108"/>
    <x v="17"/>
  </r>
  <r>
    <s v="A1706"/>
    <x v="0"/>
    <x v="2"/>
    <x v="3"/>
    <x v="1"/>
    <s v="San Valentín "/>
    <x v="0"/>
    <x v="2"/>
    <x v="0"/>
    <x v="1"/>
    <x v="2"/>
    <x v="2"/>
    <x v="7"/>
    <x v="22"/>
  </r>
  <r>
    <s v="A1733"/>
    <x v="1"/>
    <x v="2"/>
    <x v="3"/>
    <x v="3"/>
    <s v="San Valentín "/>
    <x v="0"/>
    <x v="2"/>
    <x v="0"/>
    <x v="0"/>
    <x v="1"/>
    <x v="2"/>
    <x v="82"/>
    <x v="19"/>
  </r>
  <r>
    <s v="A1760"/>
    <x v="0"/>
    <x v="2"/>
    <x v="3"/>
    <x v="1"/>
    <s v="San Valentín "/>
    <x v="1"/>
    <x v="1"/>
    <x v="0"/>
    <x v="1"/>
    <x v="4"/>
    <x v="2"/>
    <x v="98"/>
    <x v="56"/>
  </r>
  <r>
    <s v="A181"/>
    <x v="2"/>
    <x v="1"/>
    <x v="3"/>
    <x v="3"/>
    <s v="San Valentín "/>
    <x v="1"/>
    <x v="0"/>
    <x v="0"/>
    <x v="0"/>
    <x v="1"/>
    <x v="2"/>
    <x v="110"/>
    <x v="129"/>
  </r>
  <r>
    <s v="A1841"/>
    <x v="1"/>
    <x v="1"/>
    <x v="3"/>
    <x v="0"/>
    <s v="San Valentín "/>
    <x v="1"/>
    <x v="0"/>
    <x v="0"/>
    <x v="1"/>
    <x v="4"/>
    <x v="3"/>
    <x v="102"/>
    <x v="55"/>
  </r>
  <r>
    <s v="A231"/>
    <x v="2"/>
    <x v="0"/>
    <x v="3"/>
    <x v="0"/>
    <s v="San Valentín "/>
    <x v="0"/>
    <x v="2"/>
    <x v="0"/>
    <x v="1"/>
    <x v="0"/>
    <x v="3"/>
    <x v="111"/>
    <x v="130"/>
  </r>
  <r>
    <s v="A306"/>
    <x v="1"/>
    <x v="0"/>
    <x v="3"/>
    <x v="2"/>
    <s v="San Valentín "/>
    <x v="0"/>
    <x v="1"/>
    <x v="0"/>
    <x v="0"/>
    <x v="0"/>
    <x v="2"/>
    <x v="15"/>
    <x v="131"/>
  </r>
  <r>
    <s v="A331"/>
    <x v="1"/>
    <x v="1"/>
    <x v="3"/>
    <x v="1"/>
    <s v="San Valentín "/>
    <x v="0"/>
    <x v="2"/>
    <x v="0"/>
    <x v="0"/>
    <x v="1"/>
    <x v="0"/>
    <x v="9"/>
    <x v="132"/>
  </r>
  <r>
    <s v="A356"/>
    <x v="1"/>
    <x v="1"/>
    <x v="3"/>
    <x v="2"/>
    <s v="San Valentín "/>
    <x v="0"/>
    <x v="0"/>
    <x v="0"/>
    <x v="1"/>
    <x v="3"/>
    <x v="0"/>
    <x v="83"/>
    <x v="133"/>
  </r>
  <r>
    <s v="A381"/>
    <x v="1"/>
    <x v="1"/>
    <x v="3"/>
    <x v="3"/>
    <s v="San Valentín "/>
    <x v="0"/>
    <x v="1"/>
    <x v="0"/>
    <x v="0"/>
    <x v="2"/>
    <x v="3"/>
    <x v="46"/>
    <x v="134"/>
  </r>
  <r>
    <s v="A406"/>
    <x v="0"/>
    <x v="1"/>
    <x v="3"/>
    <x v="2"/>
    <s v="San Valentín "/>
    <x v="1"/>
    <x v="2"/>
    <x v="0"/>
    <x v="1"/>
    <x v="4"/>
    <x v="3"/>
    <x v="112"/>
    <x v="135"/>
  </r>
  <r>
    <s v="A433"/>
    <x v="2"/>
    <x v="1"/>
    <x v="3"/>
    <x v="3"/>
    <s v="San Valentín "/>
    <x v="0"/>
    <x v="1"/>
    <x v="0"/>
    <x v="1"/>
    <x v="0"/>
    <x v="1"/>
    <x v="77"/>
    <x v="136"/>
  </r>
  <r>
    <s v="A477"/>
    <x v="2"/>
    <x v="2"/>
    <x v="3"/>
    <x v="3"/>
    <s v="San Valentín "/>
    <x v="0"/>
    <x v="1"/>
    <x v="0"/>
    <x v="1"/>
    <x v="4"/>
    <x v="2"/>
    <x v="113"/>
    <x v="137"/>
  </r>
  <r>
    <s v="A521"/>
    <x v="1"/>
    <x v="1"/>
    <x v="3"/>
    <x v="1"/>
    <s v="San Valentín "/>
    <x v="0"/>
    <x v="2"/>
    <x v="0"/>
    <x v="0"/>
    <x v="1"/>
    <x v="0"/>
    <x v="102"/>
    <x v="138"/>
  </r>
  <r>
    <s v="A565"/>
    <x v="0"/>
    <x v="1"/>
    <x v="3"/>
    <x v="2"/>
    <s v="San Valentín "/>
    <x v="1"/>
    <x v="2"/>
    <x v="0"/>
    <x v="1"/>
    <x v="0"/>
    <x v="0"/>
    <x v="3"/>
    <x v="139"/>
  </r>
  <r>
    <s v="A635"/>
    <x v="2"/>
    <x v="2"/>
    <x v="3"/>
    <x v="1"/>
    <s v="San Valentín "/>
    <x v="1"/>
    <x v="1"/>
    <x v="0"/>
    <x v="1"/>
    <x v="0"/>
    <x v="3"/>
    <x v="114"/>
    <x v="140"/>
  </r>
  <r>
    <s v="A663"/>
    <x v="0"/>
    <x v="0"/>
    <x v="3"/>
    <x v="3"/>
    <s v="San Valentín "/>
    <x v="0"/>
    <x v="2"/>
    <x v="0"/>
    <x v="0"/>
    <x v="1"/>
    <x v="2"/>
    <x v="29"/>
    <x v="141"/>
  </r>
  <r>
    <s v="A691"/>
    <x v="1"/>
    <x v="1"/>
    <x v="3"/>
    <x v="0"/>
    <s v="San Valentín "/>
    <x v="0"/>
    <x v="1"/>
    <x v="1"/>
    <x v="1"/>
    <x v="3"/>
    <x v="2"/>
    <x v="115"/>
    <x v="142"/>
  </r>
  <r>
    <s v="A719"/>
    <x v="0"/>
    <x v="1"/>
    <x v="3"/>
    <x v="3"/>
    <s v="San Valentín "/>
    <x v="1"/>
    <x v="1"/>
    <x v="0"/>
    <x v="0"/>
    <x v="3"/>
    <x v="1"/>
    <x v="27"/>
    <x v="143"/>
  </r>
  <r>
    <s v="A747"/>
    <x v="2"/>
    <x v="0"/>
    <x v="3"/>
    <x v="3"/>
    <s v="San Valentín "/>
    <x v="0"/>
    <x v="1"/>
    <x v="0"/>
    <x v="0"/>
    <x v="0"/>
    <x v="0"/>
    <x v="32"/>
    <x v="144"/>
  </r>
  <r>
    <s v="A775"/>
    <x v="0"/>
    <x v="1"/>
    <x v="3"/>
    <x v="1"/>
    <s v="San Valentín "/>
    <x v="1"/>
    <x v="2"/>
    <x v="0"/>
    <x v="0"/>
    <x v="2"/>
    <x v="2"/>
    <x v="19"/>
    <x v="145"/>
  </r>
  <r>
    <s v="A831"/>
    <x v="1"/>
    <x v="2"/>
    <x v="3"/>
    <x v="3"/>
    <s v="San Valentín "/>
    <x v="0"/>
    <x v="0"/>
    <x v="0"/>
    <x v="1"/>
    <x v="0"/>
    <x v="2"/>
    <x v="116"/>
    <x v="146"/>
  </r>
  <r>
    <s v="A915"/>
    <x v="0"/>
    <x v="1"/>
    <x v="3"/>
    <x v="0"/>
    <s v="San Valentín "/>
    <x v="1"/>
    <x v="2"/>
    <x v="0"/>
    <x v="0"/>
    <x v="0"/>
    <x v="0"/>
    <x v="48"/>
    <x v="147"/>
  </r>
  <r>
    <s v="A943"/>
    <x v="0"/>
    <x v="0"/>
    <x v="3"/>
    <x v="3"/>
    <s v="San Valentín "/>
    <x v="1"/>
    <x v="2"/>
    <x v="0"/>
    <x v="0"/>
    <x v="3"/>
    <x v="3"/>
    <x v="85"/>
    <x v="148"/>
  </r>
  <r>
    <s v="A971"/>
    <x v="2"/>
    <x v="1"/>
    <x v="3"/>
    <x v="3"/>
    <s v="San Valentín "/>
    <x v="1"/>
    <x v="2"/>
    <x v="1"/>
    <x v="0"/>
    <x v="3"/>
    <x v="3"/>
    <x v="12"/>
    <x v="149"/>
  </r>
  <r>
    <s v="A069"/>
    <x v="0"/>
    <x v="2"/>
    <x v="4"/>
    <x v="3"/>
    <s v="San Valentín "/>
    <x v="1"/>
    <x v="1"/>
    <x v="0"/>
    <x v="0"/>
    <x v="1"/>
    <x v="1"/>
    <x v="117"/>
    <x v="150"/>
  </r>
  <r>
    <s v="A079"/>
    <x v="1"/>
    <x v="1"/>
    <x v="4"/>
    <x v="3"/>
    <s v="San Valentín "/>
    <x v="1"/>
    <x v="1"/>
    <x v="0"/>
    <x v="1"/>
    <x v="0"/>
    <x v="1"/>
    <x v="118"/>
    <x v="151"/>
  </r>
  <r>
    <s v="A104"/>
    <x v="0"/>
    <x v="0"/>
    <x v="4"/>
    <x v="1"/>
    <s v="San Valentín "/>
    <x v="0"/>
    <x v="1"/>
    <x v="0"/>
    <x v="1"/>
    <x v="0"/>
    <x v="3"/>
    <x v="27"/>
    <x v="152"/>
  </r>
  <r>
    <s v="A1093"/>
    <x v="0"/>
    <x v="1"/>
    <x v="4"/>
    <x v="1"/>
    <s v="San Valentín "/>
    <x v="0"/>
    <x v="0"/>
    <x v="0"/>
    <x v="1"/>
    <x v="3"/>
    <x v="1"/>
    <x v="119"/>
    <x v="153"/>
  </r>
  <r>
    <s v="A1135"/>
    <x v="1"/>
    <x v="2"/>
    <x v="4"/>
    <x v="0"/>
    <s v="San Valentín "/>
    <x v="0"/>
    <x v="1"/>
    <x v="0"/>
    <x v="0"/>
    <x v="3"/>
    <x v="2"/>
    <x v="117"/>
    <x v="20"/>
  </r>
  <r>
    <s v="A1156"/>
    <x v="0"/>
    <x v="1"/>
    <x v="4"/>
    <x v="1"/>
    <s v="San Valentín "/>
    <x v="0"/>
    <x v="2"/>
    <x v="0"/>
    <x v="0"/>
    <x v="3"/>
    <x v="2"/>
    <x v="13"/>
    <x v="154"/>
  </r>
  <r>
    <s v="A1177"/>
    <x v="0"/>
    <x v="1"/>
    <x v="4"/>
    <x v="0"/>
    <s v="San Valentín "/>
    <x v="1"/>
    <x v="2"/>
    <x v="1"/>
    <x v="0"/>
    <x v="3"/>
    <x v="1"/>
    <x v="115"/>
    <x v="155"/>
  </r>
  <r>
    <s v="A1198"/>
    <x v="2"/>
    <x v="1"/>
    <x v="4"/>
    <x v="0"/>
    <s v="San Valentín "/>
    <x v="0"/>
    <x v="1"/>
    <x v="0"/>
    <x v="1"/>
    <x v="4"/>
    <x v="2"/>
    <x v="120"/>
    <x v="56"/>
  </r>
  <r>
    <s v="A1219"/>
    <x v="2"/>
    <x v="1"/>
    <x v="4"/>
    <x v="1"/>
    <s v="San Valentín "/>
    <x v="0"/>
    <x v="1"/>
    <x v="0"/>
    <x v="1"/>
    <x v="3"/>
    <x v="2"/>
    <x v="112"/>
    <x v="156"/>
  </r>
  <r>
    <s v="A1240"/>
    <x v="0"/>
    <x v="0"/>
    <x v="4"/>
    <x v="1"/>
    <s v="San Valentín "/>
    <x v="0"/>
    <x v="0"/>
    <x v="0"/>
    <x v="0"/>
    <x v="1"/>
    <x v="0"/>
    <x v="97"/>
    <x v="15"/>
  </r>
  <r>
    <s v="A129"/>
    <x v="1"/>
    <x v="2"/>
    <x v="4"/>
    <x v="1"/>
    <s v="San Valentín "/>
    <x v="0"/>
    <x v="2"/>
    <x v="0"/>
    <x v="0"/>
    <x v="1"/>
    <x v="2"/>
    <x v="121"/>
    <x v="157"/>
  </r>
  <r>
    <s v="A1408"/>
    <x v="1"/>
    <x v="1"/>
    <x v="4"/>
    <x v="3"/>
    <s v="San Valentín "/>
    <x v="0"/>
    <x v="2"/>
    <x v="0"/>
    <x v="0"/>
    <x v="3"/>
    <x v="1"/>
    <x v="57"/>
    <x v="11"/>
  </r>
  <r>
    <s v="A1429"/>
    <x v="0"/>
    <x v="1"/>
    <x v="4"/>
    <x v="1"/>
    <s v="San Valentín "/>
    <x v="0"/>
    <x v="2"/>
    <x v="0"/>
    <x v="0"/>
    <x v="3"/>
    <x v="2"/>
    <x v="85"/>
    <x v="82"/>
  </r>
  <r>
    <s v="A1450"/>
    <x v="0"/>
    <x v="1"/>
    <x v="4"/>
    <x v="0"/>
    <s v="San Valentín "/>
    <x v="1"/>
    <x v="0"/>
    <x v="0"/>
    <x v="1"/>
    <x v="3"/>
    <x v="0"/>
    <x v="122"/>
    <x v="158"/>
  </r>
  <r>
    <s v="A1471"/>
    <x v="2"/>
    <x v="0"/>
    <x v="4"/>
    <x v="1"/>
    <s v="San Valentín "/>
    <x v="1"/>
    <x v="0"/>
    <x v="0"/>
    <x v="1"/>
    <x v="4"/>
    <x v="1"/>
    <x v="123"/>
    <x v="15"/>
  </r>
  <r>
    <s v="A1513"/>
    <x v="0"/>
    <x v="1"/>
    <x v="4"/>
    <x v="3"/>
    <s v="San Valentín "/>
    <x v="1"/>
    <x v="2"/>
    <x v="0"/>
    <x v="0"/>
    <x v="1"/>
    <x v="0"/>
    <x v="124"/>
    <x v="19"/>
  </r>
  <r>
    <s v="A154"/>
    <x v="1"/>
    <x v="0"/>
    <x v="4"/>
    <x v="2"/>
    <s v="San Valentín "/>
    <x v="0"/>
    <x v="1"/>
    <x v="0"/>
    <x v="0"/>
    <x v="3"/>
    <x v="2"/>
    <x v="20"/>
    <x v="159"/>
  </r>
  <r>
    <s v="A1597"/>
    <x v="0"/>
    <x v="2"/>
    <x v="4"/>
    <x v="1"/>
    <s v="San Valentín "/>
    <x v="0"/>
    <x v="1"/>
    <x v="0"/>
    <x v="0"/>
    <x v="2"/>
    <x v="3"/>
    <x v="58"/>
    <x v="13"/>
  </r>
  <r>
    <s v="A1639"/>
    <x v="0"/>
    <x v="1"/>
    <x v="4"/>
    <x v="1"/>
    <s v="San Valentín "/>
    <x v="1"/>
    <x v="1"/>
    <x v="0"/>
    <x v="0"/>
    <x v="3"/>
    <x v="0"/>
    <x v="37"/>
    <x v="21"/>
  </r>
  <r>
    <s v="A1660"/>
    <x v="2"/>
    <x v="1"/>
    <x v="4"/>
    <x v="1"/>
    <s v="San Valentín "/>
    <x v="1"/>
    <x v="0"/>
    <x v="0"/>
    <x v="0"/>
    <x v="3"/>
    <x v="2"/>
    <x v="125"/>
    <x v="122"/>
  </r>
  <r>
    <s v="A1677"/>
    <x v="2"/>
    <x v="2"/>
    <x v="4"/>
    <x v="2"/>
    <s v="San Valentín "/>
    <x v="0"/>
    <x v="1"/>
    <x v="0"/>
    <x v="1"/>
    <x v="4"/>
    <x v="2"/>
    <x v="126"/>
    <x v="15"/>
  </r>
  <r>
    <s v="A1704"/>
    <x v="0"/>
    <x v="0"/>
    <x v="4"/>
    <x v="3"/>
    <s v="San Valentín "/>
    <x v="0"/>
    <x v="2"/>
    <x v="0"/>
    <x v="1"/>
    <x v="4"/>
    <x v="3"/>
    <x v="127"/>
    <x v="15"/>
  </r>
  <r>
    <s v="A1731"/>
    <x v="1"/>
    <x v="2"/>
    <x v="4"/>
    <x v="1"/>
    <s v="San Valentín "/>
    <x v="0"/>
    <x v="0"/>
    <x v="0"/>
    <x v="0"/>
    <x v="4"/>
    <x v="1"/>
    <x v="6"/>
    <x v="20"/>
  </r>
  <r>
    <s v="A1758"/>
    <x v="0"/>
    <x v="0"/>
    <x v="4"/>
    <x v="0"/>
    <s v="San Valentín "/>
    <x v="0"/>
    <x v="1"/>
    <x v="0"/>
    <x v="0"/>
    <x v="0"/>
    <x v="3"/>
    <x v="88"/>
    <x v="23"/>
  </r>
  <r>
    <s v="A1785"/>
    <x v="1"/>
    <x v="0"/>
    <x v="4"/>
    <x v="0"/>
    <s v="San Valentín "/>
    <x v="1"/>
    <x v="2"/>
    <x v="0"/>
    <x v="0"/>
    <x v="0"/>
    <x v="2"/>
    <x v="70"/>
    <x v="57"/>
  </r>
  <r>
    <s v="A179"/>
    <x v="1"/>
    <x v="1"/>
    <x v="4"/>
    <x v="1"/>
    <s v="San Valentín "/>
    <x v="1"/>
    <x v="1"/>
    <x v="0"/>
    <x v="0"/>
    <x v="2"/>
    <x v="1"/>
    <x v="23"/>
    <x v="160"/>
  </r>
  <r>
    <s v="A1812"/>
    <x v="0"/>
    <x v="2"/>
    <x v="4"/>
    <x v="3"/>
    <s v="San Valentín "/>
    <x v="1"/>
    <x v="0"/>
    <x v="1"/>
    <x v="0"/>
    <x v="4"/>
    <x v="0"/>
    <x v="128"/>
    <x v="21"/>
  </r>
  <r>
    <s v="A1839"/>
    <x v="2"/>
    <x v="1"/>
    <x v="4"/>
    <x v="2"/>
    <s v="San Valentín "/>
    <x v="0"/>
    <x v="1"/>
    <x v="0"/>
    <x v="0"/>
    <x v="0"/>
    <x v="2"/>
    <x v="129"/>
    <x v="12"/>
  </r>
  <r>
    <s v="A1893"/>
    <x v="1"/>
    <x v="0"/>
    <x v="4"/>
    <x v="2"/>
    <s v="San Valentín "/>
    <x v="0"/>
    <x v="2"/>
    <x v="0"/>
    <x v="1"/>
    <x v="0"/>
    <x v="3"/>
    <x v="130"/>
    <x v="21"/>
  </r>
  <r>
    <s v="A1947"/>
    <x v="2"/>
    <x v="0"/>
    <x v="4"/>
    <x v="0"/>
    <s v="San Valentín "/>
    <x v="0"/>
    <x v="0"/>
    <x v="1"/>
    <x v="1"/>
    <x v="3"/>
    <x v="2"/>
    <x v="86"/>
    <x v="21"/>
  </r>
  <r>
    <s v="A204"/>
    <x v="1"/>
    <x v="2"/>
    <x v="4"/>
    <x v="1"/>
    <s v="San Valentín "/>
    <x v="1"/>
    <x v="2"/>
    <x v="0"/>
    <x v="0"/>
    <x v="4"/>
    <x v="0"/>
    <x v="10"/>
    <x v="161"/>
  </r>
  <r>
    <s v="A304"/>
    <x v="2"/>
    <x v="0"/>
    <x v="4"/>
    <x v="0"/>
    <s v="San Valentín "/>
    <x v="1"/>
    <x v="1"/>
    <x v="0"/>
    <x v="0"/>
    <x v="2"/>
    <x v="0"/>
    <x v="74"/>
    <x v="162"/>
  </r>
  <r>
    <s v="A354"/>
    <x v="1"/>
    <x v="1"/>
    <x v="4"/>
    <x v="0"/>
    <s v="San Valentín "/>
    <x v="0"/>
    <x v="2"/>
    <x v="0"/>
    <x v="0"/>
    <x v="3"/>
    <x v="3"/>
    <x v="131"/>
    <x v="163"/>
  </r>
  <r>
    <s v="A379"/>
    <x v="2"/>
    <x v="1"/>
    <x v="4"/>
    <x v="0"/>
    <s v="San Valentín "/>
    <x v="0"/>
    <x v="1"/>
    <x v="0"/>
    <x v="0"/>
    <x v="4"/>
    <x v="0"/>
    <x v="9"/>
    <x v="164"/>
  </r>
  <r>
    <s v="A404"/>
    <x v="0"/>
    <x v="2"/>
    <x v="4"/>
    <x v="0"/>
    <s v="San Valentín "/>
    <x v="1"/>
    <x v="2"/>
    <x v="1"/>
    <x v="1"/>
    <x v="4"/>
    <x v="2"/>
    <x v="100"/>
    <x v="165"/>
  </r>
  <r>
    <s v="A633"/>
    <x v="1"/>
    <x v="2"/>
    <x v="4"/>
    <x v="2"/>
    <s v="San Valentín "/>
    <x v="0"/>
    <x v="0"/>
    <x v="0"/>
    <x v="1"/>
    <x v="4"/>
    <x v="1"/>
    <x v="132"/>
    <x v="166"/>
  </r>
  <r>
    <s v="A689"/>
    <x v="2"/>
    <x v="0"/>
    <x v="4"/>
    <x v="3"/>
    <s v="San Valentín "/>
    <x v="0"/>
    <x v="1"/>
    <x v="0"/>
    <x v="1"/>
    <x v="3"/>
    <x v="0"/>
    <x v="133"/>
    <x v="167"/>
  </r>
  <r>
    <s v="A717"/>
    <x v="0"/>
    <x v="1"/>
    <x v="4"/>
    <x v="0"/>
    <s v="San Valentín "/>
    <x v="1"/>
    <x v="0"/>
    <x v="0"/>
    <x v="0"/>
    <x v="0"/>
    <x v="0"/>
    <x v="134"/>
    <x v="168"/>
  </r>
  <r>
    <s v="A773"/>
    <x v="0"/>
    <x v="1"/>
    <x v="4"/>
    <x v="2"/>
    <s v="San Valentín "/>
    <x v="0"/>
    <x v="1"/>
    <x v="0"/>
    <x v="0"/>
    <x v="4"/>
    <x v="1"/>
    <x v="69"/>
    <x v="169"/>
  </r>
  <r>
    <s v="A829"/>
    <x v="2"/>
    <x v="1"/>
    <x v="4"/>
    <x v="0"/>
    <s v="San Valentín "/>
    <x v="1"/>
    <x v="1"/>
    <x v="1"/>
    <x v="1"/>
    <x v="4"/>
    <x v="2"/>
    <x v="13"/>
    <x v="170"/>
  </r>
  <r>
    <s v="A885"/>
    <x v="0"/>
    <x v="2"/>
    <x v="4"/>
    <x v="3"/>
    <s v="San Valentín "/>
    <x v="1"/>
    <x v="1"/>
    <x v="0"/>
    <x v="1"/>
    <x v="4"/>
    <x v="3"/>
    <x v="78"/>
    <x v="171"/>
  </r>
  <r>
    <s v="A913"/>
    <x v="0"/>
    <x v="1"/>
    <x v="4"/>
    <x v="2"/>
    <s v="San Valentín "/>
    <x v="1"/>
    <x v="1"/>
    <x v="0"/>
    <x v="0"/>
    <x v="2"/>
    <x v="2"/>
    <x v="58"/>
    <x v="172"/>
  </r>
  <r>
    <s v="A941"/>
    <x v="0"/>
    <x v="2"/>
    <x v="4"/>
    <x v="1"/>
    <s v="San Valentín "/>
    <x v="0"/>
    <x v="1"/>
    <x v="0"/>
    <x v="0"/>
    <x v="4"/>
    <x v="1"/>
    <x v="99"/>
    <x v="173"/>
  </r>
  <r>
    <s v="A969"/>
    <x v="0"/>
    <x v="0"/>
    <x v="4"/>
    <x v="1"/>
    <s v="San Valentín "/>
    <x v="0"/>
    <x v="2"/>
    <x v="0"/>
    <x v="0"/>
    <x v="2"/>
    <x v="2"/>
    <x v="70"/>
    <x v="174"/>
  </r>
  <r>
    <s v="A997"/>
    <x v="2"/>
    <x v="0"/>
    <x v="4"/>
    <x v="2"/>
    <s v="San Valentín "/>
    <x v="1"/>
    <x v="1"/>
    <x v="0"/>
    <x v="0"/>
    <x v="3"/>
    <x v="3"/>
    <x v="135"/>
    <x v="175"/>
  </r>
  <r>
    <s v="A016"/>
    <x v="0"/>
    <x v="0"/>
    <x v="5"/>
    <x v="3"/>
    <s v="San Valentín "/>
    <x v="0"/>
    <x v="1"/>
    <x v="0"/>
    <x v="0"/>
    <x v="1"/>
    <x v="0"/>
    <x v="88"/>
    <x v="176"/>
  </r>
  <r>
    <s v="A034"/>
    <x v="0"/>
    <x v="2"/>
    <x v="5"/>
    <x v="1"/>
    <s v="San Valentín "/>
    <x v="0"/>
    <x v="0"/>
    <x v="0"/>
    <x v="0"/>
    <x v="0"/>
    <x v="2"/>
    <x v="46"/>
    <x v="177"/>
  </r>
  <r>
    <s v="A040"/>
    <x v="2"/>
    <x v="1"/>
    <x v="5"/>
    <x v="2"/>
    <s v="San Valentín "/>
    <x v="1"/>
    <x v="1"/>
    <x v="0"/>
    <x v="0"/>
    <x v="2"/>
    <x v="2"/>
    <x v="61"/>
    <x v="178"/>
  </r>
  <r>
    <s v="A046"/>
    <x v="0"/>
    <x v="1"/>
    <x v="5"/>
    <x v="0"/>
    <s v="San Valentín "/>
    <x v="0"/>
    <x v="0"/>
    <x v="0"/>
    <x v="0"/>
    <x v="4"/>
    <x v="0"/>
    <x v="136"/>
    <x v="179"/>
  </r>
  <r>
    <s v="A071"/>
    <x v="1"/>
    <x v="0"/>
    <x v="5"/>
    <x v="0"/>
    <s v="San Valentín "/>
    <x v="0"/>
    <x v="1"/>
    <x v="0"/>
    <x v="0"/>
    <x v="2"/>
    <x v="0"/>
    <x v="137"/>
    <x v="180"/>
  </r>
  <r>
    <s v="A085"/>
    <x v="0"/>
    <x v="1"/>
    <x v="5"/>
    <x v="1"/>
    <s v="San Valentín "/>
    <x v="0"/>
    <x v="2"/>
    <x v="0"/>
    <x v="1"/>
    <x v="3"/>
    <x v="0"/>
    <x v="130"/>
    <x v="181"/>
  </r>
  <r>
    <s v="A087"/>
    <x v="1"/>
    <x v="1"/>
    <x v="5"/>
    <x v="3"/>
    <s v="San Valentín "/>
    <x v="0"/>
    <x v="1"/>
    <x v="0"/>
    <x v="1"/>
    <x v="0"/>
    <x v="2"/>
    <x v="30"/>
    <x v="182"/>
  </r>
  <r>
    <s v="A096"/>
    <x v="2"/>
    <x v="1"/>
    <x v="5"/>
    <x v="2"/>
    <s v="San Valentín "/>
    <x v="0"/>
    <x v="0"/>
    <x v="0"/>
    <x v="0"/>
    <x v="3"/>
    <x v="2"/>
    <x v="99"/>
    <x v="183"/>
  </r>
  <r>
    <s v="A1010"/>
    <x v="0"/>
    <x v="2"/>
    <x v="5"/>
    <x v="0"/>
    <s v="San Valentín "/>
    <x v="0"/>
    <x v="2"/>
    <x v="0"/>
    <x v="0"/>
    <x v="2"/>
    <x v="3"/>
    <x v="130"/>
    <x v="184"/>
  </r>
  <r>
    <s v="A1017"/>
    <x v="0"/>
    <x v="2"/>
    <x v="5"/>
    <x v="0"/>
    <s v="San Valentín "/>
    <x v="0"/>
    <x v="1"/>
    <x v="0"/>
    <x v="1"/>
    <x v="1"/>
    <x v="1"/>
    <x v="103"/>
    <x v="185"/>
  </r>
  <r>
    <s v="A1025"/>
    <x v="1"/>
    <x v="2"/>
    <x v="5"/>
    <x v="1"/>
    <s v="San Valentín "/>
    <x v="1"/>
    <x v="1"/>
    <x v="0"/>
    <x v="1"/>
    <x v="0"/>
    <x v="0"/>
    <x v="18"/>
    <x v="186"/>
  </r>
  <r>
    <s v="A1038"/>
    <x v="0"/>
    <x v="2"/>
    <x v="5"/>
    <x v="2"/>
    <s v="San Valentín "/>
    <x v="1"/>
    <x v="1"/>
    <x v="1"/>
    <x v="0"/>
    <x v="0"/>
    <x v="1"/>
    <x v="110"/>
    <x v="187"/>
  </r>
  <r>
    <s v="A1046"/>
    <x v="2"/>
    <x v="2"/>
    <x v="5"/>
    <x v="1"/>
    <s v="San Valentín "/>
    <x v="1"/>
    <x v="1"/>
    <x v="0"/>
    <x v="1"/>
    <x v="4"/>
    <x v="2"/>
    <x v="65"/>
    <x v="188"/>
  </r>
  <r>
    <s v="A1067"/>
    <x v="0"/>
    <x v="2"/>
    <x v="5"/>
    <x v="3"/>
    <s v="San Valentín "/>
    <x v="1"/>
    <x v="0"/>
    <x v="0"/>
    <x v="1"/>
    <x v="4"/>
    <x v="0"/>
    <x v="21"/>
    <x v="189"/>
  </r>
  <r>
    <s v="A1088"/>
    <x v="0"/>
    <x v="2"/>
    <x v="5"/>
    <x v="3"/>
    <s v="San Valentín "/>
    <x v="0"/>
    <x v="2"/>
    <x v="0"/>
    <x v="0"/>
    <x v="3"/>
    <x v="2"/>
    <x v="138"/>
    <x v="190"/>
  </r>
  <r>
    <s v="A110"/>
    <x v="0"/>
    <x v="1"/>
    <x v="5"/>
    <x v="1"/>
    <s v="San Valentín "/>
    <x v="1"/>
    <x v="0"/>
    <x v="0"/>
    <x v="0"/>
    <x v="1"/>
    <x v="1"/>
    <x v="139"/>
    <x v="191"/>
  </r>
  <r>
    <s v="A112"/>
    <x v="1"/>
    <x v="2"/>
    <x v="5"/>
    <x v="2"/>
    <s v="San Valentín "/>
    <x v="0"/>
    <x v="1"/>
    <x v="0"/>
    <x v="0"/>
    <x v="4"/>
    <x v="2"/>
    <x v="82"/>
    <x v="192"/>
  </r>
  <r>
    <s v="A1143"/>
    <x v="1"/>
    <x v="0"/>
    <x v="5"/>
    <x v="1"/>
    <s v="San Valentín "/>
    <x v="0"/>
    <x v="2"/>
    <x v="0"/>
    <x v="0"/>
    <x v="3"/>
    <x v="0"/>
    <x v="3"/>
    <x v="193"/>
  </r>
  <r>
    <s v="A1185"/>
    <x v="1"/>
    <x v="2"/>
    <x v="5"/>
    <x v="1"/>
    <s v="San Valentín "/>
    <x v="0"/>
    <x v="2"/>
    <x v="0"/>
    <x v="0"/>
    <x v="4"/>
    <x v="0"/>
    <x v="58"/>
    <x v="83"/>
  </r>
  <r>
    <s v="A1193"/>
    <x v="0"/>
    <x v="0"/>
    <x v="5"/>
    <x v="2"/>
    <s v="San Valentín "/>
    <x v="0"/>
    <x v="0"/>
    <x v="0"/>
    <x v="1"/>
    <x v="4"/>
    <x v="2"/>
    <x v="79"/>
    <x v="194"/>
  </r>
  <r>
    <s v="A1206"/>
    <x v="2"/>
    <x v="1"/>
    <x v="5"/>
    <x v="1"/>
    <s v="San Valentín "/>
    <x v="0"/>
    <x v="1"/>
    <x v="0"/>
    <x v="0"/>
    <x v="4"/>
    <x v="2"/>
    <x v="8"/>
    <x v="21"/>
  </r>
  <r>
    <s v="A1227"/>
    <x v="0"/>
    <x v="2"/>
    <x v="5"/>
    <x v="1"/>
    <s v="San Valentín "/>
    <x v="1"/>
    <x v="0"/>
    <x v="0"/>
    <x v="1"/>
    <x v="2"/>
    <x v="0"/>
    <x v="111"/>
    <x v="82"/>
  </r>
  <r>
    <s v="A1235"/>
    <x v="1"/>
    <x v="1"/>
    <x v="5"/>
    <x v="1"/>
    <s v="San Valentín "/>
    <x v="1"/>
    <x v="2"/>
    <x v="0"/>
    <x v="1"/>
    <x v="3"/>
    <x v="0"/>
    <x v="90"/>
    <x v="158"/>
  </r>
  <r>
    <s v="A1248"/>
    <x v="2"/>
    <x v="2"/>
    <x v="5"/>
    <x v="2"/>
    <s v="San Valentín "/>
    <x v="1"/>
    <x v="2"/>
    <x v="0"/>
    <x v="0"/>
    <x v="3"/>
    <x v="2"/>
    <x v="17"/>
    <x v="195"/>
  </r>
  <r>
    <s v="A1256"/>
    <x v="1"/>
    <x v="2"/>
    <x v="5"/>
    <x v="0"/>
    <s v="San Valentín "/>
    <x v="0"/>
    <x v="1"/>
    <x v="0"/>
    <x v="1"/>
    <x v="0"/>
    <x v="2"/>
    <x v="12"/>
    <x v="155"/>
  </r>
  <r>
    <s v="A1269"/>
    <x v="1"/>
    <x v="2"/>
    <x v="5"/>
    <x v="1"/>
    <s v="San Valentín "/>
    <x v="0"/>
    <x v="2"/>
    <x v="0"/>
    <x v="1"/>
    <x v="3"/>
    <x v="0"/>
    <x v="74"/>
    <x v="56"/>
  </r>
  <r>
    <s v="A1277"/>
    <x v="0"/>
    <x v="2"/>
    <x v="5"/>
    <x v="1"/>
    <s v="San Valentín "/>
    <x v="0"/>
    <x v="2"/>
    <x v="0"/>
    <x v="1"/>
    <x v="2"/>
    <x v="2"/>
    <x v="25"/>
    <x v="196"/>
  </r>
  <r>
    <s v="A1290"/>
    <x v="0"/>
    <x v="0"/>
    <x v="5"/>
    <x v="0"/>
    <s v="San Valentín "/>
    <x v="1"/>
    <x v="2"/>
    <x v="0"/>
    <x v="0"/>
    <x v="1"/>
    <x v="2"/>
    <x v="45"/>
    <x v="197"/>
  </r>
  <r>
    <s v="A1298"/>
    <x v="0"/>
    <x v="2"/>
    <x v="5"/>
    <x v="3"/>
    <s v="San Valentín "/>
    <x v="0"/>
    <x v="2"/>
    <x v="0"/>
    <x v="0"/>
    <x v="0"/>
    <x v="2"/>
    <x v="140"/>
    <x v="19"/>
  </r>
  <r>
    <s v="A1319"/>
    <x v="2"/>
    <x v="2"/>
    <x v="5"/>
    <x v="3"/>
    <s v="San Valentín "/>
    <x v="1"/>
    <x v="2"/>
    <x v="0"/>
    <x v="0"/>
    <x v="4"/>
    <x v="2"/>
    <x v="31"/>
    <x v="198"/>
  </r>
  <r>
    <s v="A1340"/>
    <x v="0"/>
    <x v="2"/>
    <x v="5"/>
    <x v="0"/>
    <s v="San Valentín "/>
    <x v="0"/>
    <x v="0"/>
    <x v="0"/>
    <x v="1"/>
    <x v="4"/>
    <x v="1"/>
    <x v="141"/>
    <x v="57"/>
  </r>
  <r>
    <s v="A142"/>
    <x v="0"/>
    <x v="0"/>
    <x v="5"/>
    <x v="3"/>
    <s v="San Valentín "/>
    <x v="1"/>
    <x v="0"/>
    <x v="0"/>
    <x v="0"/>
    <x v="4"/>
    <x v="3"/>
    <x v="142"/>
    <x v="199"/>
  </r>
  <r>
    <s v="A1458"/>
    <x v="1"/>
    <x v="2"/>
    <x v="5"/>
    <x v="2"/>
    <s v="San Valentín "/>
    <x v="0"/>
    <x v="2"/>
    <x v="0"/>
    <x v="0"/>
    <x v="4"/>
    <x v="2"/>
    <x v="114"/>
    <x v="15"/>
  </r>
  <r>
    <s v="A146"/>
    <x v="0"/>
    <x v="2"/>
    <x v="5"/>
    <x v="1"/>
    <s v="San Valentín "/>
    <x v="1"/>
    <x v="2"/>
    <x v="0"/>
    <x v="1"/>
    <x v="3"/>
    <x v="3"/>
    <x v="143"/>
    <x v="200"/>
  </r>
  <r>
    <s v="A1479"/>
    <x v="2"/>
    <x v="2"/>
    <x v="5"/>
    <x v="3"/>
    <s v="San Valentín "/>
    <x v="0"/>
    <x v="2"/>
    <x v="1"/>
    <x v="1"/>
    <x v="4"/>
    <x v="2"/>
    <x v="112"/>
    <x v="56"/>
  </r>
  <r>
    <s v="A1500"/>
    <x v="0"/>
    <x v="2"/>
    <x v="5"/>
    <x v="1"/>
    <s v="San Valentín "/>
    <x v="1"/>
    <x v="0"/>
    <x v="0"/>
    <x v="1"/>
    <x v="2"/>
    <x v="1"/>
    <x v="85"/>
    <x v="19"/>
  </r>
  <r>
    <s v="A1508"/>
    <x v="1"/>
    <x v="2"/>
    <x v="5"/>
    <x v="1"/>
    <s v="San Valentín "/>
    <x v="1"/>
    <x v="2"/>
    <x v="1"/>
    <x v="1"/>
    <x v="3"/>
    <x v="0"/>
    <x v="138"/>
    <x v="123"/>
  </r>
  <r>
    <s v="A1521"/>
    <x v="2"/>
    <x v="0"/>
    <x v="5"/>
    <x v="2"/>
    <s v="San Valentín "/>
    <x v="0"/>
    <x v="2"/>
    <x v="0"/>
    <x v="0"/>
    <x v="3"/>
    <x v="2"/>
    <x v="144"/>
    <x v="17"/>
  </r>
  <r>
    <s v="A1529"/>
    <x v="1"/>
    <x v="2"/>
    <x v="5"/>
    <x v="1"/>
    <s v="San Valentín "/>
    <x v="1"/>
    <x v="1"/>
    <x v="0"/>
    <x v="1"/>
    <x v="0"/>
    <x v="2"/>
    <x v="36"/>
    <x v="23"/>
  </r>
  <r>
    <s v="A1550"/>
    <x v="0"/>
    <x v="2"/>
    <x v="5"/>
    <x v="1"/>
    <s v="San Valentín "/>
    <x v="0"/>
    <x v="0"/>
    <x v="0"/>
    <x v="0"/>
    <x v="2"/>
    <x v="0"/>
    <x v="66"/>
    <x v="22"/>
  </r>
  <r>
    <s v="A1563"/>
    <x v="0"/>
    <x v="0"/>
    <x v="5"/>
    <x v="2"/>
    <s v="San Valentín "/>
    <x v="1"/>
    <x v="2"/>
    <x v="0"/>
    <x v="0"/>
    <x v="1"/>
    <x v="0"/>
    <x v="145"/>
    <x v="15"/>
  </r>
  <r>
    <s v="A1571"/>
    <x v="0"/>
    <x v="2"/>
    <x v="5"/>
    <x v="3"/>
    <s v="San Valentín "/>
    <x v="1"/>
    <x v="2"/>
    <x v="0"/>
    <x v="0"/>
    <x v="0"/>
    <x v="2"/>
    <x v="106"/>
    <x v="19"/>
  </r>
  <r>
    <s v="A160"/>
    <x v="0"/>
    <x v="2"/>
    <x v="5"/>
    <x v="1"/>
    <s v="San Valentín "/>
    <x v="0"/>
    <x v="2"/>
    <x v="0"/>
    <x v="0"/>
    <x v="2"/>
    <x v="0"/>
    <x v="90"/>
    <x v="201"/>
  </r>
  <r>
    <s v="A1613"/>
    <x v="0"/>
    <x v="0"/>
    <x v="5"/>
    <x v="0"/>
    <s v="San Valentín "/>
    <x v="1"/>
    <x v="1"/>
    <x v="0"/>
    <x v="1"/>
    <x v="4"/>
    <x v="2"/>
    <x v="72"/>
    <x v="57"/>
  </r>
  <r>
    <s v="A1647"/>
    <x v="0"/>
    <x v="2"/>
    <x v="5"/>
    <x v="1"/>
    <s v="San Valentín "/>
    <x v="1"/>
    <x v="0"/>
    <x v="0"/>
    <x v="0"/>
    <x v="2"/>
    <x v="3"/>
    <x v="146"/>
    <x v="19"/>
  </r>
  <r>
    <s v="A1669"/>
    <x v="0"/>
    <x v="0"/>
    <x v="5"/>
    <x v="3"/>
    <s v="San Valentín "/>
    <x v="1"/>
    <x v="2"/>
    <x v="0"/>
    <x v="1"/>
    <x v="4"/>
    <x v="0"/>
    <x v="131"/>
    <x v="21"/>
  </r>
  <r>
    <s v="A167"/>
    <x v="0"/>
    <x v="0"/>
    <x v="5"/>
    <x v="3"/>
    <s v="San Valentín "/>
    <x v="0"/>
    <x v="1"/>
    <x v="0"/>
    <x v="1"/>
    <x v="4"/>
    <x v="2"/>
    <x v="44"/>
    <x v="202"/>
  </r>
  <r>
    <s v="A1683"/>
    <x v="2"/>
    <x v="0"/>
    <x v="5"/>
    <x v="2"/>
    <s v="San Valentín "/>
    <x v="0"/>
    <x v="2"/>
    <x v="0"/>
    <x v="1"/>
    <x v="4"/>
    <x v="0"/>
    <x v="39"/>
    <x v="21"/>
  </r>
  <r>
    <s v="A1685"/>
    <x v="1"/>
    <x v="2"/>
    <x v="5"/>
    <x v="0"/>
    <s v="San Valentín "/>
    <x v="0"/>
    <x v="0"/>
    <x v="0"/>
    <x v="1"/>
    <x v="2"/>
    <x v="0"/>
    <x v="4"/>
    <x v="23"/>
  </r>
  <r>
    <s v="A1690"/>
    <x v="2"/>
    <x v="0"/>
    <x v="5"/>
    <x v="1"/>
    <s v="San Valentín "/>
    <x v="0"/>
    <x v="2"/>
    <x v="0"/>
    <x v="0"/>
    <x v="3"/>
    <x v="0"/>
    <x v="147"/>
    <x v="15"/>
  </r>
  <r>
    <s v="A1696"/>
    <x v="2"/>
    <x v="2"/>
    <x v="5"/>
    <x v="2"/>
    <s v="San Valentín "/>
    <x v="1"/>
    <x v="1"/>
    <x v="0"/>
    <x v="0"/>
    <x v="4"/>
    <x v="2"/>
    <x v="35"/>
    <x v="82"/>
  </r>
  <r>
    <s v="A171"/>
    <x v="1"/>
    <x v="2"/>
    <x v="5"/>
    <x v="1"/>
    <s v="San Valentín "/>
    <x v="1"/>
    <x v="1"/>
    <x v="1"/>
    <x v="0"/>
    <x v="4"/>
    <x v="1"/>
    <x v="148"/>
    <x v="203"/>
  </r>
  <r>
    <s v="A1710"/>
    <x v="0"/>
    <x v="2"/>
    <x v="5"/>
    <x v="0"/>
    <s v="San Valentín "/>
    <x v="1"/>
    <x v="1"/>
    <x v="0"/>
    <x v="1"/>
    <x v="2"/>
    <x v="3"/>
    <x v="55"/>
    <x v="12"/>
  </r>
  <r>
    <s v="A1712"/>
    <x v="0"/>
    <x v="0"/>
    <x v="5"/>
    <x v="1"/>
    <s v="San Valentín "/>
    <x v="1"/>
    <x v="1"/>
    <x v="0"/>
    <x v="1"/>
    <x v="1"/>
    <x v="0"/>
    <x v="142"/>
    <x v="21"/>
  </r>
  <r>
    <s v="A1717"/>
    <x v="0"/>
    <x v="1"/>
    <x v="5"/>
    <x v="1"/>
    <s v="San Valentín "/>
    <x v="1"/>
    <x v="2"/>
    <x v="0"/>
    <x v="0"/>
    <x v="1"/>
    <x v="2"/>
    <x v="29"/>
    <x v="13"/>
  </r>
  <r>
    <s v="A1723"/>
    <x v="0"/>
    <x v="0"/>
    <x v="5"/>
    <x v="2"/>
    <s v="San Valentín "/>
    <x v="0"/>
    <x v="1"/>
    <x v="0"/>
    <x v="0"/>
    <x v="3"/>
    <x v="2"/>
    <x v="126"/>
    <x v="55"/>
  </r>
  <r>
    <s v="A1739"/>
    <x v="0"/>
    <x v="2"/>
    <x v="5"/>
    <x v="1"/>
    <s v="San Valentín "/>
    <x v="0"/>
    <x v="0"/>
    <x v="0"/>
    <x v="1"/>
    <x v="4"/>
    <x v="1"/>
    <x v="143"/>
    <x v="23"/>
  </r>
  <r>
    <s v="A1744"/>
    <x v="2"/>
    <x v="1"/>
    <x v="5"/>
    <x v="2"/>
    <s v="San Valentín "/>
    <x v="0"/>
    <x v="1"/>
    <x v="0"/>
    <x v="0"/>
    <x v="4"/>
    <x v="2"/>
    <x v="69"/>
    <x v="15"/>
  </r>
  <r>
    <s v="A1750"/>
    <x v="1"/>
    <x v="1"/>
    <x v="5"/>
    <x v="2"/>
    <s v="San Valentín "/>
    <x v="0"/>
    <x v="2"/>
    <x v="0"/>
    <x v="0"/>
    <x v="4"/>
    <x v="0"/>
    <x v="149"/>
    <x v="22"/>
  </r>
  <r>
    <s v="A1771"/>
    <x v="0"/>
    <x v="1"/>
    <x v="5"/>
    <x v="1"/>
    <s v="San Valentín "/>
    <x v="0"/>
    <x v="1"/>
    <x v="0"/>
    <x v="0"/>
    <x v="4"/>
    <x v="3"/>
    <x v="146"/>
    <x v="56"/>
  </r>
  <r>
    <s v="A1777"/>
    <x v="2"/>
    <x v="1"/>
    <x v="5"/>
    <x v="0"/>
    <s v="San Valentín "/>
    <x v="0"/>
    <x v="2"/>
    <x v="0"/>
    <x v="0"/>
    <x v="0"/>
    <x v="3"/>
    <x v="150"/>
    <x v="82"/>
  </r>
  <r>
    <s v="A1791"/>
    <x v="2"/>
    <x v="0"/>
    <x v="5"/>
    <x v="2"/>
    <s v="San Valentín "/>
    <x v="0"/>
    <x v="2"/>
    <x v="0"/>
    <x v="0"/>
    <x v="4"/>
    <x v="1"/>
    <x v="151"/>
    <x v="57"/>
  </r>
  <r>
    <s v="A1793"/>
    <x v="1"/>
    <x v="2"/>
    <x v="5"/>
    <x v="1"/>
    <s v="San Valentín "/>
    <x v="0"/>
    <x v="2"/>
    <x v="0"/>
    <x v="0"/>
    <x v="3"/>
    <x v="0"/>
    <x v="25"/>
    <x v="23"/>
  </r>
  <r>
    <s v="A1798"/>
    <x v="1"/>
    <x v="1"/>
    <x v="5"/>
    <x v="3"/>
    <s v="San Valentín "/>
    <x v="1"/>
    <x v="2"/>
    <x v="0"/>
    <x v="0"/>
    <x v="3"/>
    <x v="2"/>
    <x v="73"/>
    <x v="9"/>
  </r>
  <r>
    <s v="A1804"/>
    <x v="2"/>
    <x v="1"/>
    <x v="5"/>
    <x v="2"/>
    <s v="San Valentín "/>
    <x v="0"/>
    <x v="1"/>
    <x v="0"/>
    <x v="0"/>
    <x v="2"/>
    <x v="3"/>
    <x v="20"/>
    <x v="19"/>
  </r>
  <r>
    <s v="A1825"/>
    <x v="0"/>
    <x v="1"/>
    <x v="5"/>
    <x v="0"/>
    <s v="San Valentín "/>
    <x v="0"/>
    <x v="0"/>
    <x v="0"/>
    <x v="0"/>
    <x v="0"/>
    <x v="2"/>
    <x v="40"/>
    <x v="15"/>
  </r>
  <r>
    <s v="A1831"/>
    <x v="0"/>
    <x v="1"/>
    <x v="5"/>
    <x v="1"/>
    <s v="San Valentín "/>
    <x v="0"/>
    <x v="1"/>
    <x v="0"/>
    <x v="1"/>
    <x v="1"/>
    <x v="0"/>
    <x v="116"/>
    <x v="18"/>
  </r>
  <r>
    <s v="A1847"/>
    <x v="0"/>
    <x v="2"/>
    <x v="5"/>
    <x v="2"/>
    <s v="San Valentín "/>
    <x v="0"/>
    <x v="1"/>
    <x v="0"/>
    <x v="0"/>
    <x v="0"/>
    <x v="2"/>
    <x v="152"/>
    <x v="15"/>
  </r>
  <r>
    <s v="A185"/>
    <x v="0"/>
    <x v="0"/>
    <x v="5"/>
    <x v="3"/>
    <s v="San Valentín "/>
    <x v="1"/>
    <x v="1"/>
    <x v="0"/>
    <x v="0"/>
    <x v="4"/>
    <x v="2"/>
    <x v="124"/>
    <x v="204"/>
  </r>
  <r>
    <s v="A1852"/>
    <x v="2"/>
    <x v="1"/>
    <x v="5"/>
    <x v="3"/>
    <s v="San Valentín "/>
    <x v="0"/>
    <x v="1"/>
    <x v="0"/>
    <x v="1"/>
    <x v="3"/>
    <x v="2"/>
    <x v="34"/>
    <x v="19"/>
  </r>
  <r>
    <s v="A1858"/>
    <x v="0"/>
    <x v="1"/>
    <x v="5"/>
    <x v="2"/>
    <s v="San Valentín "/>
    <x v="1"/>
    <x v="2"/>
    <x v="0"/>
    <x v="0"/>
    <x v="1"/>
    <x v="3"/>
    <x v="84"/>
    <x v="55"/>
  </r>
  <r>
    <s v="A1879"/>
    <x v="0"/>
    <x v="1"/>
    <x v="5"/>
    <x v="2"/>
    <s v="San Valentín "/>
    <x v="1"/>
    <x v="0"/>
    <x v="0"/>
    <x v="1"/>
    <x v="2"/>
    <x v="2"/>
    <x v="9"/>
    <x v="19"/>
  </r>
  <r>
    <s v="A1885"/>
    <x v="2"/>
    <x v="1"/>
    <x v="5"/>
    <x v="3"/>
    <s v="San Valentín "/>
    <x v="0"/>
    <x v="0"/>
    <x v="0"/>
    <x v="1"/>
    <x v="3"/>
    <x v="2"/>
    <x v="88"/>
    <x v="15"/>
  </r>
  <r>
    <s v="A1906"/>
    <x v="1"/>
    <x v="0"/>
    <x v="5"/>
    <x v="1"/>
    <s v="San Valentín "/>
    <x v="1"/>
    <x v="2"/>
    <x v="0"/>
    <x v="1"/>
    <x v="3"/>
    <x v="2"/>
    <x v="84"/>
    <x v="21"/>
  </r>
  <r>
    <s v="A1912"/>
    <x v="0"/>
    <x v="1"/>
    <x v="5"/>
    <x v="1"/>
    <s v="San Valentín "/>
    <x v="1"/>
    <x v="1"/>
    <x v="0"/>
    <x v="1"/>
    <x v="3"/>
    <x v="3"/>
    <x v="51"/>
    <x v="9"/>
  </r>
  <r>
    <s v="A192"/>
    <x v="2"/>
    <x v="1"/>
    <x v="5"/>
    <x v="0"/>
    <s v="San Valentín "/>
    <x v="0"/>
    <x v="2"/>
    <x v="0"/>
    <x v="1"/>
    <x v="0"/>
    <x v="2"/>
    <x v="38"/>
    <x v="205"/>
  </r>
  <r>
    <s v="A1933"/>
    <x v="2"/>
    <x v="0"/>
    <x v="5"/>
    <x v="1"/>
    <s v="San Valentín "/>
    <x v="0"/>
    <x v="2"/>
    <x v="0"/>
    <x v="0"/>
    <x v="3"/>
    <x v="2"/>
    <x v="89"/>
    <x v="19"/>
  </r>
  <r>
    <s v="A1939"/>
    <x v="2"/>
    <x v="0"/>
    <x v="5"/>
    <x v="3"/>
    <s v="San Valentín "/>
    <x v="0"/>
    <x v="2"/>
    <x v="0"/>
    <x v="0"/>
    <x v="2"/>
    <x v="1"/>
    <x v="39"/>
    <x v="13"/>
  </r>
  <r>
    <s v="A196"/>
    <x v="0"/>
    <x v="0"/>
    <x v="5"/>
    <x v="3"/>
    <s v="San Valentín "/>
    <x v="0"/>
    <x v="2"/>
    <x v="0"/>
    <x v="1"/>
    <x v="3"/>
    <x v="3"/>
    <x v="89"/>
    <x v="206"/>
  </r>
  <r>
    <s v="A1960"/>
    <x v="2"/>
    <x v="2"/>
    <x v="5"/>
    <x v="1"/>
    <s v="San Valentín "/>
    <x v="0"/>
    <x v="0"/>
    <x v="0"/>
    <x v="1"/>
    <x v="1"/>
    <x v="3"/>
    <x v="8"/>
    <x v="13"/>
  </r>
  <r>
    <s v="A1993"/>
    <x v="1"/>
    <x v="2"/>
    <x v="5"/>
    <x v="3"/>
    <s v="San Valentín "/>
    <x v="1"/>
    <x v="1"/>
    <x v="0"/>
    <x v="1"/>
    <x v="3"/>
    <x v="1"/>
    <x v="51"/>
    <x v="23"/>
  </r>
  <r>
    <s v="A210"/>
    <x v="2"/>
    <x v="0"/>
    <x v="5"/>
    <x v="3"/>
    <s v="San Valentín "/>
    <x v="1"/>
    <x v="2"/>
    <x v="1"/>
    <x v="1"/>
    <x v="3"/>
    <x v="2"/>
    <x v="96"/>
    <x v="207"/>
  </r>
  <r>
    <s v="A212"/>
    <x v="1"/>
    <x v="1"/>
    <x v="5"/>
    <x v="0"/>
    <s v="San Valentín "/>
    <x v="0"/>
    <x v="1"/>
    <x v="0"/>
    <x v="1"/>
    <x v="0"/>
    <x v="2"/>
    <x v="119"/>
    <x v="208"/>
  </r>
  <r>
    <s v="A235"/>
    <x v="1"/>
    <x v="1"/>
    <x v="5"/>
    <x v="1"/>
    <s v="San Valentín "/>
    <x v="0"/>
    <x v="0"/>
    <x v="0"/>
    <x v="1"/>
    <x v="1"/>
    <x v="1"/>
    <x v="121"/>
    <x v="209"/>
  </r>
  <r>
    <s v="A237"/>
    <x v="2"/>
    <x v="2"/>
    <x v="5"/>
    <x v="3"/>
    <s v="San Valentín "/>
    <x v="1"/>
    <x v="0"/>
    <x v="0"/>
    <x v="1"/>
    <x v="2"/>
    <x v="2"/>
    <x v="75"/>
    <x v="210"/>
  </r>
  <r>
    <s v="A242"/>
    <x v="1"/>
    <x v="2"/>
    <x v="5"/>
    <x v="2"/>
    <s v="San Valentín "/>
    <x v="0"/>
    <x v="0"/>
    <x v="0"/>
    <x v="1"/>
    <x v="2"/>
    <x v="0"/>
    <x v="137"/>
    <x v="211"/>
  </r>
  <r>
    <s v="A267"/>
    <x v="2"/>
    <x v="0"/>
    <x v="5"/>
    <x v="2"/>
    <s v="San Valentín "/>
    <x v="1"/>
    <x v="2"/>
    <x v="1"/>
    <x v="0"/>
    <x v="3"/>
    <x v="2"/>
    <x v="97"/>
    <x v="212"/>
  </r>
  <r>
    <s v="A271"/>
    <x v="1"/>
    <x v="0"/>
    <x v="5"/>
    <x v="1"/>
    <s v="San Valentín "/>
    <x v="1"/>
    <x v="2"/>
    <x v="0"/>
    <x v="1"/>
    <x v="1"/>
    <x v="0"/>
    <x v="145"/>
    <x v="213"/>
  </r>
  <r>
    <s v="A296"/>
    <x v="1"/>
    <x v="2"/>
    <x v="5"/>
    <x v="0"/>
    <s v="San Valentín "/>
    <x v="0"/>
    <x v="2"/>
    <x v="0"/>
    <x v="0"/>
    <x v="4"/>
    <x v="2"/>
    <x v="93"/>
    <x v="214"/>
  </r>
  <r>
    <s v="A310"/>
    <x v="1"/>
    <x v="2"/>
    <x v="5"/>
    <x v="0"/>
    <s v="San Valentín "/>
    <x v="1"/>
    <x v="1"/>
    <x v="0"/>
    <x v="0"/>
    <x v="4"/>
    <x v="1"/>
    <x v="153"/>
    <x v="215"/>
  </r>
  <r>
    <s v="A321"/>
    <x v="2"/>
    <x v="1"/>
    <x v="5"/>
    <x v="2"/>
    <s v="San Valentín "/>
    <x v="0"/>
    <x v="2"/>
    <x v="1"/>
    <x v="0"/>
    <x v="2"/>
    <x v="2"/>
    <x v="50"/>
    <x v="216"/>
  </r>
  <r>
    <s v="A346"/>
    <x v="0"/>
    <x v="1"/>
    <x v="5"/>
    <x v="3"/>
    <s v="San Valentín "/>
    <x v="1"/>
    <x v="1"/>
    <x v="0"/>
    <x v="1"/>
    <x v="0"/>
    <x v="0"/>
    <x v="48"/>
    <x v="217"/>
  </r>
  <r>
    <s v="A360"/>
    <x v="2"/>
    <x v="2"/>
    <x v="5"/>
    <x v="2"/>
    <s v="San Valentín "/>
    <x v="0"/>
    <x v="1"/>
    <x v="0"/>
    <x v="0"/>
    <x v="1"/>
    <x v="0"/>
    <x v="150"/>
    <x v="218"/>
  </r>
  <r>
    <s v="A362"/>
    <x v="1"/>
    <x v="2"/>
    <x v="5"/>
    <x v="0"/>
    <s v="San Valentín "/>
    <x v="1"/>
    <x v="0"/>
    <x v="0"/>
    <x v="0"/>
    <x v="2"/>
    <x v="0"/>
    <x v="142"/>
    <x v="219"/>
  </r>
  <r>
    <s v="A367"/>
    <x v="2"/>
    <x v="1"/>
    <x v="5"/>
    <x v="0"/>
    <s v="San Valentín "/>
    <x v="0"/>
    <x v="0"/>
    <x v="0"/>
    <x v="1"/>
    <x v="3"/>
    <x v="1"/>
    <x v="73"/>
    <x v="220"/>
  </r>
  <r>
    <s v="A371"/>
    <x v="1"/>
    <x v="2"/>
    <x v="5"/>
    <x v="1"/>
    <s v="San Valentín "/>
    <x v="1"/>
    <x v="2"/>
    <x v="0"/>
    <x v="1"/>
    <x v="0"/>
    <x v="1"/>
    <x v="154"/>
    <x v="221"/>
  </r>
  <r>
    <s v="A385"/>
    <x v="1"/>
    <x v="1"/>
    <x v="5"/>
    <x v="0"/>
    <s v="San Valentín "/>
    <x v="0"/>
    <x v="1"/>
    <x v="0"/>
    <x v="0"/>
    <x v="3"/>
    <x v="2"/>
    <x v="34"/>
    <x v="222"/>
  </r>
  <r>
    <s v="A396"/>
    <x v="1"/>
    <x v="0"/>
    <x v="5"/>
    <x v="1"/>
    <s v="San Valentín "/>
    <x v="1"/>
    <x v="2"/>
    <x v="0"/>
    <x v="1"/>
    <x v="4"/>
    <x v="1"/>
    <x v="146"/>
    <x v="223"/>
  </r>
  <r>
    <s v="A410"/>
    <x v="0"/>
    <x v="1"/>
    <x v="5"/>
    <x v="2"/>
    <s v="San Valentín "/>
    <x v="0"/>
    <x v="1"/>
    <x v="0"/>
    <x v="1"/>
    <x v="3"/>
    <x v="2"/>
    <x v="49"/>
    <x v="224"/>
  </r>
  <r>
    <s v="A412"/>
    <x v="0"/>
    <x v="1"/>
    <x v="5"/>
    <x v="1"/>
    <s v="San Valentín "/>
    <x v="0"/>
    <x v="2"/>
    <x v="0"/>
    <x v="0"/>
    <x v="3"/>
    <x v="3"/>
    <x v="120"/>
    <x v="225"/>
  </r>
  <r>
    <s v="A417"/>
    <x v="1"/>
    <x v="0"/>
    <x v="5"/>
    <x v="2"/>
    <s v="San Valentín "/>
    <x v="1"/>
    <x v="2"/>
    <x v="0"/>
    <x v="1"/>
    <x v="3"/>
    <x v="2"/>
    <x v="155"/>
    <x v="226"/>
  </r>
  <r>
    <s v="A427"/>
    <x v="2"/>
    <x v="1"/>
    <x v="5"/>
    <x v="1"/>
    <s v="San Valentín "/>
    <x v="1"/>
    <x v="0"/>
    <x v="0"/>
    <x v="1"/>
    <x v="1"/>
    <x v="3"/>
    <x v="125"/>
    <x v="227"/>
  </r>
  <r>
    <s v="A438"/>
    <x v="1"/>
    <x v="0"/>
    <x v="5"/>
    <x v="1"/>
    <s v="San Valentín "/>
    <x v="1"/>
    <x v="2"/>
    <x v="0"/>
    <x v="0"/>
    <x v="0"/>
    <x v="1"/>
    <x v="156"/>
    <x v="228"/>
  </r>
  <r>
    <s v="A444"/>
    <x v="1"/>
    <x v="2"/>
    <x v="5"/>
    <x v="0"/>
    <s v="San Valentín "/>
    <x v="0"/>
    <x v="1"/>
    <x v="0"/>
    <x v="0"/>
    <x v="2"/>
    <x v="0"/>
    <x v="157"/>
    <x v="229"/>
  </r>
  <r>
    <s v="A460"/>
    <x v="2"/>
    <x v="1"/>
    <x v="5"/>
    <x v="0"/>
    <s v="San Valentín "/>
    <x v="0"/>
    <x v="1"/>
    <x v="0"/>
    <x v="1"/>
    <x v="4"/>
    <x v="2"/>
    <x v="150"/>
    <x v="230"/>
  </r>
  <r>
    <s v="A471"/>
    <x v="1"/>
    <x v="0"/>
    <x v="5"/>
    <x v="2"/>
    <s v="San Valentín "/>
    <x v="1"/>
    <x v="1"/>
    <x v="0"/>
    <x v="0"/>
    <x v="3"/>
    <x v="0"/>
    <x v="66"/>
    <x v="231"/>
  </r>
  <r>
    <s v="A486"/>
    <x v="0"/>
    <x v="1"/>
    <x v="5"/>
    <x v="0"/>
    <s v="San Valentín "/>
    <x v="0"/>
    <x v="2"/>
    <x v="0"/>
    <x v="0"/>
    <x v="3"/>
    <x v="0"/>
    <x v="53"/>
    <x v="232"/>
  </r>
  <r>
    <s v="A488"/>
    <x v="0"/>
    <x v="1"/>
    <x v="5"/>
    <x v="1"/>
    <s v="San Valentín "/>
    <x v="0"/>
    <x v="0"/>
    <x v="0"/>
    <x v="0"/>
    <x v="4"/>
    <x v="0"/>
    <x v="158"/>
    <x v="233"/>
  </r>
  <r>
    <s v="A493"/>
    <x v="0"/>
    <x v="1"/>
    <x v="5"/>
    <x v="3"/>
    <s v="San Valentín "/>
    <x v="0"/>
    <x v="0"/>
    <x v="0"/>
    <x v="1"/>
    <x v="4"/>
    <x v="2"/>
    <x v="159"/>
    <x v="234"/>
  </r>
  <r>
    <s v="A504"/>
    <x v="2"/>
    <x v="0"/>
    <x v="5"/>
    <x v="3"/>
    <s v="San Valentín "/>
    <x v="1"/>
    <x v="0"/>
    <x v="0"/>
    <x v="0"/>
    <x v="3"/>
    <x v="2"/>
    <x v="13"/>
    <x v="235"/>
  </r>
  <r>
    <s v="A508"/>
    <x v="0"/>
    <x v="2"/>
    <x v="5"/>
    <x v="3"/>
    <s v="San Valentín "/>
    <x v="0"/>
    <x v="1"/>
    <x v="0"/>
    <x v="0"/>
    <x v="0"/>
    <x v="2"/>
    <x v="117"/>
    <x v="236"/>
  </r>
  <r>
    <s v="A510"/>
    <x v="0"/>
    <x v="2"/>
    <x v="5"/>
    <x v="0"/>
    <s v="San Valentín "/>
    <x v="0"/>
    <x v="2"/>
    <x v="0"/>
    <x v="1"/>
    <x v="3"/>
    <x v="2"/>
    <x v="72"/>
    <x v="237"/>
  </r>
  <r>
    <s v="A515"/>
    <x v="0"/>
    <x v="2"/>
    <x v="5"/>
    <x v="1"/>
    <s v="San Valentín "/>
    <x v="0"/>
    <x v="0"/>
    <x v="0"/>
    <x v="0"/>
    <x v="0"/>
    <x v="2"/>
    <x v="12"/>
    <x v="238"/>
  </r>
  <r>
    <s v="A548"/>
    <x v="1"/>
    <x v="2"/>
    <x v="5"/>
    <x v="3"/>
    <s v="San Valentín "/>
    <x v="1"/>
    <x v="0"/>
    <x v="0"/>
    <x v="1"/>
    <x v="0"/>
    <x v="1"/>
    <x v="160"/>
    <x v="239"/>
  </r>
  <r>
    <s v="A552"/>
    <x v="1"/>
    <x v="1"/>
    <x v="5"/>
    <x v="3"/>
    <s v="San Valentín "/>
    <x v="1"/>
    <x v="0"/>
    <x v="0"/>
    <x v="0"/>
    <x v="1"/>
    <x v="2"/>
    <x v="110"/>
    <x v="240"/>
  </r>
  <r>
    <s v="A554"/>
    <x v="2"/>
    <x v="1"/>
    <x v="5"/>
    <x v="1"/>
    <s v="San Valentín "/>
    <x v="1"/>
    <x v="2"/>
    <x v="0"/>
    <x v="1"/>
    <x v="2"/>
    <x v="3"/>
    <x v="13"/>
    <x v="241"/>
  </r>
  <r>
    <s v="A581"/>
    <x v="2"/>
    <x v="2"/>
    <x v="5"/>
    <x v="2"/>
    <s v="San Valentín "/>
    <x v="0"/>
    <x v="0"/>
    <x v="0"/>
    <x v="0"/>
    <x v="4"/>
    <x v="0"/>
    <x v="21"/>
    <x v="231"/>
  </r>
  <r>
    <s v="A597"/>
    <x v="1"/>
    <x v="0"/>
    <x v="5"/>
    <x v="3"/>
    <s v="San Valentín "/>
    <x v="1"/>
    <x v="1"/>
    <x v="0"/>
    <x v="0"/>
    <x v="3"/>
    <x v="1"/>
    <x v="48"/>
    <x v="242"/>
  </r>
  <r>
    <s v="A613"/>
    <x v="0"/>
    <x v="0"/>
    <x v="5"/>
    <x v="3"/>
    <s v="San Valentín "/>
    <x v="0"/>
    <x v="1"/>
    <x v="0"/>
    <x v="1"/>
    <x v="4"/>
    <x v="1"/>
    <x v="92"/>
    <x v="243"/>
  </r>
  <r>
    <s v="A625"/>
    <x v="2"/>
    <x v="1"/>
    <x v="5"/>
    <x v="2"/>
    <s v="San Valentín "/>
    <x v="1"/>
    <x v="0"/>
    <x v="0"/>
    <x v="1"/>
    <x v="3"/>
    <x v="1"/>
    <x v="161"/>
    <x v="244"/>
  </r>
  <r>
    <s v="A639"/>
    <x v="2"/>
    <x v="0"/>
    <x v="5"/>
    <x v="1"/>
    <s v="San Valentín "/>
    <x v="0"/>
    <x v="2"/>
    <x v="0"/>
    <x v="1"/>
    <x v="1"/>
    <x v="2"/>
    <x v="7"/>
    <x v="245"/>
  </r>
  <r>
    <s v="A641"/>
    <x v="1"/>
    <x v="1"/>
    <x v="5"/>
    <x v="0"/>
    <s v="San Valentín "/>
    <x v="0"/>
    <x v="0"/>
    <x v="0"/>
    <x v="1"/>
    <x v="2"/>
    <x v="2"/>
    <x v="29"/>
    <x v="246"/>
  </r>
  <r>
    <s v="A646"/>
    <x v="0"/>
    <x v="0"/>
    <x v="5"/>
    <x v="1"/>
    <s v="San Valentín "/>
    <x v="0"/>
    <x v="0"/>
    <x v="0"/>
    <x v="0"/>
    <x v="2"/>
    <x v="2"/>
    <x v="122"/>
    <x v="247"/>
  </r>
  <r>
    <s v="A667"/>
    <x v="0"/>
    <x v="0"/>
    <x v="5"/>
    <x v="3"/>
    <s v="San Valentín "/>
    <x v="0"/>
    <x v="2"/>
    <x v="0"/>
    <x v="1"/>
    <x v="2"/>
    <x v="1"/>
    <x v="162"/>
    <x v="248"/>
  </r>
  <r>
    <s v="A669"/>
    <x v="2"/>
    <x v="0"/>
    <x v="5"/>
    <x v="3"/>
    <s v="San Valentín "/>
    <x v="0"/>
    <x v="2"/>
    <x v="0"/>
    <x v="0"/>
    <x v="3"/>
    <x v="0"/>
    <x v="163"/>
    <x v="249"/>
  </r>
  <r>
    <s v="A681"/>
    <x v="1"/>
    <x v="0"/>
    <x v="5"/>
    <x v="1"/>
    <s v="San Valentín "/>
    <x v="1"/>
    <x v="1"/>
    <x v="0"/>
    <x v="1"/>
    <x v="2"/>
    <x v="3"/>
    <x v="50"/>
    <x v="250"/>
  </r>
  <r>
    <s v="A697"/>
    <x v="0"/>
    <x v="1"/>
    <x v="5"/>
    <x v="2"/>
    <s v="San Valentín "/>
    <x v="0"/>
    <x v="2"/>
    <x v="0"/>
    <x v="1"/>
    <x v="0"/>
    <x v="2"/>
    <x v="122"/>
    <x v="251"/>
  </r>
  <r>
    <s v="A702"/>
    <x v="0"/>
    <x v="0"/>
    <x v="5"/>
    <x v="1"/>
    <s v="San Valentín "/>
    <x v="0"/>
    <x v="2"/>
    <x v="0"/>
    <x v="0"/>
    <x v="3"/>
    <x v="0"/>
    <x v="51"/>
    <x v="252"/>
  </r>
  <r>
    <s v="A723"/>
    <x v="2"/>
    <x v="2"/>
    <x v="5"/>
    <x v="3"/>
    <s v="San Valentín "/>
    <x v="0"/>
    <x v="2"/>
    <x v="0"/>
    <x v="0"/>
    <x v="3"/>
    <x v="2"/>
    <x v="117"/>
    <x v="253"/>
  </r>
  <r>
    <s v="A725"/>
    <x v="1"/>
    <x v="2"/>
    <x v="5"/>
    <x v="3"/>
    <s v="San Valentín "/>
    <x v="0"/>
    <x v="0"/>
    <x v="0"/>
    <x v="0"/>
    <x v="4"/>
    <x v="1"/>
    <x v="37"/>
    <x v="254"/>
  </r>
  <r>
    <s v="A758"/>
    <x v="0"/>
    <x v="2"/>
    <x v="5"/>
    <x v="3"/>
    <s v="San Valentín "/>
    <x v="0"/>
    <x v="2"/>
    <x v="0"/>
    <x v="0"/>
    <x v="2"/>
    <x v="2"/>
    <x v="25"/>
    <x v="255"/>
  </r>
  <r>
    <s v="A765"/>
    <x v="0"/>
    <x v="2"/>
    <x v="5"/>
    <x v="0"/>
    <s v="San Valentín "/>
    <x v="1"/>
    <x v="1"/>
    <x v="0"/>
    <x v="0"/>
    <x v="0"/>
    <x v="2"/>
    <x v="164"/>
    <x v="256"/>
  </r>
  <r>
    <s v="A779"/>
    <x v="1"/>
    <x v="2"/>
    <x v="5"/>
    <x v="1"/>
    <s v="San Valentín "/>
    <x v="0"/>
    <x v="1"/>
    <x v="0"/>
    <x v="0"/>
    <x v="3"/>
    <x v="3"/>
    <x v="75"/>
    <x v="257"/>
  </r>
  <r>
    <s v="A781"/>
    <x v="0"/>
    <x v="1"/>
    <x v="5"/>
    <x v="3"/>
    <s v="San Valentín "/>
    <x v="0"/>
    <x v="1"/>
    <x v="0"/>
    <x v="0"/>
    <x v="4"/>
    <x v="0"/>
    <x v="131"/>
    <x v="258"/>
  </r>
  <r>
    <s v="A786"/>
    <x v="0"/>
    <x v="2"/>
    <x v="5"/>
    <x v="1"/>
    <s v="San Valentín "/>
    <x v="1"/>
    <x v="0"/>
    <x v="0"/>
    <x v="1"/>
    <x v="4"/>
    <x v="1"/>
    <x v="165"/>
    <x v="259"/>
  </r>
  <r>
    <s v="A793"/>
    <x v="0"/>
    <x v="1"/>
    <x v="5"/>
    <x v="0"/>
    <s v="San Valentín "/>
    <x v="1"/>
    <x v="0"/>
    <x v="0"/>
    <x v="0"/>
    <x v="3"/>
    <x v="0"/>
    <x v="150"/>
    <x v="260"/>
  </r>
  <r>
    <s v="A821"/>
    <x v="2"/>
    <x v="0"/>
    <x v="5"/>
    <x v="3"/>
    <s v="San Valentín "/>
    <x v="1"/>
    <x v="0"/>
    <x v="0"/>
    <x v="1"/>
    <x v="4"/>
    <x v="3"/>
    <x v="4"/>
    <x v="261"/>
  </r>
  <r>
    <s v="A835"/>
    <x v="0"/>
    <x v="1"/>
    <x v="5"/>
    <x v="2"/>
    <s v="San Valentín "/>
    <x v="1"/>
    <x v="0"/>
    <x v="0"/>
    <x v="0"/>
    <x v="1"/>
    <x v="3"/>
    <x v="52"/>
    <x v="262"/>
  </r>
  <r>
    <s v="A863"/>
    <x v="0"/>
    <x v="0"/>
    <x v="5"/>
    <x v="0"/>
    <s v="San Valentín "/>
    <x v="0"/>
    <x v="2"/>
    <x v="0"/>
    <x v="0"/>
    <x v="2"/>
    <x v="3"/>
    <x v="6"/>
    <x v="263"/>
  </r>
  <r>
    <s v="A865"/>
    <x v="0"/>
    <x v="0"/>
    <x v="5"/>
    <x v="3"/>
    <s v="San Valentín "/>
    <x v="0"/>
    <x v="2"/>
    <x v="0"/>
    <x v="1"/>
    <x v="3"/>
    <x v="1"/>
    <x v="106"/>
    <x v="264"/>
  </r>
  <r>
    <s v="A877"/>
    <x v="2"/>
    <x v="0"/>
    <x v="5"/>
    <x v="3"/>
    <s v="San Valentín "/>
    <x v="1"/>
    <x v="1"/>
    <x v="0"/>
    <x v="1"/>
    <x v="4"/>
    <x v="3"/>
    <x v="155"/>
    <x v="265"/>
  </r>
  <r>
    <s v="A891"/>
    <x v="0"/>
    <x v="0"/>
    <x v="5"/>
    <x v="0"/>
    <s v="San Valentín "/>
    <x v="1"/>
    <x v="1"/>
    <x v="0"/>
    <x v="1"/>
    <x v="2"/>
    <x v="3"/>
    <x v="56"/>
    <x v="266"/>
  </r>
  <r>
    <s v="A893"/>
    <x v="2"/>
    <x v="2"/>
    <x v="5"/>
    <x v="2"/>
    <s v="San Valentín "/>
    <x v="1"/>
    <x v="1"/>
    <x v="0"/>
    <x v="1"/>
    <x v="1"/>
    <x v="3"/>
    <x v="145"/>
    <x v="267"/>
  </r>
  <r>
    <s v="A898"/>
    <x v="0"/>
    <x v="0"/>
    <x v="5"/>
    <x v="2"/>
    <s v="San Valentín "/>
    <x v="1"/>
    <x v="1"/>
    <x v="0"/>
    <x v="0"/>
    <x v="1"/>
    <x v="0"/>
    <x v="5"/>
    <x v="268"/>
  </r>
  <r>
    <s v="A919"/>
    <x v="2"/>
    <x v="1"/>
    <x v="5"/>
    <x v="1"/>
    <s v="San Valentín "/>
    <x v="0"/>
    <x v="1"/>
    <x v="0"/>
    <x v="0"/>
    <x v="2"/>
    <x v="3"/>
    <x v="166"/>
    <x v="269"/>
  </r>
  <r>
    <s v="A921"/>
    <x v="1"/>
    <x v="2"/>
    <x v="5"/>
    <x v="2"/>
    <s v="San Valentín "/>
    <x v="0"/>
    <x v="0"/>
    <x v="0"/>
    <x v="0"/>
    <x v="1"/>
    <x v="1"/>
    <x v="94"/>
    <x v="270"/>
  </r>
  <r>
    <s v="A933"/>
    <x v="2"/>
    <x v="0"/>
    <x v="5"/>
    <x v="2"/>
    <s v="San Valentín "/>
    <x v="1"/>
    <x v="2"/>
    <x v="0"/>
    <x v="0"/>
    <x v="4"/>
    <x v="2"/>
    <x v="57"/>
    <x v="271"/>
  </r>
  <r>
    <s v="A947"/>
    <x v="1"/>
    <x v="2"/>
    <x v="5"/>
    <x v="3"/>
    <s v="San Valentín "/>
    <x v="0"/>
    <x v="0"/>
    <x v="0"/>
    <x v="1"/>
    <x v="0"/>
    <x v="0"/>
    <x v="118"/>
    <x v="272"/>
  </r>
  <r>
    <s v="A954"/>
    <x v="0"/>
    <x v="2"/>
    <x v="5"/>
    <x v="2"/>
    <s v="San Valentín "/>
    <x v="1"/>
    <x v="1"/>
    <x v="0"/>
    <x v="0"/>
    <x v="2"/>
    <x v="2"/>
    <x v="58"/>
    <x v="273"/>
  </r>
  <r>
    <s v="A975"/>
    <x v="1"/>
    <x v="1"/>
    <x v="5"/>
    <x v="3"/>
    <s v="San Valentín "/>
    <x v="1"/>
    <x v="2"/>
    <x v="0"/>
    <x v="0"/>
    <x v="3"/>
    <x v="2"/>
    <x v="157"/>
    <x v="274"/>
  </r>
  <r>
    <s v="A977"/>
    <x v="2"/>
    <x v="2"/>
    <x v="5"/>
    <x v="3"/>
    <s v="San Valentín "/>
    <x v="0"/>
    <x v="1"/>
    <x v="0"/>
    <x v="0"/>
    <x v="0"/>
    <x v="0"/>
    <x v="122"/>
    <x v="275"/>
  </r>
  <r>
    <s v="A989"/>
    <x v="0"/>
    <x v="2"/>
    <x v="5"/>
    <x v="2"/>
    <s v="San Valentín "/>
    <x v="0"/>
    <x v="1"/>
    <x v="0"/>
    <x v="0"/>
    <x v="1"/>
    <x v="3"/>
    <x v="18"/>
    <x v="276"/>
  </r>
  <r>
    <s v="A098"/>
    <x v="1"/>
    <x v="1"/>
    <x v="6"/>
    <x v="3"/>
    <s v="San Valentín "/>
    <x v="1"/>
    <x v="2"/>
    <x v="0"/>
    <x v="0"/>
    <x v="0"/>
    <x v="0"/>
    <x v="132"/>
    <x v="277"/>
  </r>
  <r>
    <s v="A1006"/>
    <x v="0"/>
    <x v="1"/>
    <x v="6"/>
    <x v="3"/>
    <s v="San Valentín "/>
    <x v="1"/>
    <x v="2"/>
    <x v="0"/>
    <x v="0"/>
    <x v="0"/>
    <x v="0"/>
    <x v="63"/>
    <x v="278"/>
  </r>
  <r>
    <s v="A1039"/>
    <x v="1"/>
    <x v="1"/>
    <x v="6"/>
    <x v="3"/>
    <s v="San Valentín "/>
    <x v="0"/>
    <x v="0"/>
    <x v="0"/>
    <x v="1"/>
    <x v="1"/>
    <x v="0"/>
    <x v="86"/>
    <x v="279"/>
  </r>
  <r>
    <s v="A1047"/>
    <x v="0"/>
    <x v="1"/>
    <x v="6"/>
    <x v="0"/>
    <s v="San Valentín "/>
    <x v="0"/>
    <x v="2"/>
    <x v="0"/>
    <x v="0"/>
    <x v="3"/>
    <x v="0"/>
    <x v="74"/>
    <x v="280"/>
  </r>
  <r>
    <s v="A1060"/>
    <x v="0"/>
    <x v="1"/>
    <x v="6"/>
    <x v="0"/>
    <s v="San Valentín "/>
    <x v="0"/>
    <x v="0"/>
    <x v="0"/>
    <x v="1"/>
    <x v="2"/>
    <x v="2"/>
    <x v="149"/>
    <x v="281"/>
  </r>
  <r>
    <s v="A1081"/>
    <x v="2"/>
    <x v="0"/>
    <x v="6"/>
    <x v="1"/>
    <s v="San Valentín "/>
    <x v="0"/>
    <x v="2"/>
    <x v="0"/>
    <x v="1"/>
    <x v="0"/>
    <x v="2"/>
    <x v="23"/>
    <x v="282"/>
  </r>
  <r>
    <s v="A1089"/>
    <x v="2"/>
    <x v="0"/>
    <x v="6"/>
    <x v="2"/>
    <s v="San Valentín "/>
    <x v="1"/>
    <x v="1"/>
    <x v="0"/>
    <x v="1"/>
    <x v="4"/>
    <x v="3"/>
    <x v="150"/>
    <x v="283"/>
  </r>
  <r>
    <s v="A1102"/>
    <x v="2"/>
    <x v="2"/>
    <x v="6"/>
    <x v="3"/>
    <s v="San Valentín "/>
    <x v="1"/>
    <x v="2"/>
    <x v="0"/>
    <x v="0"/>
    <x v="4"/>
    <x v="3"/>
    <x v="94"/>
    <x v="284"/>
  </r>
  <r>
    <s v="A1110"/>
    <x v="0"/>
    <x v="0"/>
    <x v="6"/>
    <x v="3"/>
    <s v="San Valentín "/>
    <x v="0"/>
    <x v="2"/>
    <x v="0"/>
    <x v="1"/>
    <x v="2"/>
    <x v="0"/>
    <x v="34"/>
    <x v="285"/>
  </r>
  <r>
    <s v="A1123"/>
    <x v="0"/>
    <x v="1"/>
    <x v="6"/>
    <x v="1"/>
    <s v="San Valentín "/>
    <x v="1"/>
    <x v="1"/>
    <x v="0"/>
    <x v="0"/>
    <x v="4"/>
    <x v="2"/>
    <x v="78"/>
    <x v="57"/>
  </r>
  <r>
    <s v="A1131"/>
    <x v="2"/>
    <x v="0"/>
    <x v="6"/>
    <x v="3"/>
    <s v="San Valentín "/>
    <x v="0"/>
    <x v="0"/>
    <x v="0"/>
    <x v="0"/>
    <x v="4"/>
    <x v="3"/>
    <x v="133"/>
    <x v="198"/>
  </r>
  <r>
    <s v="A1144"/>
    <x v="2"/>
    <x v="1"/>
    <x v="6"/>
    <x v="0"/>
    <s v="San Valentín "/>
    <x v="0"/>
    <x v="1"/>
    <x v="0"/>
    <x v="0"/>
    <x v="3"/>
    <x v="3"/>
    <x v="112"/>
    <x v="22"/>
  </r>
  <r>
    <s v="A1152"/>
    <x v="1"/>
    <x v="2"/>
    <x v="6"/>
    <x v="0"/>
    <s v="San Valentín "/>
    <x v="1"/>
    <x v="1"/>
    <x v="0"/>
    <x v="0"/>
    <x v="0"/>
    <x v="2"/>
    <x v="106"/>
    <x v="286"/>
  </r>
  <r>
    <s v="A1165"/>
    <x v="1"/>
    <x v="1"/>
    <x v="6"/>
    <x v="1"/>
    <s v="San Valentín "/>
    <x v="1"/>
    <x v="1"/>
    <x v="0"/>
    <x v="0"/>
    <x v="0"/>
    <x v="3"/>
    <x v="54"/>
    <x v="287"/>
  </r>
  <r>
    <s v="A1173"/>
    <x v="0"/>
    <x v="1"/>
    <x v="6"/>
    <x v="1"/>
    <s v="San Valentín "/>
    <x v="0"/>
    <x v="0"/>
    <x v="0"/>
    <x v="0"/>
    <x v="2"/>
    <x v="0"/>
    <x v="45"/>
    <x v="7"/>
  </r>
  <r>
    <s v="A1186"/>
    <x v="0"/>
    <x v="1"/>
    <x v="6"/>
    <x v="1"/>
    <s v="San Valentín "/>
    <x v="1"/>
    <x v="1"/>
    <x v="0"/>
    <x v="1"/>
    <x v="2"/>
    <x v="3"/>
    <x v="56"/>
    <x v="288"/>
  </r>
  <r>
    <s v="A1194"/>
    <x v="1"/>
    <x v="2"/>
    <x v="6"/>
    <x v="0"/>
    <s v="San Valentín "/>
    <x v="0"/>
    <x v="1"/>
    <x v="0"/>
    <x v="0"/>
    <x v="1"/>
    <x v="1"/>
    <x v="41"/>
    <x v="123"/>
  </r>
  <r>
    <s v="A1215"/>
    <x v="2"/>
    <x v="2"/>
    <x v="6"/>
    <x v="2"/>
    <s v="San Valentín "/>
    <x v="1"/>
    <x v="0"/>
    <x v="0"/>
    <x v="1"/>
    <x v="3"/>
    <x v="2"/>
    <x v="94"/>
    <x v="193"/>
  </r>
  <r>
    <s v="A1236"/>
    <x v="0"/>
    <x v="2"/>
    <x v="6"/>
    <x v="3"/>
    <s v="San Valentín "/>
    <x v="0"/>
    <x v="0"/>
    <x v="0"/>
    <x v="0"/>
    <x v="4"/>
    <x v="2"/>
    <x v="51"/>
    <x v="126"/>
  </r>
  <r>
    <s v="A1291"/>
    <x v="1"/>
    <x v="1"/>
    <x v="6"/>
    <x v="1"/>
    <s v="San Valentín "/>
    <x v="1"/>
    <x v="0"/>
    <x v="0"/>
    <x v="1"/>
    <x v="0"/>
    <x v="0"/>
    <x v="167"/>
    <x v="123"/>
  </r>
  <r>
    <s v="A1312"/>
    <x v="0"/>
    <x v="0"/>
    <x v="6"/>
    <x v="2"/>
    <s v="San Valentín "/>
    <x v="1"/>
    <x v="2"/>
    <x v="0"/>
    <x v="1"/>
    <x v="1"/>
    <x v="3"/>
    <x v="98"/>
    <x v="126"/>
  </r>
  <r>
    <s v="A1333"/>
    <x v="0"/>
    <x v="2"/>
    <x v="6"/>
    <x v="2"/>
    <s v="San Valentín "/>
    <x v="0"/>
    <x v="1"/>
    <x v="1"/>
    <x v="0"/>
    <x v="2"/>
    <x v="3"/>
    <x v="98"/>
    <x v="6"/>
  </r>
  <r>
    <s v="A1341"/>
    <x v="1"/>
    <x v="0"/>
    <x v="6"/>
    <x v="1"/>
    <s v="San Valentín "/>
    <x v="1"/>
    <x v="1"/>
    <x v="0"/>
    <x v="0"/>
    <x v="0"/>
    <x v="3"/>
    <x v="153"/>
    <x v="11"/>
  </r>
  <r>
    <s v="A1354"/>
    <x v="2"/>
    <x v="1"/>
    <x v="6"/>
    <x v="3"/>
    <s v="San Valentín "/>
    <x v="1"/>
    <x v="0"/>
    <x v="0"/>
    <x v="0"/>
    <x v="0"/>
    <x v="2"/>
    <x v="72"/>
    <x v="155"/>
  </r>
  <r>
    <s v="A1362"/>
    <x v="2"/>
    <x v="0"/>
    <x v="6"/>
    <x v="1"/>
    <s v="San Valentín "/>
    <x v="1"/>
    <x v="1"/>
    <x v="1"/>
    <x v="0"/>
    <x v="4"/>
    <x v="0"/>
    <x v="134"/>
    <x v="195"/>
  </r>
  <r>
    <s v="A1375"/>
    <x v="2"/>
    <x v="1"/>
    <x v="6"/>
    <x v="1"/>
    <s v="San Valentín "/>
    <x v="0"/>
    <x v="1"/>
    <x v="1"/>
    <x v="0"/>
    <x v="4"/>
    <x v="3"/>
    <x v="168"/>
    <x v="13"/>
  </r>
  <r>
    <s v="A138"/>
    <x v="2"/>
    <x v="1"/>
    <x v="6"/>
    <x v="3"/>
    <s v="San Valentín "/>
    <x v="0"/>
    <x v="1"/>
    <x v="0"/>
    <x v="1"/>
    <x v="3"/>
    <x v="1"/>
    <x v="53"/>
    <x v="289"/>
  </r>
  <r>
    <s v="A1383"/>
    <x v="0"/>
    <x v="2"/>
    <x v="6"/>
    <x v="1"/>
    <s v="San Valentín "/>
    <x v="0"/>
    <x v="2"/>
    <x v="0"/>
    <x v="0"/>
    <x v="2"/>
    <x v="2"/>
    <x v="8"/>
    <x v="7"/>
  </r>
  <r>
    <s v="A1396"/>
    <x v="0"/>
    <x v="1"/>
    <x v="6"/>
    <x v="2"/>
    <s v="San Valentín "/>
    <x v="0"/>
    <x v="1"/>
    <x v="0"/>
    <x v="1"/>
    <x v="4"/>
    <x v="3"/>
    <x v="169"/>
    <x v="288"/>
  </r>
  <r>
    <s v="A1404"/>
    <x v="2"/>
    <x v="1"/>
    <x v="6"/>
    <x v="1"/>
    <s v="San Valentín "/>
    <x v="0"/>
    <x v="1"/>
    <x v="0"/>
    <x v="0"/>
    <x v="4"/>
    <x v="2"/>
    <x v="170"/>
    <x v="23"/>
  </r>
  <r>
    <s v="A1417"/>
    <x v="2"/>
    <x v="1"/>
    <x v="6"/>
    <x v="3"/>
    <s v="San Valentín "/>
    <x v="0"/>
    <x v="1"/>
    <x v="0"/>
    <x v="1"/>
    <x v="3"/>
    <x v="3"/>
    <x v="26"/>
    <x v="16"/>
  </r>
  <r>
    <s v="A1425"/>
    <x v="1"/>
    <x v="2"/>
    <x v="6"/>
    <x v="1"/>
    <s v="San Valentín "/>
    <x v="0"/>
    <x v="1"/>
    <x v="0"/>
    <x v="1"/>
    <x v="0"/>
    <x v="3"/>
    <x v="122"/>
    <x v="56"/>
  </r>
  <r>
    <s v="A1438"/>
    <x v="1"/>
    <x v="0"/>
    <x v="6"/>
    <x v="0"/>
    <s v="San Valentín "/>
    <x v="0"/>
    <x v="2"/>
    <x v="0"/>
    <x v="0"/>
    <x v="0"/>
    <x v="3"/>
    <x v="142"/>
    <x v="12"/>
  </r>
  <r>
    <s v="A1446"/>
    <x v="0"/>
    <x v="2"/>
    <x v="6"/>
    <x v="0"/>
    <s v="San Valentín "/>
    <x v="0"/>
    <x v="1"/>
    <x v="0"/>
    <x v="0"/>
    <x v="2"/>
    <x v="2"/>
    <x v="71"/>
    <x v="17"/>
  </r>
  <r>
    <s v="A1467"/>
    <x v="1"/>
    <x v="2"/>
    <x v="6"/>
    <x v="2"/>
    <s v="San Valentín "/>
    <x v="1"/>
    <x v="1"/>
    <x v="0"/>
    <x v="1"/>
    <x v="1"/>
    <x v="3"/>
    <x v="158"/>
    <x v="14"/>
  </r>
  <r>
    <s v="A148"/>
    <x v="2"/>
    <x v="1"/>
    <x v="6"/>
    <x v="2"/>
    <s v="San Valentín "/>
    <x v="1"/>
    <x v="1"/>
    <x v="0"/>
    <x v="1"/>
    <x v="1"/>
    <x v="0"/>
    <x v="171"/>
    <x v="290"/>
  </r>
  <r>
    <s v="A1488"/>
    <x v="2"/>
    <x v="0"/>
    <x v="6"/>
    <x v="1"/>
    <s v="San Valentín "/>
    <x v="0"/>
    <x v="0"/>
    <x v="0"/>
    <x v="0"/>
    <x v="3"/>
    <x v="3"/>
    <x v="22"/>
    <x v="18"/>
  </r>
  <r>
    <s v="A1543"/>
    <x v="2"/>
    <x v="0"/>
    <x v="6"/>
    <x v="1"/>
    <s v="San Valentín "/>
    <x v="1"/>
    <x v="0"/>
    <x v="0"/>
    <x v="0"/>
    <x v="3"/>
    <x v="3"/>
    <x v="120"/>
    <x v="56"/>
  </r>
  <r>
    <s v="A1585"/>
    <x v="0"/>
    <x v="1"/>
    <x v="6"/>
    <x v="0"/>
    <s v="San Valentín "/>
    <x v="0"/>
    <x v="2"/>
    <x v="0"/>
    <x v="0"/>
    <x v="1"/>
    <x v="2"/>
    <x v="165"/>
    <x v="21"/>
  </r>
  <r>
    <s v="A1593"/>
    <x v="0"/>
    <x v="0"/>
    <x v="6"/>
    <x v="0"/>
    <s v="San Valentín "/>
    <x v="0"/>
    <x v="1"/>
    <x v="0"/>
    <x v="0"/>
    <x v="3"/>
    <x v="0"/>
    <x v="71"/>
    <x v="17"/>
  </r>
  <r>
    <s v="A1606"/>
    <x v="0"/>
    <x v="1"/>
    <x v="6"/>
    <x v="1"/>
    <s v="San Valentín "/>
    <x v="1"/>
    <x v="1"/>
    <x v="0"/>
    <x v="0"/>
    <x v="2"/>
    <x v="2"/>
    <x v="112"/>
    <x v="19"/>
  </r>
  <r>
    <s v="A1627"/>
    <x v="2"/>
    <x v="1"/>
    <x v="6"/>
    <x v="3"/>
    <s v="San Valentín "/>
    <x v="0"/>
    <x v="1"/>
    <x v="0"/>
    <x v="0"/>
    <x v="0"/>
    <x v="1"/>
    <x v="86"/>
    <x v="57"/>
  </r>
  <r>
    <s v="A163"/>
    <x v="2"/>
    <x v="0"/>
    <x v="6"/>
    <x v="3"/>
    <s v="San Valentín "/>
    <x v="1"/>
    <x v="2"/>
    <x v="0"/>
    <x v="1"/>
    <x v="4"/>
    <x v="0"/>
    <x v="122"/>
    <x v="291"/>
  </r>
  <r>
    <s v="A1635"/>
    <x v="2"/>
    <x v="1"/>
    <x v="6"/>
    <x v="1"/>
    <s v="San Valentín "/>
    <x v="1"/>
    <x v="2"/>
    <x v="0"/>
    <x v="1"/>
    <x v="4"/>
    <x v="3"/>
    <x v="172"/>
    <x v="57"/>
  </r>
  <r>
    <s v="A1648"/>
    <x v="2"/>
    <x v="1"/>
    <x v="6"/>
    <x v="3"/>
    <s v="San Valentín "/>
    <x v="0"/>
    <x v="1"/>
    <x v="0"/>
    <x v="1"/>
    <x v="4"/>
    <x v="0"/>
    <x v="82"/>
    <x v="56"/>
  </r>
  <r>
    <s v="A1656"/>
    <x v="0"/>
    <x v="2"/>
    <x v="6"/>
    <x v="2"/>
    <s v="San Valentín "/>
    <x v="1"/>
    <x v="2"/>
    <x v="0"/>
    <x v="0"/>
    <x v="2"/>
    <x v="3"/>
    <x v="173"/>
    <x v="15"/>
  </r>
  <r>
    <s v="A1671"/>
    <x v="0"/>
    <x v="0"/>
    <x v="6"/>
    <x v="0"/>
    <s v="San Valentín "/>
    <x v="1"/>
    <x v="1"/>
    <x v="0"/>
    <x v="1"/>
    <x v="3"/>
    <x v="0"/>
    <x v="136"/>
    <x v="18"/>
  </r>
  <r>
    <s v="A1686"/>
    <x v="0"/>
    <x v="0"/>
    <x v="6"/>
    <x v="1"/>
    <s v="San Valentín "/>
    <x v="0"/>
    <x v="2"/>
    <x v="0"/>
    <x v="0"/>
    <x v="0"/>
    <x v="0"/>
    <x v="174"/>
    <x v="56"/>
  </r>
  <r>
    <s v="A1698"/>
    <x v="1"/>
    <x v="2"/>
    <x v="6"/>
    <x v="1"/>
    <s v="San Valentín "/>
    <x v="0"/>
    <x v="1"/>
    <x v="0"/>
    <x v="1"/>
    <x v="0"/>
    <x v="3"/>
    <x v="120"/>
    <x v="122"/>
  </r>
  <r>
    <s v="A1713"/>
    <x v="2"/>
    <x v="2"/>
    <x v="6"/>
    <x v="0"/>
    <s v="San Valentín "/>
    <x v="0"/>
    <x v="2"/>
    <x v="0"/>
    <x v="0"/>
    <x v="2"/>
    <x v="0"/>
    <x v="93"/>
    <x v="57"/>
  </r>
  <r>
    <s v="A1725"/>
    <x v="0"/>
    <x v="0"/>
    <x v="6"/>
    <x v="1"/>
    <s v="San Valentín "/>
    <x v="1"/>
    <x v="0"/>
    <x v="0"/>
    <x v="0"/>
    <x v="3"/>
    <x v="1"/>
    <x v="59"/>
    <x v="7"/>
  </r>
  <r>
    <s v="A173"/>
    <x v="0"/>
    <x v="2"/>
    <x v="6"/>
    <x v="1"/>
    <s v="San Valentín "/>
    <x v="0"/>
    <x v="2"/>
    <x v="0"/>
    <x v="1"/>
    <x v="3"/>
    <x v="3"/>
    <x v="51"/>
    <x v="292"/>
  </r>
  <r>
    <s v="A1740"/>
    <x v="1"/>
    <x v="1"/>
    <x v="6"/>
    <x v="1"/>
    <s v="San Valentín "/>
    <x v="1"/>
    <x v="0"/>
    <x v="0"/>
    <x v="0"/>
    <x v="1"/>
    <x v="3"/>
    <x v="14"/>
    <x v="122"/>
  </r>
  <r>
    <s v="A1752"/>
    <x v="2"/>
    <x v="0"/>
    <x v="6"/>
    <x v="1"/>
    <s v="San Valentín "/>
    <x v="0"/>
    <x v="2"/>
    <x v="0"/>
    <x v="0"/>
    <x v="4"/>
    <x v="2"/>
    <x v="92"/>
    <x v="55"/>
  </r>
  <r>
    <s v="A1767"/>
    <x v="1"/>
    <x v="1"/>
    <x v="6"/>
    <x v="3"/>
    <s v="San Valentín "/>
    <x v="0"/>
    <x v="1"/>
    <x v="0"/>
    <x v="0"/>
    <x v="1"/>
    <x v="1"/>
    <x v="110"/>
    <x v="82"/>
  </r>
  <r>
    <s v="A1779"/>
    <x v="1"/>
    <x v="2"/>
    <x v="6"/>
    <x v="2"/>
    <s v="San Valentín "/>
    <x v="1"/>
    <x v="2"/>
    <x v="0"/>
    <x v="0"/>
    <x v="2"/>
    <x v="2"/>
    <x v="69"/>
    <x v="9"/>
  </r>
  <r>
    <s v="A1794"/>
    <x v="2"/>
    <x v="0"/>
    <x v="6"/>
    <x v="1"/>
    <s v="San Valentín "/>
    <x v="0"/>
    <x v="0"/>
    <x v="0"/>
    <x v="1"/>
    <x v="3"/>
    <x v="1"/>
    <x v="89"/>
    <x v="19"/>
  </r>
  <r>
    <s v="A1806"/>
    <x v="1"/>
    <x v="1"/>
    <x v="6"/>
    <x v="0"/>
    <s v="San Valentín "/>
    <x v="0"/>
    <x v="1"/>
    <x v="0"/>
    <x v="0"/>
    <x v="3"/>
    <x v="2"/>
    <x v="153"/>
    <x v="57"/>
  </r>
  <r>
    <s v="A1821"/>
    <x v="0"/>
    <x v="2"/>
    <x v="6"/>
    <x v="3"/>
    <s v="San Valentín "/>
    <x v="1"/>
    <x v="2"/>
    <x v="0"/>
    <x v="1"/>
    <x v="3"/>
    <x v="2"/>
    <x v="85"/>
    <x v="123"/>
  </r>
  <r>
    <s v="A1833"/>
    <x v="2"/>
    <x v="1"/>
    <x v="6"/>
    <x v="0"/>
    <s v="San Valentín "/>
    <x v="1"/>
    <x v="1"/>
    <x v="0"/>
    <x v="1"/>
    <x v="3"/>
    <x v="3"/>
    <x v="29"/>
    <x v="19"/>
  </r>
  <r>
    <s v="A1848"/>
    <x v="1"/>
    <x v="0"/>
    <x v="6"/>
    <x v="3"/>
    <s v="San Valentín "/>
    <x v="1"/>
    <x v="2"/>
    <x v="1"/>
    <x v="1"/>
    <x v="2"/>
    <x v="1"/>
    <x v="30"/>
    <x v="13"/>
  </r>
  <r>
    <s v="A1860"/>
    <x v="0"/>
    <x v="0"/>
    <x v="6"/>
    <x v="1"/>
    <s v="San Valentín "/>
    <x v="0"/>
    <x v="2"/>
    <x v="0"/>
    <x v="0"/>
    <x v="2"/>
    <x v="3"/>
    <x v="48"/>
    <x v="23"/>
  </r>
  <r>
    <s v="A1875"/>
    <x v="0"/>
    <x v="2"/>
    <x v="6"/>
    <x v="1"/>
    <s v="San Valentín "/>
    <x v="0"/>
    <x v="1"/>
    <x v="1"/>
    <x v="1"/>
    <x v="2"/>
    <x v="2"/>
    <x v="106"/>
    <x v="13"/>
  </r>
  <r>
    <s v="A188"/>
    <x v="2"/>
    <x v="0"/>
    <x v="6"/>
    <x v="3"/>
    <s v="San Valentín "/>
    <x v="1"/>
    <x v="2"/>
    <x v="0"/>
    <x v="1"/>
    <x v="0"/>
    <x v="3"/>
    <x v="28"/>
    <x v="293"/>
  </r>
  <r>
    <s v="A1902"/>
    <x v="1"/>
    <x v="0"/>
    <x v="6"/>
    <x v="0"/>
    <s v="San Valentín "/>
    <x v="0"/>
    <x v="1"/>
    <x v="0"/>
    <x v="1"/>
    <x v="3"/>
    <x v="2"/>
    <x v="99"/>
    <x v="18"/>
  </r>
  <r>
    <s v="A1929"/>
    <x v="0"/>
    <x v="2"/>
    <x v="6"/>
    <x v="0"/>
    <s v="San Valentín "/>
    <x v="1"/>
    <x v="2"/>
    <x v="0"/>
    <x v="0"/>
    <x v="2"/>
    <x v="2"/>
    <x v="175"/>
    <x v="82"/>
  </r>
  <r>
    <s v="A1941"/>
    <x v="1"/>
    <x v="2"/>
    <x v="6"/>
    <x v="1"/>
    <s v="San Valentín "/>
    <x v="0"/>
    <x v="1"/>
    <x v="1"/>
    <x v="0"/>
    <x v="2"/>
    <x v="2"/>
    <x v="90"/>
    <x v="18"/>
  </r>
  <r>
    <s v="A1956"/>
    <x v="2"/>
    <x v="0"/>
    <x v="6"/>
    <x v="0"/>
    <s v="San Valentín "/>
    <x v="0"/>
    <x v="2"/>
    <x v="0"/>
    <x v="0"/>
    <x v="4"/>
    <x v="2"/>
    <x v="29"/>
    <x v="56"/>
  </r>
  <r>
    <s v="A198"/>
    <x v="2"/>
    <x v="2"/>
    <x v="6"/>
    <x v="1"/>
    <s v="San Valentín "/>
    <x v="0"/>
    <x v="0"/>
    <x v="1"/>
    <x v="1"/>
    <x v="4"/>
    <x v="0"/>
    <x v="99"/>
    <x v="294"/>
  </r>
  <r>
    <s v="A1983"/>
    <x v="0"/>
    <x v="0"/>
    <x v="6"/>
    <x v="1"/>
    <s v="San Valentín "/>
    <x v="1"/>
    <x v="0"/>
    <x v="0"/>
    <x v="0"/>
    <x v="2"/>
    <x v="3"/>
    <x v="48"/>
    <x v="22"/>
  </r>
  <r>
    <s v="A1995"/>
    <x v="2"/>
    <x v="2"/>
    <x v="6"/>
    <x v="1"/>
    <s v="San Valentín "/>
    <x v="1"/>
    <x v="0"/>
    <x v="0"/>
    <x v="1"/>
    <x v="3"/>
    <x v="1"/>
    <x v="7"/>
    <x v="20"/>
  </r>
  <r>
    <s v="A238"/>
    <x v="0"/>
    <x v="0"/>
    <x v="6"/>
    <x v="2"/>
    <s v="San Valentín "/>
    <x v="0"/>
    <x v="2"/>
    <x v="0"/>
    <x v="0"/>
    <x v="3"/>
    <x v="1"/>
    <x v="3"/>
    <x v="295"/>
  </r>
  <r>
    <s v="A248"/>
    <x v="1"/>
    <x v="2"/>
    <x v="6"/>
    <x v="2"/>
    <s v="San Valentín "/>
    <x v="0"/>
    <x v="2"/>
    <x v="0"/>
    <x v="0"/>
    <x v="4"/>
    <x v="1"/>
    <x v="109"/>
    <x v="296"/>
  </r>
  <r>
    <s v="A263"/>
    <x v="0"/>
    <x v="2"/>
    <x v="6"/>
    <x v="2"/>
    <s v="San Valentín "/>
    <x v="0"/>
    <x v="0"/>
    <x v="0"/>
    <x v="0"/>
    <x v="2"/>
    <x v="0"/>
    <x v="144"/>
    <x v="297"/>
  </r>
  <r>
    <s v="A273"/>
    <x v="2"/>
    <x v="0"/>
    <x v="6"/>
    <x v="2"/>
    <s v="San Valentín "/>
    <x v="0"/>
    <x v="1"/>
    <x v="0"/>
    <x v="0"/>
    <x v="2"/>
    <x v="3"/>
    <x v="58"/>
    <x v="298"/>
  </r>
  <r>
    <s v="A288"/>
    <x v="0"/>
    <x v="1"/>
    <x v="6"/>
    <x v="1"/>
    <s v="San Valentín "/>
    <x v="1"/>
    <x v="1"/>
    <x v="0"/>
    <x v="0"/>
    <x v="2"/>
    <x v="3"/>
    <x v="169"/>
    <x v="299"/>
  </r>
  <r>
    <s v="A298"/>
    <x v="0"/>
    <x v="1"/>
    <x v="6"/>
    <x v="3"/>
    <s v="San Valentín "/>
    <x v="0"/>
    <x v="0"/>
    <x v="0"/>
    <x v="0"/>
    <x v="3"/>
    <x v="2"/>
    <x v="92"/>
    <x v="300"/>
  </r>
  <r>
    <s v="A313"/>
    <x v="2"/>
    <x v="1"/>
    <x v="6"/>
    <x v="2"/>
    <s v="San Valentín "/>
    <x v="1"/>
    <x v="2"/>
    <x v="0"/>
    <x v="0"/>
    <x v="0"/>
    <x v="2"/>
    <x v="141"/>
    <x v="301"/>
  </r>
  <r>
    <s v="A338"/>
    <x v="2"/>
    <x v="2"/>
    <x v="6"/>
    <x v="0"/>
    <s v="San Valentín "/>
    <x v="1"/>
    <x v="1"/>
    <x v="0"/>
    <x v="1"/>
    <x v="2"/>
    <x v="1"/>
    <x v="69"/>
    <x v="302"/>
  </r>
  <r>
    <s v="A348"/>
    <x v="0"/>
    <x v="1"/>
    <x v="6"/>
    <x v="1"/>
    <s v="San Valentín "/>
    <x v="1"/>
    <x v="1"/>
    <x v="0"/>
    <x v="1"/>
    <x v="3"/>
    <x v="2"/>
    <x v="91"/>
    <x v="303"/>
  </r>
  <r>
    <s v="A363"/>
    <x v="2"/>
    <x v="0"/>
    <x v="6"/>
    <x v="3"/>
    <s v="San Valentín "/>
    <x v="1"/>
    <x v="2"/>
    <x v="0"/>
    <x v="1"/>
    <x v="0"/>
    <x v="2"/>
    <x v="92"/>
    <x v="304"/>
  </r>
  <r>
    <s v="A373"/>
    <x v="0"/>
    <x v="1"/>
    <x v="6"/>
    <x v="3"/>
    <s v="San Valentín "/>
    <x v="0"/>
    <x v="1"/>
    <x v="0"/>
    <x v="0"/>
    <x v="4"/>
    <x v="1"/>
    <x v="54"/>
    <x v="305"/>
  </r>
  <r>
    <s v="A388"/>
    <x v="0"/>
    <x v="0"/>
    <x v="6"/>
    <x v="1"/>
    <s v="San Valentín "/>
    <x v="1"/>
    <x v="0"/>
    <x v="0"/>
    <x v="1"/>
    <x v="3"/>
    <x v="0"/>
    <x v="8"/>
    <x v="306"/>
  </r>
  <r>
    <s v="A398"/>
    <x v="0"/>
    <x v="2"/>
    <x v="6"/>
    <x v="0"/>
    <s v="San Valentín "/>
    <x v="1"/>
    <x v="2"/>
    <x v="0"/>
    <x v="1"/>
    <x v="3"/>
    <x v="0"/>
    <x v="164"/>
    <x v="307"/>
  </r>
  <r>
    <s v="A413"/>
    <x v="1"/>
    <x v="2"/>
    <x v="6"/>
    <x v="3"/>
    <s v="San Valentín "/>
    <x v="1"/>
    <x v="1"/>
    <x v="0"/>
    <x v="0"/>
    <x v="1"/>
    <x v="2"/>
    <x v="88"/>
    <x v="308"/>
  </r>
  <r>
    <s v="A423"/>
    <x v="0"/>
    <x v="2"/>
    <x v="6"/>
    <x v="2"/>
    <s v="San Valentín "/>
    <x v="1"/>
    <x v="0"/>
    <x v="0"/>
    <x v="1"/>
    <x v="3"/>
    <x v="3"/>
    <x v="76"/>
    <x v="309"/>
  </r>
  <r>
    <s v="A467"/>
    <x v="1"/>
    <x v="0"/>
    <x v="6"/>
    <x v="2"/>
    <s v="San Valentín "/>
    <x v="0"/>
    <x v="1"/>
    <x v="0"/>
    <x v="0"/>
    <x v="3"/>
    <x v="0"/>
    <x v="114"/>
    <x v="310"/>
  </r>
  <r>
    <s v="A489"/>
    <x v="1"/>
    <x v="2"/>
    <x v="6"/>
    <x v="0"/>
    <s v="San Valentín "/>
    <x v="0"/>
    <x v="1"/>
    <x v="0"/>
    <x v="1"/>
    <x v="3"/>
    <x v="2"/>
    <x v="157"/>
    <x v="311"/>
  </r>
  <r>
    <s v="A533"/>
    <x v="1"/>
    <x v="0"/>
    <x v="6"/>
    <x v="3"/>
    <s v="San Valentín "/>
    <x v="1"/>
    <x v="2"/>
    <x v="0"/>
    <x v="0"/>
    <x v="1"/>
    <x v="2"/>
    <x v="23"/>
    <x v="312"/>
  </r>
  <r>
    <s v="A577"/>
    <x v="2"/>
    <x v="1"/>
    <x v="6"/>
    <x v="2"/>
    <s v="San Valentín "/>
    <x v="1"/>
    <x v="2"/>
    <x v="0"/>
    <x v="0"/>
    <x v="3"/>
    <x v="3"/>
    <x v="4"/>
    <x v="313"/>
  </r>
  <r>
    <s v="A627"/>
    <x v="1"/>
    <x v="0"/>
    <x v="6"/>
    <x v="3"/>
    <s v="San Valentín "/>
    <x v="1"/>
    <x v="2"/>
    <x v="1"/>
    <x v="1"/>
    <x v="3"/>
    <x v="0"/>
    <x v="77"/>
    <x v="314"/>
  </r>
  <r>
    <s v="A683"/>
    <x v="1"/>
    <x v="2"/>
    <x v="6"/>
    <x v="1"/>
    <s v="San Valentín "/>
    <x v="1"/>
    <x v="1"/>
    <x v="0"/>
    <x v="1"/>
    <x v="3"/>
    <x v="0"/>
    <x v="1"/>
    <x v="315"/>
  </r>
  <r>
    <s v="A698"/>
    <x v="1"/>
    <x v="0"/>
    <x v="6"/>
    <x v="1"/>
    <s v="San Valentín "/>
    <x v="1"/>
    <x v="0"/>
    <x v="1"/>
    <x v="1"/>
    <x v="3"/>
    <x v="2"/>
    <x v="38"/>
    <x v="316"/>
  </r>
  <r>
    <s v="A739"/>
    <x v="2"/>
    <x v="2"/>
    <x v="6"/>
    <x v="1"/>
    <s v="San Valentín "/>
    <x v="1"/>
    <x v="1"/>
    <x v="0"/>
    <x v="0"/>
    <x v="1"/>
    <x v="1"/>
    <x v="94"/>
    <x v="317"/>
  </r>
  <r>
    <s v="A754"/>
    <x v="0"/>
    <x v="1"/>
    <x v="6"/>
    <x v="3"/>
    <s v="San Valentín "/>
    <x v="1"/>
    <x v="0"/>
    <x v="0"/>
    <x v="0"/>
    <x v="1"/>
    <x v="2"/>
    <x v="97"/>
    <x v="318"/>
  </r>
  <r>
    <s v="A767"/>
    <x v="0"/>
    <x v="2"/>
    <x v="6"/>
    <x v="1"/>
    <s v="San Valentín "/>
    <x v="0"/>
    <x v="0"/>
    <x v="0"/>
    <x v="1"/>
    <x v="4"/>
    <x v="0"/>
    <x v="136"/>
    <x v="319"/>
  </r>
  <r>
    <s v="A810"/>
    <x v="1"/>
    <x v="1"/>
    <x v="6"/>
    <x v="0"/>
    <s v="San Valentín "/>
    <x v="1"/>
    <x v="0"/>
    <x v="0"/>
    <x v="0"/>
    <x v="3"/>
    <x v="2"/>
    <x v="23"/>
    <x v="320"/>
  </r>
  <r>
    <s v="A823"/>
    <x v="1"/>
    <x v="1"/>
    <x v="6"/>
    <x v="0"/>
    <s v="San Valentín "/>
    <x v="1"/>
    <x v="1"/>
    <x v="1"/>
    <x v="1"/>
    <x v="1"/>
    <x v="1"/>
    <x v="93"/>
    <x v="321"/>
  </r>
  <r>
    <s v="A838"/>
    <x v="2"/>
    <x v="2"/>
    <x v="6"/>
    <x v="2"/>
    <s v="San Valentín "/>
    <x v="1"/>
    <x v="1"/>
    <x v="0"/>
    <x v="0"/>
    <x v="0"/>
    <x v="2"/>
    <x v="23"/>
    <x v="322"/>
  </r>
  <r>
    <s v="A879"/>
    <x v="1"/>
    <x v="0"/>
    <x v="6"/>
    <x v="3"/>
    <s v="San Valentín "/>
    <x v="1"/>
    <x v="2"/>
    <x v="1"/>
    <x v="1"/>
    <x v="0"/>
    <x v="1"/>
    <x v="82"/>
    <x v="323"/>
  </r>
  <r>
    <s v="A894"/>
    <x v="0"/>
    <x v="0"/>
    <x v="6"/>
    <x v="1"/>
    <s v="San Valentín "/>
    <x v="0"/>
    <x v="2"/>
    <x v="0"/>
    <x v="0"/>
    <x v="2"/>
    <x v="1"/>
    <x v="75"/>
    <x v="324"/>
  </r>
  <r>
    <s v="A935"/>
    <x v="1"/>
    <x v="2"/>
    <x v="6"/>
    <x v="1"/>
    <s v="San Valentín "/>
    <x v="1"/>
    <x v="2"/>
    <x v="0"/>
    <x v="1"/>
    <x v="4"/>
    <x v="1"/>
    <x v="142"/>
    <x v="325"/>
  </r>
  <r>
    <s v="A950"/>
    <x v="0"/>
    <x v="1"/>
    <x v="6"/>
    <x v="1"/>
    <s v="San Valentín "/>
    <x v="0"/>
    <x v="1"/>
    <x v="0"/>
    <x v="1"/>
    <x v="2"/>
    <x v="0"/>
    <x v="91"/>
    <x v="326"/>
  </r>
  <r>
    <s v="A963"/>
    <x v="0"/>
    <x v="2"/>
    <x v="6"/>
    <x v="1"/>
    <s v="San Valentín "/>
    <x v="1"/>
    <x v="0"/>
    <x v="0"/>
    <x v="0"/>
    <x v="4"/>
    <x v="1"/>
    <x v="171"/>
    <x v="327"/>
  </r>
  <r>
    <s v="A991"/>
    <x v="0"/>
    <x v="1"/>
    <x v="6"/>
    <x v="0"/>
    <s v="San Valentín "/>
    <x v="1"/>
    <x v="1"/>
    <x v="0"/>
    <x v="0"/>
    <x v="2"/>
    <x v="2"/>
    <x v="5"/>
    <x v="328"/>
  </r>
  <r>
    <s v="A1000"/>
    <x v="0"/>
    <x v="1"/>
    <x v="7"/>
    <x v="3"/>
    <s v="San Valentín "/>
    <x v="1"/>
    <x v="0"/>
    <x v="0"/>
    <x v="1"/>
    <x v="1"/>
    <x v="3"/>
    <x v="161"/>
    <x v="329"/>
  </r>
  <r>
    <s v="A1008"/>
    <x v="0"/>
    <x v="1"/>
    <x v="7"/>
    <x v="3"/>
    <s v="San Valentín "/>
    <x v="0"/>
    <x v="2"/>
    <x v="0"/>
    <x v="0"/>
    <x v="3"/>
    <x v="0"/>
    <x v="175"/>
    <x v="330"/>
  </r>
  <r>
    <s v="A1015"/>
    <x v="0"/>
    <x v="0"/>
    <x v="7"/>
    <x v="1"/>
    <s v="San Valentín "/>
    <x v="0"/>
    <x v="0"/>
    <x v="0"/>
    <x v="1"/>
    <x v="3"/>
    <x v="0"/>
    <x v="25"/>
    <x v="331"/>
  </r>
  <r>
    <s v="A132"/>
    <x v="1"/>
    <x v="2"/>
    <x v="7"/>
    <x v="1"/>
    <s v="San Valentín "/>
    <x v="0"/>
    <x v="2"/>
    <x v="0"/>
    <x v="1"/>
    <x v="3"/>
    <x v="3"/>
    <x v="51"/>
    <x v="332"/>
  </r>
  <r>
    <s v="A140"/>
    <x v="1"/>
    <x v="2"/>
    <x v="7"/>
    <x v="1"/>
    <s v="San Valentín "/>
    <x v="0"/>
    <x v="1"/>
    <x v="0"/>
    <x v="1"/>
    <x v="4"/>
    <x v="1"/>
    <x v="90"/>
    <x v="333"/>
  </r>
  <r>
    <s v="A165"/>
    <x v="1"/>
    <x v="1"/>
    <x v="7"/>
    <x v="1"/>
    <s v="San Valentín "/>
    <x v="0"/>
    <x v="1"/>
    <x v="0"/>
    <x v="1"/>
    <x v="3"/>
    <x v="0"/>
    <x v="160"/>
    <x v="334"/>
  </r>
  <r>
    <s v="A1688"/>
    <x v="0"/>
    <x v="0"/>
    <x v="7"/>
    <x v="2"/>
    <s v="San Valentín "/>
    <x v="0"/>
    <x v="2"/>
    <x v="0"/>
    <x v="1"/>
    <x v="2"/>
    <x v="1"/>
    <x v="31"/>
    <x v="21"/>
  </r>
  <r>
    <s v="A1715"/>
    <x v="1"/>
    <x v="2"/>
    <x v="7"/>
    <x v="2"/>
    <s v="San Valentín "/>
    <x v="0"/>
    <x v="0"/>
    <x v="0"/>
    <x v="0"/>
    <x v="3"/>
    <x v="3"/>
    <x v="64"/>
    <x v="20"/>
  </r>
  <r>
    <s v="A1769"/>
    <x v="0"/>
    <x v="2"/>
    <x v="7"/>
    <x v="0"/>
    <s v="San Valentín "/>
    <x v="0"/>
    <x v="0"/>
    <x v="0"/>
    <x v="0"/>
    <x v="2"/>
    <x v="2"/>
    <x v="134"/>
    <x v="126"/>
  </r>
  <r>
    <s v="A1788"/>
    <x v="0"/>
    <x v="2"/>
    <x v="7"/>
    <x v="1"/>
    <s v="San Valentín "/>
    <x v="1"/>
    <x v="2"/>
    <x v="0"/>
    <x v="0"/>
    <x v="2"/>
    <x v="3"/>
    <x v="172"/>
    <x v="22"/>
  </r>
  <r>
    <s v="A1796"/>
    <x v="1"/>
    <x v="1"/>
    <x v="7"/>
    <x v="3"/>
    <s v="San Valentín "/>
    <x v="1"/>
    <x v="2"/>
    <x v="0"/>
    <x v="1"/>
    <x v="0"/>
    <x v="2"/>
    <x v="131"/>
    <x v="56"/>
  </r>
  <r>
    <s v="A1815"/>
    <x v="1"/>
    <x v="0"/>
    <x v="7"/>
    <x v="1"/>
    <s v="San Valentín "/>
    <x v="1"/>
    <x v="1"/>
    <x v="0"/>
    <x v="1"/>
    <x v="3"/>
    <x v="0"/>
    <x v="25"/>
    <x v="19"/>
  </r>
  <r>
    <s v="A1823"/>
    <x v="0"/>
    <x v="2"/>
    <x v="7"/>
    <x v="3"/>
    <s v="San Valentín "/>
    <x v="0"/>
    <x v="2"/>
    <x v="0"/>
    <x v="1"/>
    <x v="2"/>
    <x v="1"/>
    <x v="50"/>
    <x v="20"/>
  </r>
  <r>
    <s v="A1850"/>
    <x v="1"/>
    <x v="2"/>
    <x v="7"/>
    <x v="0"/>
    <s v="San Valentín "/>
    <x v="1"/>
    <x v="0"/>
    <x v="0"/>
    <x v="1"/>
    <x v="2"/>
    <x v="1"/>
    <x v="4"/>
    <x v="21"/>
  </r>
  <r>
    <s v="A1869"/>
    <x v="2"/>
    <x v="0"/>
    <x v="7"/>
    <x v="1"/>
    <s v="San Valentín "/>
    <x v="0"/>
    <x v="2"/>
    <x v="0"/>
    <x v="1"/>
    <x v="1"/>
    <x v="3"/>
    <x v="64"/>
    <x v="19"/>
  </r>
  <r>
    <s v="A1877"/>
    <x v="0"/>
    <x v="0"/>
    <x v="7"/>
    <x v="1"/>
    <s v="San Valentín "/>
    <x v="1"/>
    <x v="1"/>
    <x v="0"/>
    <x v="1"/>
    <x v="1"/>
    <x v="3"/>
    <x v="82"/>
    <x v="18"/>
  </r>
  <r>
    <s v="A1896"/>
    <x v="1"/>
    <x v="2"/>
    <x v="7"/>
    <x v="3"/>
    <s v="San Valentín "/>
    <x v="1"/>
    <x v="0"/>
    <x v="0"/>
    <x v="1"/>
    <x v="4"/>
    <x v="1"/>
    <x v="43"/>
    <x v="20"/>
  </r>
  <r>
    <s v="A190"/>
    <x v="1"/>
    <x v="1"/>
    <x v="7"/>
    <x v="1"/>
    <s v="San Valentín "/>
    <x v="0"/>
    <x v="2"/>
    <x v="0"/>
    <x v="1"/>
    <x v="4"/>
    <x v="0"/>
    <x v="106"/>
    <x v="335"/>
  </r>
  <r>
    <s v="A1904"/>
    <x v="2"/>
    <x v="2"/>
    <x v="7"/>
    <x v="3"/>
    <s v="San Valentín "/>
    <x v="1"/>
    <x v="0"/>
    <x v="0"/>
    <x v="1"/>
    <x v="3"/>
    <x v="1"/>
    <x v="129"/>
    <x v="23"/>
  </r>
  <r>
    <s v="A1923"/>
    <x v="1"/>
    <x v="0"/>
    <x v="7"/>
    <x v="3"/>
    <s v="San Valentín "/>
    <x v="1"/>
    <x v="1"/>
    <x v="0"/>
    <x v="0"/>
    <x v="0"/>
    <x v="2"/>
    <x v="2"/>
    <x v="19"/>
  </r>
  <r>
    <s v="A1931"/>
    <x v="0"/>
    <x v="2"/>
    <x v="7"/>
    <x v="2"/>
    <s v="San Valentín "/>
    <x v="1"/>
    <x v="2"/>
    <x v="0"/>
    <x v="0"/>
    <x v="3"/>
    <x v="2"/>
    <x v="32"/>
    <x v="21"/>
  </r>
  <r>
    <s v="A1950"/>
    <x v="2"/>
    <x v="0"/>
    <x v="7"/>
    <x v="0"/>
    <s v="San Valentín "/>
    <x v="1"/>
    <x v="2"/>
    <x v="0"/>
    <x v="0"/>
    <x v="4"/>
    <x v="2"/>
    <x v="100"/>
    <x v="18"/>
  </r>
  <r>
    <s v="A1958"/>
    <x v="1"/>
    <x v="2"/>
    <x v="7"/>
    <x v="2"/>
    <s v="San Valentín "/>
    <x v="0"/>
    <x v="2"/>
    <x v="0"/>
    <x v="1"/>
    <x v="2"/>
    <x v="3"/>
    <x v="10"/>
    <x v="20"/>
  </r>
  <r>
    <s v="A1977"/>
    <x v="0"/>
    <x v="2"/>
    <x v="7"/>
    <x v="0"/>
    <s v="San Valentín "/>
    <x v="1"/>
    <x v="0"/>
    <x v="0"/>
    <x v="0"/>
    <x v="4"/>
    <x v="3"/>
    <x v="9"/>
    <x v="21"/>
  </r>
  <r>
    <s v="A1985"/>
    <x v="0"/>
    <x v="0"/>
    <x v="7"/>
    <x v="3"/>
    <s v="San Valentín "/>
    <x v="0"/>
    <x v="1"/>
    <x v="0"/>
    <x v="0"/>
    <x v="1"/>
    <x v="2"/>
    <x v="8"/>
    <x v="15"/>
  </r>
  <r>
    <s v="A207"/>
    <x v="0"/>
    <x v="0"/>
    <x v="7"/>
    <x v="2"/>
    <s v="San Valentín "/>
    <x v="0"/>
    <x v="1"/>
    <x v="0"/>
    <x v="0"/>
    <x v="3"/>
    <x v="0"/>
    <x v="79"/>
    <x v="336"/>
  </r>
  <r>
    <s v="A232"/>
    <x v="2"/>
    <x v="1"/>
    <x v="7"/>
    <x v="3"/>
    <s v="San Valentín "/>
    <x v="1"/>
    <x v="1"/>
    <x v="0"/>
    <x v="0"/>
    <x v="2"/>
    <x v="2"/>
    <x v="134"/>
    <x v="337"/>
  </r>
  <r>
    <s v="A257"/>
    <x v="0"/>
    <x v="1"/>
    <x v="7"/>
    <x v="0"/>
    <s v="San Valentín "/>
    <x v="0"/>
    <x v="1"/>
    <x v="1"/>
    <x v="1"/>
    <x v="0"/>
    <x v="0"/>
    <x v="62"/>
    <x v="338"/>
  </r>
  <r>
    <s v="A265"/>
    <x v="0"/>
    <x v="1"/>
    <x v="7"/>
    <x v="0"/>
    <s v="San Valentín "/>
    <x v="0"/>
    <x v="1"/>
    <x v="0"/>
    <x v="0"/>
    <x v="3"/>
    <x v="2"/>
    <x v="114"/>
    <x v="339"/>
  </r>
  <r>
    <s v="A282"/>
    <x v="0"/>
    <x v="1"/>
    <x v="7"/>
    <x v="2"/>
    <s v="San Valentín "/>
    <x v="1"/>
    <x v="2"/>
    <x v="0"/>
    <x v="0"/>
    <x v="1"/>
    <x v="0"/>
    <x v="175"/>
    <x v="340"/>
  </r>
  <r>
    <s v="A290"/>
    <x v="0"/>
    <x v="1"/>
    <x v="7"/>
    <x v="0"/>
    <s v="San Valentín "/>
    <x v="1"/>
    <x v="2"/>
    <x v="0"/>
    <x v="0"/>
    <x v="1"/>
    <x v="1"/>
    <x v="127"/>
    <x v="341"/>
  </r>
  <r>
    <s v="A307"/>
    <x v="2"/>
    <x v="1"/>
    <x v="7"/>
    <x v="1"/>
    <s v="San Valentín "/>
    <x v="1"/>
    <x v="1"/>
    <x v="0"/>
    <x v="1"/>
    <x v="1"/>
    <x v="2"/>
    <x v="83"/>
    <x v="342"/>
  </r>
  <r>
    <s v="A315"/>
    <x v="0"/>
    <x v="1"/>
    <x v="7"/>
    <x v="1"/>
    <s v="San Valentín "/>
    <x v="0"/>
    <x v="0"/>
    <x v="0"/>
    <x v="0"/>
    <x v="2"/>
    <x v="0"/>
    <x v="70"/>
    <x v="343"/>
  </r>
  <r>
    <s v="A332"/>
    <x v="0"/>
    <x v="2"/>
    <x v="7"/>
    <x v="1"/>
    <s v="San Valentín "/>
    <x v="0"/>
    <x v="1"/>
    <x v="0"/>
    <x v="1"/>
    <x v="0"/>
    <x v="0"/>
    <x v="25"/>
    <x v="344"/>
  </r>
  <r>
    <s v="A340"/>
    <x v="2"/>
    <x v="1"/>
    <x v="7"/>
    <x v="1"/>
    <s v="San Valentín "/>
    <x v="1"/>
    <x v="0"/>
    <x v="0"/>
    <x v="0"/>
    <x v="3"/>
    <x v="2"/>
    <x v="101"/>
    <x v="345"/>
  </r>
  <r>
    <s v="A365"/>
    <x v="1"/>
    <x v="2"/>
    <x v="7"/>
    <x v="1"/>
    <s v="San Valentín "/>
    <x v="1"/>
    <x v="1"/>
    <x v="0"/>
    <x v="1"/>
    <x v="4"/>
    <x v="1"/>
    <x v="86"/>
    <x v="346"/>
  </r>
  <r>
    <s v="A390"/>
    <x v="1"/>
    <x v="2"/>
    <x v="7"/>
    <x v="2"/>
    <s v="San Valentín "/>
    <x v="0"/>
    <x v="0"/>
    <x v="1"/>
    <x v="1"/>
    <x v="0"/>
    <x v="1"/>
    <x v="160"/>
    <x v="347"/>
  </r>
  <r>
    <s v="A415"/>
    <x v="1"/>
    <x v="0"/>
    <x v="7"/>
    <x v="0"/>
    <s v="San Valentín "/>
    <x v="1"/>
    <x v="1"/>
    <x v="0"/>
    <x v="1"/>
    <x v="4"/>
    <x v="3"/>
    <x v="64"/>
    <x v="348"/>
  </r>
  <r>
    <s v="A425"/>
    <x v="1"/>
    <x v="0"/>
    <x v="7"/>
    <x v="2"/>
    <s v="San Valentín "/>
    <x v="0"/>
    <x v="0"/>
    <x v="0"/>
    <x v="1"/>
    <x v="3"/>
    <x v="2"/>
    <x v="127"/>
    <x v="349"/>
  </r>
  <r>
    <s v="A447"/>
    <x v="0"/>
    <x v="1"/>
    <x v="7"/>
    <x v="2"/>
    <s v="San Valentín "/>
    <x v="0"/>
    <x v="2"/>
    <x v="0"/>
    <x v="1"/>
    <x v="0"/>
    <x v="1"/>
    <x v="34"/>
    <x v="350"/>
  </r>
  <r>
    <s v="A454"/>
    <x v="0"/>
    <x v="0"/>
    <x v="7"/>
    <x v="1"/>
    <s v="San Valentín "/>
    <x v="1"/>
    <x v="1"/>
    <x v="0"/>
    <x v="0"/>
    <x v="0"/>
    <x v="3"/>
    <x v="145"/>
    <x v="351"/>
  </r>
  <r>
    <s v="A469"/>
    <x v="2"/>
    <x v="0"/>
    <x v="7"/>
    <x v="1"/>
    <s v="San Valentín "/>
    <x v="1"/>
    <x v="2"/>
    <x v="0"/>
    <x v="1"/>
    <x v="3"/>
    <x v="3"/>
    <x v="35"/>
    <x v="352"/>
  </r>
  <r>
    <s v="A491"/>
    <x v="0"/>
    <x v="0"/>
    <x v="7"/>
    <x v="2"/>
    <s v="San Valentín "/>
    <x v="0"/>
    <x v="1"/>
    <x v="0"/>
    <x v="1"/>
    <x v="0"/>
    <x v="3"/>
    <x v="122"/>
    <x v="353"/>
  </r>
  <r>
    <s v="A498"/>
    <x v="1"/>
    <x v="0"/>
    <x v="7"/>
    <x v="2"/>
    <s v="San Valentín "/>
    <x v="0"/>
    <x v="2"/>
    <x v="0"/>
    <x v="0"/>
    <x v="4"/>
    <x v="3"/>
    <x v="154"/>
    <x v="354"/>
  </r>
  <r>
    <s v="A513"/>
    <x v="0"/>
    <x v="1"/>
    <x v="7"/>
    <x v="1"/>
    <s v="San Valentín "/>
    <x v="0"/>
    <x v="1"/>
    <x v="0"/>
    <x v="0"/>
    <x v="3"/>
    <x v="0"/>
    <x v="46"/>
    <x v="355"/>
  </r>
  <r>
    <s v="A535"/>
    <x v="0"/>
    <x v="0"/>
    <x v="7"/>
    <x v="1"/>
    <s v="San Valentín "/>
    <x v="0"/>
    <x v="0"/>
    <x v="0"/>
    <x v="0"/>
    <x v="2"/>
    <x v="2"/>
    <x v="3"/>
    <x v="356"/>
  </r>
  <r>
    <s v="A579"/>
    <x v="1"/>
    <x v="1"/>
    <x v="7"/>
    <x v="0"/>
    <s v="San Valentín "/>
    <x v="0"/>
    <x v="1"/>
    <x v="0"/>
    <x v="0"/>
    <x v="3"/>
    <x v="2"/>
    <x v="30"/>
    <x v="357"/>
  </r>
  <r>
    <s v="A586"/>
    <x v="0"/>
    <x v="0"/>
    <x v="7"/>
    <x v="1"/>
    <s v="San Valentín "/>
    <x v="0"/>
    <x v="1"/>
    <x v="0"/>
    <x v="1"/>
    <x v="2"/>
    <x v="0"/>
    <x v="176"/>
    <x v="358"/>
  </r>
  <r>
    <s v="A608"/>
    <x v="2"/>
    <x v="1"/>
    <x v="7"/>
    <x v="1"/>
    <s v="San Valentín "/>
    <x v="1"/>
    <x v="0"/>
    <x v="0"/>
    <x v="1"/>
    <x v="4"/>
    <x v="0"/>
    <x v="80"/>
    <x v="359"/>
  </r>
  <r>
    <s v="A623"/>
    <x v="0"/>
    <x v="0"/>
    <x v="7"/>
    <x v="1"/>
    <s v="San Valentín "/>
    <x v="1"/>
    <x v="2"/>
    <x v="0"/>
    <x v="1"/>
    <x v="0"/>
    <x v="0"/>
    <x v="120"/>
    <x v="360"/>
  </r>
  <r>
    <s v="A636"/>
    <x v="0"/>
    <x v="0"/>
    <x v="7"/>
    <x v="3"/>
    <s v="San Valentín "/>
    <x v="1"/>
    <x v="2"/>
    <x v="0"/>
    <x v="0"/>
    <x v="2"/>
    <x v="2"/>
    <x v="160"/>
    <x v="361"/>
  </r>
  <r>
    <s v="A679"/>
    <x v="2"/>
    <x v="0"/>
    <x v="7"/>
    <x v="2"/>
    <s v="San Valentín "/>
    <x v="0"/>
    <x v="1"/>
    <x v="0"/>
    <x v="1"/>
    <x v="4"/>
    <x v="0"/>
    <x v="54"/>
    <x v="362"/>
  </r>
  <r>
    <s v="A700"/>
    <x v="0"/>
    <x v="0"/>
    <x v="7"/>
    <x v="3"/>
    <s v="San Valentín "/>
    <x v="0"/>
    <x v="2"/>
    <x v="0"/>
    <x v="0"/>
    <x v="4"/>
    <x v="0"/>
    <x v="56"/>
    <x v="363"/>
  </r>
  <r>
    <s v="A735"/>
    <x v="1"/>
    <x v="0"/>
    <x v="7"/>
    <x v="1"/>
    <s v="San Valentín "/>
    <x v="1"/>
    <x v="1"/>
    <x v="0"/>
    <x v="0"/>
    <x v="3"/>
    <x v="3"/>
    <x v="87"/>
    <x v="364"/>
  </r>
  <r>
    <s v="A748"/>
    <x v="0"/>
    <x v="1"/>
    <x v="7"/>
    <x v="1"/>
    <s v="San Valentín "/>
    <x v="1"/>
    <x v="0"/>
    <x v="0"/>
    <x v="0"/>
    <x v="3"/>
    <x v="2"/>
    <x v="48"/>
    <x v="365"/>
  </r>
  <r>
    <s v="A756"/>
    <x v="0"/>
    <x v="2"/>
    <x v="7"/>
    <x v="1"/>
    <s v="San Valentín "/>
    <x v="1"/>
    <x v="0"/>
    <x v="0"/>
    <x v="0"/>
    <x v="2"/>
    <x v="1"/>
    <x v="159"/>
    <x v="366"/>
  </r>
  <r>
    <s v="A763"/>
    <x v="0"/>
    <x v="1"/>
    <x v="7"/>
    <x v="3"/>
    <s v="San Valentín "/>
    <x v="1"/>
    <x v="1"/>
    <x v="0"/>
    <x v="1"/>
    <x v="4"/>
    <x v="0"/>
    <x v="126"/>
    <x v="367"/>
  </r>
  <r>
    <s v="A791"/>
    <x v="0"/>
    <x v="2"/>
    <x v="7"/>
    <x v="1"/>
    <s v="San Valentín "/>
    <x v="0"/>
    <x v="1"/>
    <x v="0"/>
    <x v="0"/>
    <x v="4"/>
    <x v="2"/>
    <x v="25"/>
    <x v="368"/>
  </r>
  <r>
    <s v="A804"/>
    <x v="1"/>
    <x v="0"/>
    <x v="7"/>
    <x v="1"/>
    <s v="San Valentín "/>
    <x v="1"/>
    <x v="2"/>
    <x v="0"/>
    <x v="1"/>
    <x v="4"/>
    <x v="0"/>
    <x v="45"/>
    <x v="369"/>
  </r>
  <r>
    <s v="A812"/>
    <x v="2"/>
    <x v="2"/>
    <x v="7"/>
    <x v="2"/>
    <s v="San Valentín "/>
    <x v="1"/>
    <x v="1"/>
    <x v="0"/>
    <x v="0"/>
    <x v="3"/>
    <x v="2"/>
    <x v="140"/>
    <x v="370"/>
  </r>
  <r>
    <s v="A819"/>
    <x v="1"/>
    <x v="2"/>
    <x v="7"/>
    <x v="0"/>
    <s v="San Valentín "/>
    <x v="1"/>
    <x v="1"/>
    <x v="0"/>
    <x v="1"/>
    <x v="0"/>
    <x v="3"/>
    <x v="92"/>
    <x v="371"/>
  </r>
  <r>
    <s v="A840"/>
    <x v="1"/>
    <x v="2"/>
    <x v="7"/>
    <x v="1"/>
    <s v="San Valentín "/>
    <x v="1"/>
    <x v="1"/>
    <x v="0"/>
    <x v="0"/>
    <x v="4"/>
    <x v="2"/>
    <x v="161"/>
    <x v="372"/>
  </r>
  <r>
    <s v="A847"/>
    <x v="2"/>
    <x v="1"/>
    <x v="7"/>
    <x v="2"/>
    <s v="San Valentín "/>
    <x v="1"/>
    <x v="0"/>
    <x v="0"/>
    <x v="0"/>
    <x v="2"/>
    <x v="1"/>
    <x v="98"/>
    <x v="373"/>
  </r>
  <r>
    <s v="A860"/>
    <x v="1"/>
    <x v="2"/>
    <x v="7"/>
    <x v="1"/>
    <s v="San Valentín "/>
    <x v="1"/>
    <x v="2"/>
    <x v="0"/>
    <x v="1"/>
    <x v="3"/>
    <x v="3"/>
    <x v="23"/>
    <x v="374"/>
  </r>
  <r>
    <s v="A875"/>
    <x v="1"/>
    <x v="2"/>
    <x v="7"/>
    <x v="1"/>
    <s v="San Valentín "/>
    <x v="1"/>
    <x v="0"/>
    <x v="0"/>
    <x v="1"/>
    <x v="0"/>
    <x v="2"/>
    <x v="72"/>
    <x v="375"/>
  </r>
  <r>
    <s v="A888"/>
    <x v="1"/>
    <x v="2"/>
    <x v="7"/>
    <x v="3"/>
    <s v="San Valentín "/>
    <x v="0"/>
    <x v="1"/>
    <x v="0"/>
    <x v="0"/>
    <x v="3"/>
    <x v="0"/>
    <x v="81"/>
    <x v="376"/>
  </r>
  <r>
    <s v="A896"/>
    <x v="0"/>
    <x v="0"/>
    <x v="7"/>
    <x v="1"/>
    <s v="San Valentín "/>
    <x v="1"/>
    <x v="1"/>
    <x v="0"/>
    <x v="1"/>
    <x v="3"/>
    <x v="2"/>
    <x v="177"/>
    <x v="377"/>
  </r>
  <r>
    <s v="A931"/>
    <x v="1"/>
    <x v="0"/>
    <x v="7"/>
    <x v="0"/>
    <s v="San Valentín "/>
    <x v="0"/>
    <x v="0"/>
    <x v="0"/>
    <x v="0"/>
    <x v="4"/>
    <x v="0"/>
    <x v="26"/>
    <x v="378"/>
  </r>
  <r>
    <s v="A944"/>
    <x v="1"/>
    <x v="2"/>
    <x v="7"/>
    <x v="2"/>
    <s v="San Valentín "/>
    <x v="0"/>
    <x v="1"/>
    <x v="0"/>
    <x v="1"/>
    <x v="3"/>
    <x v="2"/>
    <x v="178"/>
    <x v="379"/>
  </r>
  <r>
    <s v="A952"/>
    <x v="0"/>
    <x v="1"/>
    <x v="7"/>
    <x v="0"/>
    <s v="San Valentín "/>
    <x v="0"/>
    <x v="0"/>
    <x v="0"/>
    <x v="0"/>
    <x v="4"/>
    <x v="2"/>
    <x v="142"/>
    <x v="380"/>
  </r>
  <r>
    <s v="A027"/>
    <x v="1"/>
    <x v="1"/>
    <x v="8"/>
    <x v="3"/>
    <s v="San Valentín "/>
    <x v="0"/>
    <x v="2"/>
    <x v="0"/>
    <x v="1"/>
    <x v="4"/>
    <x v="2"/>
    <x v="154"/>
    <x v="381"/>
  </r>
  <r>
    <s v="A036"/>
    <x v="2"/>
    <x v="2"/>
    <x v="8"/>
    <x v="0"/>
    <s v="San Valentín "/>
    <x v="1"/>
    <x v="1"/>
    <x v="0"/>
    <x v="0"/>
    <x v="3"/>
    <x v="2"/>
    <x v="126"/>
    <x v="382"/>
  </r>
  <r>
    <s v="A063"/>
    <x v="0"/>
    <x v="0"/>
    <x v="8"/>
    <x v="2"/>
    <s v="San Valentín "/>
    <x v="1"/>
    <x v="2"/>
    <x v="0"/>
    <x v="0"/>
    <x v="3"/>
    <x v="0"/>
    <x v="110"/>
    <x v="383"/>
  </r>
  <r>
    <s v="A067"/>
    <x v="0"/>
    <x v="2"/>
    <x v="8"/>
    <x v="1"/>
    <s v="San Valentín "/>
    <x v="1"/>
    <x v="1"/>
    <x v="0"/>
    <x v="0"/>
    <x v="3"/>
    <x v="1"/>
    <x v="144"/>
    <x v="384"/>
  </r>
  <r>
    <s v="A100"/>
    <x v="0"/>
    <x v="2"/>
    <x v="8"/>
    <x v="1"/>
    <s v="San Valentín "/>
    <x v="0"/>
    <x v="2"/>
    <x v="0"/>
    <x v="0"/>
    <x v="3"/>
    <x v="3"/>
    <x v="102"/>
    <x v="385"/>
  </r>
  <r>
    <s v="A1019"/>
    <x v="0"/>
    <x v="0"/>
    <x v="8"/>
    <x v="3"/>
    <s v="San Valentín "/>
    <x v="0"/>
    <x v="1"/>
    <x v="0"/>
    <x v="1"/>
    <x v="2"/>
    <x v="1"/>
    <x v="23"/>
    <x v="386"/>
  </r>
  <r>
    <s v="A1027"/>
    <x v="1"/>
    <x v="1"/>
    <x v="8"/>
    <x v="3"/>
    <s v="San Valentín "/>
    <x v="0"/>
    <x v="1"/>
    <x v="0"/>
    <x v="1"/>
    <x v="1"/>
    <x v="3"/>
    <x v="35"/>
    <x v="387"/>
  </r>
  <r>
    <s v="A1033"/>
    <x v="2"/>
    <x v="1"/>
    <x v="8"/>
    <x v="3"/>
    <s v="San Valentín "/>
    <x v="1"/>
    <x v="1"/>
    <x v="0"/>
    <x v="0"/>
    <x v="3"/>
    <x v="1"/>
    <x v="34"/>
    <x v="388"/>
  </r>
  <r>
    <s v="A1036"/>
    <x v="0"/>
    <x v="2"/>
    <x v="8"/>
    <x v="0"/>
    <s v="San Valentín "/>
    <x v="1"/>
    <x v="2"/>
    <x v="0"/>
    <x v="0"/>
    <x v="4"/>
    <x v="1"/>
    <x v="80"/>
    <x v="389"/>
  </r>
  <r>
    <s v="A1040"/>
    <x v="2"/>
    <x v="2"/>
    <x v="8"/>
    <x v="2"/>
    <s v="San Valentín "/>
    <x v="0"/>
    <x v="0"/>
    <x v="0"/>
    <x v="0"/>
    <x v="4"/>
    <x v="0"/>
    <x v="13"/>
    <x v="390"/>
  </r>
  <r>
    <s v="A1048"/>
    <x v="1"/>
    <x v="0"/>
    <x v="8"/>
    <x v="3"/>
    <s v="San Valentín "/>
    <x v="0"/>
    <x v="1"/>
    <x v="0"/>
    <x v="0"/>
    <x v="2"/>
    <x v="1"/>
    <x v="89"/>
    <x v="391"/>
  </r>
  <r>
    <s v="A1054"/>
    <x v="0"/>
    <x v="1"/>
    <x v="8"/>
    <x v="1"/>
    <s v="San Valentín "/>
    <x v="0"/>
    <x v="0"/>
    <x v="1"/>
    <x v="1"/>
    <x v="4"/>
    <x v="0"/>
    <x v="141"/>
    <x v="392"/>
  </r>
  <r>
    <s v="A1069"/>
    <x v="0"/>
    <x v="2"/>
    <x v="8"/>
    <x v="0"/>
    <s v="San Valentín "/>
    <x v="0"/>
    <x v="1"/>
    <x v="0"/>
    <x v="1"/>
    <x v="2"/>
    <x v="3"/>
    <x v="52"/>
    <x v="393"/>
  </r>
  <r>
    <s v="A1075"/>
    <x v="2"/>
    <x v="0"/>
    <x v="8"/>
    <x v="3"/>
    <s v="San Valentín "/>
    <x v="0"/>
    <x v="1"/>
    <x v="1"/>
    <x v="1"/>
    <x v="1"/>
    <x v="0"/>
    <x v="143"/>
    <x v="394"/>
  </r>
  <r>
    <s v="A1090"/>
    <x v="0"/>
    <x v="1"/>
    <x v="8"/>
    <x v="0"/>
    <s v="San Valentín "/>
    <x v="0"/>
    <x v="2"/>
    <x v="1"/>
    <x v="0"/>
    <x v="2"/>
    <x v="0"/>
    <x v="98"/>
    <x v="395"/>
  </r>
  <r>
    <s v="A1096"/>
    <x v="1"/>
    <x v="0"/>
    <x v="8"/>
    <x v="2"/>
    <s v="San Valentín "/>
    <x v="1"/>
    <x v="2"/>
    <x v="0"/>
    <x v="0"/>
    <x v="1"/>
    <x v="1"/>
    <x v="100"/>
    <x v="396"/>
  </r>
  <r>
    <s v="A1117"/>
    <x v="0"/>
    <x v="1"/>
    <x v="8"/>
    <x v="0"/>
    <s v="San Valentín "/>
    <x v="1"/>
    <x v="0"/>
    <x v="0"/>
    <x v="0"/>
    <x v="4"/>
    <x v="0"/>
    <x v="134"/>
    <x v="397"/>
  </r>
  <r>
    <s v="A1138"/>
    <x v="0"/>
    <x v="1"/>
    <x v="8"/>
    <x v="1"/>
    <s v="San Valentín "/>
    <x v="1"/>
    <x v="1"/>
    <x v="0"/>
    <x v="1"/>
    <x v="3"/>
    <x v="3"/>
    <x v="68"/>
    <x v="7"/>
  </r>
  <r>
    <s v="A1141"/>
    <x v="2"/>
    <x v="0"/>
    <x v="8"/>
    <x v="2"/>
    <s v="San Valentín "/>
    <x v="1"/>
    <x v="0"/>
    <x v="0"/>
    <x v="0"/>
    <x v="1"/>
    <x v="0"/>
    <x v="25"/>
    <x v="398"/>
  </r>
  <r>
    <s v="A1162"/>
    <x v="0"/>
    <x v="0"/>
    <x v="8"/>
    <x v="1"/>
    <s v="San Valentín "/>
    <x v="1"/>
    <x v="1"/>
    <x v="0"/>
    <x v="1"/>
    <x v="4"/>
    <x v="0"/>
    <x v="179"/>
    <x v="195"/>
  </r>
  <r>
    <s v="A1183"/>
    <x v="2"/>
    <x v="1"/>
    <x v="8"/>
    <x v="3"/>
    <s v="San Valentín "/>
    <x v="1"/>
    <x v="1"/>
    <x v="1"/>
    <x v="0"/>
    <x v="0"/>
    <x v="3"/>
    <x v="122"/>
    <x v="19"/>
  </r>
  <r>
    <s v="A1204"/>
    <x v="1"/>
    <x v="1"/>
    <x v="8"/>
    <x v="2"/>
    <s v="San Valentín "/>
    <x v="0"/>
    <x v="1"/>
    <x v="0"/>
    <x v="0"/>
    <x v="4"/>
    <x v="1"/>
    <x v="77"/>
    <x v="11"/>
  </r>
  <r>
    <s v="A1208"/>
    <x v="1"/>
    <x v="2"/>
    <x v="8"/>
    <x v="2"/>
    <s v="San Valentín "/>
    <x v="1"/>
    <x v="2"/>
    <x v="0"/>
    <x v="0"/>
    <x v="4"/>
    <x v="3"/>
    <x v="58"/>
    <x v="15"/>
  </r>
  <r>
    <s v="A1225"/>
    <x v="0"/>
    <x v="1"/>
    <x v="8"/>
    <x v="2"/>
    <s v="San Valentín "/>
    <x v="1"/>
    <x v="1"/>
    <x v="0"/>
    <x v="1"/>
    <x v="4"/>
    <x v="2"/>
    <x v="94"/>
    <x v="196"/>
  </r>
  <r>
    <s v="A1229"/>
    <x v="0"/>
    <x v="2"/>
    <x v="8"/>
    <x v="3"/>
    <s v="San Valentín "/>
    <x v="1"/>
    <x v="1"/>
    <x v="0"/>
    <x v="1"/>
    <x v="3"/>
    <x v="2"/>
    <x v="180"/>
    <x v="57"/>
  </r>
  <r>
    <s v="A1243"/>
    <x v="1"/>
    <x v="1"/>
    <x v="8"/>
    <x v="0"/>
    <s v="San Valentín "/>
    <x v="0"/>
    <x v="2"/>
    <x v="0"/>
    <x v="0"/>
    <x v="0"/>
    <x v="1"/>
    <x v="38"/>
    <x v="17"/>
  </r>
  <r>
    <s v="A1246"/>
    <x v="0"/>
    <x v="0"/>
    <x v="8"/>
    <x v="2"/>
    <s v="San Valentín "/>
    <x v="1"/>
    <x v="2"/>
    <x v="0"/>
    <x v="0"/>
    <x v="4"/>
    <x v="2"/>
    <x v="181"/>
    <x v="55"/>
  </r>
  <r>
    <s v="A125"/>
    <x v="0"/>
    <x v="2"/>
    <x v="8"/>
    <x v="0"/>
    <s v="San Valentín "/>
    <x v="1"/>
    <x v="1"/>
    <x v="0"/>
    <x v="0"/>
    <x v="0"/>
    <x v="3"/>
    <x v="60"/>
    <x v="399"/>
  </r>
  <r>
    <s v="A1250"/>
    <x v="1"/>
    <x v="0"/>
    <x v="8"/>
    <x v="0"/>
    <s v="San Valentín "/>
    <x v="1"/>
    <x v="2"/>
    <x v="0"/>
    <x v="1"/>
    <x v="0"/>
    <x v="1"/>
    <x v="77"/>
    <x v="56"/>
  </r>
  <r>
    <s v="A1258"/>
    <x v="2"/>
    <x v="1"/>
    <x v="8"/>
    <x v="0"/>
    <s v="San Valentín "/>
    <x v="1"/>
    <x v="1"/>
    <x v="0"/>
    <x v="1"/>
    <x v="2"/>
    <x v="1"/>
    <x v="129"/>
    <x v="127"/>
  </r>
  <r>
    <s v="A1267"/>
    <x v="2"/>
    <x v="2"/>
    <x v="8"/>
    <x v="3"/>
    <s v="San Valentín "/>
    <x v="0"/>
    <x v="1"/>
    <x v="0"/>
    <x v="1"/>
    <x v="3"/>
    <x v="2"/>
    <x v="131"/>
    <x v="22"/>
  </r>
  <r>
    <s v="A1271"/>
    <x v="0"/>
    <x v="2"/>
    <x v="8"/>
    <x v="0"/>
    <s v="San Valentín "/>
    <x v="0"/>
    <x v="2"/>
    <x v="0"/>
    <x v="1"/>
    <x v="4"/>
    <x v="1"/>
    <x v="179"/>
    <x v="127"/>
  </r>
  <r>
    <s v="A1279"/>
    <x v="0"/>
    <x v="0"/>
    <x v="8"/>
    <x v="0"/>
    <s v="San Valentín "/>
    <x v="0"/>
    <x v="2"/>
    <x v="0"/>
    <x v="1"/>
    <x v="0"/>
    <x v="1"/>
    <x v="150"/>
    <x v="57"/>
  </r>
  <r>
    <s v="A1285"/>
    <x v="0"/>
    <x v="1"/>
    <x v="8"/>
    <x v="1"/>
    <s v="San Valentín "/>
    <x v="1"/>
    <x v="0"/>
    <x v="0"/>
    <x v="1"/>
    <x v="1"/>
    <x v="2"/>
    <x v="34"/>
    <x v="10"/>
  </r>
  <r>
    <s v="A1288"/>
    <x v="0"/>
    <x v="1"/>
    <x v="8"/>
    <x v="2"/>
    <s v="San Valentín "/>
    <x v="0"/>
    <x v="2"/>
    <x v="0"/>
    <x v="0"/>
    <x v="3"/>
    <x v="0"/>
    <x v="170"/>
    <x v="288"/>
  </r>
  <r>
    <s v="A1300"/>
    <x v="2"/>
    <x v="2"/>
    <x v="8"/>
    <x v="0"/>
    <s v="San Valentín "/>
    <x v="0"/>
    <x v="0"/>
    <x v="0"/>
    <x v="0"/>
    <x v="1"/>
    <x v="0"/>
    <x v="75"/>
    <x v="22"/>
  </r>
  <r>
    <s v="A1306"/>
    <x v="2"/>
    <x v="0"/>
    <x v="8"/>
    <x v="0"/>
    <s v="San Valentín "/>
    <x v="1"/>
    <x v="0"/>
    <x v="0"/>
    <x v="1"/>
    <x v="3"/>
    <x v="3"/>
    <x v="159"/>
    <x v="56"/>
  </r>
  <r>
    <s v="A1313"/>
    <x v="1"/>
    <x v="1"/>
    <x v="8"/>
    <x v="3"/>
    <s v="San Valentín "/>
    <x v="0"/>
    <x v="1"/>
    <x v="1"/>
    <x v="0"/>
    <x v="4"/>
    <x v="1"/>
    <x v="145"/>
    <x v="400"/>
  </r>
  <r>
    <s v="A1321"/>
    <x v="1"/>
    <x v="1"/>
    <x v="8"/>
    <x v="0"/>
    <s v="San Valentín "/>
    <x v="1"/>
    <x v="2"/>
    <x v="0"/>
    <x v="0"/>
    <x v="2"/>
    <x v="2"/>
    <x v="52"/>
    <x v="10"/>
  </r>
  <r>
    <s v="A1327"/>
    <x v="0"/>
    <x v="0"/>
    <x v="8"/>
    <x v="3"/>
    <s v="San Valentín "/>
    <x v="0"/>
    <x v="1"/>
    <x v="0"/>
    <x v="0"/>
    <x v="4"/>
    <x v="3"/>
    <x v="7"/>
    <x v="7"/>
  </r>
  <r>
    <s v="A1348"/>
    <x v="2"/>
    <x v="1"/>
    <x v="8"/>
    <x v="3"/>
    <s v="San Valentín "/>
    <x v="1"/>
    <x v="2"/>
    <x v="0"/>
    <x v="0"/>
    <x v="1"/>
    <x v="0"/>
    <x v="105"/>
    <x v="123"/>
  </r>
  <r>
    <s v="A1363"/>
    <x v="0"/>
    <x v="1"/>
    <x v="8"/>
    <x v="0"/>
    <s v="San Valentín "/>
    <x v="0"/>
    <x v="2"/>
    <x v="0"/>
    <x v="0"/>
    <x v="2"/>
    <x v="0"/>
    <x v="155"/>
    <x v="56"/>
  </r>
  <r>
    <s v="A1369"/>
    <x v="1"/>
    <x v="1"/>
    <x v="8"/>
    <x v="0"/>
    <s v="San Valentín "/>
    <x v="1"/>
    <x v="2"/>
    <x v="0"/>
    <x v="0"/>
    <x v="1"/>
    <x v="2"/>
    <x v="178"/>
    <x v="401"/>
  </r>
  <r>
    <s v="A1390"/>
    <x v="0"/>
    <x v="1"/>
    <x v="8"/>
    <x v="0"/>
    <s v="San Valentín "/>
    <x v="1"/>
    <x v="0"/>
    <x v="0"/>
    <x v="1"/>
    <x v="4"/>
    <x v="0"/>
    <x v="70"/>
    <x v="82"/>
  </r>
  <r>
    <s v="A1393"/>
    <x v="2"/>
    <x v="0"/>
    <x v="8"/>
    <x v="1"/>
    <s v="San Valentín "/>
    <x v="0"/>
    <x v="1"/>
    <x v="0"/>
    <x v="0"/>
    <x v="2"/>
    <x v="0"/>
    <x v="102"/>
    <x v="20"/>
  </r>
  <r>
    <s v="A1397"/>
    <x v="2"/>
    <x v="2"/>
    <x v="8"/>
    <x v="0"/>
    <s v="San Valentín "/>
    <x v="1"/>
    <x v="0"/>
    <x v="0"/>
    <x v="0"/>
    <x v="3"/>
    <x v="3"/>
    <x v="47"/>
    <x v="56"/>
  </r>
  <r>
    <s v="A1435"/>
    <x v="0"/>
    <x v="1"/>
    <x v="8"/>
    <x v="2"/>
    <s v="San Valentín "/>
    <x v="1"/>
    <x v="1"/>
    <x v="0"/>
    <x v="1"/>
    <x v="4"/>
    <x v="3"/>
    <x v="150"/>
    <x v="19"/>
  </r>
  <r>
    <s v="A1439"/>
    <x v="0"/>
    <x v="2"/>
    <x v="8"/>
    <x v="3"/>
    <s v="San Valentín "/>
    <x v="1"/>
    <x v="0"/>
    <x v="1"/>
    <x v="1"/>
    <x v="1"/>
    <x v="0"/>
    <x v="136"/>
    <x v="122"/>
  </r>
  <r>
    <s v="A1447"/>
    <x v="1"/>
    <x v="1"/>
    <x v="8"/>
    <x v="3"/>
    <s v="San Valentín "/>
    <x v="1"/>
    <x v="2"/>
    <x v="0"/>
    <x v="0"/>
    <x v="3"/>
    <x v="1"/>
    <x v="39"/>
    <x v="56"/>
  </r>
  <r>
    <s v="A1456"/>
    <x v="2"/>
    <x v="1"/>
    <x v="8"/>
    <x v="1"/>
    <s v="San Valentín "/>
    <x v="0"/>
    <x v="0"/>
    <x v="0"/>
    <x v="1"/>
    <x v="0"/>
    <x v="2"/>
    <x v="106"/>
    <x v="19"/>
  </r>
  <r>
    <s v="A1460"/>
    <x v="1"/>
    <x v="2"/>
    <x v="8"/>
    <x v="0"/>
    <s v="San Valentín "/>
    <x v="0"/>
    <x v="0"/>
    <x v="1"/>
    <x v="1"/>
    <x v="1"/>
    <x v="3"/>
    <x v="135"/>
    <x v="123"/>
  </r>
  <r>
    <s v="A1477"/>
    <x v="1"/>
    <x v="0"/>
    <x v="8"/>
    <x v="3"/>
    <s v="San Valentín "/>
    <x v="0"/>
    <x v="2"/>
    <x v="0"/>
    <x v="1"/>
    <x v="4"/>
    <x v="2"/>
    <x v="30"/>
    <x v="198"/>
  </r>
  <r>
    <s v="A1481"/>
    <x v="1"/>
    <x v="0"/>
    <x v="8"/>
    <x v="0"/>
    <s v="San Valentín "/>
    <x v="0"/>
    <x v="2"/>
    <x v="0"/>
    <x v="1"/>
    <x v="4"/>
    <x v="3"/>
    <x v="78"/>
    <x v="22"/>
  </r>
  <r>
    <s v="A1489"/>
    <x v="0"/>
    <x v="1"/>
    <x v="8"/>
    <x v="0"/>
    <s v="San Valentín "/>
    <x v="1"/>
    <x v="2"/>
    <x v="0"/>
    <x v="1"/>
    <x v="3"/>
    <x v="0"/>
    <x v="182"/>
    <x v="21"/>
  </r>
  <r>
    <s v="A1498"/>
    <x v="0"/>
    <x v="2"/>
    <x v="8"/>
    <x v="2"/>
    <s v="San Valentín "/>
    <x v="1"/>
    <x v="1"/>
    <x v="0"/>
    <x v="0"/>
    <x v="4"/>
    <x v="2"/>
    <x v="157"/>
    <x v="56"/>
  </r>
  <r>
    <s v="A150"/>
    <x v="2"/>
    <x v="2"/>
    <x v="8"/>
    <x v="2"/>
    <s v="San Valentín "/>
    <x v="0"/>
    <x v="2"/>
    <x v="0"/>
    <x v="1"/>
    <x v="2"/>
    <x v="0"/>
    <x v="179"/>
    <x v="402"/>
  </r>
  <r>
    <s v="A1502"/>
    <x v="0"/>
    <x v="2"/>
    <x v="8"/>
    <x v="2"/>
    <s v="San Valentín "/>
    <x v="1"/>
    <x v="2"/>
    <x v="1"/>
    <x v="0"/>
    <x v="3"/>
    <x v="2"/>
    <x v="97"/>
    <x v="82"/>
  </r>
  <r>
    <s v="A1510"/>
    <x v="2"/>
    <x v="0"/>
    <x v="8"/>
    <x v="2"/>
    <s v="San Valentín "/>
    <x v="1"/>
    <x v="2"/>
    <x v="1"/>
    <x v="1"/>
    <x v="3"/>
    <x v="3"/>
    <x v="183"/>
    <x v="12"/>
  </r>
  <r>
    <s v="A1519"/>
    <x v="0"/>
    <x v="1"/>
    <x v="8"/>
    <x v="0"/>
    <s v="San Valentín "/>
    <x v="1"/>
    <x v="0"/>
    <x v="0"/>
    <x v="0"/>
    <x v="4"/>
    <x v="3"/>
    <x v="134"/>
    <x v="22"/>
  </r>
  <r>
    <s v="A1523"/>
    <x v="1"/>
    <x v="0"/>
    <x v="8"/>
    <x v="0"/>
    <s v="San Valentín "/>
    <x v="1"/>
    <x v="2"/>
    <x v="0"/>
    <x v="0"/>
    <x v="0"/>
    <x v="3"/>
    <x v="73"/>
    <x v="16"/>
  </r>
  <r>
    <s v="A1531"/>
    <x v="2"/>
    <x v="2"/>
    <x v="8"/>
    <x v="3"/>
    <s v="San Valentín "/>
    <x v="1"/>
    <x v="1"/>
    <x v="0"/>
    <x v="0"/>
    <x v="2"/>
    <x v="3"/>
    <x v="51"/>
    <x v="82"/>
  </r>
  <r>
    <s v="A1540"/>
    <x v="2"/>
    <x v="1"/>
    <x v="8"/>
    <x v="3"/>
    <s v="San Valentín "/>
    <x v="1"/>
    <x v="1"/>
    <x v="0"/>
    <x v="0"/>
    <x v="3"/>
    <x v="1"/>
    <x v="158"/>
    <x v="23"/>
  </r>
  <r>
    <s v="A1544"/>
    <x v="0"/>
    <x v="1"/>
    <x v="8"/>
    <x v="3"/>
    <s v="San Valentín "/>
    <x v="1"/>
    <x v="2"/>
    <x v="0"/>
    <x v="1"/>
    <x v="4"/>
    <x v="0"/>
    <x v="94"/>
    <x v="55"/>
  </r>
  <r>
    <s v="A1552"/>
    <x v="0"/>
    <x v="1"/>
    <x v="8"/>
    <x v="0"/>
    <s v="San Valentín "/>
    <x v="0"/>
    <x v="2"/>
    <x v="0"/>
    <x v="0"/>
    <x v="0"/>
    <x v="2"/>
    <x v="146"/>
    <x v="56"/>
  </r>
  <r>
    <s v="A1558"/>
    <x v="0"/>
    <x v="0"/>
    <x v="8"/>
    <x v="3"/>
    <s v="San Valentín "/>
    <x v="1"/>
    <x v="1"/>
    <x v="0"/>
    <x v="1"/>
    <x v="1"/>
    <x v="0"/>
    <x v="128"/>
    <x v="15"/>
  </r>
  <r>
    <s v="A1565"/>
    <x v="0"/>
    <x v="1"/>
    <x v="8"/>
    <x v="1"/>
    <s v="San Valentín "/>
    <x v="0"/>
    <x v="2"/>
    <x v="0"/>
    <x v="0"/>
    <x v="2"/>
    <x v="3"/>
    <x v="84"/>
    <x v="21"/>
  </r>
  <r>
    <s v="A1573"/>
    <x v="2"/>
    <x v="1"/>
    <x v="8"/>
    <x v="1"/>
    <s v="San Valentín "/>
    <x v="1"/>
    <x v="2"/>
    <x v="0"/>
    <x v="0"/>
    <x v="1"/>
    <x v="1"/>
    <x v="174"/>
    <x v="56"/>
  </r>
  <r>
    <s v="A1579"/>
    <x v="2"/>
    <x v="1"/>
    <x v="8"/>
    <x v="2"/>
    <s v="San Valentín "/>
    <x v="0"/>
    <x v="1"/>
    <x v="0"/>
    <x v="0"/>
    <x v="3"/>
    <x v="2"/>
    <x v="155"/>
    <x v="23"/>
  </r>
  <r>
    <s v="A1586"/>
    <x v="1"/>
    <x v="2"/>
    <x v="8"/>
    <x v="1"/>
    <s v="San Valentín "/>
    <x v="1"/>
    <x v="1"/>
    <x v="0"/>
    <x v="1"/>
    <x v="4"/>
    <x v="2"/>
    <x v="137"/>
    <x v="56"/>
  </r>
  <r>
    <s v="A1594"/>
    <x v="1"/>
    <x v="1"/>
    <x v="8"/>
    <x v="1"/>
    <s v="San Valentín "/>
    <x v="1"/>
    <x v="2"/>
    <x v="0"/>
    <x v="1"/>
    <x v="2"/>
    <x v="1"/>
    <x v="20"/>
    <x v="18"/>
  </r>
  <r>
    <s v="A1600"/>
    <x v="0"/>
    <x v="1"/>
    <x v="8"/>
    <x v="0"/>
    <s v="San Valentín "/>
    <x v="0"/>
    <x v="1"/>
    <x v="0"/>
    <x v="0"/>
    <x v="4"/>
    <x v="2"/>
    <x v="56"/>
    <x v="23"/>
  </r>
  <r>
    <s v="A1615"/>
    <x v="0"/>
    <x v="1"/>
    <x v="8"/>
    <x v="1"/>
    <s v="San Valentín "/>
    <x v="0"/>
    <x v="0"/>
    <x v="0"/>
    <x v="1"/>
    <x v="2"/>
    <x v="2"/>
    <x v="169"/>
    <x v="19"/>
  </r>
  <r>
    <s v="A1621"/>
    <x v="2"/>
    <x v="1"/>
    <x v="8"/>
    <x v="3"/>
    <s v="San Valentín "/>
    <x v="1"/>
    <x v="0"/>
    <x v="0"/>
    <x v="1"/>
    <x v="1"/>
    <x v="2"/>
    <x v="31"/>
    <x v="82"/>
  </r>
  <r>
    <s v="A1636"/>
    <x v="0"/>
    <x v="0"/>
    <x v="8"/>
    <x v="3"/>
    <s v="San Valentín "/>
    <x v="0"/>
    <x v="0"/>
    <x v="0"/>
    <x v="0"/>
    <x v="2"/>
    <x v="1"/>
    <x v="40"/>
    <x v="22"/>
  </r>
  <r>
    <s v="A1663"/>
    <x v="0"/>
    <x v="2"/>
    <x v="8"/>
    <x v="1"/>
    <s v="San Valentín "/>
    <x v="1"/>
    <x v="1"/>
    <x v="0"/>
    <x v="1"/>
    <x v="4"/>
    <x v="1"/>
    <x v="51"/>
    <x v="20"/>
  </r>
  <r>
    <s v="A1673"/>
    <x v="0"/>
    <x v="2"/>
    <x v="8"/>
    <x v="1"/>
    <s v="San Valentín "/>
    <x v="0"/>
    <x v="2"/>
    <x v="0"/>
    <x v="1"/>
    <x v="4"/>
    <x v="3"/>
    <x v="12"/>
    <x v="82"/>
  </r>
  <r>
    <s v="A1694"/>
    <x v="1"/>
    <x v="2"/>
    <x v="8"/>
    <x v="1"/>
    <s v="San Valentín "/>
    <x v="0"/>
    <x v="1"/>
    <x v="0"/>
    <x v="0"/>
    <x v="0"/>
    <x v="1"/>
    <x v="169"/>
    <x v="19"/>
  </r>
  <r>
    <s v="A1700"/>
    <x v="0"/>
    <x v="2"/>
    <x v="8"/>
    <x v="1"/>
    <s v="San Valentín "/>
    <x v="0"/>
    <x v="1"/>
    <x v="0"/>
    <x v="0"/>
    <x v="4"/>
    <x v="0"/>
    <x v="67"/>
    <x v="15"/>
  </r>
  <r>
    <s v="A1721"/>
    <x v="0"/>
    <x v="0"/>
    <x v="8"/>
    <x v="0"/>
    <s v="San Valentín "/>
    <x v="1"/>
    <x v="1"/>
    <x v="0"/>
    <x v="0"/>
    <x v="4"/>
    <x v="0"/>
    <x v="99"/>
    <x v="82"/>
  </r>
  <r>
    <s v="A1727"/>
    <x v="0"/>
    <x v="2"/>
    <x v="8"/>
    <x v="3"/>
    <s v="San Valentín "/>
    <x v="1"/>
    <x v="0"/>
    <x v="0"/>
    <x v="1"/>
    <x v="2"/>
    <x v="2"/>
    <x v="112"/>
    <x v="56"/>
  </r>
  <r>
    <s v="A1748"/>
    <x v="2"/>
    <x v="2"/>
    <x v="8"/>
    <x v="2"/>
    <s v="San Valentín "/>
    <x v="0"/>
    <x v="2"/>
    <x v="0"/>
    <x v="0"/>
    <x v="0"/>
    <x v="3"/>
    <x v="70"/>
    <x v="15"/>
  </r>
  <r>
    <s v="A175"/>
    <x v="1"/>
    <x v="0"/>
    <x v="8"/>
    <x v="3"/>
    <s v="San Valentín "/>
    <x v="0"/>
    <x v="0"/>
    <x v="0"/>
    <x v="0"/>
    <x v="3"/>
    <x v="3"/>
    <x v="19"/>
    <x v="403"/>
  </r>
  <r>
    <s v="A1754"/>
    <x v="1"/>
    <x v="0"/>
    <x v="8"/>
    <x v="0"/>
    <s v="San Valentín "/>
    <x v="1"/>
    <x v="2"/>
    <x v="0"/>
    <x v="0"/>
    <x v="4"/>
    <x v="0"/>
    <x v="30"/>
    <x v="16"/>
  </r>
  <r>
    <s v="A1775"/>
    <x v="0"/>
    <x v="1"/>
    <x v="8"/>
    <x v="3"/>
    <s v="San Valentín "/>
    <x v="1"/>
    <x v="0"/>
    <x v="0"/>
    <x v="0"/>
    <x v="3"/>
    <x v="0"/>
    <x v="45"/>
    <x v="55"/>
  </r>
  <r>
    <s v="A1781"/>
    <x v="1"/>
    <x v="2"/>
    <x v="8"/>
    <x v="0"/>
    <s v="San Valentín "/>
    <x v="0"/>
    <x v="1"/>
    <x v="0"/>
    <x v="0"/>
    <x v="3"/>
    <x v="2"/>
    <x v="120"/>
    <x v="15"/>
  </r>
  <r>
    <s v="A1802"/>
    <x v="1"/>
    <x v="2"/>
    <x v="8"/>
    <x v="0"/>
    <s v="San Valentín "/>
    <x v="0"/>
    <x v="1"/>
    <x v="0"/>
    <x v="0"/>
    <x v="0"/>
    <x v="2"/>
    <x v="46"/>
    <x v="18"/>
  </r>
  <r>
    <s v="A1808"/>
    <x v="0"/>
    <x v="1"/>
    <x v="8"/>
    <x v="1"/>
    <s v="San Valentín "/>
    <x v="0"/>
    <x v="1"/>
    <x v="0"/>
    <x v="0"/>
    <x v="1"/>
    <x v="0"/>
    <x v="93"/>
    <x v="23"/>
  </r>
  <r>
    <s v="A1829"/>
    <x v="0"/>
    <x v="1"/>
    <x v="8"/>
    <x v="3"/>
    <s v="San Valentín "/>
    <x v="0"/>
    <x v="2"/>
    <x v="0"/>
    <x v="1"/>
    <x v="2"/>
    <x v="3"/>
    <x v="91"/>
    <x v="56"/>
  </r>
  <r>
    <s v="A1835"/>
    <x v="1"/>
    <x v="2"/>
    <x v="8"/>
    <x v="2"/>
    <s v="San Valentín "/>
    <x v="0"/>
    <x v="0"/>
    <x v="0"/>
    <x v="1"/>
    <x v="4"/>
    <x v="3"/>
    <x v="10"/>
    <x v="23"/>
  </r>
  <r>
    <s v="A1856"/>
    <x v="0"/>
    <x v="2"/>
    <x v="8"/>
    <x v="1"/>
    <s v="San Valentín "/>
    <x v="1"/>
    <x v="0"/>
    <x v="0"/>
    <x v="1"/>
    <x v="3"/>
    <x v="0"/>
    <x v="92"/>
    <x v="17"/>
  </r>
  <r>
    <s v="A1862"/>
    <x v="0"/>
    <x v="1"/>
    <x v="8"/>
    <x v="2"/>
    <s v="San Valentín "/>
    <x v="0"/>
    <x v="2"/>
    <x v="1"/>
    <x v="0"/>
    <x v="4"/>
    <x v="3"/>
    <x v="8"/>
    <x v="13"/>
  </r>
  <r>
    <s v="A1883"/>
    <x v="0"/>
    <x v="2"/>
    <x v="8"/>
    <x v="1"/>
    <s v="San Valentín "/>
    <x v="0"/>
    <x v="1"/>
    <x v="0"/>
    <x v="1"/>
    <x v="4"/>
    <x v="3"/>
    <x v="167"/>
    <x v="22"/>
  </r>
  <r>
    <s v="A1889"/>
    <x v="1"/>
    <x v="2"/>
    <x v="8"/>
    <x v="3"/>
    <s v="San Valentín "/>
    <x v="0"/>
    <x v="2"/>
    <x v="0"/>
    <x v="1"/>
    <x v="3"/>
    <x v="1"/>
    <x v="119"/>
    <x v="57"/>
  </r>
  <r>
    <s v="A1910"/>
    <x v="1"/>
    <x v="0"/>
    <x v="8"/>
    <x v="3"/>
    <s v="San Valentín "/>
    <x v="0"/>
    <x v="2"/>
    <x v="0"/>
    <x v="1"/>
    <x v="1"/>
    <x v="1"/>
    <x v="27"/>
    <x v="19"/>
  </r>
  <r>
    <s v="A1943"/>
    <x v="2"/>
    <x v="0"/>
    <x v="8"/>
    <x v="3"/>
    <s v="San Valentín "/>
    <x v="0"/>
    <x v="1"/>
    <x v="0"/>
    <x v="1"/>
    <x v="3"/>
    <x v="0"/>
    <x v="143"/>
    <x v="57"/>
  </r>
  <r>
    <s v="A200"/>
    <x v="1"/>
    <x v="2"/>
    <x v="8"/>
    <x v="1"/>
    <s v="San Valentín "/>
    <x v="1"/>
    <x v="1"/>
    <x v="0"/>
    <x v="1"/>
    <x v="2"/>
    <x v="0"/>
    <x v="7"/>
    <x v="404"/>
  </r>
  <r>
    <s v="A250"/>
    <x v="2"/>
    <x v="0"/>
    <x v="8"/>
    <x v="2"/>
    <s v="San Valentín "/>
    <x v="0"/>
    <x v="0"/>
    <x v="0"/>
    <x v="0"/>
    <x v="0"/>
    <x v="2"/>
    <x v="154"/>
    <x v="405"/>
  </r>
  <r>
    <s v="A275"/>
    <x v="1"/>
    <x v="2"/>
    <x v="8"/>
    <x v="0"/>
    <s v="San Valentín "/>
    <x v="1"/>
    <x v="0"/>
    <x v="0"/>
    <x v="1"/>
    <x v="4"/>
    <x v="1"/>
    <x v="161"/>
    <x v="406"/>
  </r>
  <r>
    <s v="A300"/>
    <x v="2"/>
    <x v="0"/>
    <x v="8"/>
    <x v="0"/>
    <s v="San Valentín "/>
    <x v="0"/>
    <x v="1"/>
    <x v="1"/>
    <x v="0"/>
    <x v="0"/>
    <x v="0"/>
    <x v="5"/>
    <x v="407"/>
  </r>
  <r>
    <s v="A350"/>
    <x v="0"/>
    <x v="2"/>
    <x v="8"/>
    <x v="3"/>
    <s v="San Valentín "/>
    <x v="1"/>
    <x v="0"/>
    <x v="0"/>
    <x v="1"/>
    <x v="1"/>
    <x v="2"/>
    <x v="162"/>
    <x v="408"/>
  </r>
  <r>
    <s v="A375"/>
    <x v="0"/>
    <x v="0"/>
    <x v="8"/>
    <x v="1"/>
    <s v="San Valentín "/>
    <x v="0"/>
    <x v="1"/>
    <x v="0"/>
    <x v="0"/>
    <x v="3"/>
    <x v="2"/>
    <x v="63"/>
    <x v="409"/>
  </r>
  <r>
    <s v="A400"/>
    <x v="0"/>
    <x v="1"/>
    <x v="8"/>
    <x v="0"/>
    <s v="San Valentín "/>
    <x v="1"/>
    <x v="1"/>
    <x v="0"/>
    <x v="1"/>
    <x v="4"/>
    <x v="2"/>
    <x v="122"/>
    <x v="410"/>
  </r>
  <r>
    <s v="A431"/>
    <x v="1"/>
    <x v="2"/>
    <x v="8"/>
    <x v="0"/>
    <s v="San Valentín "/>
    <x v="0"/>
    <x v="1"/>
    <x v="0"/>
    <x v="1"/>
    <x v="4"/>
    <x v="2"/>
    <x v="68"/>
    <x v="411"/>
  </r>
  <r>
    <s v="A440"/>
    <x v="1"/>
    <x v="2"/>
    <x v="8"/>
    <x v="2"/>
    <s v="San Valentín "/>
    <x v="0"/>
    <x v="2"/>
    <x v="0"/>
    <x v="1"/>
    <x v="3"/>
    <x v="0"/>
    <x v="122"/>
    <x v="412"/>
  </r>
  <r>
    <s v="A462"/>
    <x v="1"/>
    <x v="0"/>
    <x v="8"/>
    <x v="1"/>
    <s v="San Valentín "/>
    <x v="1"/>
    <x v="0"/>
    <x v="0"/>
    <x v="1"/>
    <x v="0"/>
    <x v="0"/>
    <x v="40"/>
    <x v="413"/>
  </r>
  <r>
    <s v="A475"/>
    <x v="1"/>
    <x v="2"/>
    <x v="8"/>
    <x v="1"/>
    <s v="San Valentín "/>
    <x v="1"/>
    <x v="1"/>
    <x v="0"/>
    <x v="1"/>
    <x v="2"/>
    <x v="1"/>
    <x v="11"/>
    <x v="414"/>
  </r>
  <r>
    <s v="A497"/>
    <x v="0"/>
    <x v="2"/>
    <x v="8"/>
    <x v="3"/>
    <s v="San Valentín "/>
    <x v="0"/>
    <x v="1"/>
    <x v="0"/>
    <x v="1"/>
    <x v="4"/>
    <x v="0"/>
    <x v="104"/>
    <x v="415"/>
  </r>
  <r>
    <s v="A506"/>
    <x v="1"/>
    <x v="2"/>
    <x v="8"/>
    <x v="0"/>
    <s v="San Valentín "/>
    <x v="0"/>
    <x v="1"/>
    <x v="0"/>
    <x v="0"/>
    <x v="2"/>
    <x v="2"/>
    <x v="158"/>
    <x v="416"/>
  </r>
  <r>
    <s v="A519"/>
    <x v="1"/>
    <x v="1"/>
    <x v="8"/>
    <x v="3"/>
    <s v="San Valentín "/>
    <x v="1"/>
    <x v="0"/>
    <x v="0"/>
    <x v="0"/>
    <x v="3"/>
    <x v="3"/>
    <x v="148"/>
    <x v="417"/>
  </r>
  <r>
    <s v="A541"/>
    <x v="2"/>
    <x v="2"/>
    <x v="8"/>
    <x v="1"/>
    <s v="San Valentín "/>
    <x v="0"/>
    <x v="0"/>
    <x v="0"/>
    <x v="0"/>
    <x v="3"/>
    <x v="3"/>
    <x v="35"/>
    <x v="418"/>
  </r>
  <r>
    <s v="A550"/>
    <x v="2"/>
    <x v="1"/>
    <x v="8"/>
    <x v="0"/>
    <s v="San Valentín "/>
    <x v="1"/>
    <x v="1"/>
    <x v="0"/>
    <x v="0"/>
    <x v="3"/>
    <x v="3"/>
    <x v="80"/>
    <x v="419"/>
  </r>
  <r>
    <s v="A563"/>
    <x v="1"/>
    <x v="2"/>
    <x v="8"/>
    <x v="2"/>
    <s v="San Valentín "/>
    <x v="0"/>
    <x v="1"/>
    <x v="0"/>
    <x v="1"/>
    <x v="0"/>
    <x v="1"/>
    <x v="122"/>
    <x v="420"/>
  </r>
  <r>
    <s v="A585"/>
    <x v="2"/>
    <x v="1"/>
    <x v="8"/>
    <x v="1"/>
    <s v="San Valentín "/>
    <x v="1"/>
    <x v="1"/>
    <x v="0"/>
    <x v="0"/>
    <x v="1"/>
    <x v="3"/>
    <x v="58"/>
    <x v="421"/>
  </r>
  <r>
    <s v="A594"/>
    <x v="0"/>
    <x v="0"/>
    <x v="8"/>
    <x v="2"/>
    <s v="San Valentín "/>
    <x v="1"/>
    <x v="1"/>
    <x v="0"/>
    <x v="1"/>
    <x v="4"/>
    <x v="0"/>
    <x v="18"/>
    <x v="422"/>
  </r>
  <r>
    <s v="A629"/>
    <x v="1"/>
    <x v="2"/>
    <x v="8"/>
    <x v="1"/>
    <s v="San Valentín "/>
    <x v="0"/>
    <x v="2"/>
    <x v="0"/>
    <x v="1"/>
    <x v="1"/>
    <x v="2"/>
    <x v="31"/>
    <x v="423"/>
  </r>
  <r>
    <s v="A650"/>
    <x v="0"/>
    <x v="2"/>
    <x v="8"/>
    <x v="2"/>
    <s v="San Valentín "/>
    <x v="0"/>
    <x v="1"/>
    <x v="0"/>
    <x v="1"/>
    <x v="3"/>
    <x v="2"/>
    <x v="103"/>
    <x v="424"/>
  </r>
  <r>
    <s v="A685"/>
    <x v="2"/>
    <x v="0"/>
    <x v="8"/>
    <x v="0"/>
    <s v="San Valentín "/>
    <x v="1"/>
    <x v="1"/>
    <x v="0"/>
    <x v="1"/>
    <x v="0"/>
    <x v="0"/>
    <x v="65"/>
    <x v="425"/>
  </r>
  <r>
    <s v="A706"/>
    <x v="2"/>
    <x v="2"/>
    <x v="8"/>
    <x v="2"/>
    <s v="San Valentín "/>
    <x v="0"/>
    <x v="1"/>
    <x v="1"/>
    <x v="0"/>
    <x v="3"/>
    <x v="3"/>
    <x v="49"/>
    <x v="426"/>
  </r>
  <r>
    <s v="A713"/>
    <x v="0"/>
    <x v="2"/>
    <x v="8"/>
    <x v="1"/>
    <s v="San Valentín "/>
    <x v="1"/>
    <x v="1"/>
    <x v="0"/>
    <x v="0"/>
    <x v="4"/>
    <x v="1"/>
    <x v="172"/>
    <x v="427"/>
  </r>
  <r>
    <s v="A741"/>
    <x v="1"/>
    <x v="2"/>
    <x v="8"/>
    <x v="3"/>
    <s v="San Valentín "/>
    <x v="1"/>
    <x v="2"/>
    <x v="0"/>
    <x v="0"/>
    <x v="3"/>
    <x v="3"/>
    <x v="111"/>
    <x v="428"/>
  </r>
  <r>
    <s v="A762"/>
    <x v="1"/>
    <x v="0"/>
    <x v="8"/>
    <x v="0"/>
    <s v="San Valentín "/>
    <x v="0"/>
    <x v="2"/>
    <x v="0"/>
    <x v="0"/>
    <x v="3"/>
    <x v="1"/>
    <x v="17"/>
    <x v="429"/>
  </r>
  <r>
    <s v="A769"/>
    <x v="0"/>
    <x v="1"/>
    <x v="8"/>
    <x v="2"/>
    <s v="San Valentín "/>
    <x v="1"/>
    <x v="1"/>
    <x v="0"/>
    <x v="0"/>
    <x v="3"/>
    <x v="1"/>
    <x v="28"/>
    <x v="430"/>
  </r>
  <r>
    <s v="A790"/>
    <x v="1"/>
    <x v="1"/>
    <x v="8"/>
    <x v="1"/>
    <s v="San Valentín "/>
    <x v="1"/>
    <x v="2"/>
    <x v="0"/>
    <x v="1"/>
    <x v="4"/>
    <x v="0"/>
    <x v="109"/>
    <x v="431"/>
  </r>
  <r>
    <s v="A797"/>
    <x v="0"/>
    <x v="0"/>
    <x v="8"/>
    <x v="3"/>
    <s v="San Valentín "/>
    <x v="1"/>
    <x v="1"/>
    <x v="0"/>
    <x v="1"/>
    <x v="3"/>
    <x v="0"/>
    <x v="174"/>
    <x v="432"/>
  </r>
  <r>
    <s v="A825"/>
    <x v="2"/>
    <x v="0"/>
    <x v="8"/>
    <x v="1"/>
    <s v="San Valentín "/>
    <x v="0"/>
    <x v="0"/>
    <x v="0"/>
    <x v="1"/>
    <x v="2"/>
    <x v="1"/>
    <x v="99"/>
    <x v="433"/>
  </r>
  <r>
    <s v="A846"/>
    <x v="0"/>
    <x v="0"/>
    <x v="8"/>
    <x v="3"/>
    <s v="San Valentín "/>
    <x v="0"/>
    <x v="1"/>
    <x v="0"/>
    <x v="0"/>
    <x v="0"/>
    <x v="0"/>
    <x v="13"/>
    <x v="434"/>
  </r>
  <r>
    <s v="A881"/>
    <x v="2"/>
    <x v="2"/>
    <x v="8"/>
    <x v="0"/>
    <s v="San Valentín "/>
    <x v="1"/>
    <x v="2"/>
    <x v="0"/>
    <x v="1"/>
    <x v="4"/>
    <x v="1"/>
    <x v="154"/>
    <x v="435"/>
  </r>
  <r>
    <s v="A902"/>
    <x v="0"/>
    <x v="2"/>
    <x v="8"/>
    <x v="2"/>
    <s v="San Valentín "/>
    <x v="1"/>
    <x v="2"/>
    <x v="0"/>
    <x v="0"/>
    <x v="4"/>
    <x v="2"/>
    <x v="13"/>
    <x v="436"/>
  </r>
  <r>
    <s v="A958"/>
    <x v="0"/>
    <x v="1"/>
    <x v="8"/>
    <x v="2"/>
    <s v="San Valentín "/>
    <x v="1"/>
    <x v="1"/>
    <x v="0"/>
    <x v="0"/>
    <x v="0"/>
    <x v="3"/>
    <x v="84"/>
    <x v="437"/>
  </r>
  <r>
    <s v="A965"/>
    <x v="0"/>
    <x v="2"/>
    <x v="8"/>
    <x v="3"/>
    <s v="San Valentín "/>
    <x v="0"/>
    <x v="1"/>
    <x v="0"/>
    <x v="1"/>
    <x v="2"/>
    <x v="0"/>
    <x v="163"/>
    <x v="438"/>
  </r>
  <r>
    <s v="A986"/>
    <x v="0"/>
    <x v="0"/>
    <x v="8"/>
    <x v="3"/>
    <s v="San Valentín "/>
    <x v="1"/>
    <x v="2"/>
    <x v="0"/>
    <x v="1"/>
    <x v="4"/>
    <x v="2"/>
    <x v="12"/>
    <x v="439"/>
  </r>
  <r>
    <s v="A993"/>
    <x v="0"/>
    <x v="0"/>
    <x v="8"/>
    <x v="2"/>
    <s v="San Valentín "/>
    <x v="1"/>
    <x v="1"/>
    <x v="0"/>
    <x v="0"/>
    <x v="4"/>
    <x v="0"/>
    <x v="80"/>
    <x v="440"/>
  </r>
  <r>
    <s v="A005"/>
    <x v="0"/>
    <x v="1"/>
    <x v="9"/>
    <x v="0"/>
    <s v="San Valentín "/>
    <x v="1"/>
    <x v="2"/>
    <x v="0"/>
    <x v="1"/>
    <x v="3"/>
    <x v="1"/>
    <x v="184"/>
    <x v="441"/>
  </r>
  <r>
    <s v="A020"/>
    <x v="0"/>
    <x v="1"/>
    <x v="9"/>
    <x v="0"/>
    <s v="San Valentín "/>
    <x v="1"/>
    <x v="2"/>
    <x v="0"/>
    <x v="0"/>
    <x v="4"/>
    <x v="3"/>
    <x v="71"/>
    <x v="442"/>
  </r>
  <r>
    <s v="A055"/>
    <x v="1"/>
    <x v="0"/>
    <x v="9"/>
    <x v="1"/>
    <s v="San Valentín "/>
    <x v="1"/>
    <x v="2"/>
    <x v="0"/>
    <x v="0"/>
    <x v="0"/>
    <x v="0"/>
    <x v="173"/>
    <x v="443"/>
  </r>
  <r>
    <s v="A074"/>
    <x v="1"/>
    <x v="2"/>
    <x v="9"/>
    <x v="1"/>
    <s v="San Valentín "/>
    <x v="0"/>
    <x v="2"/>
    <x v="0"/>
    <x v="1"/>
    <x v="3"/>
    <x v="3"/>
    <x v="145"/>
    <x v="444"/>
  </r>
  <r>
    <s v="A089"/>
    <x v="1"/>
    <x v="0"/>
    <x v="9"/>
    <x v="3"/>
    <s v="San Valentín "/>
    <x v="0"/>
    <x v="0"/>
    <x v="0"/>
    <x v="1"/>
    <x v="4"/>
    <x v="3"/>
    <x v="176"/>
    <x v="445"/>
  </r>
  <r>
    <s v="A094"/>
    <x v="2"/>
    <x v="0"/>
    <x v="9"/>
    <x v="0"/>
    <s v="San Valentín "/>
    <x v="1"/>
    <x v="1"/>
    <x v="0"/>
    <x v="0"/>
    <x v="4"/>
    <x v="2"/>
    <x v="65"/>
    <x v="446"/>
  </r>
  <r>
    <s v="A1004"/>
    <x v="0"/>
    <x v="1"/>
    <x v="9"/>
    <x v="1"/>
    <s v="San Valentín "/>
    <x v="0"/>
    <x v="0"/>
    <x v="0"/>
    <x v="1"/>
    <x v="2"/>
    <x v="3"/>
    <x v="18"/>
    <x v="447"/>
  </r>
  <r>
    <s v="A1012"/>
    <x v="0"/>
    <x v="1"/>
    <x v="9"/>
    <x v="0"/>
    <s v="San Valentín "/>
    <x v="1"/>
    <x v="1"/>
    <x v="0"/>
    <x v="0"/>
    <x v="1"/>
    <x v="0"/>
    <x v="185"/>
    <x v="448"/>
  </r>
  <r>
    <s v="A1023"/>
    <x v="2"/>
    <x v="0"/>
    <x v="9"/>
    <x v="2"/>
    <s v="San Valentín "/>
    <x v="0"/>
    <x v="0"/>
    <x v="0"/>
    <x v="1"/>
    <x v="3"/>
    <x v="0"/>
    <x v="186"/>
    <x v="449"/>
  </r>
  <r>
    <s v="A1044"/>
    <x v="1"/>
    <x v="0"/>
    <x v="9"/>
    <x v="3"/>
    <s v="San Valentín "/>
    <x v="1"/>
    <x v="1"/>
    <x v="0"/>
    <x v="0"/>
    <x v="3"/>
    <x v="0"/>
    <x v="98"/>
    <x v="450"/>
  </r>
  <r>
    <s v="A1065"/>
    <x v="1"/>
    <x v="0"/>
    <x v="9"/>
    <x v="0"/>
    <s v="San Valentín "/>
    <x v="1"/>
    <x v="1"/>
    <x v="0"/>
    <x v="0"/>
    <x v="3"/>
    <x v="2"/>
    <x v="30"/>
    <x v="451"/>
  </r>
  <r>
    <s v="A1086"/>
    <x v="0"/>
    <x v="2"/>
    <x v="9"/>
    <x v="0"/>
    <s v="San Valentín "/>
    <x v="0"/>
    <x v="2"/>
    <x v="0"/>
    <x v="0"/>
    <x v="3"/>
    <x v="0"/>
    <x v="144"/>
    <x v="452"/>
  </r>
  <r>
    <s v="A1091"/>
    <x v="1"/>
    <x v="2"/>
    <x v="9"/>
    <x v="3"/>
    <s v="San Valentín "/>
    <x v="1"/>
    <x v="2"/>
    <x v="0"/>
    <x v="1"/>
    <x v="1"/>
    <x v="0"/>
    <x v="65"/>
    <x v="453"/>
  </r>
  <r>
    <s v="A1097"/>
    <x v="0"/>
    <x v="2"/>
    <x v="9"/>
    <x v="1"/>
    <s v="San Valentín "/>
    <x v="0"/>
    <x v="1"/>
    <x v="0"/>
    <x v="1"/>
    <x v="0"/>
    <x v="2"/>
    <x v="187"/>
    <x v="454"/>
  </r>
  <r>
    <s v="A1112"/>
    <x v="0"/>
    <x v="2"/>
    <x v="9"/>
    <x v="0"/>
    <s v="San Valentín "/>
    <x v="0"/>
    <x v="2"/>
    <x v="0"/>
    <x v="1"/>
    <x v="3"/>
    <x v="3"/>
    <x v="99"/>
    <x v="455"/>
  </r>
  <r>
    <s v="A1133"/>
    <x v="1"/>
    <x v="2"/>
    <x v="9"/>
    <x v="3"/>
    <s v="San Valentín "/>
    <x v="0"/>
    <x v="2"/>
    <x v="0"/>
    <x v="1"/>
    <x v="3"/>
    <x v="2"/>
    <x v="2"/>
    <x v="6"/>
  </r>
  <r>
    <s v="A1139"/>
    <x v="1"/>
    <x v="2"/>
    <x v="9"/>
    <x v="0"/>
    <s v="San Valentín "/>
    <x v="0"/>
    <x v="2"/>
    <x v="0"/>
    <x v="0"/>
    <x v="2"/>
    <x v="2"/>
    <x v="57"/>
    <x v="126"/>
  </r>
  <r>
    <s v="A114"/>
    <x v="1"/>
    <x v="0"/>
    <x v="9"/>
    <x v="1"/>
    <s v="San Valentín "/>
    <x v="1"/>
    <x v="2"/>
    <x v="0"/>
    <x v="1"/>
    <x v="3"/>
    <x v="0"/>
    <x v="11"/>
    <x v="456"/>
  </r>
  <r>
    <s v="A1154"/>
    <x v="0"/>
    <x v="2"/>
    <x v="9"/>
    <x v="2"/>
    <s v="San Valentín "/>
    <x v="1"/>
    <x v="2"/>
    <x v="0"/>
    <x v="0"/>
    <x v="4"/>
    <x v="2"/>
    <x v="157"/>
    <x v="55"/>
  </r>
  <r>
    <s v="A1160"/>
    <x v="0"/>
    <x v="0"/>
    <x v="9"/>
    <x v="0"/>
    <s v="San Valentín "/>
    <x v="1"/>
    <x v="0"/>
    <x v="0"/>
    <x v="0"/>
    <x v="2"/>
    <x v="2"/>
    <x v="107"/>
    <x v="194"/>
  </r>
  <r>
    <s v="A1175"/>
    <x v="0"/>
    <x v="2"/>
    <x v="9"/>
    <x v="0"/>
    <s v="San Valentín "/>
    <x v="1"/>
    <x v="1"/>
    <x v="0"/>
    <x v="0"/>
    <x v="4"/>
    <x v="2"/>
    <x v="133"/>
    <x v="457"/>
  </r>
  <r>
    <s v="A1181"/>
    <x v="0"/>
    <x v="1"/>
    <x v="9"/>
    <x v="1"/>
    <s v="San Valentín "/>
    <x v="1"/>
    <x v="0"/>
    <x v="0"/>
    <x v="0"/>
    <x v="2"/>
    <x v="2"/>
    <x v="31"/>
    <x v="458"/>
  </r>
  <r>
    <s v="A1191"/>
    <x v="1"/>
    <x v="0"/>
    <x v="9"/>
    <x v="1"/>
    <s v="San Valentín "/>
    <x v="0"/>
    <x v="1"/>
    <x v="0"/>
    <x v="0"/>
    <x v="4"/>
    <x v="0"/>
    <x v="52"/>
    <x v="20"/>
  </r>
  <r>
    <s v="A1196"/>
    <x v="1"/>
    <x v="2"/>
    <x v="9"/>
    <x v="2"/>
    <s v="San Valentín "/>
    <x v="1"/>
    <x v="1"/>
    <x v="0"/>
    <x v="1"/>
    <x v="3"/>
    <x v="3"/>
    <x v="39"/>
    <x v="401"/>
  </r>
  <r>
    <s v="A1202"/>
    <x v="2"/>
    <x v="1"/>
    <x v="9"/>
    <x v="1"/>
    <s v="San Valentín "/>
    <x v="0"/>
    <x v="1"/>
    <x v="0"/>
    <x v="1"/>
    <x v="0"/>
    <x v="1"/>
    <x v="123"/>
    <x v="288"/>
  </r>
  <r>
    <s v="A1212"/>
    <x v="0"/>
    <x v="1"/>
    <x v="9"/>
    <x v="3"/>
    <s v="San Valentín "/>
    <x v="1"/>
    <x v="2"/>
    <x v="0"/>
    <x v="0"/>
    <x v="0"/>
    <x v="3"/>
    <x v="43"/>
    <x v="82"/>
  </r>
  <r>
    <s v="A1217"/>
    <x v="1"/>
    <x v="0"/>
    <x v="9"/>
    <x v="1"/>
    <s v="San Valentín "/>
    <x v="0"/>
    <x v="2"/>
    <x v="1"/>
    <x v="1"/>
    <x v="3"/>
    <x v="1"/>
    <x v="134"/>
    <x v="14"/>
  </r>
  <r>
    <s v="A1223"/>
    <x v="0"/>
    <x v="2"/>
    <x v="9"/>
    <x v="3"/>
    <s v="San Valentín "/>
    <x v="1"/>
    <x v="2"/>
    <x v="0"/>
    <x v="1"/>
    <x v="2"/>
    <x v="3"/>
    <x v="92"/>
    <x v="11"/>
  </r>
  <r>
    <s v="A1233"/>
    <x v="1"/>
    <x v="0"/>
    <x v="9"/>
    <x v="2"/>
    <s v="San Valentín "/>
    <x v="1"/>
    <x v="2"/>
    <x v="0"/>
    <x v="1"/>
    <x v="2"/>
    <x v="2"/>
    <x v="32"/>
    <x v="83"/>
  </r>
  <r>
    <s v="A1238"/>
    <x v="0"/>
    <x v="2"/>
    <x v="9"/>
    <x v="0"/>
    <s v="San Valentín "/>
    <x v="1"/>
    <x v="2"/>
    <x v="0"/>
    <x v="0"/>
    <x v="2"/>
    <x v="0"/>
    <x v="33"/>
    <x v="459"/>
  </r>
  <r>
    <s v="A124"/>
    <x v="1"/>
    <x v="1"/>
    <x v="9"/>
    <x v="3"/>
    <s v="San Valentín "/>
    <x v="0"/>
    <x v="2"/>
    <x v="0"/>
    <x v="1"/>
    <x v="1"/>
    <x v="1"/>
    <x v="181"/>
    <x v="460"/>
  </r>
  <r>
    <s v="A1244"/>
    <x v="0"/>
    <x v="2"/>
    <x v="9"/>
    <x v="1"/>
    <s v="San Valentín "/>
    <x v="1"/>
    <x v="0"/>
    <x v="0"/>
    <x v="1"/>
    <x v="3"/>
    <x v="1"/>
    <x v="25"/>
    <x v="19"/>
  </r>
  <r>
    <s v="A1254"/>
    <x v="2"/>
    <x v="0"/>
    <x v="9"/>
    <x v="3"/>
    <s v="San Valentín "/>
    <x v="1"/>
    <x v="1"/>
    <x v="0"/>
    <x v="1"/>
    <x v="4"/>
    <x v="0"/>
    <x v="69"/>
    <x v="198"/>
  </r>
  <r>
    <s v="A1265"/>
    <x v="1"/>
    <x v="2"/>
    <x v="9"/>
    <x v="1"/>
    <s v="San Valentín "/>
    <x v="1"/>
    <x v="1"/>
    <x v="0"/>
    <x v="1"/>
    <x v="3"/>
    <x v="2"/>
    <x v="75"/>
    <x v="14"/>
  </r>
  <r>
    <s v="A1275"/>
    <x v="0"/>
    <x v="0"/>
    <x v="9"/>
    <x v="2"/>
    <s v="San Valentín "/>
    <x v="0"/>
    <x v="0"/>
    <x v="1"/>
    <x v="1"/>
    <x v="3"/>
    <x v="2"/>
    <x v="99"/>
    <x v="15"/>
  </r>
  <r>
    <s v="A1286"/>
    <x v="1"/>
    <x v="2"/>
    <x v="9"/>
    <x v="0"/>
    <s v="San Valentín "/>
    <x v="0"/>
    <x v="1"/>
    <x v="0"/>
    <x v="0"/>
    <x v="0"/>
    <x v="1"/>
    <x v="103"/>
    <x v="198"/>
  </r>
  <r>
    <s v="A1296"/>
    <x v="0"/>
    <x v="0"/>
    <x v="9"/>
    <x v="0"/>
    <s v="San Valentín "/>
    <x v="1"/>
    <x v="2"/>
    <x v="0"/>
    <x v="0"/>
    <x v="3"/>
    <x v="2"/>
    <x v="23"/>
    <x v="461"/>
  </r>
  <r>
    <s v="A1317"/>
    <x v="1"/>
    <x v="2"/>
    <x v="9"/>
    <x v="1"/>
    <s v="San Valentín "/>
    <x v="0"/>
    <x v="0"/>
    <x v="0"/>
    <x v="0"/>
    <x v="3"/>
    <x v="2"/>
    <x v="116"/>
    <x v="17"/>
  </r>
  <r>
    <s v="A1338"/>
    <x v="1"/>
    <x v="1"/>
    <x v="9"/>
    <x v="3"/>
    <s v="San Valentín "/>
    <x v="0"/>
    <x v="1"/>
    <x v="0"/>
    <x v="1"/>
    <x v="3"/>
    <x v="0"/>
    <x v="8"/>
    <x v="19"/>
  </r>
  <r>
    <s v="A1343"/>
    <x v="1"/>
    <x v="2"/>
    <x v="9"/>
    <x v="3"/>
    <s v="San Valentín "/>
    <x v="1"/>
    <x v="2"/>
    <x v="0"/>
    <x v="1"/>
    <x v="3"/>
    <x v="2"/>
    <x v="75"/>
    <x v="398"/>
  </r>
  <r>
    <s v="A136"/>
    <x v="0"/>
    <x v="0"/>
    <x v="9"/>
    <x v="0"/>
    <s v="San Valentín "/>
    <x v="1"/>
    <x v="0"/>
    <x v="0"/>
    <x v="1"/>
    <x v="2"/>
    <x v="0"/>
    <x v="158"/>
    <x v="462"/>
  </r>
  <r>
    <s v="A1385"/>
    <x v="0"/>
    <x v="2"/>
    <x v="9"/>
    <x v="1"/>
    <s v="San Valentín "/>
    <x v="0"/>
    <x v="0"/>
    <x v="1"/>
    <x v="0"/>
    <x v="3"/>
    <x v="1"/>
    <x v="120"/>
    <x v="288"/>
  </r>
  <r>
    <s v="A1391"/>
    <x v="1"/>
    <x v="0"/>
    <x v="9"/>
    <x v="3"/>
    <s v="San Valentín "/>
    <x v="0"/>
    <x v="1"/>
    <x v="0"/>
    <x v="1"/>
    <x v="1"/>
    <x v="2"/>
    <x v="94"/>
    <x v="17"/>
  </r>
  <r>
    <s v="A1406"/>
    <x v="1"/>
    <x v="2"/>
    <x v="9"/>
    <x v="1"/>
    <s v="San Valentín "/>
    <x v="1"/>
    <x v="2"/>
    <x v="0"/>
    <x v="0"/>
    <x v="3"/>
    <x v="0"/>
    <x v="124"/>
    <x v="19"/>
  </r>
  <r>
    <s v="A1412"/>
    <x v="1"/>
    <x v="1"/>
    <x v="9"/>
    <x v="0"/>
    <s v="San Valentín "/>
    <x v="1"/>
    <x v="1"/>
    <x v="0"/>
    <x v="0"/>
    <x v="2"/>
    <x v="3"/>
    <x v="63"/>
    <x v="126"/>
  </r>
  <r>
    <s v="A1427"/>
    <x v="0"/>
    <x v="2"/>
    <x v="9"/>
    <x v="2"/>
    <s v="San Valentín "/>
    <x v="1"/>
    <x v="0"/>
    <x v="0"/>
    <x v="1"/>
    <x v="4"/>
    <x v="0"/>
    <x v="99"/>
    <x v="57"/>
  </r>
  <r>
    <s v="A1433"/>
    <x v="0"/>
    <x v="1"/>
    <x v="9"/>
    <x v="2"/>
    <s v="San Valentín "/>
    <x v="0"/>
    <x v="0"/>
    <x v="0"/>
    <x v="1"/>
    <x v="2"/>
    <x v="0"/>
    <x v="118"/>
    <x v="22"/>
  </r>
  <r>
    <s v="A144"/>
    <x v="0"/>
    <x v="0"/>
    <x v="9"/>
    <x v="0"/>
    <s v="San Valentín "/>
    <x v="1"/>
    <x v="0"/>
    <x v="0"/>
    <x v="1"/>
    <x v="0"/>
    <x v="0"/>
    <x v="174"/>
    <x v="463"/>
  </r>
  <r>
    <s v="A1443"/>
    <x v="2"/>
    <x v="1"/>
    <x v="9"/>
    <x v="3"/>
    <s v="San Valentín "/>
    <x v="0"/>
    <x v="1"/>
    <x v="0"/>
    <x v="0"/>
    <x v="2"/>
    <x v="0"/>
    <x v="123"/>
    <x v="21"/>
  </r>
  <r>
    <s v="A1448"/>
    <x v="0"/>
    <x v="0"/>
    <x v="9"/>
    <x v="2"/>
    <s v="San Valentín "/>
    <x v="1"/>
    <x v="1"/>
    <x v="0"/>
    <x v="1"/>
    <x v="4"/>
    <x v="3"/>
    <x v="42"/>
    <x v="127"/>
  </r>
  <r>
    <s v="A1454"/>
    <x v="0"/>
    <x v="2"/>
    <x v="9"/>
    <x v="1"/>
    <s v="San Valentín "/>
    <x v="0"/>
    <x v="1"/>
    <x v="0"/>
    <x v="1"/>
    <x v="2"/>
    <x v="3"/>
    <x v="188"/>
    <x v="21"/>
  </r>
  <r>
    <s v="A1469"/>
    <x v="1"/>
    <x v="2"/>
    <x v="9"/>
    <x v="2"/>
    <s v="San Valentín "/>
    <x v="0"/>
    <x v="1"/>
    <x v="0"/>
    <x v="1"/>
    <x v="3"/>
    <x v="1"/>
    <x v="98"/>
    <x v="57"/>
  </r>
  <r>
    <s v="A1475"/>
    <x v="2"/>
    <x v="2"/>
    <x v="9"/>
    <x v="0"/>
    <s v="San Valentín "/>
    <x v="0"/>
    <x v="2"/>
    <x v="0"/>
    <x v="1"/>
    <x v="0"/>
    <x v="2"/>
    <x v="73"/>
    <x v="22"/>
  </r>
  <r>
    <s v="A1485"/>
    <x v="0"/>
    <x v="0"/>
    <x v="9"/>
    <x v="0"/>
    <s v="San Valentín "/>
    <x v="1"/>
    <x v="1"/>
    <x v="0"/>
    <x v="1"/>
    <x v="0"/>
    <x v="0"/>
    <x v="75"/>
    <x v="56"/>
  </r>
  <r>
    <s v="A1490"/>
    <x v="1"/>
    <x v="0"/>
    <x v="9"/>
    <x v="3"/>
    <s v="San Valentín "/>
    <x v="1"/>
    <x v="1"/>
    <x v="0"/>
    <x v="1"/>
    <x v="3"/>
    <x v="0"/>
    <x v="137"/>
    <x v="7"/>
  </r>
  <r>
    <s v="A1496"/>
    <x v="0"/>
    <x v="2"/>
    <x v="9"/>
    <x v="2"/>
    <s v="San Valentín "/>
    <x v="0"/>
    <x v="1"/>
    <x v="0"/>
    <x v="0"/>
    <x v="2"/>
    <x v="0"/>
    <x v="76"/>
    <x v="9"/>
  </r>
  <r>
    <s v="A1506"/>
    <x v="1"/>
    <x v="0"/>
    <x v="9"/>
    <x v="2"/>
    <s v="San Valentín "/>
    <x v="1"/>
    <x v="1"/>
    <x v="0"/>
    <x v="1"/>
    <x v="2"/>
    <x v="3"/>
    <x v="135"/>
    <x v="57"/>
  </r>
  <r>
    <s v="A1517"/>
    <x v="0"/>
    <x v="2"/>
    <x v="9"/>
    <x v="1"/>
    <s v="San Valentín "/>
    <x v="1"/>
    <x v="1"/>
    <x v="0"/>
    <x v="0"/>
    <x v="3"/>
    <x v="1"/>
    <x v="8"/>
    <x v="9"/>
  </r>
  <r>
    <s v="A1527"/>
    <x v="2"/>
    <x v="0"/>
    <x v="9"/>
    <x v="2"/>
    <s v="San Valentín "/>
    <x v="0"/>
    <x v="1"/>
    <x v="0"/>
    <x v="0"/>
    <x v="4"/>
    <x v="1"/>
    <x v="58"/>
    <x v="55"/>
  </r>
  <r>
    <s v="A1538"/>
    <x v="1"/>
    <x v="2"/>
    <x v="9"/>
    <x v="1"/>
    <s v="San Valentín "/>
    <x v="1"/>
    <x v="1"/>
    <x v="0"/>
    <x v="1"/>
    <x v="3"/>
    <x v="2"/>
    <x v="8"/>
    <x v="57"/>
  </r>
  <r>
    <s v="A1548"/>
    <x v="0"/>
    <x v="2"/>
    <x v="9"/>
    <x v="3"/>
    <s v="San Valentín "/>
    <x v="1"/>
    <x v="2"/>
    <x v="0"/>
    <x v="0"/>
    <x v="3"/>
    <x v="2"/>
    <x v="73"/>
    <x v="16"/>
  </r>
  <r>
    <s v="A1569"/>
    <x v="0"/>
    <x v="1"/>
    <x v="9"/>
    <x v="1"/>
    <s v="San Valentín "/>
    <x v="0"/>
    <x v="1"/>
    <x v="0"/>
    <x v="0"/>
    <x v="3"/>
    <x v="2"/>
    <x v="6"/>
    <x v="18"/>
  </r>
  <r>
    <s v="A1590"/>
    <x v="1"/>
    <x v="2"/>
    <x v="9"/>
    <x v="1"/>
    <s v="San Valentín "/>
    <x v="0"/>
    <x v="1"/>
    <x v="0"/>
    <x v="0"/>
    <x v="3"/>
    <x v="2"/>
    <x v="46"/>
    <x v="19"/>
  </r>
  <r>
    <s v="A161"/>
    <x v="2"/>
    <x v="1"/>
    <x v="9"/>
    <x v="1"/>
    <s v="San Valentín "/>
    <x v="1"/>
    <x v="1"/>
    <x v="0"/>
    <x v="1"/>
    <x v="0"/>
    <x v="2"/>
    <x v="72"/>
    <x v="464"/>
  </r>
  <r>
    <s v="A1643"/>
    <x v="0"/>
    <x v="1"/>
    <x v="9"/>
    <x v="2"/>
    <s v="San Valentín "/>
    <x v="0"/>
    <x v="1"/>
    <x v="0"/>
    <x v="1"/>
    <x v="0"/>
    <x v="3"/>
    <x v="98"/>
    <x v="15"/>
  </r>
  <r>
    <s v="A1658"/>
    <x v="0"/>
    <x v="2"/>
    <x v="9"/>
    <x v="2"/>
    <s v="San Valentín "/>
    <x v="0"/>
    <x v="2"/>
    <x v="0"/>
    <x v="1"/>
    <x v="3"/>
    <x v="0"/>
    <x v="155"/>
    <x v="23"/>
  </r>
  <r>
    <s v="A1719"/>
    <x v="0"/>
    <x v="0"/>
    <x v="9"/>
    <x v="2"/>
    <s v="San Valentín "/>
    <x v="0"/>
    <x v="2"/>
    <x v="0"/>
    <x v="0"/>
    <x v="2"/>
    <x v="3"/>
    <x v="10"/>
    <x v="23"/>
  </r>
  <r>
    <s v="A1738"/>
    <x v="2"/>
    <x v="1"/>
    <x v="9"/>
    <x v="3"/>
    <s v="San Valentín "/>
    <x v="1"/>
    <x v="2"/>
    <x v="0"/>
    <x v="0"/>
    <x v="2"/>
    <x v="1"/>
    <x v="124"/>
    <x v="56"/>
  </r>
  <r>
    <s v="A1741"/>
    <x v="0"/>
    <x v="0"/>
    <x v="9"/>
    <x v="1"/>
    <s v="San Valentín "/>
    <x v="0"/>
    <x v="2"/>
    <x v="0"/>
    <x v="0"/>
    <x v="0"/>
    <x v="3"/>
    <x v="38"/>
    <x v="18"/>
  </r>
  <r>
    <s v="A1746"/>
    <x v="1"/>
    <x v="2"/>
    <x v="9"/>
    <x v="0"/>
    <s v="San Valentín "/>
    <x v="0"/>
    <x v="0"/>
    <x v="0"/>
    <x v="0"/>
    <x v="0"/>
    <x v="3"/>
    <x v="57"/>
    <x v="20"/>
  </r>
  <r>
    <s v="A1765"/>
    <x v="2"/>
    <x v="1"/>
    <x v="9"/>
    <x v="3"/>
    <s v="San Valentín "/>
    <x v="0"/>
    <x v="1"/>
    <x v="0"/>
    <x v="0"/>
    <x v="3"/>
    <x v="0"/>
    <x v="65"/>
    <x v="17"/>
  </r>
  <r>
    <s v="A1773"/>
    <x v="0"/>
    <x v="1"/>
    <x v="9"/>
    <x v="3"/>
    <s v="San Valentín "/>
    <x v="0"/>
    <x v="1"/>
    <x v="0"/>
    <x v="0"/>
    <x v="2"/>
    <x v="0"/>
    <x v="29"/>
    <x v="15"/>
  </r>
  <r>
    <s v="A1800"/>
    <x v="2"/>
    <x v="1"/>
    <x v="9"/>
    <x v="0"/>
    <s v="San Valentín "/>
    <x v="1"/>
    <x v="2"/>
    <x v="0"/>
    <x v="0"/>
    <x v="4"/>
    <x v="2"/>
    <x v="184"/>
    <x v="56"/>
  </r>
  <r>
    <s v="A1819"/>
    <x v="0"/>
    <x v="1"/>
    <x v="9"/>
    <x v="1"/>
    <s v="San Valentín "/>
    <x v="1"/>
    <x v="2"/>
    <x v="0"/>
    <x v="1"/>
    <x v="1"/>
    <x v="0"/>
    <x v="70"/>
    <x v="56"/>
  </r>
  <r>
    <s v="A1827"/>
    <x v="0"/>
    <x v="0"/>
    <x v="9"/>
    <x v="3"/>
    <s v="San Valentín "/>
    <x v="0"/>
    <x v="2"/>
    <x v="0"/>
    <x v="1"/>
    <x v="3"/>
    <x v="2"/>
    <x v="100"/>
    <x v="22"/>
  </r>
  <r>
    <s v="A1846"/>
    <x v="2"/>
    <x v="1"/>
    <x v="9"/>
    <x v="3"/>
    <s v="San Valentín "/>
    <x v="1"/>
    <x v="2"/>
    <x v="0"/>
    <x v="1"/>
    <x v="1"/>
    <x v="3"/>
    <x v="31"/>
    <x v="57"/>
  </r>
  <r>
    <s v="A1854"/>
    <x v="1"/>
    <x v="2"/>
    <x v="9"/>
    <x v="3"/>
    <s v="San Valentín "/>
    <x v="1"/>
    <x v="1"/>
    <x v="0"/>
    <x v="0"/>
    <x v="3"/>
    <x v="3"/>
    <x v="9"/>
    <x v="12"/>
  </r>
  <r>
    <s v="A1873"/>
    <x v="0"/>
    <x v="0"/>
    <x v="9"/>
    <x v="2"/>
    <s v="San Valentín "/>
    <x v="1"/>
    <x v="0"/>
    <x v="0"/>
    <x v="1"/>
    <x v="4"/>
    <x v="0"/>
    <x v="185"/>
    <x v="21"/>
  </r>
  <r>
    <s v="A1881"/>
    <x v="0"/>
    <x v="0"/>
    <x v="9"/>
    <x v="3"/>
    <s v="San Valentín "/>
    <x v="0"/>
    <x v="1"/>
    <x v="0"/>
    <x v="1"/>
    <x v="3"/>
    <x v="0"/>
    <x v="60"/>
    <x v="56"/>
  </r>
  <r>
    <s v="A1888"/>
    <x v="0"/>
    <x v="0"/>
    <x v="9"/>
    <x v="0"/>
    <s v="San Valentín "/>
    <x v="1"/>
    <x v="1"/>
    <x v="0"/>
    <x v="0"/>
    <x v="2"/>
    <x v="3"/>
    <x v="42"/>
    <x v="18"/>
  </r>
  <r>
    <s v="A1900"/>
    <x v="2"/>
    <x v="0"/>
    <x v="9"/>
    <x v="3"/>
    <s v="San Valentín "/>
    <x v="0"/>
    <x v="0"/>
    <x v="0"/>
    <x v="1"/>
    <x v="0"/>
    <x v="0"/>
    <x v="187"/>
    <x v="12"/>
  </r>
  <r>
    <s v="A1908"/>
    <x v="2"/>
    <x v="2"/>
    <x v="9"/>
    <x v="3"/>
    <s v="San Valentín "/>
    <x v="1"/>
    <x v="2"/>
    <x v="0"/>
    <x v="1"/>
    <x v="4"/>
    <x v="2"/>
    <x v="48"/>
    <x v="23"/>
  </r>
  <r>
    <s v="A1915"/>
    <x v="1"/>
    <x v="1"/>
    <x v="9"/>
    <x v="3"/>
    <s v="San Valentín "/>
    <x v="0"/>
    <x v="2"/>
    <x v="0"/>
    <x v="0"/>
    <x v="1"/>
    <x v="0"/>
    <x v="75"/>
    <x v="15"/>
  </r>
  <r>
    <s v="A1927"/>
    <x v="0"/>
    <x v="2"/>
    <x v="9"/>
    <x v="2"/>
    <s v="San Valentín "/>
    <x v="0"/>
    <x v="1"/>
    <x v="0"/>
    <x v="0"/>
    <x v="1"/>
    <x v="3"/>
    <x v="109"/>
    <x v="23"/>
  </r>
  <r>
    <s v="A1935"/>
    <x v="1"/>
    <x v="0"/>
    <x v="9"/>
    <x v="3"/>
    <s v="San Valentín "/>
    <x v="1"/>
    <x v="0"/>
    <x v="0"/>
    <x v="0"/>
    <x v="0"/>
    <x v="0"/>
    <x v="130"/>
    <x v="57"/>
  </r>
  <r>
    <s v="A194"/>
    <x v="0"/>
    <x v="0"/>
    <x v="9"/>
    <x v="2"/>
    <s v="San Valentín "/>
    <x v="1"/>
    <x v="2"/>
    <x v="0"/>
    <x v="1"/>
    <x v="4"/>
    <x v="2"/>
    <x v="86"/>
    <x v="465"/>
  </r>
  <r>
    <s v="A1954"/>
    <x v="1"/>
    <x v="0"/>
    <x v="9"/>
    <x v="2"/>
    <s v="San Valentín "/>
    <x v="1"/>
    <x v="1"/>
    <x v="0"/>
    <x v="1"/>
    <x v="3"/>
    <x v="1"/>
    <x v="116"/>
    <x v="57"/>
  </r>
  <r>
    <s v="A1962"/>
    <x v="1"/>
    <x v="2"/>
    <x v="9"/>
    <x v="2"/>
    <s v="San Valentín "/>
    <x v="1"/>
    <x v="1"/>
    <x v="0"/>
    <x v="1"/>
    <x v="3"/>
    <x v="0"/>
    <x v="129"/>
    <x v="12"/>
  </r>
  <r>
    <s v="A1969"/>
    <x v="2"/>
    <x v="1"/>
    <x v="9"/>
    <x v="3"/>
    <s v="San Valentín "/>
    <x v="1"/>
    <x v="1"/>
    <x v="0"/>
    <x v="0"/>
    <x v="4"/>
    <x v="1"/>
    <x v="31"/>
    <x v="56"/>
  </r>
  <r>
    <s v="A1981"/>
    <x v="0"/>
    <x v="1"/>
    <x v="9"/>
    <x v="3"/>
    <s v="San Valentín "/>
    <x v="1"/>
    <x v="2"/>
    <x v="0"/>
    <x v="0"/>
    <x v="4"/>
    <x v="2"/>
    <x v="84"/>
    <x v="82"/>
  </r>
  <r>
    <s v="A1989"/>
    <x v="2"/>
    <x v="0"/>
    <x v="9"/>
    <x v="0"/>
    <s v="San Valentín "/>
    <x v="1"/>
    <x v="0"/>
    <x v="0"/>
    <x v="0"/>
    <x v="2"/>
    <x v="3"/>
    <x v="126"/>
    <x v="19"/>
  </r>
  <r>
    <s v="A214"/>
    <x v="2"/>
    <x v="1"/>
    <x v="9"/>
    <x v="1"/>
    <s v="San Valentín "/>
    <x v="1"/>
    <x v="0"/>
    <x v="1"/>
    <x v="0"/>
    <x v="2"/>
    <x v="3"/>
    <x v="170"/>
    <x v="466"/>
  </r>
  <r>
    <s v="A224"/>
    <x v="1"/>
    <x v="1"/>
    <x v="9"/>
    <x v="2"/>
    <s v="San Valentín "/>
    <x v="1"/>
    <x v="1"/>
    <x v="0"/>
    <x v="0"/>
    <x v="4"/>
    <x v="2"/>
    <x v="1"/>
    <x v="467"/>
  </r>
  <r>
    <s v="A236"/>
    <x v="0"/>
    <x v="0"/>
    <x v="9"/>
    <x v="0"/>
    <s v="San Valentín "/>
    <x v="0"/>
    <x v="2"/>
    <x v="0"/>
    <x v="0"/>
    <x v="0"/>
    <x v="0"/>
    <x v="50"/>
    <x v="468"/>
  </r>
  <r>
    <s v="A239"/>
    <x v="1"/>
    <x v="2"/>
    <x v="9"/>
    <x v="1"/>
    <s v="San Valentín "/>
    <x v="1"/>
    <x v="0"/>
    <x v="0"/>
    <x v="1"/>
    <x v="3"/>
    <x v="3"/>
    <x v="160"/>
    <x v="469"/>
  </r>
  <r>
    <s v="A249"/>
    <x v="0"/>
    <x v="1"/>
    <x v="9"/>
    <x v="3"/>
    <s v="San Valentín "/>
    <x v="1"/>
    <x v="0"/>
    <x v="0"/>
    <x v="1"/>
    <x v="1"/>
    <x v="3"/>
    <x v="45"/>
    <x v="470"/>
  </r>
  <r>
    <s v="A261"/>
    <x v="0"/>
    <x v="2"/>
    <x v="9"/>
    <x v="0"/>
    <s v="San Valentín "/>
    <x v="0"/>
    <x v="2"/>
    <x v="0"/>
    <x v="0"/>
    <x v="2"/>
    <x v="2"/>
    <x v="63"/>
    <x v="471"/>
  </r>
  <r>
    <s v="A269"/>
    <x v="2"/>
    <x v="0"/>
    <x v="9"/>
    <x v="1"/>
    <s v="San Valentín "/>
    <x v="0"/>
    <x v="2"/>
    <x v="0"/>
    <x v="0"/>
    <x v="3"/>
    <x v="0"/>
    <x v="51"/>
    <x v="472"/>
  </r>
  <r>
    <s v="A286"/>
    <x v="1"/>
    <x v="1"/>
    <x v="9"/>
    <x v="1"/>
    <s v="San Valentín "/>
    <x v="0"/>
    <x v="1"/>
    <x v="0"/>
    <x v="0"/>
    <x v="4"/>
    <x v="1"/>
    <x v="46"/>
    <x v="473"/>
  </r>
  <r>
    <s v="A294"/>
    <x v="0"/>
    <x v="2"/>
    <x v="9"/>
    <x v="3"/>
    <s v="San Valentín "/>
    <x v="0"/>
    <x v="2"/>
    <x v="0"/>
    <x v="0"/>
    <x v="3"/>
    <x v="2"/>
    <x v="35"/>
    <x v="474"/>
  </r>
  <r>
    <s v="A299"/>
    <x v="1"/>
    <x v="2"/>
    <x v="9"/>
    <x v="2"/>
    <s v="San Valentín "/>
    <x v="1"/>
    <x v="2"/>
    <x v="0"/>
    <x v="1"/>
    <x v="4"/>
    <x v="2"/>
    <x v="118"/>
    <x v="475"/>
  </r>
  <r>
    <s v="A311"/>
    <x v="0"/>
    <x v="1"/>
    <x v="9"/>
    <x v="2"/>
    <s v="San Valentín "/>
    <x v="1"/>
    <x v="2"/>
    <x v="0"/>
    <x v="1"/>
    <x v="3"/>
    <x v="3"/>
    <x v="187"/>
    <x v="476"/>
  </r>
  <r>
    <s v="A319"/>
    <x v="1"/>
    <x v="1"/>
    <x v="9"/>
    <x v="0"/>
    <s v="San Valentín "/>
    <x v="0"/>
    <x v="0"/>
    <x v="0"/>
    <x v="0"/>
    <x v="1"/>
    <x v="0"/>
    <x v="91"/>
    <x v="477"/>
  </r>
  <r>
    <s v="A324"/>
    <x v="1"/>
    <x v="2"/>
    <x v="9"/>
    <x v="3"/>
    <s v="San Valentín "/>
    <x v="0"/>
    <x v="1"/>
    <x v="0"/>
    <x v="1"/>
    <x v="3"/>
    <x v="2"/>
    <x v="143"/>
    <x v="478"/>
  </r>
  <r>
    <s v="A336"/>
    <x v="1"/>
    <x v="2"/>
    <x v="9"/>
    <x v="2"/>
    <s v="San Valentín "/>
    <x v="0"/>
    <x v="1"/>
    <x v="0"/>
    <x v="1"/>
    <x v="1"/>
    <x v="2"/>
    <x v="51"/>
    <x v="479"/>
  </r>
  <r>
    <s v="A339"/>
    <x v="1"/>
    <x v="0"/>
    <x v="9"/>
    <x v="1"/>
    <s v="San Valentín "/>
    <x v="0"/>
    <x v="0"/>
    <x v="0"/>
    <x v="0"/>
    <x v="3"/>
    <x v="0"/>
    <x v="37"/>
    <x v="480"/>
  </r>
  <r>
    <s v="A344"/>
    <x v="1"/>
    <x v="1"/>
    <x v="9"/>
    <x v="1"/>
    <s v="San Valentín "/>
    <x v="0"/>
    <x v="1"/>
    <x v="0"/>
    <x v="1"/>
    <x v="4"/>
    <x v="1"/>
    <x v="103"/>
    <x v="481"/>
  </r>
  <r>
    <s v="A369"/>
    <x v="0"/>
    <x v="2"/>
    <x v="9"/>
    <x v="2"/>
    <s v="San Valentín "/>
    <x v="1"/>
    <x v="2"/>
    <x v="0"/>
    <x v="0"/>
    <x v="4"/>
    <x v="0"/>
    <x v="5"/>
    <x v="482"/>
  </r>
  <r>
    <s v="A386"/>
    <x v="0"/>
    <x v="2"/>
    <x v="9"/>
    <x v="3"/>
    <s v="San Valentín "/>
    <x v="0"/>
    <x v="2"/>
    <x v="0"/>
    <x v="1"/>
    <x v="3"/>
    <x v="0"/>
    <x v="87"/>
    <x v="483"/>
  </r>
  <r>
    <s v="A389"/>
    <x v="2"/>
    <x v="1"/>
    <x v="9"/>
    <x v="3"/>
    <s v="San Valentín "/>
    <x v="0"/>
    <x v="2"/>
    <x v="0"/>
    <x v="0"/>
    <x v="2"/>
    <x v="1"/>
    <x v="39"/>
    <x v="484"/>
  </r>
  <r>
    <s v="A394"/>
    <x v="2"/>
    <x v="1"/>
    <x v="9"/>
    <x v="2"/>
    <s v="San Valentín "/>
    <x v="0"/>
    <x v="2"/>
    <x v="0"/>
    <x v="1"/>
    <x v="0"/>
    <x v="0"/>
    <x v="112"/>
    <x v="485"/>
  </r>
  <r>
    <s v="A419"/>
    <x v="2"/>
    <x v="2"/>
    <x v="9"/>
    <x v="0"/>
    <s v="San Valentín "/>
    <x v="0"/>
    <x v="0"/>
    <x v="0"/>
    <x v="1"/>
    <x v="4"/>
    <x v="2"/>
    <x v="30"/>
    <x v="330"/>
  </r>
  <r>
    <s v="A421"/>
    <x v="1"/>
    <x v="0"/>
    <x v="9"/>
    <x v="1"/>
    <s v="San Valentín "/>
    <x v="1"/>
    <x v="1"/>
    <x v="0"/>
    <x v="1"/>
    <x v="0"/>
    <x v="0"/>
    <x v="4"/>
    <x v="486"/>
  </r>
  <r>
    <s v="A429"/>
    <x v="2"/>
    <x v="0"/>
    <x v="9"/>
    <x v="1"/>
    <s v="San Valentín "/>
    <x v="1"/>
    <x v="1"/>
    <x v="0"/>
    <x v="1"/>
    <x v="2"/>
    <x v="0"/>
    <x v="78"/>
    <x v="487"/>
  </r>
  <r>
    <s v="A439"/>
    <x v="0"/>
    <x v="1"/>
    <x v="9"/>
    <x v="3"/>
    <s v="San Valentín "/>
    <x v="0"/>
    <x v="1"/>
    <x v="0"/>
    <x v="0"/>
    <x v="2"/>
    <x v="1"/>
    <x v="38"/>
    <x v="488"/>
  </r>
  <r>
    <s v="A443"/>
    <x v="0"/>
    <x v="1"/>
    <x v="9"/>
    <x v="2"/>
    <s v="San Valentín "/>
    <x v="0"/>
    <x v="2"/>
    <x v="0"/>
    <x v="1"/>
    <x v="4"/>
    <x v="3"/>
    <x v="28"/>
    <x v="489"/>
  </r>
  <r>
    <s v="A446"/>
    <x v="2"/>
    <x v="2"/>
    <x v="9"/>
    <x v="3"/>
    <s v="San Valentín "/>
    <x v="1"/>
    <x v="1"/>
    <x v="0"/>
    <x v="0"/>
    <x v="1"/>
    <x v="1"/>
    <x v="51"/>
    <x v="490"/>
  </r>
  <r>
    <s v="A465"/>
    <x v="1"/>
    <x v="0"/>
    <x v="9"/>
    <x v="1"/>
    <s v="San Valentín "/>
    <x v="0"/>
    <x v="1"/>
    <x v="0"/>
    <x v="0"/>
    <x v="2"/>
    <x v="3"/>
    <x v="125"/>
    <x v="491"/>
  </r>
  <r>
    <s v="A473"/>
    <x v="2"/>
    <x v="2"/>
    <x v="9"/>
    <x v="2"/>
    <s v="San Valentín "/>
    <x v="1"/>
    <x v="1"/>
    <x v="0"/>
    <x v="1"/>
    <x v="1"/>
    <x v="0"/>
    <x v="135"/>
    <x v="492"/>
  </r>
  <r>
    <s v="A483"/>
    <x v="0"/>
    <x v="0"/>
    <x v="9"/>
    <x v="2"/>
    <s v="San Valentín "/>
    <x v="0"/>
    <x v="2"/>
    <x v="0"/>
    <x v="1"/>
    <x v="0"/>
    <x v="0"/>
    <x v="139"/>
    <x v="493"/>
  </r>
  <r>
    <s v="A490"/>
    <x v="2"/>
    <x v="1"/>
    <x v="9"/>
    <x v="3"/>
    <s v="San Valentín "/>
    <x v="1"/>
    <x v="2"/>
    <x v="0"/>
    <x v="0"/>
    <x v="2"/>
    <x v="2"/>
    <x v="189"/>
    <x v="494"/>
  </r>
  <r>
    <s v="A512"/>
    <x v="1"/>
    <x v="2"/>
    <x v="9"/>
    <x v="3"/>
    <s v="San Valentín "/>
    <x v="1"/>
    <x v="2"/>
    <x v="0"/>
    <x v="0"/>
    <x v="4"/>
    <x v="3"/>
    <x v="45"/>
    <x v="495"/>
  </r>
  <r>
    <s v="A517"/>
    <x v="2"/>
    <x v="1"/>
    <x v="9"/>
    <x v="3"/>
    <s v="San Valentín "/>
    <x v="0"/>
    <x v="1"/>
    <x v="0"/>
    <x v="0"/>
    <x v="2"/>
    <x v="2"/>
    <x v="71"/>
    <x v="496"/>
  </r>
  <r>
    <s v="A527"/>
    <x v="2"/>
    <x v="2"/>
    <x v="9"/>
    <x v="1"/>
    <s v="San Valentín "/>
    <x v="1"/>
    <x v="2"/>
    <x v="0"/>
    <x v="0"/>
    <x v="4"/>
    <x v="0"/>
    <x v="12"/>
    <x v="497"/>
  </r>
  <r>
    <s v="A531"/>
    <x v="2"/>
    <x v="0"/>
    <x v="9"/>
    <x v="0"/>
    <s v="San Valentín "/>
    <x v="1"/>
    <x v="2"/>
    <x v="0"/>
    <x v="0"/>
    <x v="3"/>
    <x v="1"/>
    <x v="103"/>
    <x v="498"/>
  </r>
  <r>
    <s v="A539"/>
    <x v="1"/>
    <x v="2"/>
    <x v="9"/>
    <x v="0"/>
    <s v="San Valentín "/>
    <x v="1"/>
    <x v="2"/>
    <x v="0"/>
    <x v="1"/>
    <x v="0"/>
    <x v="0"/>
    <x v="18"/>
    <x v="499"/>
  </r>
  <r>
    <s v="A556"/>
    <x v="1"/>
    <x v="1"/>
    <x v="9"/>
    <x v="1"/>
    <s v="San Valentín "/>
    <x v="0"/>
    <x v="0"/>
    <x v="0"/>
    <x v="0"/>
    <x v="3"/>
    <x v="1"/>
    <x v="180"/>
    <x v="500"/>
  </r>
  <r>
    <s v="A571"/>
    <x v="2"/>
    <x v="1"/>
    <x v="9"/>
    <x v="2"/>
    <s v="San Valentín "/>
    <x v="0"/>
    <x v="1"/>
    <x v="0"/>
    <x v="0"/>
    <x v="4"/>
    <x v="1"/>
    <x v="73"/>
    <x v="501"/>
  </r>
  <r>
    <s v="A575"/>
    <x v="1"/>
    <x v="1"/>
    <x v="9"/>
    <x v="1"/>
    <s v="San Valentín "/>
    <x v="0"/>
    <x v="2"/>
    <x v="1"/>
    <x v="0"/>
    <x v="4"/>
    <x v="0"/>
    <x v="169"/>
    <x v="502"/>
  </r>
  <r>
    <s v="A583"/>
    <x v="1"/>
    <x v="1"/>
    <x v="9"/>
    <x v="3"/>
    <s v="San Valentín "/>
    <x v="0"/>
    <x v="2"/>
    <x v="0"/>
    <x v="0"/>
    <x v="2"/>
    <x v="2"/>
    <x v="52"/>
    <x v="503"/>
  </r>
  <r>
    <s v="A593"/>
    <x v="1"/>
    <x v="2"/>
    <x v="9"/>
    <x v="1"/>
    <s v="San Valentín "/>
    <x v="0"/>
    <x v="2"/>
    <x v="0"/>
    <x v="0"/>
    <x v="1"/>
    <x v="2"/>
    <x v="139"/>
    <x v="504"/>
  </r>
  <r>
    <s v="A600"/>
    <x v="1"/>
    <x v="2"/>
    <x v="9"/>
    <x v="0"/>
    <s v="San Valentín "/>
    <x v="1"/>
    <x v="2"/>
    <x v="0"/>
    <x v="0"/>
    <x v="3"/>
    <x v="2"/>
    <x v="144"/>
    <x v="505"/>
  </r>
  <r>
    <s v="A612"/>
    <x v="2"/>
    <x v="1"/>
    <x v="9"/>
    <x v="2"/>
    <s v="San Valentín "/>
    <x v="1"/>
    <x v="1"/>
    <x v="0"/>
    <x v="0"/>
    <x v="3"/>
    <x v="1"/>
    <x v="29"/>
    <x v="506"/>
  </r>
  <r>
    <s v="A615"/>
    <x v="2"/>
    <x v="0"/>
    <x v="9"/>
    <x v="0"/>
    <s v="San Valentín "/>
    <x v="1"/>
    <x v="0"/>
    <x v="0"/>
    <x v="1"/>
    <x v="1"/>
    <x v="3"/>
    <x v="23"/>
    <x v="507"/>
  </r>
  <r>
    <s v="A640"/>
    <x v="0"/>
    <x v="2"/>
    <x v="9"/>
    <x v="0"/>
    <s v="San Valentín "/>
    <x v="1"/>
    <x v="0"/>
    <x v="0"/>
    <x v="0"/>
    <x v="0"/>
    <x v="1"/>
    <x v="18"/>
    <x v="508"/>
  </r>
  <r>
    <s v="A643"/>
    <x v="0"/>
    <x v="1"/>
    <x v="9"/>
    <x v="2"/>
    <s v="San Valentín "/>
    <x v="1"/>
    <x v="2"/>
    <x v="0"/>
    <x v="1"/>
    <x v="3"/>
    <x v="0"/>
    <x v="10"/>
    <x v="509"/>
  </r>
  <r>
    <s v="A648"/>
    <x v="0"/>
    <x v="0"/>
    <x v="9"/>
    <x v="0"/>
    <s v="San Valentín "/>
    <x v="0"/>
    <x v="1"/>
    <x v="0"/>
    <x v="0"/>
    <x v="1"/>
    <x v="3"/>
    <x v="65"/>
    <x v="510"/>
  </r>
  <r>
    <s v="A656"/>
    <x v="1"/>
    <x v="0"/>
    <x v="9"/>
    <x v="0"/>
    <s v="San Valentín "/>
    <x v="0"/>
    <x v="0"/>
    <x v="0"/>
    <x v="1"/>
    <x v="0"/>
    <x v="3"/>
    <x v="31"/>
    <x v="511"/>
  </r>
  <r>
    <s v="A671"/>
    <x v="1"/>
    <x v="2"/>
    <x v="9"/>
    <x v="1"/>
    <s v="San Valentín "/>
    <x v="0"/>
    <x v="1"/>
    <x v="0"/>
    <x v="1"/>
    <x v="3"/>
    <x v="2"/>
    <x v="93"/>
    <x v="512"/>
  </r>
  <r>
    <s v="A696"/>
    <x v="2"/>
    <x v="0"/>
    <x v="9"/>
    <x v="3"/>
    <s v="San Valentín "/>
    <x v="1"/>
    <x v="0"/>
    <x v="0"/>
    <x v="0"/>
    <x v="2"/>
    <x v="1"/>
    <x v="149"/>
    <x v="513"/>
  </r>
  <r>
    <s v="A704"/>
    <x v="0"/>
    <x v="2"/>
    <x v="9"/>
    <x v="3"/>
    <s v="San Valentín "/>
    <x v="0"/>
    <x v="2"/>
    <x v="0"/>
    <x v="0"/>
    <x v="0"/>
    <x v="3"/>
    <x v="157"/>
    <x v="514"/>
  </r>
  <r>
    <s v="A712"/>
    <x v="2"/>
    <x v="0"/>
    <x v="9"/>
    <x v="2"/>
    <s v="San Valentín "/>
    <x v="0"/>
    <x v="2"/>
    <x v="1"/>
    <x v="1"/>
    <x v="2"/>
    <x v="1"/>
    <x v="120"/>
    <x v="515"/>
  </r>
  <r>
    <s v="A727"/>
    <x v="0"/>
    <x v="1"/>
    <x v="9"/>
    <x v="1"/>
    <s v="San Valentín "/>
    <x v="0"/>
    <x v="1"/>
    <x v="0"/>
    <x v="0"/>
    <x v="1"/>
    <x v="2"/>
    <x v="125"/>
    <x v="516"/>
  </r>
  <r>
    <s v="A740"/>
    <x v="0"/>
    <x v="1"/>
    <x v="9"/>
    <x v="0"/>
    <s v="San Valentín "/>
    <x v="0"/>
    <x v="1"/>
    <x v="0"/>
    <x v="1"/>
    <x v="0"/>
    <x v="2"/>
    <x v="97"/>
    <x v="517"/>
  </r>
  <r>
    <s v="A752"/>
    <x v="1"/>
    <x v="1"/>
    <x v="9"/>
    <x v="0"/>
    <s v="San Valentín "/>
    <x v="1"/>
    <x v="1"/>
    <x v="0"/>
    <x v="1"/>
    <x v="0"/>
    <x v="0"/>
    <x v="33"/>
    <x v="518"/>
  </r>
  <r>
    <s v="A760"/>
    <x v="2"/>
    <x v="1"/>
    <x v="9"/>
    <x v="1"/>
    <s v="San Valentín "/>
    <x v="0"/>
    <x v="1"/>
    <x v="0"/>
    <x v="0"/>
    <x v="3"/>
    <x v="0"/>
    <x v="181"/>
    <x v="519"/>
  </r>
  <r>
    <s v="A783"/>
    <x v="1"/>
    <x v="1"/>
    <x v="9"/>
    <x v="1"/>
    <s v="San Valentín "/>
    <x v="0"/>
    <x v="1"/>
    <x v="0"/>
    <x v="0"/>
    <x v="2"/>
    <x v="2"/>
    <x v="74"/>
    <x v="520"/>
  </r>
  <r>
    <s v="A788"/>
    <x v="2"/>
    <x v="0"/>
    <x v="9"/>
    <x v="3"/>
    <s v="San Valentín "/>
    <x v="0"/>
    <x v="1"/>
    <x v="0"/>
    <x v="1"/>
    <x v="0"/>
    <x v="3"/>
    <x v="162"/>
    <x v="521"/>
  </r>
  <r>
    <s v="A796"/>
    <x v="1"/>
    <x v="1"/>
    <x v="9"/>
    <x v="1"/>
    <s v="San Valentín "/>
    <x v="0"/>
    <x v="2"/>
    <x v="0"/>
    <x v="1"/>
    <x v="2"/>
    <x v="0"/>
    <x v="71"/>
    <x v="522"/>
  </r>
  <r>
    <s v="A808"/>
    <x v="0"/>
    <x v="1"/>
    <x v="9"/>
    <x v="3"/>
    <s v="San Valentín "/>
    <x v="0"/>
    <x v="2"/>
    <x v="0"/>
    <x v="0"/>
    <x v="0"/>
    <x v="3"/>
    <x v="12"/>
    <x v="523"/>
  </r>
  <r>
    <s v="A836"/>
    <x v="1"/>
    <x v="2"/>
    <x v="9"/>
    <x v="0"/>
    <s v="San Valentín "/>
    <x v="0"/>
    <x v="1"/>
    <x v="0"/>
    <x v="1"/>
    <x v="0"/>
    <x v="0"/>
    <x v="100"/>
    <x v="524"/>
  </r>
  <r>
    <s v="A839"/>
    <x v="0"/>
    <x v="1"/>
    <x v="9"/>
    <x v="0"/>
    <s v="San Valentín "/>
    <x v="0"/>
    <x v="2"/>
    <x v="0"/>
    <x v="1"/>
    <x v="3"/>
    <x v="0"/>
    <x v="78"/>
    <x v="525"/>
  </r>
  <r>
    <s v="A844"/>
    <x v="0"/>
    <x v="0"/>
    <x v="9"/>
    <x v="1"/>
    <s v="San Valentín "/>
    <x v="1"/>
    <x v="1"/>
    <x v="0"/>
    <x v="0"/>
    <x v="4"/>
    <x v="0"/>
    <x v="66"/>
    <x v="526"/>
  </r>
  <r>
    <s v="A852"/>
    <x v="0"/>
    <x v="2"/>
    <x v="9"/>
    <x v="3"/>
    <s v="San Valentín "/>
    <x v="1"/>
    <x v="1"/>
    <x v="0"/>
    <x v="0"/>
    <x v="3"/>
    <x v="2"/>
    <x v="8"/>
    <x v="527"/>
  </r>
  <r>
    <s v="A867"/>
    <x v="2"/>
    <x v="0"/>
    <x v="9"/>
    <x v="1"/>
    <s v="San Valentín "/>
    <x v="1"/>
    <x v="0"/>
    <x v="0"/>
    <x v="0"/>
    <x v="0"/>
    <x v="0"/>
    <x v="114"/>
    <x v="528"/>
  </r>
  <r>
    <s v="A900"/>
    <x v="0"/>
    <x v="0"/>
    <x v="9"/>
    <x v="1"/>
    <s v="San Valentín "/>
    <x v="1"/>
    <x v="1"/>
    <x v="0"/>
    <x v="0"/>
    <x v="2"/>
    <x v="3"/>
    <x v="46"/>
    <x v="529"/>
  </r>
  <r>
    <s v="A908"/>
    <x v="0"/>
    <x v="2"/>
    <x v="9"/>
    <x v="1"/>
    <s v="San Valentín "/>
    <x v="0"/>
    <x v="2"/>
    <x v="0"/>
    <x v="0"/>
    <x v="2"/>
    <x v="3"/>
    <x v="109"/>
    <x v="530"/>
  </r>
  <r>
    <s v="A923"/>
    <x v="1"/>
    <x v="2"/>
    <x v="9"/>
    <x v="0"/>
    <s v="San Valentín "/>
    <x v="0"/>
    <x v="2"/>
    <x v="0"/>
    <x v="0"/>
    <x v="3"/>
    <x v="2"/>
    <x v="114"/>
    <x v="531"/>
  </r>
  <r>
    <s v="A936"/>
    <x v="2"/>
    <x v="0"/>
    <x v="9"/>
    <x v="1"/>
    <s v="San Valentín "/>
    <x v="0"/>
    <x v="1"/>
    <x v="0"/>
    <x v="1"/>
    <x v="1"/>
    <x v="1"/>
    <x v="38"/>
    <x v="532"/>
  </r>
  <r>
    <s v="A948"/>
    <x v="0"/>
    <x v="1"/>
    <x v="9"/>
    <x v="3"/>
    <s v="San Valentín "/>
    <x v="1"/>
    <x v="1"/>
    <x v="0"/>
    <x v="0"/>
    <x v="1"/>
    <x v="1"/>
    <x v="77"/>
    <x v="533"/>
  </r>
  <r>
    <s v="A956"/>
    <x v="0"/>
    <x v="2"/>
    <x v="9"/>
    <x v="0"/>
    <s v="San Valentín "/>
    <x v="1"/>
    <x v="1"/>
    <x v="0"/>
    <x v="0"/>
    <x v="3"/>
    <x v="1"/>
    <x v="159"/>
    <x v="534"/>
  </r>
  <r>
    <s v="A979"/>
    <x v="1"/>
    <x v="1"/>
    <x v="9"/>
    <x v="0"/>
    <s v="San Valentín "/>
    <x v="0"/>
    <x v="0"/>
    <x v="0"/>
    <x v="0"/>
    <x v="3"/>
    <x v="3"/>
    <x v="159"/>
    <x v="535"/>
  </r>
  <r>
    <s v="A007"/>
    <x v="2"/>
    <x v="1"/>
    <x v="10"/>
    <x v="3"/>
    <s v="San Valentín "/>
    <x v="1"/>
    <x v="2"/>
    <x v="0"/>
    <x v="0"/>
    <x v="4"/>
    <x v="3"/>
    <x v="30"/>
    <x v="536"/>
  </r>
  <r>
    <s v="A022"/>
    <x v="2"/>
    <x v="1"/>
    <x v="10"/>
    <x v="2"/>
    <s v="San Valentín "/>
    <x v="0"/>
    <x v="0"/>
    <x v="0"/>
    <x v="0"/>
    <x v="4"/>
    <x v="2"/>
    <x v="87"/>
    <x v="537"/>
  </r>
  <r>
    <s v="A044"/>
    <x v="2"/>
    <x v="0"/>
    <x v="10"/>
    <x v="3"/>
    <s v="San Valentín "/>
    <x v="0"/>
    <x v="0"/>
    <x v="0"/>
    <x v="1"/>
    <x v="3"/>
    <x v="1"/>
    <x v="68"/>
    <x v="538"/>
  </r>
  <r>
    <s v="A059"/>
    <x v="0"/>
    <x v="1"/>
    <x v="10"/>
    <x v="1"/>
    <s v="San Valentín "/>
    <x v="0"/>
    <x v="1"/>
    <x v="1"/>
    <x v="1"/>
    <x v="2"/>
    <x v="1"/>
    <x v="51"/>
    <x v="539"/>
  </r>
  <r>
    <s v="A076"/>
    <x v="1"/>
    <x v="1"/>
    <x v="10"/>
    <x v="2"/>
    <s v="San Valentín "/>
    <x v="0"/>
    <x v="0"/>
    <x v="0"/>
    <x v="0"/>
    <x v="4"/>
    <x v="2"/>
    <x v="58"/>
    <x v="540"/>
  </r>
  <r>
    <s v="A091"/>
    <x v="2"/>
    <x v="1"/>
    <x v="10"/>
    <x v="0"/>
    <s v="San Valentín "/>
    <x v="0"/>
    <x v="1"/>
    <x v="0"/>
    <x v="1"/>
    <x v="0"/>
    <x v="2"/>
    <x v="56"/>
    <x v="541"/>
  </r>
  <r>
    <s v="A1035"/>
    <x v="1"/>
    <x v="0"/>
    <x v="10"/>
    <x v="0"/>
    <s v="San Valentín "/>
    <x v="0"/>
    <x v="0"/>
    <x v="0"/>
    <x v="1"/>
    <x v="3"/>
    <x v="1"/>
    <x v="175"/>
    <x v="542"/>
  </r>
  <r>
    <s v="A1056"/>
    <x v="0"/>
    <x v="0"/>
    <x v="10"/>
    <x v="3"/>
    <s v="San Valentín "/>
    <x v="0"/>
    <x v="1"/>
    <x v="0"/>
    <x v="1"/>
    <x v="2"/>
    <x v="2"/>
    <x v="84"/>
    <x v="543"/>
  </r>
  <r>
    <s v="A1077"/>
    <x v="1"/>
    <x v="0"/>
    <x v="10"/>
    <x v="0"/>
    <s v="San Valentín "/>
    <x v="0"/>
    <x v="1"/>
    <x v="0"/>
    <x v="1"/>
    <x v="4"/>
    <x v="2"/>
    <x v="36"/>
    <x v="544"/>
  </r>
  <r>
    <s v="A1098"/>
    <x v="2"/>
    <x v="0"/>
    <x v="10"/>
    <x v="0"/>
    <s v="San Valentín "/>
    <x v="0"/>
    <x v="2"/>
    <x v="0"/>
    <x v="0"/>
    <x v="2"/>
    <x v="2"/>
    <x v="29"/>
    <x v="545"/>
  </r>
  <r>
    <s v="A1119"/>
    <x v="0"/>
    <x v="2"/>
    <x v="10"/>
    <x v="2"/>
    <s v="San Valentín "/>
    <x v="1"/>
    <x v="2"/>
    <x v="0"/>
    <x v="0"/>
    <x v="0"/>
    <x v="0"/>
    <x v="132"/>
    <x v="546"/>
  </r>
  <r>
    <s v="A1140"/>
    <x v="0"/>
    <x v="1"/>
    <x v="10"/>
    <x v="3"/>
    <s v="San Valentín "/>
    <x v="0"/>
    <x v="1"/>
    <x v="0"/>
    <x v="1"/>
    <x v="0"/>
    <x v="1"/>
    <x v="38"/>
    <x v="82"/>
  </r>
  <r>
    <s v="A116"/>
    <x v="1"/>
    <x v="1"/>
    <x v="10"/>
    <x v="2"/>
    <s v="San Valentín "/>
    <x v="1"/>
    <x v="2"/>
    <x v="0"/>
    <x v="0"/>
    <x v="4"/>
    <x v="1"/>
    <x v="154"/>
    <x v="547"/>
  </r>
  <r>
    <s v="A1308"/>
    <x v="1"/>
    <x v="0"/>
    <x v="10"/>
    <x v="2"/>
    <s v="San Valentín "/>
    <x v="1"/>
    <x v="2"/>
    <x v="0"/>
    <x v="1"/>
    <x v="3"/>
    <x v="0"/>
    <x v="29"/>
    <x v="196"/>
  </r>
  <r>
    <s v="A1329"/>
    <x v="0"/>
    <x v="0"/>
    <x v="10"/>
    <x v="0"/>
    <s v="San Valentín "/>
    <x v="0"/>
    <x v="0"/>
    <x v="1"/>
    <x v="0"/>
    <x v="2"/>
    <x v="0"/>
    <x v="91"/>
    <x v="55"/>
  </r>
  <r>
    <s v="A1350"/>
    <x v="1"/>
    <x v="2"/>
    <x v="10"/>
    <x v="1"/>
    <s v="San Valentín "/>
    <x v="0"/>
    <x v="0"/>
    <x v="0"/>
    <x v="0"/>
    <x v="4"/>
    <x v="3"/>
    <x v="91"/>
    <x v="57"/>
  </r>
  <r>
    <s v="A1371"/>
    <x v="2"/>
    <x v="1"/>
    <x v="10"/>
    <x v="2"/>
    <s v="San Valentín "/>
    <x v="0"/>
    <x v="2"/>
    <x v="0"/>
    <x v="0"/>
    <x v="2"/>
    <x v="1"/>
    <x v="78"/>
    <x v="193"/>
  </r>
  <r>
    <s v="A1413"/>
    <x v="0"/>
    <x v="2"/>
    <x v="10"/>
    <x v="1"/>
    <s v="San Valentín "/>
    <x v="1"/>
    <x v="2"/>
    <x v="0"/>
    <x v="1"/>
    <x v="0"/>
    <x v="0"/>
    <x v="26"/>
    <x v="9"/>
  </r>
  <r>
    <s v="A1497"/>
    <x v="1"/>
    <x v="0"/>
    <x v="10"/>
    <x v="3"/>
    <s v="San Valentín "/>
    <x v="1"/>
    <x v="2"/>
    <x v="0"/>
    <x v="1"/>
    <x v="3"/>
    <x v="0"/>
    <x v="0"/>
    <x v="22"/>
  </r>
  <r>
    <s v="A1539"/>
    <x v="0"/>
    <x v="0"/>
    <x v="10"/>
    <x v="0"/>
    <s v="San Valentín "/>
    <x v="0"/>
    <x v="2"/>
    <x v="0"/>
    <x v="0"/>
    <x v="4"/>
    <x v="3"/>
    <x v="113"/>
    <x v="82"/>
  </r>
  <r>
    <s v="A1560"/>
    <x v="2"/>
    <x v="0"/>
    <x v="10"/>
    <x v="1"/>
    <s v="San Valentín "/>
    <x v="1"/>
    <x v="0"/>
    <x v="1"/>
    <x v="0"/>
    <x v="3"/>
    <x v="3"/>
    <x v="139"/>
    <x v="12"/>
  </r>
  <r>
    <s v="A1581"/>
    <x v="1"/>
    <x v="2"/>
    <x v="10"/>
    <x v="1"/>
    <s v="San Valentín "/>
    <x v="1"/>
    <x v="0"/>
    <x v="0"/>
    <x v="0"/>
    <x v="3"/>
    <x v="1"/>
    <x v="114"/>
    <x v="57"/>
  </r>
  <r>
    <s v="A1602"/>
    <x v="0"/>
    <x v="1"/>
    <x v="10"/>
    <x v="2"/>
    <s v="San Valentín "/>
    <x v="1"/>
    <x v="1"/>
    <x v="0"/>
    <x v="0"/>
    <x v="2"/>
    <x v="1"/>
    <x v="122"/>
    <x v="19"/>
  </r>
  <r>
    <s v="A1623"/>
    <x v="1"/>
    <x v="2"/>
    <x v="10"/>
    <x v="1"/>
    <s v="San Valentín "/>
    <x v="0"/>
    <x v="2"/>
    <x v="0"/>
    <x v="1"/>
    <x v="4"/>
    <x v="0"/>
    <x v="130"/>
    <x v="21"/>
  </r>
  <r>
    <s v="A1644"/>
    <x v="2"/>
    <x v="2"/>
    <x v="10"/>
    <x v="1"/>
    <s v="San Valentín "/>
    <x v="1"/>
    <x v="2"/>
    <x v="0"/>
    <x v="0"/>
    <x v="2"/>
    <x v="2"/>
    <x v="61"/>
    <x v="23"/>
  </r>
  <r>
    <s v="A1665"/>
    <x v="0"/>
    <x v="2"/>
    <x v="10"/>
    <x v="1"/>
    <s v="San Valentín "/>
    <x v="0"/>
    <x v="0"/>
    <x v="0"/>
    <x v="1"/>
    <x v="0"/>
    <x v="1"/>
    <x v="105"/>
    <x v="23"/>
  </r>
  <r>
    <s v="A1689"/>
    <x v="1"/>
    <x v="2"/>
    <x v="10"/>
    <x v="3"/>
    <s v="San Valentín "/>
    <x v="1"/>
    <x v="1"/>
    <x v="0"/>
    <x v="0"/>
    <x v="3"/>
    <x v="3"/>
    <x v="1"/>
    <x v="13"/>
  </r>
  <r>
    <s v="A1743"/>
    <x v="0"/>
    <x v="2"/>
    <x v="10"/>
    <x v="3"/>
    <s v="San Valentín "/>
    <x v="0"/>
    <x v="2"/>
    <x v="0"/>
    <x v="0"/>
    <x v="3"/>
    <x v="2"/>
    <x v="179"/>
    <x v="7"/>
  </r>
  <r>
    <s v="A1797"/>
    <x v="0"/>
    <x v="2"/>
    <x v="10"/>
    <x v="2"/>
    <s v="San Valentín "/>
    <x v="0"/>
    <x v="1"/>
    <x v="0"/>
    <x v="1"/>
    <x v="2"/>
    <x v="3"/>
    <x v="10"/>
    <x v="55"/>
  </r>
  <r>
    <s v="A1836"/>
    <x v="0"/>
    <x v="0"/>
    <x v="10"/>
    <x v="1"/>
    <s v="San Valentín "/>
    <x v="0"/>
    <x v="1"/>
    <x v="0"/>
    <x v="0"/>
    <x v="1"/>
    <x v="0"/>
    <x v="114"/>
    <x v="9"/>
  </r>
  <r>
    <s v="A1863"/>
    <x v="1"/>
    <x v="2"/>
    <x v="10"/>
    <x v="0"/>
    <s v="San Valentín "/>
    <x v="1"/>
    <x v="1"/>
    <x v="0"/>
    <x v="1"/>
    <x v="3"/>
    <x v="1"/>
    <x v="46"/>
    <x v="56"/>
  </r>
  <r>
    <s v="A1890"/>
    <x v="0"/>
    <x v="0"/>
    <x v="10"/>
    <x v="0"/>
    <s v="San Valentín "/>
    <x v="0"/>
    <x v="0"/>
    <x v="0"/>
    <x v="0"/>
    <x v="4"/>
    <x v="1"/>
    <x v="145"/>
    <x v="19"/>
  </r>
  <r>
    <s v="A1917"/>
    <x v="2"/>
    <x v="0"/>
    <x v="10"/>
    <x v="3"/>
    <s v="San Valentín "/>
    <x v="0"/>
    <x v="2"/>
    <x v="1"/>
    <x v="0"/>
    <x v="2"/>
    <x v="1"/>
    <x v="98"/>
    <x v="23"/>
  </r>
  <r>
    <s v="A1944"/>
    <x v="0"/>
    <x v="2"/>
    <x v="10"/>
    <x v="2"/>
    <s v="San Valentín "/>
    <x v="1"/>
    <x v="2"/>
    <x v="0"/>
    <x v="0"/>
    <x v="3"/>
    <x v="2"/>
    <x v="85"/>
    <x v="22"/>
  </r>
  <r>
    <s v="A1971"/>
    <x v="1"/>
    <x v="1"/>
    <x v="10"/>
    <x v="1"/>
    <s v="San Valentín "/>
    <x v="0"/>
    <x v="1"/>
    <x v="0"/>
    <x v="0"/>
    <x v="0"/>
    <x v="2"/>
    <x v="30"/>
    <x v="20"/>
  </r>
  <r>
    <s v="A1986"/>
    <x v="2"/>
    <x v="2"/>
    <x v="10"/>
    <x v="2"/>
    <s v="San Valentín "/>
    <x v="1"/>
    <x v="2"/>
    <x v="1"/>
    <x v="1"/>
    <x v="2"/>
    <x v="2"/>
    <x v="46"/>
    <x v="20"/>
  </r>
  <r>
    <s v="A1998"/>
    <x v="0"/>
    <x v="1"/>
    <x v="10"/>
    <x v="2"/>
    <s v="San Valentín "/>
    <x v="1"/>
    <x v="1"/>
    <x v="0"/>
    <x v="1"/>
    <x v="3"/>
    <x v="2"/>
    <x v="106"/>
    <x v="15"/>
  </r>
  <r>
    <s v="A216"/>
    <x v="2"/>
    <x v="1"/>
    <x v="10"/>
    <x v="3"/>
    <s v="San Valentín "/>
    <x v="0"/>
    <x v="2"/>
    <x v="0"/>
    <x v="0"/>
    <x v="3"/>
    <x v="0"/>
    <x v="154"/>
    <x v="548"/>
  </r>
  <r>
    <s v="A226"/>
    <x v="1"/>
    <x v="1"/>
    <x v="10"/>
    <x v="0"/>
    <s v="San Valentín "/>
    <x v="1"/>
    <x v="1"/>
    <x v="0"/>
    <x v="0"/>
    <x v="0"/>
    <x v="3"/>
    <x v="102"/>
    <x v="549"/>
  </r>
  <r>
    <s v="A241"/>
    <x v="2"/>
    <x v="1"/>
    <x v="10"/>
    <x v="3"/>
    <s v="San Valentín "/>
    <x v="1"/>
    <x v="2"/>
    <x v="0"/>
    <x v="0"/>
    <x v="4"/>
    <x v="0"/>
    <x v="148"/>
    <x v="550"/>
  </r>
  <r>
    <s v="A251"/>
    <x v="1"/>
    <x v="2"/>
    <x v="10"/>
    <x v="1"/>
    <s v="San Valentín "/>
    <x v="0"/>
    <x v="2"/>
    <x v="0"/>
    <x v="1"/>
    <x v="2"/>
    <x v="3"/>
    <x v="181"/>
    <x v="551"/>
  </r>
  <r>
    <s v="A301"/>
    <x v="0"/>
    <x v="1"/>
    <x v="10"/>
    <x v="3"/>
    <s v="San Valentín "/>
    <x v="1"/>
    <x v="1"/>
    <x v="0"/>
    <x v="1"/>
    <x v="2"/>
    <x v="0"/>
    <x v="148"/>
    <x v="552"/>
  </r>
  <r>
    <s v="A316"/>
    <x v="1"/>
    <x v="0"/>
    <x v="10"/>
    <x v="3"/>
    <s v="San Valentín "/>
    <x v="1"/>
    <x v="2"/>
    <x v="0"/>
    <x v="1"/>
    <x v="3"/>
    <x v="2"/>
    <x v="117"/>
    <x v="553"/>
  </r>
  <r>
    <s v="A326"/>
    <x v="2"/>
    <x v="0"/>
    <x v="10"/>
    <x v="1"/>
    <s v="San Valentín "/>
    <x v="1"/>
    <x v="2"/>
    <x v="0"/>
    <x v="1"/>
    <x v="1"/>
    <x v="0"/>
    <x v="88"/>
    <x v="554"/>
  </r>
  <r>
    <s v="A391"/>
    <x v="0"/>
    <x v="1"/>
    <x v="10"/>
    <x v="1"/>
    <s v="San Valentín "/>
    <x v="1"/>
    <x v="2"/>
    <x v="0"/>
    <x v="0"/>
    <x v="1"/>
    <x v="0"/>
    <x v="78"/>
    <x v="555"/>
  </r>
  <r>
    <s v="A441"/>
    <x v="0"/>
    <x v="0"/>
    <x v="10"/>
    <x v="0"/>
    <s v="San Valentín "/>
    <x v="1"/>
    <x v="1"/>
    <x v="0"/>
    <x v="1"/>
    <x v="3"/>
    <x v="2"/>
    <x v="24"/>
    <x v="556"/>
  </r>
  <r>
    <s v="A448"/>
    <x v="1"/>
    <x v="0"/>
    <x v="10"/>
    <x v="0"/>
    <s v="San Valentín "/>
    <x v="0"/>
    <x v="0"/>
    <x v="0"/>
    <x v="0"/>
    <x v="3"/>
    <x v="3"/>
    <x v="187"/>
    <x v="557"/>
  </r>
  <r>
    <s v="A463"/>
    <x v="2"/>
    <x v="1"/>
    <x v="10"/>
    <x v="3"/>
    <s v="San Valentín "/>
    <x v="0"/>
    <x v="1"/>
    <x v="0"/>
    <x v="0"/>
    <x v="2"/>
    <x v="1"/>
    <x v="190"/>
    <x v="558"/>
  </r>
  <r>
    <s v="A485"/>
    <x v="1"/>
    <x v="2"/>
    <x v="10"/>
    <x v="2"/>
    <s v="San Valentín "/>
    <x v="1"/>
    <x v="1"/>
    <x v="0"/>
    <x v="1"/>
    <x v="2"/>
    <x v="3"/>
    <x v="12"/>
    <x v="114"/>
  </r>
  <r>
    <s v="A529"/>
    <x v="1"/>
    <x v="1"/>
    <x v="10"/>
    <x v="3"/>
    <s v="San Valentín "/>
    <x v="1"/>
    <x v="0"/>
    <x v="0"/>
    <x v="0"/>
    <x v="0"/>
    <x v="2"/>
    <x v="25"/>
    <x v="559"/>
  </r>
  <r>
    <s v="A536"/>
    <x v="1"/>
    <x v="2"/>
    <x v="10"/>
    <x v="0"/>
    <s v="San Valentín "/>
    <x v="1"/>
    <x v="1"/>
    <x v="0"/>
    <x v="1"/>
    <x v="3"/>
    <x v="3"/>
    <x v="134"/>
    <x v="560"/>
  </r>
  <r>
    <s v="A558"/>
    <x v="2"/>
    <x v="2"/>
    <x v="10"/>
    <x v="3"/>
    <s v="San Valentín "/>
    <x v="1"/>
    <x v="1"/>
    <x v="0"/>
    <x v="0"/>
    <x v="3"/>
    <x v="1"/>
    <x v="98"/>
    <x v="561"/>
  </r>
  <r>
    <s v="A573"/>
    <x v="1"/>
    <x v="0"/>
    <x v="10"/>
    <x v="0"/>
    <s v="San Valentín "/>
    <x v="0"/>
    <x v="2"/>
    <x v="0"/>
    <x v="0"/>
    <x v="0"/>
    <x v="2"/>
    <x v="46"/>
    <x v="562"/>
  </r>
  <r>
    <s v="A602"/>
    <x v="1"/>
    <x v="2"/>
    <x v="10"/>
    <x v="2"/>
    <s v="San Valentín "/>
    <x v="0"/>
    <x v="2"/>
    <x v="0"/>
    <x v="1"/>
    <x v="4"/>
    <x v="2"/>
    <x v="138"/>
    <x v="563"/>
  </r>
  <r>
    <s v="A617"/>
    <x v="1"/>
    <x v="2"/>
    <x v="10"/>
    <x v="0"/>
    <s v="San Valentín "/>
    <x v="0"/>
    <x v="2"/>
    <x v="0"/>
    <x v="1"/>
    <x v="4"/>
    <x v="2"/>
    <x v="21"/>
    <x v="564"/>
  </r>
  <r>
    <s v="A658"/>
    <x v="2"/>
    <x v="1"/>
    <x v="10"/>
    <x v="2"/>
    <s v="San Valentín "/>
    <x v="1"/>
    <x v="0"/>
    <x v="0"/>
    <x v="1"/>
    <x v="4"/>
    <x v="1"/>
    <x v="112"/>
    <x v="565"/>
  </r>
  <r>
    <s v="A673"/>
    <x v="0"/>
    <x v="2"/>
    <x v="10"/>
    <x v="2"/>
    <s v="San Valentín "/>
    <x v="1"/>
    <x v="0"/>
    <x v="0"/>
    <x v="1"/>
    <x v="3"/>
    <x v="2"/>
    <x v="91"/>
    <x v="566"/>
  </r>
  <r>
    <s v="A686"/>
    <x v="0"/>
    <x v="1"/>
    <x v="10"/>
    <x v="1"/>
    <s v="San Valentín "/>
    <x v="1"/>
    <x v="2"/>
    <x v="0"/>
    <x v="0"/>
    <x v="1"/>
    <x v="2"/>
    <x v="179"/>
    <x v="567"/>
  </r>
  <r>
    <s v="A729"/>
    <x v="0"/>
    <x v="0"/>
    <x v="10"/>
    <x v="0"/>
    <s v="San Valentín "/>
    <x v="0"/>
    <x v="0"/>
    <x v="0"/>
    <x v="0"/>
    <x v="3"/>
    <x v="3"/>
    <x v="94"/>
    <x v="568"/>
  </r>
  <r>
    <s v="A785"/>
    <x v="2"/>
    <x v="1"/>
    <x v="10"/>
    <x v="2"/>
    <s v="San Valentín "/>
    <x v="0"/>
    <x v="2"/>
    <x v="0"/>
    <x v="0"/>
    <x v="1"/>
    <x v="0"/>
    <x v="179"/>
    <x v="569"/>
  </r>
  <r>
    <s v="A798"/>
    <x v="2"/>
    <x v="2"/>
    <x v="10"/>
    <x v="2"/>
    <s v="San Valentín "/>
    <x v="0"/>
    <x v="0"/>
    <x v="0"/>
    <x v="0"/>
    <x v="4"/>
    <x v="1"/>
    <x v="122"/>
    <x v="570"/>
  </r>
  <r>
    <s v="A813"/>
    <x v="0"/>
    <x v="0"/>
    <x v="10"/>
    <x v="2"/>
    <s v="San Valentín "/>
    <x v="0"/>
    <x v="2"/>
    <x v="0"/>
    <x v="1"/>
    <x v="3"/>
    <x v="2"/>
    <x v="126"/>
    <x v="571"/>
  </r>
  <r>
    <s v="A841"/>
    <x v="2"/>
    <x v="1"/>
    <x v="10"/>
    <x v="3"/>
    <s v="San Valentín "/>
    <x v="0"/>
    <x v="0"/>
    <x v="0"/>
    <x v="1"/>
    <x v="3"/>
    <x v="1"/>
    <x v="7"/>
    <x v="572"/>
  </r>
  <r>
    <s v="A854"/>
    <x v="0"/>
    <x v="0"/>
    <x v="10"/>
    <x v="1"/>
    <s v="San Valentín "/>
    <x v="0"/>
    <x v="0"/>
    <x v="0"/>
    <x v="1"/>
    <x v="4"/>
    <x v="1"/>
    <x v="141"/>
    <x v="573"/>
  </r>
  <r>
    <s v="A869"/>
    <x v="1"/>
    <x v="2"/>
    <x v="10"/>
    <x v="3"/>
    <s v="San Valentín "/>
    <x v="0"/>
    <x v="1"/>
    <x v="0"/>
    <x v="1"/>
    <x v="2"/>
    <x v="3"/>
    <x v="160"/>
    <x v="574"/>
  </r>
  <r>
    <s v="A897"/>
    <x v="1"/>
    <x v="2"/>
    <x v="10"/>
    <x v="3"/>
    <s v="San Valentín "/>
    <x v="0"/>
    <x v="2"/>
    <x v="0"/>
    <x v="0"/>
    <x v="2"/>
    <x v="3"/>
    <x v="8"/>
    <x v="575"/>
  </r>
  <r>
    <s v="A910"/>
    <x v="2"/>
    <x v="0"/>
    <x v="10"/>
    <x v="1"/>
    <s v="San Valentín "/>
    <x v="1"/>
    <x v="0"/>
    <x v="0"/>
    <x v="1"/>
    <x v="0"/>
    <x v="2"/>
    <x v="169"/>
    <x v="576"/>
  </r>
  <r>
    <s v="A925"/>
    <x v="2"/>
    <x v="1"/>
    <x v="10"/>
    <x v="2"/>
    <s v="San Valentín "/>
    <x v="1"/>
    <x v="2"/>
    <x v="0"/>
    <x v="0"/>
    <x v="4"/>
    <x v="2"/>
    <x v="70"/>
    <x v="577"/>
  </r>
  <r>
    <s v="A938"/>
    <x v="1"/>
    <x v="1"/>
    <x v="10"/>
    <x v="2"/>
    <s v="San Valentín "/>
    <x v="0"/>
    <x v="2"/>
    <x v="0"/>
    <x v="1"/>
    <x v="2"/>
    <x v="3"/>
    <x v="2"/>
    <x v="578"/>
  </r>
  <r>
    <s v="A981"/>
    <x v="2"/>
    <x v="1"/>
    <x v="10"/>
    <x v="1"/>
    <s v="San Valentín "/>
    <x v="0"/>
    <x v="2"/>
    <x v="0"/>
    <x v="0"/>
    <x v="4"/>
    <x v="1"/>
    <x v="103"/>
    <x v="579"/>
  </r>
  <r>
    <s v="A994"/>
    <x v="2"/>
    <x v="1"/>
    <x v="10"/>
    <x v="1"/>
    <s v="San Valentín "/>
    <x v="0"/>
    <x v="0"/>
    <x v="0"/>
    <x v="1"/>
    <x v="3"/>
    <x v="2"/>
    <x v="117"/>
    <x v="580"/>
  </r>
  <r>
    <s v="A024"/>
    <x v="1"/>
    <x v="1"/>
    <x v="11"/>
    <x v="0"/>
    <s v="San Valentín "/>
    <x v="0"/>
    <x v="2"/>
    <x v="0"/>
    <x v="0"/>
    <x v="0"/>
    <x v="0"/>
    <x v="100"/>
    <x v="581"/>
  </r>
  <r>
    <s v="A093"/>
    <x v="0"/>
    <x v="1"/>
    <x v="11"/>
    <x v="1"/>
    <s v="San Valentín "/>
    <x v="1"/>
    <x v="0"/>
    <x v="0"/>
    <x v="1"/>
    <x v="4"/>
    <x v="1"/>
    <x v="2"/>
    <x v="582"/>
  </r>
  <r>
    <s v="A102"/>
    <x v="0"/>
    <x v="2"/>
    <x v="11"/>
    <x v="3"/>
    <s v="San Valentín "/>
    <x v="0"/>
    <x v="0"/>
    <x v="0"/>
    <x v="0"/>
    <x v="2"/>
    <x v="2"/>
    <x v="45"/>
    <x v="583"/>
  </r>
  <r>
    <s v="A1058"/>
    <x v="0"/>
    <x v="2"/>
    <x v="11"/>
    <x v="3"/>
    <s v="San Valentín "/>
    <x v="1"/>
    <x v="1"/>
    <x v="0"/>
    <x v="1"/>
    <x v="1"/>
    <x v="3"/>
    <x v="101"/>
    <x v="584"/>
  </r>
  <r>
    <s v="A1079"/>
    <x v="1"/>
    <x v="2"/>
    <x v="11"/>
    <x v="1"/>
    <s v="San Valentín "/>
    <x v="1"/>
    <x v="1"/>
    <x v="0"/>
    <x v="1"/>
    <x v="2"/>
    <x v="1"/>
    <x v="139"/>
    <x v="585"/>
  </r>
  <r>
    <s v="A1100"/>
    <x v="1"/>
    <x v="2"/>
    <x v="11"/>
    <x v="0"/>
    <s v="San Valentín "/>
    <x v="1"/>
    <x v="0"/>
    <x v="0"/>
    <x v="0"/>
    <x v="4"/>
    <x v="3"/>
    <x v="33"/>
    <x v="586"/>
  </r>
  <r>
    <s v="A1121"/>
    <x v="0"/>
    <x v="2"/>
    <x v="11"/>
    <x v="1"/>
    <s v="San Valentín "/>
    <x v="0"/>
    <x v="0"/>
    <x v="0"/>
    <x v="0"/>
    <x v="0"/>
    <x v="1"/>
    <x v="114"/>
    <x v="158"/>
  </r>
  <r>
    <s v="A1163"/>
    <x v="2"/>
    <x v="2"/>
    <x v="11"/>
    <x v="3"/>
    <s v="San Valentín "/>
    <x v="0"/>
    <x v="2"/>
    <x v="0"/>
    <x v="1"/>
    <x v="4"/>
    <x v="2"/>
    <x v="159"/>
    <x v="9"/>
  </r>
  <r>
    <s v="A118"/>
    <x v="0"/>
    <x v="1"/>
    <x v="11"/>
    <x v="1"/>
    <s v="San Valentín "/>
    <x v="1"/>
    <x v="2"/>
    <x v="0"/>
    <x v="1"/>
    <x v="0"/>
    <x v="2"/>
    <x v="15"/>
    <x v="587"/>
  </r>
  <r>
    <s v="A1247"/>
    <x v="1"/>
    <x v="1"/>
    <x v="11"/>
    <x v="3"/>
    <s v="San Valentín "/>
    <x v="0"/>
    <x v="1"/>
    <x v="0"/>
    <x v="1"/>
    <x v="3"/>
    <x v="3"/>
    <x v="12"/>
    <x v="23"/>
  </r>
  <r>
    <s v="A127"/>
    <x v="1"/>
    <x v="1"/>
    <x v="11"/>
    <x v="2"/>
    <s v="San Valentín "/>
    <x v="1"/>
    <x v="1"/>
    <x v="0"/>
    <x v="0"/>
    <x v="3"/>
    <x v="1"/>
    <x v="136"/>
    <x v="588"/>
  </r>
  <r>
    <s v="A1289"/>
    <x v="1"/>
    <x v="2"/>
    <x v="11"/>
    <x v="1"/>
    <s v="San Valentín "/>
    <x v="0"/>
    <x v="1"/>
    <x v="1"/>
    <x v="1"/>
    <x v="4"/>
    <x v="0"/>
    <x v="3"/>
    <x v="122"/>
  </r>
  <r>
    <s v="A1310"/>
    <x v="0"/>
    <x v="2"/>
    <x v="11"/>
    <x v="0"/>
    <s v="San Valentín "/>
    <x v="0"/>
    <x v="2"/>
    <x v="0"/>
    <x v="1"/>
    <x v="3"/>
    <x v="1"/>
    <x v="72"/>
    <x v="19"/>
  </r>
  <r>
    <s v="A1331"/>
    <x v="0"/>
    <x v="2"/>
    <x v="11"/>
    <x v="1"/>
    <s v="San Valentín "/>
    <x v="1"/>
    <x v="1"/>
    <x v="0"/>
    <x v="1"/>
    <x v="1"/>
    <x v="0"/>
    <x v="191"/>
    <x v="21"/>
  </r>
  <r>
    <s v="A1352"/>
    <x v="1"/>
    <x v="2"/>
    <x v="11"/>
    <x v="3"/>
    <s v="San Valentín "/>
    <x v="0"/>
    <x v="1"/>
    <x v="0"/>
    <x v="0"/>
    <x v="2"/>
    <x v="3"/>
    <x v="165"/>
    <x v="9"/>
  </r>
  <r>
    <s v="A1373"/>
    <x v="1"/>
    <x v="2"/>
    <x v="11"/>
    <x v="3"/>
    <s v="San Valentín "/>
    <x v="1"/>
    <x v="1"/>
    <x v="0"/>
    <x v="0"/>
    <x v="4"/>
    <x v="2"/>
    <x v="64"/>
    <x v="9"/>
  </r>
  <r>
    <s v="A1394"/>
    <x v="0"/>
    <x v="2"/>
    <x v="11"/>
    <x v="0"/>
    <s v="San Valentín "/>
    <x v="1"/>
    <x v="2"/>
    <x v="0"/>
    <x v="1"/>
    <x v="0"/>
    <x v="2"/>
    <x v="109"/>
    <x v="15"/>
  </r>
  <r>
    <s v="A1415"/>
    <x v="0"/>
    <x v="0"/>
    <x v="11"/>
    <x v="2"/>
    <s v="San Valentín "/>
    <x v="1"/>
    <x v="2"/>
    <x v="0"/>
    <x v="1"/>
    <x v="2"/>
    <x v="1"/>
    <x v="156"/>
    <x v="127"/>
  </r>
  <r>
    <s v="A1436"/>
    <x v="2"/>
    <x v="2"/>
    <x v="11"/>
    <x v="1"/>
    <s v="San Valentín "/>
    <x v="0"/>
    <x v="2"/>
    <x v="0"/>
    <x v="0"/>
    <x v="4"/>
    <x v="0"/>
    <x v="91"/>
    <x v="56"/>
  </r>
  <r>
    <s v="A152"/>
    <x v="1"/>
    <x v="1"/>
    <x v="11"/>
    <x v="0"/>
    <s v="San Valentín "/>
    <x v="1"/>
    <x v="2"/>
    <x v="1"/>
    <x v="1"/>
    <x v="3"/>
    <x v="1"/>
    <x v="76"/>
    <x v="589"/>
  </r>
  <r>
    <s v="A1541"/>
    <x v="0"/>
    <x v="2"/>
    <x v="11"/>
    <x v="2"/>
    <s v="San Valentín "/>
    <x v="0"/>
    <x v="2"/>
    <x v="0"/>
    <x v="1"/>
    <x v="3"/>
    <x v="3"/>
    <x v="47"/>
    <x v="19"/>
  </r>
  <r>
    <s v="A1562"/>
    <x v="1"/>
    <x v="2"/>
    <x v="11"/>
    <x v="3"/>
    <s v="San Valentín "/>
    <x v="0"/>
    <x v="0"/>
    <x v="0"/>
    <x v="1"/>
    <x v="4"/>
    <x v="2"/>
    <x v="52"/>
    <x v="19"/>
  </r>
  <r>
    <s v="A1583"/>
    <x v="0"/>
    <x v="2"/>
    <x v="11"/>
    <x v="0"/>
    <s v="San Valentín "/>
    <x v="1"/>
    <x v="2"/>
    <x v="0"/>
    <x v="0"/>
    <x v="3"/>
    <x v="2"/>
    <x v="163"/>
    <x v="15"/>
  </r>
  <r>
    <s v="A1604"/>
    <x v="0"/>
    <x v="2"/>
    <x v="11"/>
    <x v="0"/>
    <s v="San Valentín "/>
    <x v="0"/>
    <x v="0"/>
    <x v="0"/>
    <x v="0"/>
    <x v="1"/>
    <x v="3"/>
    <x v="118"/>
    <x v="9"/>
  </r>
  <r>
    <s v="A1625"/>
    <x v="1"/>
    <x v="2"/>
    <x v="11"/>
    <x v="2"/>
    <s v="San Valentín "/>
    <x v="0"/>
    <x v="0"/>
    <x v="0"/>
    <x v="1"/>
    <x v="2"/>
    <x v="3"/>
    <x v="144"/>
    <x v="19"/>
  </r>
  <r>
    <s v="A1646"/>
    <x v="1"/>
    <x v="0"/>
    <x v="11"/>
    <x v="0"/>
    <s v="San Valentín "/>
    <x v="0"/>
    <x v="2"/>
    <x v="0"/>
    <x v="1"/>
    <x v="4"/>
    <x v="3"/>
    <x v="5"/>
    <x v="57"/>
  </r>
  <r>
    <s v="A1667"/>
    <x v="0"/>
    <x v="2"/>
    <x v="11"/>
    <x v="3"/>
    <s v="San Valentín "/>
    <x v="1"/>
    <x v="2"/>
    <x v="0"/>
    <x v="1"/>
    <x v="0"/>
    <x v="2"/>
    <x v="59"/>
    <x v="13"/>
  </r>
  <r>
    <s v="A1675"/>
    <x v="0"/>
    <x v="0"/>
    <x v="11"/>
    <x v="3"/>
    <s v="San Valentín "/>
    <x v="0"/>
    <x v="2"/>
    <x v="0"/>
    <x v="1"/>
    <x v="0"/>
    <x v="3"/>
    <x v="99"/>
    <x v="22"/>
  </r>
  <r>
    <s v="A168"/>
    <x v="1"/>
    <x v="1"/>
    <x v="11"/>
    <x v="2"/>
    <s v="San Valentín "/>
    <x v="1"/>
    <x v="2"/>
    <x v="0"/>
    <x v="0"/>
    <x v="3"/>
    <x v="3"/>
    <x v="137"/>
    <x v="590"/>
  </r>
  <r>
    <s v="A1691"/>
    <x v="0"/>
    <x v="2"/>
    <x v="11"/>
    <x v="0"/>
    <s v="San Valentín "/>
    <x v="1"/>
    <x v="0"/>
    <x v="0"/>
    <x v="1"/>
    <x v="4"/>
    <x v="2"/>
    <x v="43"/>
    <x v="22"/>
  </r>
  <r>
    <s v="A1702"/>
    <x v="0"/>
    <x v="0"/>
    <x v="11"/>
    <x v="3"/>
    <s v="San Valentín "/>
    <x v="1"/>
    <x v="0"/>
    <x v="0"/>
    <x v="1"/>
    <x v="3"/>
    <x v="2"/>
    <x v="180"/>
    <x v="21"/>
  </r>
  <r>
    <s v="A1729"/>
    <x v="2"/>
    <x v="2"/>
    <x v="11"/>
    <x v="3"/>
    <s v="San Valentín "/>
    <x v="1"/>
    <x v="1"/>
    <x v="0"/>
    <x v="0"/>
    <x v="0"/>
    <x v="0"/>
    <x v="21"/>
    <x v="19"/>
  </r>
  <r>
    <s v="A1756"/>
    <x v="0"/>
    <x v="0"/>
    <x v="11"/>
    <x v="2"/>
    <s v="San Valentín "/>
    <x v="0"/>
    <x v="2"/>
    <x v="0"/>
    <x v="1"/>
    <x v="0"/>
    <x v="0"/>
    <x v="135"/>
    <x v="21"/>
  </r>
  <r>
    <s v="A177"/>
    <x v="0"/>
    <x v="2"/>
    <x v="11"/>
    <x v="1"/>
    <s v="San Valentín "/>
    <x v="0"/>
    <x v="2"/>
    <x v="0"/>
    <x v="0"/>
    <x v="4"/>
    <x v="1"/>
    <x v="180"/>
    <x v="591"/>
  </r>
  <r>
    <s v="A1783"/>
    <x v="2"/>
    <x v="1"/>
    <x v="11"/>
    <x v="2"/>
    <s v="San Valentín "/>
    <x v="1"/>
    <x v="2"/>
    <x v="0"/>
    <x v="0"/>
    <x v="3"/>
    <x v="3"/>
    <x v="36"/>
    <x v="13"/>
  </r>
  <r>
    <s v="A1810"/>
    <x v="0"/>
    <x v="1"/>
    <x v="11"/>
    <x v="2"/>
    <s v="San Valentín "/>
    <x v="0"/>
    <x v="1"/>
    <x v="0"/>
    <x v="0"/>
    <x v="2"/>
    <x v="1"/>
    <x v="28"/>
    <x v="55"/>
  </r>
  <r>
    <s v="A1891"/>
    <x v="2"/>
    <x v="1"/>
    <x v="11"/>
    <x v="2"/>
    <s v="San Valentín "/>
    <x v="1"/>
    <x v="1"/>
    <x v="0"/>
    <x v="1"/>
    <x v="4"/>
    <x v="2"/>
    <x v="86"/>
    <x v="15"/>
  </r>
  <r>
    <s v="A1988"/>
    <x v="1"/>
    <x v="2"/>
    <x v="11"/>
    <x v="1"/>
    <s v="San Valentín "/>
    <x v="0"/>
    <x v="2"/>
    <x v="0"/>
    <x v="1"/>
    <x v="3"/>
    <x v="2"/>
    <x v="89"/>
    <x v="23"/>
  </r>
  <r>
    <s v="A202"/>
    <x v="0"/>
    <x v="1"/>
    <x v="11"/>
    <x v="3"/>
    <s v="San Valentín "/>
    <x v="1"/>
    <x v="1"/>
    <x v="0"/>
    <x v="1"/>
    <x v="4"/>
    <x v="0"/>
    <x v="3"/>
    <x v="592"/>
  </r>
  <r>
    <s v="A218"/>
    <x v="1"/>
    <x v="2"/>
    <x v="11"/>
    <x v="3"/>
    <s v="San Valentín "/>
    <x v="0"/>
    <x v="2"/>
    <x v="1"/>
    <x v="0"/>
    <x v="1"/>
    <x v="3"/>
    <x v="20"/>
    <x v="593"/>
  </r>
  <r>
    <s v="A243"/>
    <x v="2"/>
    <x v="0"/>
    <x v="11"/>
    <x v="3"/>
    <s v="San Valentín "/>
    <x v="1"/>
    <x v="2"/>
    <x v="0"/>
    <x v="1"/>
    <x v="4"/>
    <x v="3"/>
    <x v="132"/>
    <x v="594"/>
  </r>
  <r>
    <s v="A252"/>
    <x v="0"/>
    <x v="0"/>
    <x v="11"/>
    <x v="1"/>
    <s v="San Valentín "/>
    <x v="1"/>
    <x v="1"/>
    <x v="1"/>
    <x v="0"/>
    <x v="0"/>
    <x v="0"/>
    <x v="125"/>
    <x v="595"/>
  </r>
  <r>
    <s v="A277"/>
    <x v="2"/>
    <x v="2"/>
    <x v="11"/>
    <x v="3"/>
    <s v="San Valentín "/>
    <x v="1"/>
    <x v="2"/>
    <x v="0"/>
    <x v="1"/>
    <x v="2"/>
    <x v="2"/>
    <x v="84"/>
    <x v="596"/>
  </r>
  <r>
    <s v="A293"/>
    <x v="1"/>
    <x v="0"/>
    <x v="11"/>
    <x v="2"/>
    <s v="San Valentín "/>
    <x v="0"/>
    <x v="1"/>
    <x v="0"/>
    <x v="1"/>
    <x v="0"/>
    <x v="2"/>
    <x v="83"/>
    <x v="597"/>
  </r>
  <r>
    <s v="A302"/>
    <x v="1"/>
    <x v="0"/>
    <x v="11"/>
    <x v="2"/>
    <s v="San Valentín "/>
    <x v="0"/>
    <x v="0"/>
    <x v="0"/>
    <x v="1"/>
    <x v="3"/>
    <x v="1"/>
    <x v="136"/>
    <x v="598"/>
  </r>
  <r>
    <s v="A318"/>
    <x v="2"/>
    <x v="0"/>
    <x v="11"/>
    <x v="1"/>
    <s v="San Valentín "/>
    <x v="1"/>
    <x v="1"/>
    <x v="0"/>
    <x v="1"/>
    <x v="4"/>
    <x v="2"/>
    <x v="190"/>
    <x v="599"/>
  </r>
  <r>
    <s v="A343"/>
    <x v="2"/>
    <x v="2"/>
    <x v="11"/>
    <x v="3"/>
    <s v="San Valentín "/>
    <x v="0"/>
    <x v="2"/>
    <x v="0"/>
    <x v="0"/>
    <x v="2"/>
    <x v="3"/>
    <x v="75"/>
    <x v="600"/>
  </r>
  <r>
    <s v="A352"/>
    <x v="0"/>
    <x v="1"/>
    <x v="11"/>
    <x v="3"/>
    <s v="San Valentín "/>
    <x v="0"/>
    <x v="0"/>
    <x v="1"/>
    <x v="0"/>
    <x v="2"/>
    <x v="2"/>
    <x v="13"/>
    <x v="601"/>
  </r>
  <r>
    <s v="A377"/>
    <x v="0"/>
    <x v="1"/>
    <x v="11"/>
    <x v="3"/>
    <s v="San Valentín "/>
    <x v="0"/>
    <x v="1"/>
    <x v="0"/>
    <x v="0"/>
    <x v="3"/>
    <x v="0"/>
    <x v="136"/>
    <x v="602"/>
  </r>
  <r>
    <s v="A393"/>
    <x v="0"/>
    <x v="2"/>
    <x v="11"/>
    <x v="3"/>
    <s v="San Valentín "/>
    <x v="1"/>
    <x v="1"/>
    <x v="0"/>
    <x v="0"/>
    <x v="2"/>
    <x v="0"/>
    <x v="77"/>
    <x v="603"/>
  </r>
  <r>
    <s v="A402"/>
    <x v="0"/>
    <x v="2"/>
    <x v="11"/>
    <x v="3"/>
    <s v="San Valentín "/>
    <x v="0"/>
    <x v="0"/>
    <x v="0"/>
    <x v="0"/>
    <x v="2"/>
    <x v="1"/>
    <x v="183"/>
    <x v="604"/>
  </r>
  <r>
    <s v="A450"/>
    <x v="2"/>
    <x v="0"/>
    <x v="11"/>
    <x v="1"/>
    <s v="San Valentín "/>
    <x v="0"/>
    <x v="0"/>
    <x v="0"/>
    <x v="0"/>
    <x v="4"/>
    <x v="1"/>
    <x v="40"/>
    <x v="605"/>
  </r>
  <r>
    <s v="A494"/>
    <x v="1"/>
    <x v="2"/>
    <x v="11"/>
    <x v="0"/>
    <s v="San Valentín "/>
    <x v="1"/>
    <x v="2"/>
    <x v="0"/>
    <x v="0"/>
    <x v="2"/>
    <x v="1"/>
    <x v="95"/>
    <x v="606"/>
  </r>
  <r>
    <s v="A538"/>
    <x v="0"/>
    <x v="1"/>
    <x v="11"/>
    <x v="2"/>
    <s v="San Valentín "/>
    <x v="0"/>
    <x v="1"/>
    <x v="0"/>
    <x v="0"/>
    <x v="1"/>
    <x v="3"/>
    <x v="142"/>
    <x v="607"/>
  </r>
  <r>
    <s v="A560"/>
    <x v="1"/>
    <x v="2"/>
    <x v="11"/>
    <x v="1"/>
    <s v="San Valentín "/>
    <x v="0"/>
    <x v="1"/>
    <x v="0"/>
    <x v="0"/>
    <x v="0"/>
    <x v="2"/>
    <x v="65"/>
    <x v="608"/>
  </r>
  <r>
    <s v="A619"/>
    <x v="0"/>
    <x v="0"/>
    <x v="11"/>
    <x v="2"/>
    <s v="San Valentín "/>
    <x v="1"/>
    <x v="2"/>
    <x v="0"/>
    <x v="1"/>
    <x v="3"/>
    <x v="2"/>
    <x v="56"/>
    <x v="609"/>
  </r>
  <r>
    <s v="A631"/>
    <x v="2"/>
    <x v="1"/>
    <x v="11"/>
    <x v="0"/>
    <s v="San Valentín "/>
    <x v="0"/>
    <x v="2"/>
    <x v="0"/>
    <x v="1"/>
    <x v="2"/>
    <x v="2"/>
    <x v="134"/>
    <x v="610"/>
  </r>
  <r>
    <s v="A647"/>
    <x v="1"/>
    <x v="2"/>
    <x v="11"/>
    <x v="1"/>
    <s v="San Valentín "/>
    <x v="1"/>
    <x v="2"/>
    <x v="0"/>
    <x v="1"/>
    <x v="4"/>
    <x v="2"/>
    <x v="2"/>
    <x v="611"/>
  </r>
  <r>
    <s v="A675"/>
    <x v="0"/>
    <x v="2"/>
    <x v="11"/>
    <x v="1"/>
    <s v="San Valentín "/>
    <x v="0"/>
    <x v="2"/>
    <x v="0"/>
    <x v="1"/>
    <x v="1"/>
    <x v="2"/>
    <x v="165"/>
    <x v="612"/>
  </r>
  <r>
    <s v="A715"/>
    <x v="0"/>
    <x v="1"/>
    <x v="11"/>
    <x v="3"/>
    <s v="San Valentín "/>
    <x v="0"/>
    <x v="2"/>
    <x v="0"/>
    <x v="0"/>
    <x v="2"/>
    <x v="1"/>
    <x v="5"/>
    <x v="613"/>
  </r>
  <r>
    <s v="A731"/>
    <x v="0"/>
    <x v="0"/>
    <x v="11"/>
    <x v="2"/>
    <s v="San Valentín "/>
    <x v="1"/>
    <x v="0"/>
    <x v="0"/>
    <x v="0"/>
    <x v="2"/>
    <x v="0"/>
    <x v="134"/>
    <x v="614"/>
  </r>
  <r>
    <s v="A743"/>
    <x v="2"/>
    <x v="2"/>
    <x v="11"/>
    <x v="1"/>
    <s v="San Valentín "/>
    <x v="1"/>
    <x v="1"/>
    <x v="0"/>
    <x v="0"/>
    <x v="4"/>
    <x v="0"/>
    <x v="180"/>
    <x v="615"/>
  </r>
  <r>
    <s v="A771"/>
    <x v="0"/>
    <x v="0"/>
    <x v="11"/>
    <x v="0"/>
    <s v="San Valentín "/>
    <x v="1"/>
    <x v="1"/>
    <x v="0"/>
    <x v="0"/>
    <x v="3"/>
    <x v="3"/>
    <x v="136"/>
    <x v="616"/>
  </r>
  <r>
    <s v="A815"/>
    <x v="2"/>
    <x v="2"/>
    <x v="11"/>
    <x v="3"/>
    <s v="San Valentín "/>
    <x v="0"/>
    <x v="0"/>
    <x v="0"/>
    <x v="1"/>
    <x v="3"/>
    <x v="3"/>
    <x v="21"/>
    <x v="617"/>
  </r>
  <r>
    <s v="A827"/>
    <x v="1"/>
    <x v="2"/>
    <x v="11"/>
    <x v="2"/>
    <s v="San Valentín "/>
    <x v="1"/>
    <x v="2"/>
    <x v="0"/>
    <x v="1"/>
    <x v="4"/>
    <x v="2"/>
    <x v="145"/>
    <x v="618"/>
  </r>
  <r>
    <s v="A843"/>
    <x v="1"/>
    <x v="1"/>
    <x v="11"/>
    <x v="0"/>
    <s v="San Valentín "/>
    <x v="0"/>
    <x v="2"/>
    <x v="0"/>
    <x v="1"/>
    <x v="0"/>
    <x v="0"/>
    <x v="91"/>
    <x v="616"/>
  </r>
  <r>
    <s v="A871"/>
    <x v="1"/>
    <x v="2"/>
    <x v="11"/>
    <x v="0"/>
    <s v="San Valentín "/>
    <x v="0"/>
    <x v="2"/>
    <x v="0"/>
    <x v="1"/>
    <x v="3"/>
    <x v="1"/>
    <x v="29"/>
    <x v="619"/>
  </r>
  <r>
    <s v="A883"/>
    <x v="1"/>
    <x v="0"/>
    <x v="11"/>
    <x v="1"/>
    <s v="San Valentín "/>
    <x v="0"/>
    <x v="2"/>
    <x v="0"/>
    <x v="1"/>
    <x v="3"/>
    <x v="2"/>
    <x v="178"/>
    <x v="620"/>
  </r>
  <r>
    <s v="A927"/>
    <x v="1"/>
    <x v="0"/>
    <x v="11"/>
    <x v="1"/>
    <s v="San Valentín "/>
    <x v="0"/>
    <x v="0"/>
    <x v="1"/>
    <x v="0"/>
    <x v="0"/>
    <x v="1"/>
    <x v="26"/>
    <x v="621"/>
  </r>
  <r>
    <s v="A939"/>
    <x v="0"/>
    <x v="2"/>
    <x v="11"/>
    <x v="3"/>
    <s v="San Valentín "/>
    <x v="1"/>
    <x v="0"/>
    <x v="0"/>
    <x v="0"/>
    <x v="0"/>
    <x v="2"/>
    <x v="122"/>
    <x v="622"/>
  </r>
  <r>
    <s v="A967"/>
    <x v="0"/>
    <x v="1"/>
    <x v="11"/>
    <x v="1"/>
    <s v="San Valentín "/>
    <x v="1"/>
    <x v="1"/>
    <x v="0"/>
    <x v="0"/>
    <x v="1"/>
    <x v="2"/>
    <x v="144"/>
    <x v="623"/>
  </r>
  <r>
    <s v="A983"/>
    <x v="1"/>
    <x v="1"/>
    <x v="11"/>
    <x v="3"/>
    <s v="San Valentín "/>
    <x v="1"/>
    <x v="2"/>
    <x v="0"/>
    <x v="0"/>
    <x v="0"/>
    <x v="3"/>
    <x v="104"/>
    <x v="624"/>
  </r>
  <r>
    <s v="A011"/>
    <x v="2"/>
    <x v="0"/>
    <x v="12"/>
    <x v="2"/>
    <s v="San Valentín "/>
    <x v="1"/>
    <x v="2"/>
    <x v="0"/>
    <x v="0"/>
    <x v="4"/>
    <x v="0"/>
    <x v="80"/>
    <x v="625"/>
  </r>
  <r>
    <s v="A051"/>
    <x v="0"/>
    <x v="0"/>
    <x v="12"/>
    <x v="3"/>
    <s v="San Valentín "/>
    <x v="0"/>
    <x v="2"/>
    <x v="0"/>
    <x v="1"/>
    <x v="3"/>
    <x v="2"/>
    <x v="50"/>
    <x v="626"/>
  </r>
  <r>
    <s v="A1013"/>
    <x v="1"/>
    <x v="2"/>
    <x v="12"/>
    <x v="3"/>
    <s v="San Valentín "/>
    <x v="0"/>
    <x v="2"/>
    <x v="0"/>
    <x v="1"/>
    <x v="0"/>
    <x v="1"/>
    <x v="12"/>
    <x v="627"/>
  </r>
  <r>
    <s v="A1108"/>
    <x v="0"/>
    <x v="0"/>
    <x v="12"/>
    <x v="1"/>
    <s v="San Valentín "/>
    <x v="0"/>
    <x v="2"/>
    <x v="0"/>
    <x v="1"/>
    <x v="1"/>
    <x v="0"/>
    <x v="108"/>
    <x v="628"/>
  </r>
  <r>
    <s v="A1129"/>
    <x v="0"/>
    <x v="0"/>
    <x v="12"/>
    <x v="1"/>
    <s v="San Valentín "/>
    <x v="0"/>
    <x v="1"/>
    <x v="0"/>
    <x v="0"/>
    <x v="0"/>
    <x v="0"/>
    <x v="10"/>
    <x v="83"/>
  </r>
  <r>
    <s v="A1150"/>
    <x v="2"/>
    <x v="1"/>
    <x v="12"/>
    <x v="2"/>
    <s v="San Valentín "/>
    <x v="1"/>
    <x v="1"/>
    <x v="0"/>
    <x v="0"/>
    <x v="4"/>
    <x v="2"/>
    <x v="6"/>
    <x v="629"/>
  </r>
  <r>
    <s v="A1171"/>
    <x v="0"/>
    <x v="1"/>
    <x v="12"/>
    <x v="3"/>
    <s v="San Valentín "/>
    <x v="1"/>
    <x v="2"/>
    <x v="0"/>
    <x v="0"/>
    <x v="1"/>
    <x v="0"/>
    <x v="65"/>
    <x v="630"/>
  </r>
  <r>
    <s v="A1213"/>
    <x v="1"/>
    <x v="0"/>
    <x v="12"/>
    <x v="2"/>
    <s v="San Valentín "/>
    <x v="0"/>
    <x v="0"/>
    <x v="0"/>
    <x v="1"/>
    <x v="2"/>
    <x v="2"/>
    <x v="125"/>
    <x v="398"/>
  </r>
  <r>
    <s v="A1297"/>
    <x v="2"/>
    <x v="1"/>
    <x v="12"/>
    <x v="2"/>
    <s v="San Valentín "/>
    <x v="1"/>
    <x v="1"/>
    <x v="0"/>
    <x v="1"/>
    <x v="4"/>
    <x v="1"/>
    <x v="64"/>
    <x v="21"/>
  </r>
  <r>
    <s v="A130"/>
    <x v="0"/>
    <x v="0"/>
    <x v="12"/>
    <x v="0"/>
    <s v="San Valentín "/>
    <x v="1"/>
    <x v="1"/>
    <x v="0"/>
    <x v="1"/>
    <x v="0"/>
    <x v="2"/>
    <x v="183"/>
    <x v="631"/>
  </r>
  <r>
    <s v="A1339"/>
    <x v="2"/>
    <x v="0"/>
    <x v="12"/>
    <x v="2"/>
    <s v="San Valentín "/>
    <x v="1"/>
    <x v="2"/>
    <x v="1"/>
    <x v="0"/>
    <x v="3"/>
    <x v="2"/>
    <x v="106"/>
    <x v="82"/>
  </r>
  <r>
    <s v="A1360"/>
    <x v="1"/>
    <x v="0"/>
    <x v="12"/>
    <x v="3"/>
    <s v="San Valentín "/>
    <x v="1"/>
    <x v="2"/>
    <x v="0"/>
    <x v="1"/>
    <x v="3"/>
    <x v="0"/>
    <x v="5"/>
    <x v="400"/>
  </r>
  <r>
    <s v="A1381"/>
    <x v="0"/>
    <x v="1"/>
    <x v="12"/>
    <x v="3"/>
    <s v="San Valentín "/>
    <x v="1"/>
    <x v="2"/>
    <x v="0"/>
    <x v="0"/>
    <x v="1"/>
    <x v="3"/>
    <x v="105"/>
    <x v="21"/>
  </r>
  <r>
    <s v="A1402"/>
    <x v="0"/>
    <x v="1"/>
    <x v="12"/>
    <x v="2"/>
    <s v="San Valentín "/>
    <x v="0"/>
    <x v="1"/>
    <x v="0"/>
    <x v="0"/>
    <x v="0"/>
    <x v="1"/>
    <x v="125"/>
    <x v="17"/>
  </r>
  <r>
    <s v="A1423"/>
    <x v="2"/>
    <x v="1"/>
    <x v="12"/>
    <x v="2"/>
    <s v="San Valentín "/>
    <x v="0"/>
    <x v="1"/>
    <x v="0"/>
    <x v="1"/>
    <x v="4"/>
    <x v="3"/>
    <x v="134"/>
    <x v="21"/>
  </r>
  <r>
    <s v="A1444"/>
    <x v="0"/>
    <x v="0"/>
    <x v="12"/>
    <x v="2"/>
    <s v="San Valentín "/>
    <x v="1"/>
    <x v="2"/>
    <x v="0"/>
    <x v="0"/>
    <x v="1"/>
    <x v="1"/>
    <x v="84"/>
    <x v="13"/>
  </r>
  <r>
    <s v="A1465"/>
    <x v="2"/>
    <x v="2"/>
    <x v="12"/>
    <x v="1"/>
    <s v="San Valentín "/>
    <x v="1"/>
    <x v="0"/>
    <x v="0"/>
    <x v="1"/>
    <x v="2"/>
    <x v="3"/>
    <x v="13"/>
    <x v="288"/>
  </r>
  <r>
    <s v="A1486"/>
    <x v="1"/>
    <x v="1"/>
    <x v="12"/>
    <x v="3"/>
    <s v="San Valentín "/>
    <x v="1"/>
    <x v="2"/>
    <x v="1"/>
    <x v="0"/>
    <x v="2"/>
    <x v="2"/>
    <x v="181"/>
    <x v="23"/>
  </r>
  <r>
    <s v="A1591"/>
    <x v="0"/>
    <x v="0"/>
    <x v="12"/>
    <x v="2"/>
    <s v="San Valentín "/>
    <x v="0"/>
    <x v="2"/>
    <x v="0"/>
    <x v="0"/>
    <x v="2"/>
    <x v="2"/>
    <x v="84"/>
    <x v="82"/>
  </r>
  <r>
    <s v="A1612"/>
    <x v="2"/>
    <x v="1"/>
    <x v="12"/>
    <x v="1"/>
    <s v="San Valentín "/>
    <x v="0"/>
    <x v="2"/>
    <x v="0"/>
    <x v="0"/>
    <x v="3"/>
    <x v="0"/>
    <x v="30"/>
    <x v="21"/>
  </r>
  <r>
    <s v="A1633"/>
    <x v="1"/>
    <x v="1"/>
    <x v="12"/>
    <x v="0"/>
    <s v="San Valentín "/>
    <x v="1"/>
    <x v="2"/>
    <x v="0"/>
    <x v="1"/>
    <x v="3"/>
    <x v="1"/>
    <x v="86"/>
    <x v="18"/>
  </r>
  <r>
    <s v="A1654"/>
    <x v="0"/>
    <x v="1"/>
    <x v="12"/>
    <x v="1"/>
    <s v="San Valentín "/>
    <x v="1"/>
    <x v="2"/>
    <x v="0"/>
    <x v="1"/>
    <x v="1"/>
    <x v="0"/>
    <x v="134"/>
    <x v="12"/>
  </r>
  <r>
    <s v="A1693"/>
    <x v="0"/>
    <x v="1"/>
    <x v="12"/>
    <x v="3"/>
    <s v="San Valentín "/>
    <x v="1"/>
    <x v="2"/>
    <x v="1"/>
    <x v="1"/>
    <x v="2"/>
    <x v="0"/>
    <x v="84"/>
    <x v="55"/>
  </r>
  <r>
    <s v="A1747"/>
    <x v="0"/>
    <x v="1"/>
    <x v="12"/>
    <x v="3"/>
    <s v="San Valentín "/>
    <x v="1"/>
    <x v="1"/>
    <x v="0"/>
    <x v="1"/>
    <x v="2"/>
    <x v="3"/>
    <x v="68"/>
    <x v="13"/>
  </r>
  <r>
    <s v="A1786"/>
    <x v="0"/>
    <x v="1"/>
    <x v="12"/>
    <x v="3"/>
    <s v="San Valentín "/>
    <x v="0"/>
    <x v="0"/>
    <x v="0"/>
    <x v="1"/>
    <x v="1"/>
    <x v="1"/>
    <x v="107"/>
    <x v="21"/>
  </r>
  <r>
    <s v="A1813"/>
    <x v="2"/>
    <x v="1"/>
    <x v="12"/>
    <x v="2"/>
    <s v="San Valentín "/>
    <x v="1"/>
    <x v="1"/>
    <x v="0"/>
    <x v="1"/>
    <x v="3"/>
    <x v="0"/>
    <x v="191"/>
    <x v="12"/>
  </r>
  <r>
    <s v="A1840"/>
    <x v="0"/>
    <x v="0"/>
    <x v="12"/>
    <x v="1"/>
    <s v="San Valentín "/>
    <x v="0"/>
    <x v="2"/>
    <x v="0"/>
    <x v="0"/>
    <x v="3"/>
    <x v="1"/>
    <x v="6"/>
    <x v="19"/>
  </r>
  <r>
    <s v="A1867"/>
    <x v="1"/>
    <x v="0"/>
    <x v="12"/>
    <x v="0"/>
    <s v="San Valentín "/>
    <x v="1"/>
    <x v="0"/>
    <x v="0"/>
    <x v="1"/>
    <x v="2"/>
    <x v="0"/>
    <x v="155"/>
    <x v="57"/>
  </r>
  <r>
    <s v="A1894"/>
    <x v="2"/>
    <x v="2"/>
    <x v="12"/>
    <x v="0"/>
    <s v="San Valentín "/>
    <x v="0"/>
    <x v="1"/>
    <x v="0"/>
    <x v="0"/>
    <x v="1"/>
    <x v="2"/>
    <x v="69"/>
    <x v="56"/>
  </r>
  <r>
    <s v="A1921"/>
    <x v="2"/>
    <x v="0"/>
    <x v="12"/>
    <x v="3"/>
    <s v="San Valentín "/>
    <x v="1"/>
    <x v="2"/>
    <x v="0"/>
    <x v="0"/>
    <x v="4"/>
    <x v="2"/>
    <x v="192"/>
    <x v="57"/>
  </r>
  <r>
    <s v="A1936"/>
    <x v="0"/>
    <x v="1"/>
    <x v="12"/>
    <x v="2"/>
    <s v="San Valentín "/>
    <x v="0"/>
    <x v="1"/>
    <x v="0"/>
    <x v="0"/>
    <x v="4"/>
    <x v="2"/>
    <x v="122"/>
    <x v="17"/>
  </r>
  <r>
    <s v="A1948"/>
    <x v="0"/>
    <x v="1"/>
    <x v="12"/>
    <x v="3"/>
    <s v="San Valentín "/>
    <x v="0"/>
    <x v="2"/>
    <x v="0"/>
    <x v="0"/>
    <x v="0"/>
    <x v="3"/>
    <x v="40"/>
    <x v="12"/>
  </r>
  <r>
    <s v="A1963"/>
    <x v="2"/>
    <x v="1"/>
    <x v="12"/>
    <x v="1"/>
    <s v="San Valentín "/>
    <x v="0"/>
    <x v="2"/>
    <x v="0"/>
    <x v="0"/>
    <x v="3"/>
    <x v="1"/>
    <x v="6"/>
    <x v="19"/>
  </r>
  <r>
    <s v="A1975"/>
    <x v="0"/>
    <x v="1"/>
    <x v="12"/>
    <x v="1"/>
    <s v="San Valentín "/>
    <x v="0"/>
    <x v="1"/>
    <x v="0"/>
    <x v="0"/>
    <x v="3"/>
    <x v="1"/>
    <x v="34"/>
    <x v="13"/>
  </r>
  <r>
    <s v="A230"/>
    <x v="0"/>
    <x v="2"/>
    <x v="12"/>
    <x v="2"/>
    <s v="San Valentín "/>
    <x v="1"/>
    <x v="1"/>
    <x v="0"/>
    <x v="0"/>
    <x v="1"/>
    <x v="0"/>
    <x v="146"/>
    <x v="632"/>
  </r>
  <r>
    <s v="A255"/>
    <x v="1"/>
    <x v="1"/>
    <x v="12"/>
    <x v="2"/>
    <s v="San Valentín "/>
    <x v="1"/>
    <x v="0"/>
    <x v="0"/>
    <x v="0"/>
    <x v="3"/>
    <x v="2"/>
    <x v="49"/>
    <x v="633"/>
  </r>
  <r>
    <s v="A280"/>
    <x v="1"/>
    <x v="1"/>
    <x v="12"/>
    <x v="1"/>
    <s v="San Valentín "/>
    <x v="1"/>
    <x v="1"/>
    <x v="0"/>
    <x v="0"/>
    <x v="2"/>
    <x v="3"/>
    <x v="82"/>
    <x v="634"/>
  </r>
  <r>
    <s v="A330"/>
    <x v="2"/>
    <x v="0"/>
    <x v="12"/>
    <x v="3"/>
    <s v="San Valentín "/>
    <x v="1"/>
    <x v="2"/>
    <x v="0"/>
    <x v="1"/>
    <x v="4"/>
    <x v="3"/>
    <x v="177"/>
    <x v="635"/>
  </r>
  <r>
    <s v="A452"/>
    <x v="1"/>
    <x v="2"/>
    <x v="12"/>
    <x v="2"/>
    <s v="San Valentín "/>
    <x v="0"/>
    <x v="2"/>
    <x v="0"/>
    <x v="1"/>
    <x v="0"/>
    <x v="2"/>
    <x v="162"/>
    <x v="636"/>
  </r>
  <r>
    <s v="A496"/>
    <x v="2"/>
    <x v="1"/>
    <x v="12"/>
    <x v="0"/>
    <s v="San Valentín "/>
    <x v="1"/>
    <x v="2"/>
    <x v="0"/>
    <x v="0"/>
    <x v="3"/>
    <x v="3"/>
    <x v="163"/>
    <x v="637"/>
  </r>
  <r>
    <s v="A540"/>
    <x v="0"/>
    <x v="0"/>
    <x v="12"/>
    <x v="1"/>
    <s v="San Valentín "/>
    <x v="0"/>
    <x v="1"/>
    <x v="0"/>
    <x v="1"/>
    <x v="2"/>
    <x v="3"/>
    <x v="70"/>
    <x v="638"/>
  </r>
  <r>
    <s v="A562"/>
    <x v="0"/>
    <x v="1"/>
    <x v="12"/>
    <x v="3"/>
    <s v="San Valentín "/>
    <x v="1"/>
    <x v="2"/>
    <x v="0"/>
    <x v="0"/>
    <x v="1"/>
    <x v="3"/>
    <x v="89"/>
    <x v="639"/>
  </r>
  <r>
    <s v="A606"/>
    <x v="1"/>
    <x v="0"/>
    <x v="12"/>
    <x v="2"/>
    <s v="San Valentín "/>
    <x v="1"/>
    <x v="1"/>
    <x v="0"/>
    <x v="1"/>
    <x v="4"/>
    <x v="1"/>
    <x v="139"/>
    <x v="640"/>
  </r>
  <r>
    <s v="A621"/>
    <x v="0"/>
    <x v="2"/>
    <x v="12"/>
    <x v="0"/>
    <s v="San Valentín "/>
    <x v="0"/>
    <x v="0"/>
    <x v="0"/>
    <x v="1"/>
    <x v="4"/>
    <x v="2"/>
    <x v="63"/>
    <x v="641"/>
  </r>
  <r>
    <s v="A662"/>
    <x v="2"/>
    <x v="2"/>
    <x v="12"/>
    <x v="2"/>
    <s v="San Valentín "/>
    <x v="0"/>
    <x v="0"/>
    <x v="0"/>
    <x v="1"/>
    <x v="4"/>
    <x v="0"/>
    <x v="158"/>
    <x v="642"/>
  </r>
  <r>
    <s v="A677"/>
    <x v="0"/>
    <x v="2"/>
    <x v="12"/>
    <x v="2"/>
    <s v="San Valentín "/>
    <x v="1"/>
    <x v="2"/>
    <x v="0"/>
    <x v="1"/>
    <x v="2"/>
    <x v="3"/>
    <x v="159"/>
    <x v="643"/>
  </r>
  <r>
    <s v="A690"/>
    <x v="0"/>
    <x v="2"/>
    <x v="12"/>
    <x v="1"/>
    <s v="San Valentín "/>
    <x v="1"/>
    <x v="2"/>
    <x v="0"/>
    <x v="0"/>
    <x v="4"/>
    <x v="1"/>
    <x v="71"/>
    <x v="644"/>
  </r>
  <r>
    <s v="A733"/>
    <x v="2"/>
    <x v="0"/>
    <x v="12"/>
    <x v="0"/>
    <s v="San Valentín "/>
    <x v="0"/>
    <x v="0"/>
    <x v="1"/>
    <x v="0"/>
    <x v="0"/>
    <x v="2"/>
    <x v="112"/>
    <x v="645"/>
  </r>
  <r>
    <s v="A746"/>
    <x v="0"/>
    <x v="2"/>
    <x v="12"/>
    <x v="2"/>
    <s v="San Valentín "/>
    <x v="1"/>
    <x v="2"/>
    <x v="0"/>
    <x v="1"/>
    <x v="2"/>
    <x v="3"/>
    <x v="45"/>
    <x v="646"/>
  </r>
  <r>
    <s v="A789"/>
    <x v="0"/>
    <x v="2"/>
    <x v="12"/>
    <x v="2"/>
    <s v="San Valentín "/>
    <x v="1"/>
    <x v="2"/>
    <x v="0"/>
    <x v="0"/>
    <x v="3"/>
    <x v="3"/>
    <x v="99"/>
    <x v="647"/>
  </r>
  <r>
    <s v="A802"/>
    <x v="2"/>
    <x v="1"/>
    <x v="12"/>
    <x v="3"/>
    <s v="San Valentín "/>
    <x v="1"/>
    <x v="2"/>
    <x v="0"/>
    <x v="1"/>
    <x v="1"/>
    <x v="3"/>
    <x v="170"/>
    <x v="648"/>
  </r>
  <r>
    <s v="A817"/>
    <x v="1"/>
    <x v="0"/>
    <x v="12"/>
    <x v="3"/>
    <s v="San Valentín "/>
    <x v="1"/>
    <x v="1"/>
    <x v="0"/>
    <x v="1"/>
    <x v="2"/>
    <x v="1"/>
    <x v="54"/>
    <x v="649"/>
  </r>
  <r>
    <s v="A858"/>
    <x v="2"/>
    <x v="0"/>
    <x v="12"/>
    <x v="3"/>
    <s v="San Valentín "/>
    <x v="0"/>
    <x v="0"/>
    <x v="0"/>
    <x v="1"/>
    <x v="4"/>
    <x v="2"/>
    <x v="81"/>
    <x v="650"/>
  </r>
  <r>
    <s v="A873"/>
    <x v="2"/>
    <x v="2"/>
    <x v="12"/>
    <x v="1"/>
    <s v="San Valentín "/>
    <x v="0"/>
    <x v="2"/>
    <x v="0"/>
    <x v="1"/>
    <x v="3"/>
    <x v="3"/>
    <x v="1"/>
    <x v="651"/>
  </r>
  <r>
    <s v="A886"/>
    <x v="1"/>
    <x v="1"/>
    <x v="12"/>
    <x v="2"/>
    <s v="San Valentín "/>
    <x v="0"/>
    <x v="0"/>
    <x v="0"/>
    <x v="0"/>
    <x v="0"/>
    <x v="1"/>
    <x v="120"/>
    <x v="652"/>
  </r>
  <r>
    <s v="A929"/>
    <x v="2"/>
    <x v="0"/>
    <x v="12"/>
    <x v="2"/>
    <s v="San Valentín "/>
    <x v="0"/>
    <x v="2"/>
    <x v="0"/>
    <x v="0"/>
    <x v="0"/>
    <x v="1"/>
    <x v="156"/>
    <x v="653"/>
  </r>
  <r>
    <s v="A985"/>
    <x v="2"/>
    <x v="1"/>
    <x v="12"/>
    <x v="3"/>
    <s v="San Valentín "/>
    <x v="0"/>
    <x v="1"/>
    <x v="0"/>
    <x v="0"/>
    <x v="2"/>
    <x v="0"/>
    <x v="180"/>
    <x v="654"/>
  </r>
  <r>
    <s v="A998"/>
    <x v="0"/>
    <x v="2"/>
    <x v="12"/>
    <x v="1"/>
    <s v="San Valentín "/>
    <x v="0"/>
    <x v="2"/>
    <x v="0"/>
    <x v="1"/>
    <x v="4"/>
    <x v="2"/>
    <x v="45"/>
    <x v="655"/>
  </r>
  <r>
    <s v="A014"/>
    <x v="1"/>
    <x v="0"/>
    <x v="13"/>
    <x v="1"/>
    <s v="San Valentín "/>
    <x v="1"/>
    <x v="1"/>
    <x v="0"/>
    <x v="1"/>
    <x v="3"/>
    <x v="3"/>
    <x v="64"/>
    <x v="656"/>
  </r>
  <r>
    <s v="A047"/>
    <x v="1"/>
    <x v="0"/>
    <x v="13"/>
    <x v="3"/>
    <s v="San Valentín "/>
    <x v="1"/>
    <x v="1"/>
    <x v="0"/>
    <x v="1"/>
    <x v="1"/>
    <x v="2"/>
    <x v="99"/>
    <x v="657"/>
  </r>
  <r>
    <s v="A049"/>
    <x v="2"/>
    <x v="0"/>
    <x v="13"/>
    <x v="0"/>
    <s v="San Valentín "/>
    <x v="0"/>
    <x v="1"/>
    <x v="0"/>
    <x v="1"/>
    <x v="2"/>
    <x v="3"/>
    <x v="193"/>
    <x v="658"/>
  </r>
  <r>
    <s v="A057"/>
    <x v="1"/>
    <x v="2"/>
    <x v="13"/>
    <x v="2"/>
    <s v="San Valentín "/>
    <x v="0"/>
    <x v="2"/>
    <x v="0"/>
    <x v="0"/>
    <x v="1"/>
    <x v="1"/>
    <x v="28"/>
    <x v="659"/>
  </r>
  <r>
    <s v="A065"/>
    <x v="0"/>
    <x v="1"/>
    <x v="13"/>
    <x v="0"/>
    <s v="San Valentín "/>
    <x v="1"/>
    <x v="2"/>
    <x v="1"/>
    <x v="0"/>
    <x v="3"/>
    <x v="0"/>
    <x v="185"/>
    <x v="660"/>
  </r>
  <r>
    <s v="A083"/>
    <x v="0"/>
    <x v="1"/>
    <x v="13"/>
    <x v="1"/>
    <s v="San Valentín "/>
    <x v="0"/>
    <x v="2"/>
    <x v="0"/>
    <x v="1"/>
    <x v="3"/>
    <x v="3"/>
    <x v="108"/>
    <x v="661"/>
  </r>
  <r>
    <s v="A1031"/>
    <x v="1"/>
    <x v="2"/>
    <x v="13"/>
    <x v="3"/>
    <s v="San Valentín "/>
    <x v="1"/>
    <x v="0"/>
    <x v="0"/>
    <x v="1"/>
    <x v="2"/>
    <x v="2"/>
    <x v="87"/>
    <x v="662"/>
  </r>
  <r>
    <s v="A1043"/>
    <x v="0"/>
    <x v="2"/>
    <x v="13"/>
    <x v="0"/>
    <s v="San Valentín "/>
    <x v="0"/>
    <x v="1"/>
    <x v="0"/>
    <x v="1"/>
    <x v="4"/>
    <x v="3"/>
    <x v="99"/>
    <x v="663"/>
  </r>
  <r>
    <s v="A1052"/>
    <x v="0"/>
    <x v="0"/>
    <x v="13"/>
    <x v="3"/>
    <s v="San Valentín "/>
    <x v="0"/>
    <x v="2"/>
    <x v="0"/>
    <x v="1"/>
    <x v="3"/>
    <x v="3"/>
    <x v="14"/>
    <x v="664"/>
  </r>
  <r>
    <s v="A1073"/>
    <x v="0"/>
    <x v="2"/>
    <x v="13"/>
    <x v="0"/>
    <s v="San Valentín "/>
    <x v="0"/>
    <x v="0"/>
    <x v="0"/>
    <x v="1"/>
    <x v="2"/>
    <x v="3"/>
    <x v="72"/>
    <x v="665"/>
  </r>
  <r>
    <s v="A108"/>
    <x v="0"/>
    <x v="0"/>
    <x v="13"/>
    <x v="2"/>
    <s v="San Valentín "/>
    <x v="1"/>
    <x v="2"/>
    <x v="0"/>
    <x v="0"/>
    <x v="4"/>
    <x v="2"/>
    <x v="108"/>
    <x v="666"/>
  </r>
  <r>
    <s v="A1085"/>
    <x v="2"/>
    <x v="0"/>
    <x v="13"/>
    <x v="1"/>
    <s v="San Valentín "/>
    <x v="0"/>
    <x v="1"/>
    <x v="0"/>
    <x v="1"/>
    <x v="3"/>
    <x v="1"/>
    <x v="58"/>
    <x v="667"/>
  </r>
  <r>
    <s v="A1094"/>
    <x v="1"/>
    <x v="0"/>
    <x v="13"/>
    <x v="0"/>
    <s v="San Valentín "/>
    <x v="1"/>
    <x v="1"/>
    <x v="0"/>
    <x v="1"/>
    <x v="4"/>
    <x v="3"/>
    <x v="80"/>
    <x v="668"/>
  </r>
  <r>
    <s v="A1106"/>
    <x v="0"/>
    <x v="2"/>
    <x v="13"/>
    <x v="3"/>
    <s v="San Valentín "/>
    <x v="0"/>
    <x v="2"/>
    <x v="0"/>
    <x v="0"/>
    <x v="3"/>
    <x v="2"/>
    <x v="134"/>
    <x v="669"/>
  </r>
  <r>
    <s v="A1115"/>
    <x v="0"/>
    <x v="1"/>
    <x v="13"/>
    <x v="2"/>
    <s v="San Valentín "/>
    <x v="0"/>
    <x v="0"/>
    <x v="0"/>
    <x v="0"/>
    <x v="4"/>
    <x v="3"/>
    <x v="31"/>
    <x v="670"/>
  </r>
  <r>
    <s v="A1127"/>
    <x v="0"/>
    <x v="0"/>
    <x v="13"/>
    <x v="3"/>
    <s v="San Valentín "/>
    <x v="0"/>
    <x v="0"/>
    <x v="0"/>
    <x v="0"/>
    <x v="4"/>
    <x v="0"/>
    <x v="29"/>
    <x v="17"/>
  </r>
  <r>
    <s v="A1136"/>
    <x v="0"/>
    <x v="1"/>
    <x v="13"/>
    <x v="3"/>
    <s v="San Valentín "/>
    <x v="0"/>
    <x v="2"/>
    <x v="0"/>
    <x v="1"/>
    <x v="2"/>
    <x v="2"/>
    <x v="103"/>
    <x v="15"/>
  </r>
  <r>
    <s v="A1148"/>
    <x v="1"/>
    <x v="1"/>
    <x v="13"/>
    <x v="1"/>
    <s v="San Valentín "/>
    <x v="0"/>
    <x v="1"/>
    <x v="0"/>
    <x v="1"/>
    <x v="0"/>
    <x v="1"/>
    <x v="158"/>
    <x v="16"/>
  </r>
  <r>
    <s v="A1169"/>
    <x v="1"/>
    <x v="1"/>
    <x v="13"/>
    <x v="0"/>
    <s v="San Valentín "/>
    <x v="1"/>
    <x v="2"/>
    <x v="0"/>
    <x v="0"/>
    <x v="3"/>
    <x v="0"/>
    <x v="1"/>
    <x v="671"/>
  </r>
  <r>
    <s v="A1190"/>
    <x v="0"/>
    <x v="2"/>
    <x v="13"/>
    <x v="0"/>
    <s v="San Valentín "/>
    <x v="1"/>
    <x v="0"/>
    <x v="0"/>
    <x v="1"/>
    <x v="3"/>
    <x v="0"/>
    <x v="157"/>
    <x v="21"/>
  </r>
  <r>
    <s v="A1241"/>
    <x v="2"/>
    <x v="2"/>
    <x v="13"/>
    <x v="3"/>
    <s v="San Valentín "/>
    <x v="1"/>
    <x v="2"/>
    <x v="0"/>
    <x v="1"/>
    <x v="4"/>
    <x v="1"/>
    <x v="137"/>
    <x v="6"/>
  </r>
  <r>
    <s v="A1262"/>
    <x v="0"/>
    <x v="2"/>
    <x v="13"/>
    <x v="1"/>
    <s v="San Valentín "/>
    <x v="0"/>
    <x v="0"/>
    <x v="0"/>
    <x v="1"/>
    <x v="1"/>
    <x v="2"/>
    <x v="119"/>
    <x v="672"/>
  </r>
  <r>
    <s v="A1283"/>
    <x v="0"/>
    <x v="0"/>
    <x v="13"/>
    <x v="3"/>
    <s v="San Valentín "/>
    <x v="1"/>
    <x v="1"/>
    <x v="0"/>
    <x v="1"/>
    <x v="2"/>
    <x v="2"/>
    <x v="174"/>
    <x v="673"/>
  </r>
  <r>
    <s v="A1304"/>
    <x v="1"/>
    <x v="2"/>
    <x v="13"/>
    <x v="0"/>
    <s v="San Valentín "/>
    <x v="1"/>
    <x v="1"/>
    <x v="0"/>
    <x v="0"/>
    <x v="2"/>
    <x v="1"/>
    <x v="58"/>
    <x v="20"/>
  </r>
  <r>
    <s v="A1325"/>
    <x v="1"/>
    <x v="0"/>
    <x v="13"/>
    <x v="1"/>
    <s v="San Valentín "/>
    <x v="0"/>
    <x v="1"/>
    <x v="0"/>
    <x v="0"/>
    <x v="3"/>
    <x v="0"/>
    <x v="78"/>
    <x v="15"/>
  </r>
  <r>
    <s v="A1346"/>
    <x v="0"/>
    <x v="1"/>
    <x v="13"/>
    <x v="1"/>
    <s v="San Valentín "/>
    <x v="0"/>
    <x v="0"/>
    <x v="0"/>
    <x v="1"/>
    <x v="2"/>
    <x v="0"/>
    <x v="23"/>
    <x v="18"/>
  </r>
  <r>
    <s v="A1358"/>
    <x v="2"/>
    <x v="0"/>
    <x v="13"/>
    <x v="1"/>
    <s v="San Valentín "/>
    <x v="0"/>
    <x v="2"/>
    <x v="0"/>
    <x v="0"/>
    <x v="3"/>
    <x v="1"/>
    <x v="190"/>
    <x v="673"/>
  </r>
  <r>
    <s v="A1367"/>
    <x v="1"/>
    <x v="1"/>
    <x v="13"/>
    <x v="2"/>
    <s v="San Valentín "/>
    <x v="0"/>
    <x v="2"/>
    <x v="0"/>
    <x v="0"/>
    <x v="4"/>
    <x v="0"/>
    <x v="154"/>
    <x v="16"/>
  </r>
  <r>
    <s v="A1379"/>
    <x v="0"/>
    <x v="1"/>
    <x v="13"/>
    <x v="2"/>
    <s v="San Valentín "/>
    <x v="1"/>
    <x v="2"/>
    <x v="0"/>
    <x v="0"/>
    <x v="3"/>
    <x v="2"/>
    <x v="145"/>
    <x v="196"/>
  </r>
  <r>
    <s v="A1388"/>
    <x v="0"/>
    <x v="2"/>
    <x v="13"/>
    <x v="2"/>
    <s v="San Valentín "/>
    <x v="0"/>
    <x v="1"/>
    <x v="0"/>
    <x v="1"/>
    <x v="4"/>
    <x v="2"/>
    <x v="13"/>
    <x v="194"/>
  </r>
  <r>
    <s v="A1400"/>
    <x v="0"/>
    <x v="1"/>
    <x v="13"/>
    <x v="0"/>
    <s v="San Valentín "/>
    <x v="0"/>
    <x v="2"/>
    <x v="0"/>
    <x v="1"/>
    <x v="4"/>
    <x v="2"/>
    <x v="177"/>
    <x v="22"/>
  </r>
  <r>
    <s v="A1421"/>
    <x v="1"/>
    <x v="2"/>
    <x v="13"/>
    <x v="0"/>
    <s v="San Valentín "/>
    <x v="0"/>
    <x v="1"/>
    <x v="0"/>
    <x v="1"/>
    <x v="0"/>
    <x v="2"/>
    <x v="142"/>
    <x v="23"/>
  </r>
  <r>
    <s v="A1463"/>
    <x v="0"/>
    <x v="2"/>
    <x v="13"/>
    <x v="2"/>
    <s v="San Valentín "/>
    <x v="0"/>
    <x v="2"/>
    <x v="0"/>
    <x v="1"/>
    <x v="3"/>
    <x v="1"/>
    <x v="110"/>
    <x v="9"/>
  </r>
  <r>
    <s v="A1493"/>
    <x v="0"/>
    <x v="2"/>
    <x v="13"/>
    <x v="0"/>
    <s v="San Valentín "/>
    <x v="1"/>
    <x v="2"/>
    <x v="0"/>
    <x v="1"/>
    <x v="0"/>
    <x v="1"/>
    <x v="29"/>
    <x v="20"/>
  </r>
  <r>
    <s v="A1535"/>
    <x v="0"/>
    <x v="2"/>
    <x v="13"/>
    <x v="3"/>
    <s v="San Valentín "/>
    <x v="0"/>
    <x v="1"/>
    <x v="0"/>
    <x v="0"/>
    <x v="1"/>
    <x v="3"/>
    <x v="123"/>
    <x v="22"/>
  </r>
  <r>
    <s v="A1547"/>
    <x v="1"/>
    <x v="0"/>
    <x v="13"/>
    <x v="0"/>
    <s v="San Valentín "/>
    <x v="1"/>
    <x v="1"/>
    <x v="0"/>
    <x v="1"/>
    <x v="0"/>
    <x v="2"/>
    <x v="80"/>
    <x v="56"/>
  </r>
  <r>
    <s v="A1556"/>
    <x v="0"/>
    <x v="0"/>
    <x v="13"/>
    <x v="1"/>
    <s v="San Valentín "/>
    <x v="1"/>
    <x v="1"/>
    <x v="0"/>
    <x v="0"/>
    <x v="2"/>
    <x v="2"/>
    <x v="9"/>
    <x v="122"/>
  </r>
  <r>
    <s v="A1577"/>
    <x v="1"/>
    <x v="1"/>
    <x v="13"/>
    <x v="0"/>
    <s v="San Valentín "/>
    <x v="1"/>
    <x v="1"/>
    <x v="0"/>
    <x v="0"/>
    <x v="2"/>
    <x v="0"/>
    <x v="173"/>
    <x v="15"/>
  </r>
  <r>
    <s v="A158"/>
    <x v="2"/>
    <x v="2"/>
    <x v="13"/>
    <x v="3"/>
    <s v="San Valentín "/>
    <x v="0"/>
    <x v="2"/>
    <x v="0"/>
    <x v="1"/>
    <x v="1"/>
    <x v="0"/>
    <x v="189"/>
    <x v="674"/>
  </r>
  <r>
    <s v="A1589"/>
    <x v="0"/>
    <x v="0"/>
    <x v="13"/>
    <x v="0"/>
    <s v="San Valentín "/>
    <x v="1"/>
    <x v="2"/>
    <x v="0"/>
    <x v="1"/>
    <x v="4"/>
    <x v="3"/>
    <x v="194"/>
    <x v="57"/>
  </r>
  <r>
    <s v="A1598"/>
    <x v="1"/>
    <x v="1"/>
    <x v="13"/>
    <x v="3"/>
    <s v="San Valentín "/>
    <x v="1"/>
    <x v="0"/>
    <x v="0"/>
    <x v="1"/>
    <x v="3"/>
    <x v="2"/>
    <x v="82"/>
    <x v="21"/>
  </r>
  <r>
    <s v="A1610"/>
    <x v="0"/>
    <x v="1"/>
    <x v="13"/>
    <x v="2"/>
    <s v="San Valentín "/>
    <x v="0"/>
    <x v="0"/>
    <x v="0"/>
    <x v="0"/>
    <x v="4"/>
    <x v="2"/>
    <x v="6"/>
    <x v="13"/>
  </r>
  <r>
    <s v="A1619"/>
    <x v="0"/>
    <x v="2"/>
    <x v="13"/>
    <x v="0"/>
    <s v="San Valentín "/>
    <x v="0"/>
    <x v="1"/>
    <x v="1"/>
    <x v="1"/>
    <x v="2"/>
    <x v="2"/>
    <x v="16"/>
    <x v="23"/>
  </r>
  <r>
    <s v="A1631"/>
    <x v="2"/>
    <x v="1"/>
    <x v="13"/>
    <x v="3"/>
    <s v="San Valentín "/>
    <x v="1"/>
    <x v="2"/>
    <x v="0"/>
    <x v="1"/>
    <x v="3"/>
    <x v="0"/>
    <x v="163"/>
    <x v="13"/>
  </r>
  <r>
    <s v="A1640"/>
    <x v="1"/>
    <x v="2"/>
    <x v="13"/>
    <x v="3"/>
    <s v="San Valentín "/>
    <x v="0"/>
    <x v="2"/>
    <x v="0"/>
    <x v="1"/>
    <x v="4"/>
    <x v="2"/>
    <x v="160"/>
    <x v="12"/>
  </r>
  <r>
    <s v="A1652"/>
    <x v="0"/>
    <x v="2"/>
    <x v="13"/>
    <x v="2"/>
    <s v="San Valentín "/>
    <x v="1"/>
    <x v="1"/>
    <x v="0"/>
    <x v="1"/>
    <x v="3"/>
    <x v="0"/>
    <x v="26"/>
    <x v="13"/>
  </r>
  <r>
    <s v="A1681"/>
    <x v="1"/>
    <x v="1"/>
    <x v="13"/>
    <x v="0"/>
    <s v="San Valentín "/>
    <x v="0"/>
    <x v="2"/>
    <x v="0"/>
    <x v="1"/>
    <x v="3"/>
    <x v="1"/>
    <x v="63"/>
    <x v="19"/>
  </r>
  <r>
    <s v="A1708"/>
    <x v="0"/>
    <x v="0"/>
    <x v="13"/>
    <x v="3"/>
    <s v="San Valentín "/>
    <x v="1"/>
    <x v="0"/>
    <x v="0"/>
    <x v="1"/>
    <x v="4"/>
    <x v="1"/>
    <x v="30"/>
    <x v="17"/>
  </r>
  <r>
    <s v="A1735"/>
    <x v="2"/>
    <x v="0"/>
    <x v="13"/>
    <x v="0"/>
    <s v="San Valentín "/>
    <x v="0"/>
    <x v="0"/>
    <x v="0"/>
    <x v="0"/>
    <x v="2"/>
    <x v="3"/>
    <x v="26"/>
    <x v="15"/>
  </r>
  <r>
    <s v="A1762"/>
    <x v="0"/>
    <x v="2"/>
    <x v="13"/>
    <x v="2"/>
    <s v="San Valentín "/>
    <x v="0"/>
    <x v="1"/>
    <x v="0"/>
    <x v="1"/>
    <x v="3"/>
    <x v="0"/>
    <x v="64"/>
    <x v="158"/>
  </r>
  <r>
    <s v="A1789"/>
    <x v="1"/>
    <x v="0"/>
    <x v="13"/>
    <x v="0"/>
    <s v="San Valentín "/>
    <x v="0"/>
    <x v="1"/>
    <x v="0"/>
    <x v="0"/>
    <x v="0"/>
    <x v="0"/>
    <x v="112"/>
    <x v="14"/>
  </r>
  <r>
    <s v="A183"/>
    <x v="0"/>
    <x v="1"/>
    <x v="13"/>
    <x v="1"/>
    <s v="San Valentín "/>
    <x v="1"/>
    <x v="1"/>
    <x v="1"/>
    <x v="0"/>
    <x v="3"/>
    <x v="2"/>
    <x v="67"/>
    <x v="675"/>
  </r>
  <r>
    <s v="A1843"/>
    <x v="2"/>
    <x v="1"/>
    <x v="13"/>
    <x v="2"/>
    <s v="San Valentín "/>
    <x v="1"/>
    <x v="2"/>
    <x v="0"/>
    <x v="0"/>
    <x v="4"/>
    <x v="0"/>
    <x v="122"/>
    <x v="17"/>
  </r>
  <r>
    <s v="A1897"/>
    <x v="0"/>
    <x v="1"/>
    <x v="13"/>
    <x v="2"/>
    <s v="San Valentín "/>
    <x v="0"/>
    <x v="1"/>
    <x v="0"/>
    <x v="0"/>
    <x v="3"/>
    <x v="0"/>
    <x v="127"/>
    <x v="57"/>
  </r>
  <r>
    <s v="A208"/>
    <x v="1"/>
    <x v="1"/>
    <x v="13"/>
    <x v="1"/>
    <s v="San Valentín "/>
    <x v="0"/>
    <x v="2"/>
    <x v="0"/>
    <x v="1"/>
    <x v="3"/>
    <x v="1"/>
    <x v="194"/>
    <x v="676"/>
  </r>
  <r>
    <s v="A233"/>
    <x v="1"/>
    <x v="2"/>
    <x v="13"/>
    <x v="2"/>
    <s v="San Valentín "/>
    <x v="0"/>
    <x v="2"/>
    <x v="0"/>
    <x v="1"/>
    <x v="3"/>
    <x v="1"/>
    <x v="86"/>
    <x v="677"/>
  </r>
  <r>
    <s v="A358"/>
    <x v="1"/>
    <x v="1"/>
    <x v="13"/>
    <x v="1"/>
    <s v="San Valentín "/>
    <x v="0"/>
    <x v="1"/>
    <x v="0"/>
    <x v="0"/>
    <x v="0"/>
    <x v="3"/>
    <x v="148"/>
    <x v="678"/>
  </r>
  <r>
    <s v="A383"/>
    <x v="1"/>
    <x v="2"/>
    <x v="13"/>
    <x v="1"/>
    <s v="San Valentín "/>
    <x v="1"/>
    <x v="1"/>
    <x v="0"/>
    <x v="0"/>
    <x v="1"/>
    <x v="3"/>
    <x v="176"/>
    <x v="679"/>
  </r>
  <r>
    <s v="A408"/>
    <x v="0"/>
    <x v="0"/>
    <x v="13"/>
    <x v="0"/>
    <s v="San Valentín "/>
    <x v="1"/>
    <x v="0"/>
    <x v="0"/>
    <x v="1"/>
    <x v="1"/>
    <x v="0"/>
    <x v="12"/>
    <x v="680"/>
  </r>
  <r>
    <s v="A435"/>
    <x v="1"/>
    <x v="2"/>
    <x v="13"/>
    <x v="2"/>
    <s v="San Valentín "/>
    <x v="0"/>
    <x v="2"/>
    <x v="0"/>
    <x v="1"/>
    <x v="3"/>
    <x v="2"/>
    <x v="20"/>
    <x v="681"/>
  </r>
  <r>
    <s v="A479"/>
    <x v="1"/>
    <x v="2"/>
    <x v="13"/>
    <x v="1"/>
    <s v="San Valentín "/>
    <x v="1"/>
    <x v="2"/>
    <x v="0"/>
    <x v="1"/>
    <x v="2"/>
    <x v="3"/>
    <x v="86"/>
    <x v="682"/>
  </r>
  <r>
    <s v="A523"/>
    <x v="2"/>
    <x v="1"/>
    <x v="13"/>
    <x v="3"/>
    <s v="San Valentín "/>
    <x v="0"/>
    <x v="1"/>
    <x v="0"/>
    <x v="0"/>
    <x v="2"/>
    <x v="0"/>
    <x v="97"/>
    <x v="683"/>
  </r>
  <r>
    <s v="A567"/>
    <x v="0"/>
    <x v="2"/>
    <x v="13"/>
    <x v="1"/>
    <s v="San Valentín "/>
    <x v="1"/>
    <x v="2"/>
    <x v="0"/>
    <x v="0"/>
    <x v="4"/>
    <x v="2"/>
    <x v="138"/>
    <x v="684"/>
  </r>
  <r>
    <s v="A589"/>
    <x v="0"/>
    <x v="1"/>
    <x v="13"/>
    <x v="2"/>
    <s v="San Valentín "/>
    <x v="1"/>
    <x v="1"/>
    <x v="0"/>
    <x v="0"/>
    <x v="4"/>
    <x v="0"/>
    <x v="143"/>
    <x v="685"/>
  </r>
  <r>
    <s v="A665"/>
    <x v="0"/>
    <x v="0"/>
    <x v="13"/>
    <x v="0"/>
    <s v="San Valentín "/>
    <x v="0"/>
    <x v="2"/>
    <x v="0"/>
    <x v="0"/>
    <x v="2"/>
    <x v="2"/>
    <x v="81"/>
    <x v="686"/>
  </r>
  <r>
    <s v="A693"/>
    <x v="2"/>
    <x v="0"/>
    <x v="13"/>
    <x v="3"/>
    <s v="San Valentín "/>
    <x v="1"/>
    <x v="1"/>
    <x v="0"/>
    <x v="1"/>
    <x v="0"/>
    <x v="2"/>
    <x v="107"/>
    <x v="687"/>
  </r>
  <r>
    <s v="A721"/>
    <x v="0"/>
    <x v="1"/>
    <x v="13"/>
    <x v="1"/>
    <s v="San Valentín "/>
    <x v="0"/>
    <x v="1"/>
    <x v="0"/>
    <x v="0"/>
    <x v="3"/>
    <x v="0"/>
    <x v="94"/>
    <x v="688"/>
  </r>
  <r>
    <s v="A777"/>
    <x v="2"/>
    <x v="1"/>
    <x v="13"/>
    <x v="2"/>
    <s v="San Valentín "/>
    <x v="1"/>
    <x v="1"/>
    <x v="0"/>
    <x v="0"/>
    <x v="1"/>
    <x v="3"/>
    <x v="108"/>
    <x v="689"/>
  </r>
  <r>
    <s v="A833"/>
    <x v="0"/>
    <x v="2"/>
    <x v="13"/>
    <x v="1"/>
    <s v="San Valentín "/>
    <x v="1"/>
    <x v="2"/>
    <x v="0"/>
    <x v="1"/>
    <x v="3"/>
    <x v="2"/>
    <x v="31"/>
    <x v="690"/>
  </r>
  <r>
    <s v="A889"/>
    <x v="0"/>
    <x v="1"/>
    <x v="13"/>
    <x v="0"/>
    <s v="San Valentín "/>
    <x v="0"/>
    <x v="2"/>
    <x v="0"/>
    <x v="1"/>
    <x v="4"/>
    <x v="3"/>
    <x v="168"/>
    <x v="691"/>
  </r>
  <r>
    <s v="A917"/>
    <x v="0"/>
    <x v="1"/>
    <x v="13"/>
    <x v="2"/>
    <s v="San Valentín "/>
    <x v="1"/>
    <x v="2"/>
    <x v="0"/>
    <x v="0"/>
    <x v="3"/>
    <x v="0"/>
    <x v="96"/>
    <x v="692"/>
  </r>
  <r>
    <s v="A973"/>
    <x v="1"/>
    <x v="1"/>
    <x v="13"/>
    <x v="1"/>
    <s v="San Valentín "/>
    <x v="1"/>
    <x v="2"/>
    <x v="0"/>
    <x v="0"/>
    <x v="4"/>
    <x v="2"/>
    <x v="135"/>
    <x v="6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DD23A-EAD8-4315-9B3F-199A655A3482}" name="TablaDinámica59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4:C116" firstHeaderRow="1" firstDataRow="1" firstDataCol="1"/>
  <pivotFields count="14">
    <pivotField showAll="0"/>
    <pivotField showAll="0"/>
    <pivotField showAll="0"/>
    <pivotField axis="axisRow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4" showAll="0"/>
  </pivotFields>
  <rowFields count="1">
    <field x="3"/>
  </rowFields>
  <rowItems count="2">
    <i>
      <x v="10"/>
    </i>
    <i t="grand">
      <x/>
    </i>
  </rowItems>
  <colItems count="1">
    <i/>
  </colItems>
  <dataFields count="1">
    <dataField name="Suma de Unidades Vendida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50DFE-A6FE-4B07-87F8-045020BE91A7}" name="TablaDinámica53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7:C91" firstHeaderRow="1" firstDataRow="1" firstDataCol="1"/>
  <pivotFields count="14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aí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745DC-BB90-4D53-A957-6CCD2A5EC084}" name="TablaDinámica50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J26:K31" firstHeaderRow="1" firstDataRow="1" firstDataCol="1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numFmtId="44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Metodo de Pago 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8253C-44D8-4F6B-A2D2-08C8364DE315}" name="TablaDinámica49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G37:G38" firstHeaderRow="1" firstDataRow="1" firstDataCol="0" rowPageCount="1" colPageCount="1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6">
        <item x="40"/>
        <item x="160"/>
        <item x="96"/>
        <item x="45"/>
        <item x="49"/>
        <item x="99"/>
        <item x="58"/>
        <item x="124"/>
        <item x="120"/>
        <item x="91"/>
        <item x="70"/>
        <item x="104"/>
        <item x="134"/>
        <item x="25"/>
        <item x="65"/>
        <item x="51"/>
        <item x="69"/>
        <item x="84"/>
        <item x="29"/>
        <item x="102"/>
        <item x="13"/>
        <item x="112"/>
        <item x="8"/>
        <item x="23"/>
        <item x="122"/>
        <item x="26"/>
        <item x="97"/>
        <item x="126"/>
        <item x="165"/>
        <item x="50"/>
        <item x="19"/>
        <item x="145"/>
        <item x="7"/>
        <item x="157"/>
        <item x="141"/>
        <item x="83"/>
        <item x="48"/>
        <item x="71"/>
        <item x="146"/>
        <item x="57"/>
        <item x="10"/>
        <item x="47"/>
        <item x="110"/>
        <item x="159"/>
        <item x="43"/>
        <item x="81"/>
        <item x="148"/>
        <item x="100"/>
        <item x="142"/>
        <item x="14"/>
        <item x="101"/>
        <item x="12"/>
        <item x="156"/>
        <item x="1"/>
        <item x="80"/>
        <item x="105"/>
        <item x="85"/>
        <item x="118"/>
        <item x="42"/>
        <item x="191"/>
        <item x="151"/>
        <item x="36"/>
        <item x="140"/>
        <item x="188"/>
        <item x="33"/>
        <item x="129"/>
        <item x="116"/>
        <item x="194"/>
        <item x="27"/>
        <item x="166"/>
        <item x="67"/>
        <item x="61"/>
        <item x="103"/>
        <item x="62"/>
        <item x="150"/>
        <item x="164"/>
        <item x="182"/>
        <item x="87"/>
        <item x="152"/>
        <item x="162"/>
        <item x="193"/>
        <item x="183"/>
        <item x="0"/>
        <item x="59"/>
        <item x="44"/>
        <item x="149"/>
        <item x="41"/>
        <item x="132"/>
        <item x="72"/>
        <item x="187"/>
        <item x="181"/>
        <item x="161"/>
        <item x="133"/>
        <item x="180"/>
        <item x="108"/>
        <item x="173"/>
        <item x="3"/>
        <item x="158"/>
        <item x="21"/>
        <item x="168"/>
        <item x="174"/>
        <item x="131"/>
        <item x="184"/>
        <item x="18"/>
        <item x="16"/>
        <item x="52"/>
        <item x="119"/>
        <item x="17"/>
        <item x="171"/>
        <item x="123"/>
        <item x="37"/>
        <item x="32"/>
        <item x="169"/>
        <item x="178"/>
        <item x="82"/>
        <item x="135"/>
        <item x="74"/>
        <item x="20"/>
        <item x="128"/>
        <item x="136"/>
        <item x="22"/>
        <item x="177"/>
        <item x="35"/>
        <item x="167"/>
        <item x="38"/>
        <item x="121"/>
        <item x="155"/>
        <item x="130"/>
        <item x="172"/>
        <item x="95"/>
        <item x="92"/>
        <item x="192"/>
        <item x="98"/>
        <item x="6"/>
        <item x="109"/>
        <item x="190"/>
        <item x="111"/>
        <item x="127"/>
        <item x="77"/>
        <item x="147"/>
        <item x="153"/>
        <item x="90"/>
        <item x="115"/>
        <item x="176"/>
        <item x="117"/>
        <item x="64"/>
        <item x="114"/>
        <item x="54"/>
        <item x="60"/>
        <item x="93"/>
        <item x="125"/>
        <item x="11"/>
        <item x="76"/>
        <item x="39"/>
        <item x="34"/>
        <item x="106"/>
        <item x="56"/>
        <item x="137"/>
        <item x="66"/>
        <item x="4"/>
        <item x="175"/>
        <item x="68"/>
        <item x="179"/>
        <item x="144"/>
        <item x="46"/>
        <item x="154"/>
        <item x="31"/>
        <item x="186"/>
        <item x="94"/>
        <item x="24"/>
        <item x="113"/>
        <item x="79"/>
        <item x="55"/>
        <item x="143"/>
        <item x="63"/>
        <item x="189"/>
        <item x="2"/>
        <item x="78"/>
        <item x="89"/>
        <item x="9"/>
        <item x="75"/>
        <item x="185"/>
        <item x="163"/>
        <item x="73"/>
        <item x="28"/>
        <item x="53"/>
        <item x="107"/>
        <item x="139"/>
        <item x="170"/>
        <item x="15"/>
        <item x="88"/>
        <item x="5"/>
        <item x="86"/>
        <item x="30"/>
        <item x="138"/>
        <item t="default"/>
      </items>
    </pivotField>
    <pivotField numFmtId="44" showAll="0"/>
  </pivotFields>
  <rowItems count="1">
    <i/>
  </rowItems>
  <colItems count="1">
    <i/>
  </colItems>
  <pageFields count="1">
    <pageField fld="3" hier="-1"/>
  </pageFields>
  <dataFields count="1">
    <dataField name="Suma de Unidades Vendidas" fld="12" baseField="0" baseItem="0"/>
  </dataFields>
  <chartFormats count="29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7F9F3-7D7C-4137-AFB3-50038B0F1648}" name="TablaDinámica48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F26:F27" firstHeaderRow="1" firstDataRow="1" firstDataCol="0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</pivotFields>
  <rowItems count="1">
    <i/>
  </rowItems>
  <colItems count="1">
    <i/>
  </colItems>
  <dataFields count="1">
    <dataField name="Cuenta de Producto"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E9D10-6A50-4789-9A2A-FCD2E197BE5C}" name="TablaDinámica47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02:I104" firstHeaderRow="1" firstDataRow="1" firstDataCol="1"/>
  <pivotFields count="14">
    <pivotField showAll="0"/>
    <pivotField showAll="0">
      <items count="4">
        <item x="1"/>
        <item x="2"/>
        <item x="0"/>
        <item t="default"/>
      </items>
    </pivotField>
    <pivotField showAll="0"/>
    <pivotField axis="axisRow" dataField="1" showAll="0">
      <items count="15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</pivotFields>
  <rowFields count="1">
    <field x="3"/>
  </rowFields>
  <rowItems count="2">
    <i>
      <x v="7"/>
    </i>
    <i t="grand">
      <x/>
    </i>
  </rowItems>
  <colItems count="1">
    <i/>
  </colItems>
  <dataFields count="1">
    <dataField name="Suma de Añ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8DC54-F3A9-4119-AF32-8BDB8D9CC453}" name="TablaDinámica9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3:K99" firstHeaderRow="0" firstDataRow="1" firstDataCol="1"/>
  <pivotFields count="14"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44" showAll="0"/>
  </pivotFields>
  <rowFields count="2">
    <field x="2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Ingresos Soles (Cambio 3.86)" fld="13" baseField="0" baseItem="0" numFmtId="166"/>
    <dataField name="Cuenta de Producto" fld="4" subtotal="count" baseField="0" baseItem="0"/>
    <dataField name="Suma de Unidades Vendidas" fld="12" baseField="0" baseItem="0"/>
  </dataFields>
  <formats count="8">
    <format dxfId="26">
      <pivotArea outline="0" collapsedLevelsAreSubtotals="1" fieldPosition="0"/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20">
      <pivotArea collapsedLevelsAreSubtotals="1" fieldPosition="0">
        <references count="2">
          <reference field="2" count="1" selected="0">
            <x v="1"/>
          </reference>
          <reference field="4" count="1">
            <x v="1"/>
          </reference>
        </references>
      </pivotArea>
    </format>
    <format dxfId="19">
      <pivotArea dataOnly="0" labelOnly="1" fieldPosition="0">
        <references count="2">
          <reference field="2" count="1" selected="0">
            <x v="1"/>
          </reference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0362F-E4EF-4C67-BC11-8A5586AA6FDE}" name="TablaDinámica25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83:E84" firstHeaderRow="1" firstDataRow="2" firstDataCol="0"/>
  <pivotFields count="14">
    <pivotField showAll="0"/>
    <pivotField showAll="0">
      <items count="4"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 sortType="descending">
      <items count="695">
        <item x="630"/>
        <item x="671"/>
        <item x="458"/>
        <item x="287"/>
        <item x="457"/>
        <item x="195"/>
        <item x="155"/>
        <item x="197"/>
        <item x="7"/>
        <item x="459"/>
        <item x="82"/>
        <item x="10"/>
        <item x="124"/>
        <item x="196"/>
        <item x="6"/>
        <item x="52"/>
        <item x="154"/>
        <item x="9"/>
        <item x="12"/>
        <item x="83"/>
        <item x="673"/>
        <item x="57"/>
        <item x="672"/>
        <item x="56"/>
        <item x="127"/>
        <item x="198"/>
        <item x="19"/>
        <item x="401"/>
        <item x="476"/>
        <item x="277"/>
        <item x="564"/>
        <item x="609"/>
        <item x="404"/>
        <item x="667"/>
        <item x="279"/>
        <item x="282"/>
        <item x="327"/>
        <item x="183"/>
        <item x="145"/>
        <item x="648"/>
        <item x="103"/>
        <item x="500"/>
        <item x="21"/>
        <item x="415"/>
        <item x="81"/>
        <item x="554"/>
        <item x="430"/>
        <item x="319"/>
        <item x="94"/>
        <item x="86"/>
        <item x="148"/>
        <item x="444"/>
        <item x="285"/>
        <item x="300"/>
        <item x="662"/>
        <item x="219"/>
        <item x="25"/>
        <item x="293"/>
        <item x="217"/>
        <item x="411"/>
        <item x="24"/>
        <item x="380"/>
        <item x="85"/>
        <item x="167"/>
        <item x="443"/>
        <item x="450"/>
        <item x="359"/>
        <item x="78"/>
        <item x="497"/>
        <item x="693"/>
        <item x="92"/>
        <item x="190"/>
        <item x="679"/>
        <item x="109"/>
        <item x="245"/>
        <item x="222"/>
        <item x="349"/>
        <item x="387"/>
        <item x="249"/>
        <item x="572"/>
        <item x="522"/>
        <item x="23"/>
        <item x="591"/>
        <item x="665"/>
        <item x="97"/>
        <item x="75"/>
        <item x="252"/>
        <item x="612"/>
        <item x="329"/>
        <item x="686"/>
        <item x="135"/>
        <item x="246"/>
        <item x="332"/>
        <item x="323"/>
        <item x="600"/>
        <item x="515"/>
        <item x="159"/>
        <item x="137"/>
        <item x="685"/>
        <item x="427"/>
        <item x="492"/>
        <item x="339"/>
        <item x="251"/>
        <item x="441"/>
        <item x="559"/>
        <item x="95"/>
        <item x="100"/>
        <item x="259"/>
        <item x="434"/>
        <item x="336"/>
        <item x="501"/>
        <item x="348"/>
        <item x="91"/>
        <item x="521"/>
        <item x="330"/>
        <item x="178"/>
        <item x="445"/>
        <item x="36"/>
        <item x="214"/>
        <item x="192"/>
        <item x="680"/>
        <item x="114"/>
        <item x="144"/>
        <item x="552"/>
        <item x="322"/>
        <item x="625"/>
        <item x="51"/>
        <item x="520"/>
        <item x="587"/>
        <item x="596"/>
        <item x="121"/>
        <item x="509"/>
        <item x="328"/>
        <item x="524"/>
        <item x="372"/>
        <item x="498"/>
        <item x="239"/>
        <item x="38"/>
        <item x="544"/>
        <item x="480"/>
        <item x="111"/>
        <item x="115"/>
        <item x="247"/>
        <item x="350"/>
        <item x="180"/>
        <item x="134"/>
        <item x="244"/>
        <item x="80"/>
        <item x="437"/>
        <item x="454"/>
        <item x="422"/>
        <item x="29"/>
        <item x="138"/>
        <item x="254"/>
        <item x="416"/>
        <item x="574"/>
        <item x="513"/>
        <item x="320"/>
        <item x="276"/>
        <item x="355"/>
        <item x="460"/>
        <item x="153"/>
        <item x="32"/>
        <item x="545"/>
        <item x="593"/>
        <item x="489"/>
        <item x="343"/>
        <item x="199"/>
        <item x="120"/>
        <item x="224"/>
        <item x="436"/>
        <item x="34"/>
        <item x="598"/>
        <item x="64"/>
        <item x="117"/>
        <item x="352"/>
        <item x="141"/>
        <item x="161"/>
        <item x="594"/>
        <item x="69"/>
        <item x="338"/>
        <item x="507"/>
        <item x="435"/>
        <item x="493"/>
        <item x="567"/>
        <item x="79"/>
        <item x="613"/>
        <item x="289"/>
        <item x="424"/>
        <item x="334"/>
        <item x="603"/>
        <item x="432"/>
        <item x="495"/>
        <item x="651"/>
        <item x="207"/>
        <item x="366"/>
        <item x="87"/>
        <item x="622"/>
        <item x="11"/>
        <item x="406"/>
        <item x="616"/>
        <item x="429"/>
        <item x="568"/>
        <item x="384"/>
        <item x="421"/>
        <item x="256"/>
        <item x="635"/>
        <item x="592"/>
        <item x="142"/>
        <item x="414"/>
        <item x="182"/>
        <item x="266"/>
        <item x="45"/>
        <item x="649"/>
        <item x="360"/>
        <item x="623"/>
        <item x="385"/>
        <item x="260"/>
        <item x="659"/>
        <item x="275"/>
        <item x="581"/>
        <item x="532"/>
        <item x="597"/>
        <item x="72"/>
        <item x="365"/>
        <item x="269"/>
        <item x="392"/>
        <item x="403"/>
        <item x="18"/>
        <item x="39"/>
        <item x="553"/>
        <item x="551"/>
        <item x="181"/>
        <item x="146"/>
        <item x="307"/>
        <item x="375"/>
        <item x="376"/>
        <item x="160"/>
        <item x="317"/>
        <item x="451"/>
        <item x="569"/>
        <item x="655"/>
        <item x="664"/>
        <item x="306"/>
        <item x="474"/>
        <item x="491"/>
        <item x="295"/>
        <item x="212"/>
        <item x="271"/>
        <item x="188"/>
        <item x="371"/>
        <item x="129"/>
        <item x="584"/>
        <item x="675"/>
        <item x="484"/>
        <item x="619"/>
        <item x="517"/>
        <item x="399"/>
        <item x="455"/>
        <item x="363"/>
        <item x="621"/>
        <item x="453"/>
        <item x="583"/>
        <item x="575"/>
        <item x="417"/>
        <item x="577"/>
        <item x="369"/>
        <item x="439"/>
        <item x="33"/>
        <item x="503"/>
        <item x="241"/>
        <item x="297"/>
        <item x="172"/>
        <item x="84"/>
        <item x="529"/>
        <item x="215"/>
        <item x="156"/>
        <item x="88"/>
        <item x="55"/>
        <item x="660"/>
        <item x="448"/>
        <item x="68"/>
        <item x="267"/>
        <item x="255"/>
        <item x="54"/>
        <item x="650"/>
        <item x="104"/>
        <item x="542"/>
        <item x="670"/>
        <item x="624"/>
        <item x="233"/>
        <item x="617"/>
        <item x="229"/>
        <item x="643"/>
        <item x="262"/>
        <item x="566"/>
        <item x="390"/>
        <item x="263"/>
        <item x="508"/>
        <item x="152"/>
        <item x="420"/>
        <item x="683"/>
        <item x="394"/>
        <item x="261"/>
        <item x="281"/>
        <item x="150"/>
        <item x="645"/>
        <item x="37"/>
        <item x="490"/>
        <item x="543"/>
        <item x="283"/>
        <item x="644"/>
        <item x="582"/>
        <item x="149"/>
        <item x="466"/>
        <item x="636"/>
        <item x="157"/>
        <item x="469"/>
        <item x="477"/>
        <item x="531"/>
        <item x="288"/>
        <item x="602"/>
        <item x="290"/>
        <item x="49"/>
        <item x="15"/>
        <item x="240"/>
        <item x="475"/>
        <item x="494"/>
        <item x="203"/>
        <item x="676"/>
        <item x="407"/>
        <item x="361"/>
        <item x="308"/>
        <item x="48"/>
        <item x="168"/>
        <item x="310"/>
        <item x="627"/>
        <item x="210"/>
        <item x="201"/>
        <item x="107"/>
        <item x="270"/>
        <item x="292"/>
        <item x="506"/>
        <item x="668"/>
        <item x="61"/>
        <item x="234"/>
        <item x="208"/>
        <item x="519"/>
        <item x="588"/>
        <item x="131"/>
        <item x="2"/>
        <item x="570"/>
        <item x="485"/>
        <item x="71"/>
        <item x="431"/>
        <item x="353"/>
        <item x="412"/>
        <item x="356"/>
        <item x="342"/>
        <item x="396"/>
        <item x="408"/>
        <item x="324"/>
        <item x="223"/>
        <item x="225"/>
        <item x="400"/>
        <item x="620"/>
        <item x="488"/>
        <item x="43"/>
        <item x="298"/>
        <item x="438"/>
        <item x="657"/>
        <item x="629"/>
        <item x="191"/>
        <item x="465"/>
        <item x="175"/>
        <item x="486"/>
        <item x="258"/>
        <item x="4"/>
        <item x="273"/>
        <item x="433"/>
        <item x="634"/>
        <item x="119"/>
        <item x="599"/>
        <item x="642"/>
        <item x="102"/>
        <item x="688"/>
        <item x="467"/>
        <item x="413"/>
        <item x="147"/>
        <item x="611"/>
        <item x="162"/>
        <item x="27"/>
        <item x="337"/>
        <item x="536"/>
        <item x="615"/>
        <item x="653"/>
        <item x="578"/>
        <item x="541"/>
        <item x="50"/>
        <item x="231"/>
        <item x="689"/>
        <item x="47"/>
        <item x="158"/>
        <item x="326"/>
        <item x="93"/>
        <item x="690"/>
        <item x="41"/>
        <item x="305"/>
        <item x="618"/>
        <item x="173"/>
        <item x="368"/>
        <item x="590"/>
        <item x="580"/>
        <item x="209"/>
        <item x="340"/>
        <item x="481"/>
        <item x="16"/>
        <item x="373"/>
        <item x="633"/>
        <item x="654"/>
        <item x="523"/>
        <item x="419"/>
        <item x="96"/>
        <item x="464"/>
        <item x="640"/>
        <item x="236"/>
        <item x="504"/>
        <item x="418"/>
        <item x="278"/>
        <item x="389"/>
        <item x="125"/>
        <item x="540"/>
        <item x="77"/>
        <item x="440"/>
        <item x="140"/>
        <item x="0"/>
        <item x="333"/>
        <item x="242"/>
        <item x="631"/>
        <item x="472"/>
        <item x="264"/>
        <item x="386"/>
        <item x="647"/>
        <item x="652"/>
        <item x="473"/>
        <item x="479"/>
        <item x="374"/>
        <item x="423"/>
        <item x="628"/>
        <item x="608"/>
        <item x="59"/>
        <item x="539"/>
        <item x="291"/>
        <item x="76"/>
        <item x="312"/>
        <item x="13"/>
        <item x="166"/>
        <item x="344"/>
        <item x="280"/>
        <item x="30"/>
        <item x="601"/>
        <item x="73"/>
        <item x="358"/>
        <item x="483"/>
        <item x="351"/>
        <item x="614"/>
        <item x="579"/>
        <item x="133"/>
        <item x="194"/>
        <item x="682"/>
        <item x="505"/>
        <item x="586"/>
        <item x="674"/>
        <item x="502"/>
        <item x="226"/>
        <item x="573"/>
        <item x="227"/>
        <item x="462"/>
        <item x="557"/>
        <item x="205"/>
        <item x="179"/>
        <item x="550"/>
        <item x="243"/>
        <item x="202"/>
        <item x="537"/>
        <item x="378"/>
        <item x="176"/>
        <item x="185"/>
        <item x="692"/>
        <item x="468"/>
        <item x="113"/>
        <item x="213"/>
        <item x="304"/>
        <item x="105"/>
        <item x="478"/>
        <item x="658"/>
        <item x="206"/>
        <item x="663"/>
        <item x="610"/>
        <item x="558"/>
        <item x="90"/>
        <item x="220"/>
        <item x="174"/>
        <item x="309"/>
        <item x="684"/>
        <item x="357"/>
        <item x="294"/>
        <item x="379"/>
        <item x="313"/>
        <item x="405"/>
        <item x="126"/>
        <item x="165"/>
        <item x="318"/>
        <item x="315"/>
        <item x="604"/>
        <item x="397"/>
        <item x="681"/>
        <item x="442"/>
        <item x="314"/>
        <item x="257"/>
        <item x="171"/>
        <item x="626"/>
        <item x="311"/>
        <item x="170"/>
        <item x="108"/>
        <item x="200"/>
        <item x="232"/>
        <item x="546"/>
        <item x="641"/>
        <item x="410"/>
        <item x="238"/>
        <item x="299"/>
        <item x="661"/>
        <item x="388"/>
        <item x="556"/>
        <item x="99"/>
        <item x="409"/>
        <item x="565"/>
        <item x="525"/>
        <item x="571"/>
        <item x="402"/>
        <item x="321"/>
        <item x="28"/>
        <item x="446"/>
        <item x="221"/>
        <item x="370"/>
        <item x="563"/>
        <item x="66"/>
        <item x="106"/>
        <item x="44"/>
        <item x="471"/>
        <item x="325"/>
        <item x="112"/>
        <item x="184"/>
        <item x="31"/>
        <item x="382"/>
        <item x="101"/>
        <item x="354"/>
        <item x="341"/>
        <item x="316"/>
        <item x="139"/>
        <item x="98"/>
        <item x="346"/>
        <item x="204"/>
        <item x="17"/>
        <item x="606"/>
        <item x="677"/>
        <item x="656"/>
        <item x="58"/>
        <item x="42"/>
        <item x="512"/>
        <item x="303"/>
        <item x="302"/>
        <item x="560"/>
        <item x="74"/>
        <item x="518"/>
        <item x="425"/>
        <item x="110"/>
        <item x="347"/>
        <item x="211"/>
        <item x="250"/>
        <item x="164"/>
        <item x="526"/>
        <item x="230"/>
        <item x="237"/>
        <item x="533"/>
        <item x="296"/>
        <item x="163"/>
        <item x="216"/>
        <item x="377"/>
        <item x="391"/>
        <item x="63"/>
        <item x="364"/>
        <item x="666"/>
        <item x="8"/>
        <item x="331"/>
        <item x="177"/>
        <item x="187"/>
        <item x="687"/>
        <item x="70"/>
        <item x="482"/>
        <item x="228"/>
        <item x="499"/>
        <item x="669"/>
        <item x="395"/>
        <item x="235"/>
        <item x="449"/>
        <item x="561"/>
        <item x="678"/>
        <item x="26"/>
        <item x="528"/>
        <item x="62"/>
        <item x="428"/>
        <item x="67"/>
        <item x="1"/>
        <item x="595"/>
        <item x="516"/>
        <item x="527"/>
        <item x="345"/>
        <item x="89"/>
        <item x="496"/>
        <item x="639"/>
        <item x="143"/>
        <item x="538"/>
        <item x="22"/>
        <item x="130"/>
        <item x="272"/>
        <item x="116"/>
        <item x="393"/>
        <item x="585"/>
        <item x="218"/>
        <item x="555"/>
        <item x="534"/>
        <item x="605"/>
        <item x="151"/>
        <item x="548"/>
        <item x="169"/>
        <item x="535"/>
        <item x="186"/>
        <item x="253"/>
        <item x="248"/>
        <item x="607"/>
        <item x="268"/>
        <item x="637"/>
        <item x="470"/>
        <item x="265"/>
        <item x="65"/>
        <item x="530"/>
        <item x="136"/>
        <item x="487"/>
        <item x="463"/>
        <item x="562"/>
        <item x="547"/>
        <item x="35"/>
        <item x="549"/>
        <item x="335"/>
        <item x="456"/>
        <item x="118"/>
        <item x="511"/>
        <item x="514"/>
        <item x="367"/>
        <item x="132"/>
        <item x="638"/>
        <item x="274"/>
        <item x="381"/>
        <item x="284"/>
        <item x="40"/>
        <item x="46"/>
        <item x="447"/>
        <item x="362"/>
        <item x="189"/>
        <item x="123"/>
        <item x="426"/>
        <item x="632"/>
        <item x="452"/>
        <item x="383"/>
        <item x="60"/>
        <item x="20"/>
        <item x="576"/>
        <item x="193"/>
        <item x="301"/>
        <item x="589"/>
        <item x="14"/>
        <item x="691"/>
        <item x="510"/>
        <item x="461"/>
        <item x="3"/>
        <item x="122"/>
        <item x="398"/>
        <item x="646"/>
        <item x="128"/>
        <item x="5"/>
        <item x="286"/>
        <item x="53"/>
        <item t="default"/>
      </items>
    </pivotField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81E67-DC74-4E33-B973-AB7200684975}" name="TablaDinámica15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3:C7" firstHeaderRow="1" firstDataRow="1" firstDataCol="1"/>
  <pivotFields count="14">
    <pivotField showAll="0"/>
    <pivotField axis="axisRow"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ngresos Soles (Cambio 3.86)" fld="13" baseField="0" baseItem="0" numFmtId="44"/>
  </dataFields>
  <formats count="3">
    <format dxfId="28">
      <pivotArea outline="0" collapsedLevelsAreSubtotals="1" fieldPosition="0"/>
    </format>
    <format dxfId="27">
      <pivotArea collapsedLevelsAreSubtotals="1" fieldPosition="0">
        <references count="1">
          <reference field="1" count="1">
            <x v="2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ED27-36F4-4B55-A9A3-5AAB08CDBF5C}" name="TablaDinámica16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9:G14" firstHeaderRow="1" firstDataRow="2" firstDataCol="1"/>
  <pivotFields count="14"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Col"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roducto" fld="4" subtotal="count" baseField="0" baseItem="0"/>
  </dataFields>
  <formats count="11">
    <format dxfId="30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29">
      <pivotArea field="4" grandRow="1" outline="0" collapsedLevelsAreSubtotals="1" axis="axisCol" fieldPosition="0">
        <references count="1">
          <reference field="4" count="1" selected="0">
            <x v="2"/>
          </reference>
        </references>
      </pivotArea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16">
      <pivotArea dataOnly="0" labelOnly="1" grandCol="1" outline="0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13">
      <pivotArea dataOnly="0" labelOnly="1" grandCol="1" outline="0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1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A04F7-BC9C-4B9A-893E-44F7DB97B470}" name="TablaDinámica18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24:D30" firstHeaderRow="1" firstDataRow="2" firstDataCol="1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Col" showAl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 t="grand">
      <x/>
    </i>
  </colItems>
  <dataFields count="1">
    <dataField name="Suma de Unidades Vendidas" fld="12" baseField="0" baseItem="0"/>
  </dataFields>
  <formats count="4">
    <format dxfId="0">
      <pivotArea field="3" grandRow="1" outline="0" collapsedLevelsAreSubtotals="1" axis="axisCol" fieldPosition="0">
        <references count="1">
          <reference field="3" count="1" selected="0">
            <x v="9"/>
          </reference>
        </references>
      </pivotArea>
    </format>
    <format dxfId="1">
      <pivotArea field="4" grandCol="1" collapsedLevelsAreSubtotals="1" axis="axisRow" fieldPosition="0">
        <references count="1">
          <reference field="4" count="1">
            <x v="2"/>
          </reference>
        </references>
      </pivotArea>
    </format>
    <format dxfId="2">
      <pivotArea collapsedLevelsAreSubtotals="1" fieldPosition="0">
        <references count="1">
          <reference field="4" count="0"/>
        </references>
      </pivotArea>
    </format>
    <format dxfId="3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A92EA-0E18-4363-9C06-A96DDCF038BD}" name="TablaDinámica24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75:F81" firstHeaderRow="1" firstDataRow="2" firstDataCol="1"/>
  <pivotFields count="14">
    <pivotField showAll="0"/>
    <pivotField showAll="0">
      <items count="4">
        <item x="1"/>
        <item x="2"/>
        <item x="0"/>
        <item t="default"/>
      </items>
    </pivotField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numFmtId="44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uenta de Genero" fld="2" subtotal="count" baseField="0" baseItem="0"/>
  </dataFields>
  <formats count="2">
    <format dxfId="32">
      <pivotArea field="11" grandCol="1" collapsedLevelsAreSubtotals="1" axis="axisRow" fieldPosition="0">
        <references count="1">
          <reference field="11" count="1">
            <x v="2"/>
          </reference>
        </references>
      </pivotArea>
    </format>
    <format dxfId="31">
      <pivotArea collapsedLevelsAreSubtotals="1" fieldPosition="0">
        <references count="2">
          <reference field="2" count="1" selected="0">
            <x v="0"/>
          </reference>
          <reference field="11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296CE-043E-4CDD-87A7-2A6535667C4E}" name="TablaDinámica20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51:C54" firstHeaderRow="1" firstDataRow="1" firstDataCol="1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44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uenta de N. Devoluciones" fld="8" subtotal="count" baseField="0" baseItem="0"/>
  </dataFields>
  <formats count="1">
    <format dxfId="33">
      <pivotArea collapsedLevelsAreSubtotals="1" fieldPosition="0">
        <references count="1">
          <reference field="8" count="1">
            <x v="1"/>
          </reference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67B17-6F51-4D29-A742-2C71E3314E78}" name="TablaDinámica19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2:F49" firstHeaderRow="1" firstDataRow="2" firstDataCol="1"/>
  <pivotFields count="14">
    <pivotField showAll="0"/>
    <pivotField axis="axisCol"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44" showAll="0"/>
  </pivotFields>
  <rowFields count="2">
    <field x="7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uenta de Producto" fld="4" subtotal="count" baseField="0" baseItem="0"/>
  </dataFields>
  <formats count="1">
    <format dxfId="34">
      <pivotArea field="7" grandCol="1" collapsedLevelsAreSubtotals="1" axis="axisRow" fieldPosition="0">
        <references count="1">
          <reference field="7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F31AB-E846-40FF-A6B4-3212022A0FE0}" name="TablaDinámica21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56:C60" firstHeaderRow="1" firstDataRow="1" firstDataCol="1"/>
  <pivotFields count="14"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ngresos Soles (Cambio 3.86)" fld="13" baseField="0" baseItem="0" numFmtId="166"/>
  </dataFields>
  <formats count="4">
    <format dxfId="38">
      <pivotArea outline="0" collapsedLevelsAreSubtotals="1" fieldPosition="0"/>
    </format>
    <format dxfId="37">
      <pivotArea collapsedLevelsAreSubtotals="1" fieldPosition="0">
        <references count="1">
          <reference field="2" count="1">
            <x v="1"/>
          </reference>
        </references>
      </pivotArea>
    </format>
    <format dxfId="36">
      <pivotArea dataOnly="0" outline="0" axis="axisValues" fieldPosition="0"/>
    </format>
    <format dxfId="35">
      <pivotArea dataOnly="0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08881-9070-403C-8706-7BD95EDF0C77}" name="TablaDinámica17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6:E22" firstHeaderRow="1" firstDataRow="2" firstDataCol="1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4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uenta de Mensaje Incluido" fld="6" subtotal="count" baseField="0" baseItem="0"/>
  </dataFields>
  <formats count="1">
    <format dxfId="39">
      <pivotArea outline="0" collapsedLevelsAreSubtotals="1" fieldPosition="0">
        <references count="1"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74937-F7EE-443B-B539-B692D49B0150}" name="TablaDinámica23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70:C73" firstHeaderRow="1" firstDataRow="1" firstDataCol="1"/>
  <pivotFields count="14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uenta de Canal de Venta" fld="9" subtotal="count" baseField="0" baseItem="0"/>
  </dataFields>
  <formats count="1">
    <format dxfId="40">
      <pivotArea collapsedLevelsAreSubtotals="1" fieldPosition="0">
        <references count="1">
          <reference field="9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AACA9-7CA6-41D1-9CBB-83772D624AF3}" name="TablaDinámica22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2:F68" firstHeaderRow="1" firstDataRow="2" firstDataCol="1"/>
  <pivotFields count="14">
    <pivotField showAll="0"/>
    <pivotField showAll="0">
      <items count="4"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a de Unidades Vendidas" fld="12" baseField="0" baseItem="0"/>
  </dataFields>
  <formats count="3">
    <format dxfId="43">
      <pivotArea field="4" grandCol="1" collapsedLevelsAreSubtotals="1" axis="axisRow" fieldPosition="0">
        <references count="1">
          <reference field="4" count="1">
            <x v="2"/>
          </reference>
        </references>
      </pivotArea>
    </format>
    <format dxfId="42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41">
      <pivotArea collapsedLevelsAreSubtotals="1" fieldPosition="0">
        <references count="2">
          <reference field="2" count="1" selected="0">
            <x v="1"/>
          </reference>
          <reference field="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th?id=OSK.EYQNOL8azJGGHvtdo7nzzsCtnMX4LkLvQF-wAPV2G_Q&amp;qlt=95" TargetMode="External"/><Relationship Id="rId2" Type="http://schemas.openxmlformats.org/officeDocument/2006/relationships/hyperlink" Target="https://www.bing.com/images/search?form=xlimg&amp;q=Panam%c3%a1" TargetMode="External"/><Relationship Id="rId1" Type="http://schemas.openxmlformats.org/officeDocument/2006/relationships/hyperlink" Target="https://www.bing.com/th?id=OSK.92845c68888fe72ee67c838798b3cfdb&amp;qlt=95" TargetMode="External"/><Relationship Id="rId6" Type="http://schemas.openxmlformats.org/officeDocument/2006/relationships/hyperlink" Target="https://www.bing.com/images/search?form=xlimg&amp;q=Nicaragua" TargetMode="External"/><Relationship Id="rId5" Type="http://schemas.openxmlformats.org/officeDocument/2006/relationships/hyperlink" Target="https://www.bing.com/th?id=OSK.f22f202e5b50e42cedf41e4454803790&amp;qlt=95" TargetMode="External"/><Relationship Id="rId4" Type="http://schemas.openxmlformats.org/officeDocument/2006/relationships/hyperlink" Target="https://www.bing.com/images/search?form=xlimg&amp;q=Costa%20Rica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</webImagesSrd>
</file>

<file path=xl/richData/rdarray.xml><?xml version="1.0" encoding="utf-8"?>
<arrayData xmlns="http://schemas.microsoft.com/office/spreadsheetml/2017/richdata2" count="9">
  <a r="1">
    <v t="s">Español panameño</v>
  </a>
  <a r="2">
    <v t="r">16</v>
    <v t="r">17</v>
  </a>
  <a r="14">
    <v t="r">37</v>
    <v t="r">38</v>
    <v t="r">39</v>
    <v t="r">40</v>
    <v t="r">41</v>
    <v t="r">42</v>
    <v t="r">43</v>
    <v t="r">44</v>
    <v t="r">45</v>
    <v t="r">46</v>
    <v t="r">47</v>
    <v t="r">48</v>
    <v t="r">49</v>
    <v t="r">50</v>
  </a>
  <a r="1">
    <v t="s">Español de Costa Rica</v>
  </a>
  <a r="1">
    <v t="r">76</v>
  </a>
  <a r="7">
    <v t="r">96</v>
    <v t="r">97</v>
    <v t="r">98</v>
    <v t="r">99</v>
    <v t="r">100</v>
    <v t="r">101</v>
    <v t="r">102</v>
  </a>
  <a r="1">
    <v t="s">Español nicaragüense</v>
  </a>
  <a r="2">
    <v t="r">127</v>
    <v t="r">128</v>
  </a>
  <a r="17">
    <v t="r">147</v>
    <v t="r">148</v>
    <v t="r">149</v>
    <v t="r">150</v>
    <v t="r">151</v>
    <v t="r">152</v>
    <v t="r">153</v>
    <v t="r">154</v>
    <v t="r">155</v>
    <v t="r">156</v>
    <v t="r">157</v>
    <v t="r">158</v>
    <v t="r">159</v>
    <v t="r">160</v>
    <v t="r">161</v>
    <v t="r">162</v>
    <v t="r">163</v>
  </a>
</arrayData>
</file>

<file path=xl/richData/rdrichvalue.xml><?xml version="1.0" encoding="utf-8"?>
<rvData xmlns="http://schemas.microsoft.com/office/spreadsheetml/2017/richdata" count="172">
  <rv s="0">
    <v>536870912</v>
    <v>Panamá</v>
    <v>8c0fb36e-1238-e873-e015-712d1f496676</v>
    <v>es-ES</v>
    <v>Map</v>
  </rv>
  <rv s="1">
    <fb>74177.3</fb>
    <v>24</v>
  </rv>
  <rv s="1">
    <fb>0.61885930826691504</fb>
    <v>25</v>
  </rv>
  <rv s="1">
    <fb>-3.55083821021212E-3</fb>
    <v>25</v>
  </rv>
  <rv s="0">
    <v>536870912</v>
    <v>Ciudad de Panamá</v>
    <v>19964a6e-18be-b7ab-2d10-ea83677d0218</v>
    <v>es-ES</v>
    <v>Map</v>
  </rv>
  <rv s="1">
    <fb>16841000000</fb>
    <v>26</v>
  </rv>
  <rv s="1">
    <fb>507</fb>
    <v>27</v>
  </rv>
  <rv s="1">
    <fb>80.712661963503095</fb>
    <v>28</v>
  </rv>
  <rv s="1">
    <fb>2064.1757971350698</fb>
    <v>24</v>
  </rv>
  <rv s="1">
    <fb>10714.974</fb>
    <v>24</v>
  </rv>
  <rv s="1">
    <fb>78.328999999999994</fb>
    <v>28</v>
  </rv>
  <rv s="1">
    <fb>0.30522739929999998</fb>
    <v>25</v>
  </rv>
  <rv s="2">
    <v>0</v>
  </rv>
  <rv s="3">
    <v>0</v>
    <v>22</v>
    <v>2</v>
    <v>7</v>
    <v>0</v>
    <v>Image of Panamá</v>
  </rv>
  <rv s="1">
    <fb>122.06871337877099</fb>
    <v>29</v>
  </rv>
  <rv s="4">
    <v>https://www.bing.com/search?q=Panam%c3%a1&amp;form=skydnc</v>
    <v>Aprenda más con Bing</v>
  </rv>
  <rv s="0">
    <v>805306368</v>
    <v>Laurentino Cortizo (Presidente)</v>
    <v>d28bab2f-9b4b-26fe-37f3-cbd7e5a0f7cc</v>
    <v>es-ES</v>
    <v>Generic</v>
  </rv>
  <rv s="0">
    <v>805306368</v>
    <v>José Gabriel Carrizo (Vicepresidente)</v>
    <v>2dd6eb05-53d1-144f-5604-0f65142279af</v>
    <v>es-ES</v>
    <v>Generic</v>
  </rv>
  <rv s="2">
    <v>1</v>
  </rv>
  <rv s="1">
    <fb>0.94385990000000008</fb>
    <v>25</v>
  </rv>
  <rv s="1">
    <fb>0.47799360000000002</fb>
    <v>25</v>
  </rv>
  <rv s="1">
    <fb>1.5687</fb>
    <v>30</v>
  </rv>
  <rv s="1">
    <fb>13.1</fb>
    <v>28</v>
  </rv>
  <rv s="1">
    <fb>66800800000</fb>
    <v>26</v>
  </rv>
  <rv s="1">
    <fb>4408581</fb>
    <v>24</v>
  </rv>
  <rv s="1">
    <fb>2890084</fb>
    <v>24</v>
  </rv>
  <rv s="1">
    <fb>0.371</fb>
    <v>25</v>
  </rv>
  <rv s="1">
    <fb>1.2E-2</fb>
    <v>25</v>
  </rv>
  <rv s="1">
    <fb>0.53600000000000003</fb>
    <v>25</v>
  </rv>
  <rv s="1">
    <fb>3.6000000000000004E-2</fb>
    <v>25</v>
  </rv>
  <rv s="1">
    <fb>0.21199999999999999</fb>
    <v>25</v>
  </rv>
  <rv s="1">
    <fb>0.66588996887207008</fb>
    <v>25</v>
  </rv>
  <rv s="1">
    <fb>8.3000000000000004E-2</fb>
    <v>25</v>
  </rv>
  <rv s="1">
    <fb>0.13400000000000001</fb>
    <v>25</v>
  </rv>
  <rv s="1">
    <fb>0.74</fb>
    <v>31</v>
  </rv>
  <rv s="1">
    <fb>52</fb>
    <v>28</v>
  </rv>
  <rv s="1">
    <fb>1.53</fb>
    <v>31</v>
  </rv>
  <rv s="0">
    <v>536870912</v>
    <v>Comarca Emberá-Wounaan</v>
    <v>f56655f7-6539-11d2-61b2-e9edef2ff376</v>
    <v>es-ES</v>
    <v>Map</v>
  </rv>
  <rv s="0">
    <v>536870912</v>
    <v>Comarca Guna Yala</v>
    <v>fa5c0a4e-0c4a-927a-b9f7-dd44c8fd002f</v>
    <v>es-ES</v>
    <v>Map</v>
  </rv>
  <rv s="0">
    <v>536870912</v>
    <v>Comarca Ngäbe-Buglé</v>
    <v>3e8065bb-603d-4416-9e4e-7cdf098663dc</v>
    <v>es-ES</v>
    <v>Map</v>
  </rv>
  <rv s="0">
    <v>536870912</v>
    <v>Madugandí</v>
    <v>ac4e195f-6c42-ae9d-f74a-128ec43b5e3f</v>
    <v>es-ES</v>
    <v>Map</v>
  </rv>
  <rv s="0">
    <v>536870912</v>
    <v>Wargandí</v>
    <v>27005d80-c390-72a0-5fe3-e0b111e46cea</v>
    <v>es-ES</v>
    <v>Map</v>
  </rv>
  <rv s="0">
    <v>536870912</v>
    <v>Provincia de Bocas del Toro</v>
    <v>b0bd1a37-77f9-07ad-4bb5-d1d8e7ae5ccd</v>
    <v>es-ES</v>
    <v>Map</v>
  </rv>
  <rv s="0">
    <v>536870912</v>
    <v>Provincia de Chiriquí</v>
    <v>da5a9762-a0b7-1ffe-bc95-34ccb19d1382</v>
    <v>es-ES</v>
    <v>Map</v>
  </rv>
  <rv s="0">
    <v>536870912</v>
    <v>Provincia de Coclé</v>
    <v>7d1a06f8-72c7-b88d-d742-13034e32cde4</v>
    <v>es-ES</v>
    <v>Map</v>
  </rv>
  <rv s="0">
    <v>536870912</v>
    <v>Provincia de Colón</v>
    <v>fc6b97f2-ecfa-1eb3-207c-783ce206f9ea</v>
    <v>es-ES</v>
    <v>Map</v>
  </rv>
  <rv s="0">
    <v>536870912</v>
    <v>Provincia de Darién</v>
    <v>fec9bd09-52d2-2f43-c137-a73af607d3c4</v>
    <v>es-ES</v>
    <v>Map</v>
  </rv>
  <rv s="0">
    <v>536870912</v>
    <v>Provincia de Herrera</v>
    <v>5315f223-f244-c960-4e73-fca8cb9d8354</v>
    <v>es-ES</v>
    <v>Map</v>
  </rv>
  <rv s="0">
    <v>536870912</v>
    <v>Provincia de Los Santos</v>
    <v>5aeb7060-ab74-113a-23d7-abb8287efa3e</v>
    <v>es-ES</v>
    <v>Map</v>
  </rv>
  <rv s="0">
    <v>536870912</v>
    <v>Provincia de Panamá</v>
    <v>a90e5d63-7677-0644-50c7-f2bdfff82d78</v>
    <v>es-ES</v>
    <v>Map</v>
  </rv>
  <rv s="0">
    <v>536870912</v>
    <v>Provincia de Veraguas</v>
    <v>2d44080e-33d5-ab6d-8d0e-64edfdd9b92d</v>
    <v>es-ES</v>
    <v>Map</v>
  </rv>
  <rv s="2">
    <v>2</v>
  </rv>
  <rv s="1">
    <fb>26000</fb>
    <v>24</v>
  </rv>
  <rv s="1">
    <fb>3.9019999504089402E-2</fb>
    <v>32</v>
  </rv>
  <rv s="1">
    <fb>2.4609999999999999</fb>
    <v>30</v>
  </rv>
  <rv s="1">
    <fb>0.37200000000000005</fb>
    <v>25</v>
  </rv>
  <rv s="1">
    <fb>18.975999999999999</fb>
    <v>30</v>
  </rv>
  <rv s="1">
    <fb>0.30360505784234598</fb>
    <v>25</v>
  </rv>
  <rv s="5">
    <v>#VALUE!</v>
    <v>es-ES</v>
    <v>8c0fb36e-1238-e873-e015-712d1f496676</v>
    <v>536870912</v>
    <v>1</v>
    <v>16</v>
    <v>17</v>
    <v>18</v>
    <v>Panamá</v>
    <v>20</v>
    <v>21</v>
    <v>Map</v>
    <v>22</v>
    <v>23</v>
    <v>PA</v>
    <v>1</v>
    <v>2</v>
    <v>3</v>
    <v>4</v>
    <v>5</v>
    <v>4</v>
    <v>6</v>
    <v>PAB</v>
    <v>7</v>
    <v>8</v>
    <v>Panamá, oficialmente llamada República de Panamá, es un país ubicado en América Central. Su capital y ciudad más poblada es la Ciudad de Panamá. limita al norte con el mar Caribe, al sur con el océano Pacífico, al este con Colombia y al oeste ...</v>
    <v>9</v>
    <v>10</v>
    <v>11</v>
    <v>Himno nacional de Panamá</v>
    <v>12</v>
    <v>13</v>
    <v>14</v>
    <v>15</v>
    <v>18</v>
    <v>19</v>
    <v>20</v>
    <v>21</v>
    <v>22</v>
    <v>Panamá</v>
    <v>Panamá</v>
    <v>23</v>
    <v>24</v>
    <v>25</v>
    <v>26</v>
    <v>27</v>
    <v>28</v>
    <v>29</v>
    <v>30</v>
    <v>31</v>
    <v>32</v>
    <v>33</v>
    <v>34</v>
    <v>35</v>
    <v>36</v>
    <v>51</v>
    <v>52</v>
    <v>53</v>
    <v>54</v>
    <v>55</v>
    <v>56</v>
    <v>57</v>
    <v>Panamá</v>
    <v>mdp/vdpid/192</v>
  </rv>
  <rv s="0">
    <v>536870912</v>
    <v>Costa Rica</v>
    <v>f5e3b04e-cbe6-130c-d1c8-899095cd5757</v>
    <v>es-ES</v>
    <v>Map</v>
  </rv>
  <rv s="1">
    <fb>51100</fb>
    <v>24</v>
  </rv>
  <rv s="1">
    <fb>0.54567174915234606</fb>
    <v>25</v>
  </rv>
  <rv s="1">
    <fb>2.0962025659294899E-2</fb>
    <v>25</v>
  </rv>
  <rv s="0">
    <v>536870912</v>
    <v>San José</v>
    <v>b2b18307-dcfe-e3ce-b41f-986fcc0a9689</v>
    <v>es-ES</v>
    <v>Map</v>
  </rv>
  <rv s="1">
    <fb>2217350000</fb>
    <v>26</v>
  </rv>
  <rv s="1">
    <fb>506</fb>
    <v>27</v>
  </rv>
  <rv s="1">
    <fb>49.880272733962499</fb>
    <v>28</v>
  </rv>
  <rv s="1">
    <fb>1942.48816990297</fb>
    <v>24</v>
  </rv>
  <rv s="1">
    <fb>8023.3959999999997</fb>
    <v>24</v>
  </rv>
  <rv s="1">
    <fb>80.094999999999999</fb>
    <v>28</v>
  </rv>
  <rv s="1">
    <fb>0.21485754409999999</fb>
    <v>25</v>
  </rv>
  <rv s="2">
    <v>3</v>
  </rv>
  <rv s="3">
    <v>1</v>
    <v>22</v>
    <v>34</v>
    <v>7</v>
    <v>0</v>
    <v>Image of Costa Rica</v>
  </rv>
  <rv s="1">
    <fb>0.13588420861398298</fb>
    <v>25</v>
  </rv>
  <rv s="1">
    <fb>128.845869400021</fb>
    <v>29</v>
  </rv>
  <rv s="4">
    <v>https://www.bing.com/search?q=Costa+Rica&amp;form=skydnc</v>
    <v>Aprenda más con Bing</v>
  </rv>
  <rv s="0">
    <v>805306368</v>
    <v>Rodrigo Chaves (Presidente)</v>
    <v>8dc4dae4-6642-4b4c-d583-b69f5f91f608</v>
    <v>es-ES</v>
    <v>Generic</v>
  </rv>
  <rv s="2">
    <v>4</v>
  </rv>
  <rv s="1">
    <fb>1.1329429</fb>
    <v>25</v>
  </rv>
  <rv s="1">
    <fb>0.5520794</fb>
    <v>25</v>
  </rv>
  <rv s="1">
    <fb>2.8938999999999999</fb>
    <v>30</v>
  </rv>
  <rv s="1">
    <fb>7.6</fb>
    <v>28</v>
  </rv>
  <rv s="1">
    <fb>61773944173.673599</fb>
    <v>26</v>
  </rv>
  <rv s="1">
    <fb>5180829</fb>
    <v>24</v>
  </rv>
  <rv s="1">
    <fb>4041885</fb>
    <v>24</v>
  </rv>
  <rv s="1">
    <fb>0.36299999999999999</fb>
    <v>25</v>
  </rv>
  <rv s="1">
    <fb>1.4999999999999999E-2</fb>
    <v>25</v>
  </rv>
  <rv s="1">
    <fb>0.53299999999999992</fb>
    <v>25</v>
  </rv>
  <rv s="1">
    <fb>4.2999999999999997E-2</fb>
    <v>25</v>
  </rv>
  <rv s="1">
    <fb>0.20899999999999999</fb>
    <v>25</v>
  </rv>
  <rv s="1">
    <fb>0.62098999023437496</fb>
    <v>25</v>
  </rv>
  <rv s="1">
    <fb>8.5000000000000006E-2</fb>
    <v>25</v>
  </rv>
  <rv s="1">
    <fb>0.13</fb>
    <v>25</v>
  </rv>
  <rv s="1">
    <fb>0.98</fb>
    <v>31</v>
  </rv>
  <rv s="1">
    <fb>27</fb>
    <v>28</v>
  </rv>
  <rv s="1">
    <fb>1.84</fb>
    <v>31</v>
  </rv>
  <rv s="0">
    <v>536870912</v>
    <v>Provincia de Alajuela</v>
    <v>d852ccc7-833e-944a-ddce-9ca14d5ffd13</v>
    <v>es-ES</v>
    <v>Map</v>
  </rv>
  <rv s="0">
    <v>536870912</v>
    <v>Provincia de Cartago</v>
    <v>e0d48e76-9fcf-d96c-dade-3a266652cce4</v>
    <v>es-ES</v>
    <v>Map</v>
  </rv>
  <rv s="0">
    <v>536870912</v>
    <v>Provincia de Guanacaste</v>
    <v>4d846351-04ca-1740-4d47-7258f4be3d9f</v>
    <v>es-ES</v>
    <v>Map</v>
  </rv>
  <rv s="0">
    <v>536870912</v>
    <v>Provincia de Heredia</v>
    <v>6dcef63a-cb12-0db8-3877-58ca68806818</v>
    <v>es-ES</v>
    <v>Map</v>
  </rv>
  <rv s="0">
    <v>536870912</v>
    <v>Provincia de Limón</v>
    <v>703154f4-49e4-ccb0-f9c6-d52a73875ac7</v>
    <v>es-ES</v>
    <v>Map</v>
  </rv>
  <rv s="0">
    <v>536870912</v>
    <v>Provincia de Puntarenas</v>
    <v>31e6881a-b4f6-8725-2fb1-825ad41306ef</v>
    <v>es-ES</v>
    <v>Map</v>
  </rv>
  <rv s="0">
    <v>536870912</v>
    <v>Provincia de San José</v>
    <v>8042d242-4799-87de-29ba-5051712f3715</v>
    <v>es-ES</v>
    <v>Map</v>
  </rv>
  <rv s="2">
    <v>5</v>
  </rv>
  <rv s="1">
    <fb>10000</fb>
    <v>24</v>
  </rv>
  <rv s="1">
    <fb>0.11854000091552701</fb>
    <v>32</v>
  </rv>
  <rv s="1">
    <fb>1.754</fb>
    <v>30</v>
  </rv>
  <rv s="1">
    <fb>0.58299999999999996</fb>
    <v>25</v>
  </rv>
  <rv s="1">
    <fb>13.971</fb>
    <v>30</v>
  </rv>
  <rv s="1">
    <fb>0.34459459459459502</fb>
    <v>25</v>
  </rv>
  <rv s="6">
    <v>#VALUE!</v>
    <v>es-ES</v>
    <v>f5e3b04e-cbe6-130c-d1c8-899095cd5757</v>
    <v>536870912</v>
    <v>1</v>
    <v>37</v>
    <v>38</v>
    <v>39</v>
    <v>Costa Rica</v>
    <v>20</v>
    <v>21</v>
    <v>Map</v>
    <v>22</v>
    <v>40</v>
    <v>CR</v>
    <v>60</v>
    <v>61</v>
    <v>62</v>
    <v>63</v>
    <v>64</v>
    <v>63</v>
    <v>65</v>
    <v>CRC</v>
    <v>66</v>
    <v>67</v>
    <v>Costa Rica, oficialmente República de Costa Rica, es un Estado soberano organizado como una república presidencialista unitaria compuesta por 7 provincias. Ubicado en Centroamérica, posee un territorio con un área total de 51 179 km². Limita con ...</v>
    <v>68</v>
    <v>69</v>
    <v>70</v>
    <v>Himno nacional de Costa Rica</v>
    <v>71</v>
    <v>72</v>
    <v>73</v>
    <v>74</v>
    <v>75</v>
    <v>77</v>
    <v>78</v>
    <v>79</v>
    <v>80</v>
    <v>81</v>
    <v>Costa Rica</v>
    <v>Costa Rica</v>
    <v>82</v>
    <v>83</v>
    <v>84</v>
    <v>85</v>
    <v>86</v>
    <v>87</v>
    <v>88</v>
    <v>89</v>
    <v>90</v>
    <v>91</v>
    <v>92</v>
    <v>93</v>
    <v>94</v>
    <v>95</v>
    <v>103</v>
    <v>104</v>
    <v>105</v>
    <v>106</v>
    <v>107</v>
    <v>108</v>
    <v>109</v>
    <v>Costa Rica</v>
    <v>mdp/vdpid/54</v>
  </rv>
  <rv s="0">
    <v>536870912</v>
    <v>Nicaragua</v>
    <v>69beb9ab-56a0-e052-4bf5-5aac6f9d8bc4</v>
    <v>es-ES</v>
    <v>Map</v>
  </rv>
  <rv s="1">
    <fb>130375</fb>
    <v>24</v>
  </rv>
  <rv s="1">
    <fb>0.25876682732258599</fb>
    <v>25</v>
  </rv>
  <rv s="1">
    <fb>5.3762899084413E-2</fb>
    <v>25</v>
  </rv>
  <rv s="0">
    <v>536870912</v>
    <v>Managua</v>
    <v>a2ab3b13-a211-525f-4c89-5ec78fab662f</v>
    <v>es-ES</v>
    <v>Map</v>
  </rv>
  <rv s="1">
    <fb>505</fb>
    <v>27</v>
  </rv>
  <rv s="1">
    <fb>40.6953920569917</fb>
    <v>28</v>
  </rv>
  <rv s="1">
    <fb>568.31381080701397</fb>
    <v>24</v>
  </rv>
  <rv s="1">
    <fb>5592.1750000000002</fb>
    <v>24</v>
  </rv>
  <rv s="1">
    <fb>74.275000000000006</fb>
    <v>28</v>
  </rv>
  <rv s="1">
    <fb>0.35988268679999996</fb>
    <v>25</v>
  </rv>
  <rv s="2">
    <v>6</v>
  </rv>
  <rv s="3">
    <v>2</v>
    <v>22</v>
    <v>42</v>
    <v>7</v>
    <v>0</v>
    <v>Image of Nicaragua</v>
  </rv>
  <rv s="1">
    <fb>0.15588586333905899</fb>
    <v>25</v>
  </rv>
  <rv s="1">
    <fb>162.739607236815</fb>
    <v>29</v>
  </rv>
  <rv s="4">
    <v>https://www.bing.com/search?q=Nicaragua&amp;form=skydnc</v>
    <v>Aprenda más con Bing</v>
  </rv>
  <rv s="0">
    <v>805306368</v>
    <v>Daniel Ortega (Presidente)</v>
    <v>ac55a86e-637b-881b-bf5a-b4ef15e8fa9c</v>
    <v>es-ES</v>
    <v>Generic</v>
  </rv>
  <rv s="0">
    <v>805306368</v>
    <v>Rosario Murillo (Vicepresidente)</v>
    <v>09da9873-a16b-b570-19b5-b4d6beb3e2f5</v>
    <v>es-ES</v>
    <v>Generic</v>
  </rv>
  <rv s="2">
    <v>7</v>
  </rv>
  <rv s="1">
    <fb>1.2064043</fb>
    <v>25</v>
  </rv>
  <rv s="1">
    <fb>0.17423739999999999</fb>
    <v>25</v>
  </rv>
  <rv s="1">
    <fb>0.97750000000000004</fb>
    <v>30</v>
  </rv>
  <rv s="1">
    <fb>15.7</fb>
    <v>28</v>
  </rv>
  <rv s="1">
    <fb>12520915291.183701</fb>
    <v>26</v>
  </rv>
  <rv s="1">
    <fb>6948392</fb>
    <v>24</v>
  </rv>
  <rv s="1">
    <fb>3846137</fb>
    <v>24</v>
  </rv>
  <rv s="1">
    <fb>0.02</fb>
    <v>25</v>
  </rv>
  <rv s="1">
    <fb>0.52100000000000002</fb>
    <v>25</v>
  </rv>
  <rv s="1">
    <fb>5.0999999999999997E-2</fb>
    <v>25</v>
  </rv>
  <rv s="1">
    <fb>0.2</fb>
    <v>25</v>
  </rv>
  <rv s="1">
    <fb>0.66404998779296909</fb>
    <v>25</v>
  </rv>
  <rv s="1">
    <fb>9.1999999999999998E-2</fb>
    <v>25</v>
  </rv>
  <rv s="1">
    <fb>0.13699999999999998</fb>
    <v>25</v>
  </rv>
  <rv s="1">
    <fb>0.91</fb>
    <v>31</v>
  </rv>
  <rv s="1">
    <fb>98</fb>
    <v>28</v>
  </rv>
  <rv s="1">
    <fb>0.54</fb>
    <v>31</v>
  </rv>
  <rv s="0">
    <v>536870912</v>
    <v>Departamento de Boaco</v>
    <v>f4a2997d-6569-deac-bd36-1d9768d518db</v>
    <v>es-ES</v>
    <v>Map</v>
  </rv>
  <rv s="0">
    <v>536870912</v>
    <v>Departamento de Carazo</v>
    <v>b62e3414-410f-d232-ca00-d86157c9c0fe</v>
    <v>es-ES</v>
    <v>Map</v>
  </rv>
  <rv s="0">
    <v>536870912</v>
    <v>Departamento de Chinandega</v>
    <v>14f90df8-68f9-84d9-a362-3345b849bb38</v>
    <v>es-ES</v>
    <v>Map</v>
  </rv>
  <rv s="0">
    <v>536870912</v>
    <v>Departamento de Chontales</v>
    <v>1eed54b8-e6d3-bfd5-63ee-cc9a5b0041d7</v>
    <v>es-ES</v>
    <v>Map</v>
  </rv>
  <rv s="0">
    <v>536870912</v>
    <v>Departamento de Estelí</v>
    <v>dfd7438e-3ec0-15c9-87fe-fc72effd4a92</v>
    <v>es-ES</v>
    <v>Map</v>
  </rv>
  <rv s="0">
    <v>536870912</v>
    <v>Departamento de Granada</v>
    <v>5e3471d8-4752-03dd-5cd5-dd61e1ee616c</v>
    <v>es-ES</v>
    <v>Map</v>
  </rv>
  <rv s="0">
    <v>536870912</v>
    <v>Departamento de Jinotega</v>
    <v>60398820-edbb-ec8a-84c4-b5ac8549d71e</v>
    <v>es-ES</v>
    <v>Map</v>
  </rv>
  <rv s="0">
    <v>536870912</v>
    <v>Departamento de León</v>
    <v>a0f42223-6d04-d9d7-7b62-12425cccc416</v>
    <v>es-ES</v>
    <v>Map</v>
  </rv>
  <rv s="0">
    <v>536870912</v>
    <v>Departamento de Madriz</v>
    <v>81728ee1-79f6-9b76-c5cc-ee37f878b3a0</v>
    <v>es-ES</v>
    <v>Map</v>
  </rv>
  <rv s="0">
    <v>536870912</v>
    <v>Departamento de Managua</v>
    <v>617c016b-1093-0490-3463-34b0e746c50d</v>
    <v>es-ES</v>
    <v>Map</v>
  </rv>
  <rv s="0">
    <v>536870912</v>
    <v>Departamento de Masaya</v>
    <v>375fbc9c-cbcf-1580-6076-ec3acfdd9353</v>
    <v>es-ES</v>
    <v>Map</v>
  </rv>
  <rv s="0">
    <v>536870912</v>
    <v>Departamento de Matagalpa</v>
    <v>bda587c9-d64e-df8e-4b77-d9ba64a91c5e</v>
    <v>es-ES</v>
    <v>Map</v>
  </rv>
  <rv s="0">
    <v>536870912</v>
    <v>Departamento de Nueva Segovia</v>
    <v>3e264ac6-d062-e9da-1ef9-6cdee93cd8d0</v>
    <v>es-ES</v>
    <v>Map</v>
  </rv>
  <rv s="0">
    <v>536870912</v>
    <v>Departamento de Rivas</v>
    <v>d3c0a132-7da8-49f2-a7a1-f47797b6b409</v>
    <v>es-ES</v>
    <v>Map</v>
  </rv>
  <rv s="0">
    <v>536870912</v>
    <v>Departamento de Río San Juan</v>
    <v>d3ff03b5-049c-549d-a0ce-006ec8b69962</v>
    <v>es-ES</v>
    <v>Map</v>
  </rv>
  <rv s="0">
    <v>536870912</v>
    <v>Región Autónoma de la Costa Caribe Norte</v>
    <v>1d653296-e843-a712-1c4f-a638d23e4441</v>
    <v>es-ES</v>
    <v>Map</v>
  </rv>
  <rv s="0">
    <v>536870912</v>
    <v>Región Autónoma de la Costa Caribe Sur</v>
    <v>89d65d77-37fc-6893-ed2e-4c5f37a4d6cb</v>
    <v>es-ES</v>
    <v>Map</v>
  </rv>
  <rv s="2">
    <v>8</v>
  </rv>
  <rv s="1">
    <fb>12000</fb>
    <v>24</v>
  </rv>
  <rv s="1">
    <fb>6.8369998931884807E-2</fb>
    <v>32</v>
  </rv>
  <rv s="1">
    <fb>2.4039999999999999</fb>
    <v>30</v>
  </rv>
  <rv s="1">
    <fb>0.60599999999999998</fb>
    <v>25</v>
  </rv>
  <rv s="1">
    <fb>20.640999999999998</fb>
    <v>30</v>
  </rv>
  <rv s="1">
    <fb>0.42089080937344198</fb>
    <v>25</v>
  </rv>
  <rv s="7">
    <v>#VALUE!</v>
    <v>es-ES</v>
    <v>69beb9ab-56a0-e052-4bf5-5aac6f9d8bc4</v>
    <v>536870912</v>
    <v>1</v>
    <v>45</v>
    <v>46</v>
    <v>47</v>
    <v>Nicaragua</v>
    <v>20</v>
    <v>21</v>
    <v>Map</v>
    <v>22</v>
    <v>48</v>
    <v>NI</v>
    <v>112</v>
    <v>113</v>
    <v>114</v>
    <v>115</v>
    <v>115</v>
    <v>116</v>
    <v>NIC</v>
    <v>117</v>
    <v>118</v>
    <v>Nicaragua, oficialmente llamado República de Nicaragua, es un país ubicado en América Central. Su capital y ciudad más poblada es Managua, aunque anteriormente era León. Está compuesta por quince departamentos y dos regiones autónomas: Costa ...</v>
    <v>119</v>
    <v>120</v>
    <v>121</v>
    <v>Salve a ti</v>
    <v>122</v>
    <v>123</v>
    <v>124</v>
    <v>125</v>
    <v>126</v>
    <v>129</v>
    <v>130</v>
    <v>131</v>
    <v>132</v>
    <v>133</v>
    <v>Nicaragua</v>
    <v>la République du Nicaragua</v>
    <v>134</v>
    <v>135</v>
    <v>136</v>
    <v>55</v>
    <v>137</v>
    <v>138</v>
    <v>139</v>
    <v>140</v>
    <v>141</v>
    <v>142</v>
    <v>143</v>
    <v>144</v>
    <v>145</v>
    <v>146</v>
    <v>164</v>
    <v>165</v>
    <v>166</v>
    <v>167</v>
    <v>168</v>
    <v>169</v>
    <v>170</v>
    <v>Nicaragua</v>
    <v>mdp/vdpid/182</v>
  </rv>
</rvData>
</file>

<file path=xl/richData/rdrichvaluestructure.xml><?xml version="1.0" encoding="utf-8"?>
<rvStructures xmlns="http://schemas.microsoft.com/office/spreadsheetml/2017/richdata" count="8">
  <s t="_linkedentity2">
    <k n="%EntityServiceId" t="i"/>
    <k n="_DisplayString" t="s"/>
    <k n="%EntityId" t="s"/>
    <k n="%EntityCulture" t="s"/>
    <k n="_Icon" t="s"/>
  </s>
  <s t="_formattednumber">
    <k n="_Format" t="spb"/>
  </s>
  <s t="_array">
    <k n="array" t="a"/>
  </s>
  <s t="_webimage">
    <k n="WebImageIdentifier" t="i"/>
    <k n="_Provider" t="spb"/>
    <k n="Attribution" t="spb"/>
    <k n="CalcOrigin" t="i"/>
    <k n="ComputedImage" t="b"/>
    <k n="Text" t="s"/>
  </s>
  <s t="_hyperlink">
    <k n="Address" t="s"/>
    <k n="Text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</s>
</rvStructures>
</file>

<file path=xl/richData/rdsupportingpropertybag.xml><?xml version="1.0" encoding="utf-8"?>
<supportingPropertyBags xmlns="http://schemas.microsoft.com/office/spreadsheetml/2017/richdata2">
  <spbArrays count="3">
    <a count="63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Código de llamada</v>
      <v t="s">_Flags</v>
      <v t="s">VDPID/VSID</v>
      <v t="s">UniqueName</v>
      <v t="s">_DisplayString</v>
      <v t="s">LearnMoreOnLink</v>
      <v t="s">Imagen</v>
      <v t="s">Descripción</v>
    </a>
    <a count="64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Ingresos fiscales (%)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Código de llamada</v>
      <v t="s">_Flags</v>
      <v t="s">VDPID/VSID</v>
      <v t="s">UniqueName</v>
      <v t="s">_DisplayString</v>
      <v t="s">LearnMoreOnLink</v>
      <v t="s">Imagen</v>
      <v t="s">Descripción</v>
    </a>
    <a count="63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Ingresos fiscales (%)</v>
      <v t="s">Tasa de impuesto total</v>
      <v t="s">Tasa de desempleo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Código de llamada</v>
      <v t="s">_Flags</v>
      <v t="s">VDPID/VSID</v>
      <v t="s">UniqueName</v>
      <v t="s">_DisplayString</v>
      <v t="s">LearnMoreOnLink</v>
      <v t="s">Imagen</v>
      <v t="s">Descripción</v>
    </a>
  </spbArrays>
  <spbData count="49"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Cia	travel.state.gov	</v>
      <v xml:space="preserve">CC-BY-SA			</v>
      <v xml:space="preserve">http://en.wikipedia.org/wiki/Panama	https://www.cia.gov/library/publications/the-world-factbook/geos/pm.html?Transportation	https://travel.state.gov/content/travel/en/international-travel/International-Travel-Country-Information-Pages/Panama.html	</v>
      <v xml:space="preserve">http://creativecommons.org/licenses/by-sa/3.0/			</v>
    </spb>
    <spb s="0">
      <v xml:space="preserve">Wikipedia	</v>
      <v xml:space="preserve">CC BY-SA 3.0	</v>
      <v xml:space="preserve">https://es.wikipedia.org/wiki/Panam%C3%A1	</v>
      <v xml:space="preserve">https://creativecommons.org/licenses/by-sa/3.0	</v>
    </spb>
    <spb s="0">
      <v xml:space="preserve">Wikipedia	</v>
      <v xml:space="preserve">CC-BY-SA	</v>
      <v xml:space="preserve">http://en.wikipedia.org/wiki/Panama	</v>
      <v xml:space="preserve">http://creativecommons.org/licenses/by-sa/3.0/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Cia	</v>
      <v xml:space="preserve">	</v>
      <v xml:space="preserve">https://www.cia.gov/library/publications/the-world-factbook/geos/pm.html?Transportation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">
      <v>0</v>
      <v>1</v>
      <v>2</v>
      <v>2</v>
      <v>2</v>
      <v>2</v>
      <v>3</v>
      <v>2</v>
      <v>2</v>
      <v>2</v>
      <v>3</v>
      <v>4</v>
      <v>2</v>
      <v>5</v>
      <v>6</v>
      <v>2</v>
      <v>2</v>
      <v>7</v>
      <v>6</v>
      <v>8</v>
      <v>9</v>
      <v>10</v>
      <v>6</v>
      <v>6</v>
      <v>1</v>
      <v>6</v>
      <v>2</v>
      <v>6</v>
      <v>11</v>
      <v>12</v>
      <v>13</v>
      <v>14</v>
      <v>6</v>
      <v>6</v>
      <v>6</v>
      <v>15</v>
      <v>6</v>
      <v>6</v>
      <v>6</v>
      <v>6</v>
      <v>6</v>
      <v>6</v>
      <v>6</v>
      <v>1</v>
    </spb>
    <spb s="2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0</v>
      <v>Name</v>
      <v>LearnMoreOnLink</v>
    </spb>
    <spb s="4">
      <v>0</v>
      <v>0</v>
      <v>0</v>
    </spb>
    <spb s="5">
      <v>19</v>
      <v>19</v>
      <v>19</v>
    </spb>
    <spb s="6">
      <v>1</v>
      <v>2</v>
    </spb>
    <spb s="7">
      <v>https://www.bing.com</v>
      <v>https://www.bing.com/th?id=Ga%5Cbing_yt.png&amp;w=100&amp;h=40&amp;c=0&amp;pid=0.1</v>
      <v>Con tecnología de Bing</v>
    </spb>
    <spb s="8">
      <v>2019</v>
      <v>2019</v>
      <v>kilómetro cuadrado</v>
      <v>2022</v>
      <v>2016</v>
      <v>2019</v>
      <v>2019</v>
      <v>años (2018)</v>
      <v>2019</v>
      <v>por mil (2018)</v>
      <v>2018</v>
      <v>por mil (2018)</v>
      <v>2016</v>
      <v>2016</v>
      <v>por litro (2016)</v>
      <v>2019</v>
      <v>2015</v>
      <v>muertes por 100 000 (2017)</v>
      <v>kWh (2014)</v>
      <v>2017</v>
      <v>kilotones por año (2016)</v>
      <v>2014</v>
      <v>2017</v>
      <v>2016</v>
      <v>2019</v>
      <v>2018</v>
      <v>2018</v>
      <v>2018</v>
      <v>2018</v>
      <v>2018</v>
      <v>2018</v>
      <v>2018</v>
      <v>2019</v>
    </spb>
    <spb s="9">
      <v>3</v>
    </spb>
    <spb s="9">
      <v>4</v>
    </spb>
    <spb s="9">
      <v>5</v>
    </spb>
    <spb s="9">
      <v>6</v>
    </spb>
    <spb s="9">
      <v>7</v>
    </spb>
    <spb s="9">
      <v>8</v>
    </spb>
    <spb s="9">
      <v>9</v>
    </spb>
    <spb s="9">
      <v>10</v>
    </spb>
    <spb s="9">
      <v>11</v>
    </spb>
    <spb s="0">
      <v xml:space="preserve">Wikipedia	Cia	travel.state.gov	</v>
      <v xml:space="preserve">CC-BY-SA			</v>
      <v xml:space="preserve">http://en.wikipedia.org/wiki/Costa_Rica	https://www.cia.gov/library/publications/the-world-factbook/geos/cs.html?Transportation	https://travel.state.gov/content/travel/en/international-travel/International-Travel-Country-Information-Pages/CostaRica.html	</v>
      <v xml:space="preserve">http://creativecommons.org/licenses/by-sa/3.0/			</v>
    </spb>
    <spb s="0">
      <v xml:space="preserve">Wikipedia	</v>
      <v xml:space="preserve">CC BY-SA 3.0	</v>
      <v xml:space="preserve">https://es.wikipedia.org/wiki/Costa_Rica	</v>
      <v xml:space="preserve">https://creativecommons.org/licenses/by-sa/3.0	</v>
    </spb>
    <spb s="0">
      <v xml:space="preserve">Wikipedia	</v>
      <v xml:space="preserve">CC-BY-SA	</v>
      <v xml:space="preserve">http://en.wikipedia.org/wiki/Costa_Rica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https://www.cia.gov/library/publications/the-world-factbook/geos/cs.html?Transportation	</v>
      <v xml:space="preserve">	</v>
    </spb>
    <spb s="10">
      <v>0</v>
      <v>33</v>
      <v>34</v>
      <v>34</v>
      <v>34</v>
      <v>34</v>
      <v>35</v>
      <v>34</v>
      <v>34</v>
      <v>34</v>
      <v>35</v>
      <v>4</v>
      <v>34</v>
      <v>5</v>
      <v>36</v>
      <v>34</v>
      <v>34</v>
      <v>7</v>
      <v>36</v>
      <v>8</v>
      <v>9</v>
      <v>10</v>
      <v>36</v>
      <v>36</v>
      <v>36</v>
      <v>33</v>
      <v>36</v>
      <v>34</v>
      <v>36</v>
      <v>11</v>
      <v>12</v>
      <v>13</v>
      <v>14</v>
      <v>36</v>
      <v>36</v>
      <v>36</v>
      <v>15</v>
      <v>36</v>
      <v>36</v>
      <v>36</v>
      <v>36</v>
      <v>36</v>
      <v>36</v>
      <v>36</v>
      <v>33</v>
    </spb>
    <spb s="11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Tax revenue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1</v>
      <v>Name</v>
      <v>LearnMoreOnLink</v>
    </spb>
    <spb s="12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2018</v>
      <v>2018</v>
      <v>2019</v>
      <v>2018</v>
      <v>2018</v>
      <v>2018</v>
      <v>2018</v>
      <v>2018</v>
      <v>2018</v>
      <v>2018</v>
      <v>2019</v>
    </spb>
    <spb s="0">
      <v xml:space="preserve">Wikipedia	Cia	travel.state.gov	</v>
      <v xml:space="preserve">CC-BY-SA			</v>
      <v xml:space="preserve">http://en.wikipedia.org/wiki/Nicaragua	https://www.cia.gov/library/publications/the-world-factbook/geos/nu.html?Transportation	https://travel.state.gov/content/travel/en/international-travel/International-Travel-Country-Information-Pages/Nicaragua.html	</v>
      <v xml:space="preserve">http://creativecommons.org/licenses/by-sa/3.0/			</v>
    </spb>
    <spb s="0">
      <v xml:space="preserve">Wikipedia	</v>
      <v xml:space="preserve">CC BY-SA 3.0	</v>
      <v xml:space="preserve">https://es.wikipedia.org/wiki/Nicaragua	</v>
      <v xml:space="preserve">https://creativecommons.org/licenses/by-sa/3.0	</v>
    </spb>
    <spb s="0">
      <v xml:space="preserve">Wikipedia	</v>
      <v xml:space="preserve">CC-BY-SA	</v>
      <v xml:space="preserve">http://en.wikipedia.org/wiki/Nicaragua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https://www.cia.gov/library/publications/the-world-factbook/geos/nu.html?Transportation	</v>
      <v xml:space="preserve">	</v>
    </spb>
    <spb s="13">
      <v>0</v>
      <v>41</v>
      <v>42</v>
      <v>42</v>
      <v>42</v>
      <v>42</v>
      <v>43</v>
      <v>42</v>
      <v>42</v>
      <v>42</v>
      <v>43</v>
      <v>4</v>
      <v>42</v>
      <v>5</v>
      <v>44</v>
      <v>42</v>
      <v>42</v>
      <v>7</v>
      <v>44</v>
      <v>8</v>
      <v>9</v>
      <v>10</v>
      <v>44</v>
      <v>44</v>
      <v>44</v>
      <v>41</v>
      <v>44</v>
      <v>42</v>
      <v>44</v>
      <v>11</v>
      <v>12</v>
      <v>13</v>
      <v>14</v>
      <v>44</v>
      <v>44</v>
      <v>44</v>
      <v>15</v>
      <v>44</v>
      <v>44</v>
      <v>44</v>
      <v>44</v>
      <v>44</v>
      <v>44</v>
      <v>44</v>
    </spb>
    <spb s="14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Tax revenue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</spb>
    <spb s="3">
      <v>2</v>
      <v>Name</v>
      <v>LearnMoreOnLink</v>
    </spb>
    <spb s="15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2010</v>
      <v>2002</v>
      <v>2019</v>
      <v>2014</v>
      <v>2014</v>
      <v>2014</v>
      <v>2014</v>
      <v>2014</v>
      <v>2014</v>
      <v>2014</v>
    </spb>
  </spbData>
</supportingPropertyBags>
</file>

<file path=xl/richData/rdsupportingpropertybagstructure.xml><?xml version="1.0" encoding="utf-8"?>
<spbStructures xmlns="http://schemas.microsoft.com/office/spreadsheetml/2017/richdata2" count="16">
  <s>
    <k n="SourceText" t="s"/>
    <k n="LicenseText" t="s"/>
    <k n="SourceAddress" t="s"/>
    <k n="LicenseAddress" t="s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VDPID/VSID" t="spb"/>
    <k n="LearnMoreOnLink" t="spb"/>
  </s>
  <s>
    <k n="Imagen" t="i"/>
    <k n="Nombre" t="i"/>
  </s>
  <s>
    <k n="link" t="s"/>
    <k n="logo" t="s"/>
    <k n="name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_Self" t="i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Ingresos fiscales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Ingresos fiscales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Ingresos fiscales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Ingresos fiscales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3" formatCode="#,##0"/>
    </x:dxf>
    <x:dxf>
      <x:numFmt numFmtId="0" formatCode="General"/>
    </x:dxf>
    <x:dxf>
      <x:numFmt numFmtId="2" formatCode="0.00"/>
    </x:dxf>
    <x:dxf>
      <x:numFmt numFmtId="14" formatCode="0.00%"/>
    </x:dxf>
    <x:dxf>
      <x:numFmt numFmtId="4" formatCode="#,##0.00"/>
    </x:dxf>
    <x:dxf>
      <x:numFmt numFmtId="1" formatCode="0"/>
    </x:dxf>
  </dxfs>
  <richProperties>
    <rPr n="IsHeroField" t="b"/>
    <rPr n="IsTitleField" t="b"/>
    <rPr n="NumberFormat" t="s"/>
  </richProperties>
  <richStyles>
    <rSty>
      <rpv i="0">1</rpv>
    </rSty>
    <rSty>
      <rpv i="1">1</rpv>
    </rSty>
    <rSty dxfid="0">
      <rpv i="2">#,##0</rpv>
    </rSty>
    <rSty dxfid="3">
      <rpv i="2">0.0%</rpv>
    </rSty>
    <rSty dxfid="1">
      <rpv i="2">_([$$-en-US]* #,##0_);_([$$-en-US]* (#,##0);_([$$-en-US]* "-"_);_(@_)</rpv>
    </rSty>
    <rSty dxfid="5">
      <rpv i="2">0</rpv>
    </rSty>
    <rSty dxfid="1">
      <rpv i="2">0.0</rpv>
    </rSty>
    <rSty dxfid="4">
      <rpv i="2">#,##0.00</rpv>
    </rSty>
    <rSty dxfid="2">
      <rpv i="2">0.00</rpv>
    </rSty>
    <rSty dxfid="1">
      <rpv i="2">_([$$-en-US]* #,##0.00_);_([$$-en-US]* (#,##0.00);_([$$-en-US]* "-"??_);_(@_)</rpv>
    </rSty>
    <rSty dxfid="3"/>
  </richStyles>
</richStyleShee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30E651B5-94C8-4419-9A6F-914CA3C6A961}" sourceName="País">
  <pivotTables>
    <pivotTable tabId="3" name="TablaDinámica16"/>
    <pivotTable tabId="3" name="TablaDinámica15"/>
    <pivotTable tabId="3" name="TablaDinámica18"/>
    <pivotTable tabId="3" name="TablaDinámica21"/>
    <pivotTable tabId="3" name="TablaDinámica19"/>
    <pivotTable tabId="3" name="TablaDinámica17"/>
    <pivotTable tabId="3" name="TablaDinámica20"/>
    <pivotTable tabId="3" name="TablaDinámica22"/>
    <pivotTable tabId="3" name="TablaDinámica23"/>
    <pivotTable tabId="3" name="TablaDinámica24"/>
    <pivotTable tabId="3" name="TablaDinámica25"/>
    <pivotTable tabId="3" name="TablaDinámica9"/>
    <pivotTable tabId="3" name="TablaDinámica48"/>
    <pivotTable tabId="3" name="TablaDinámica49"/>
    <pivotTable tabId="3" name="TablaDinámica50"/>
  </pivotTables>
  <data>
    <tabular pivotCacheId="867436711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6A3D316A-214C-4CB7-A68B-24EE02920E7F}" sourceName="Genero">
  <pivotTables>
    <pivotTable tabId="3" name="TablaDinámica15"/>
    <pivotTable tabId="3" name="TablaDinámica18"/>
    <pivotTable tabId="3" name="TablaDinámica21"/>
    <pivotTable tabId="3" name="TablaDinámica19"/>
    <pivotTable tabId="3" name="TablaDinámica16"/>
    <pivotTable tabId="3" name="TablaDinámica17"/>
    <pivotTable tabId="3" name="TablaDinámica20"/>
    <pivotTable tabId="3" name="TablaDinámica22"/>
    <pivotTable tabId="3" name="TablaDinámica23"/>
    <pivotTable tabId="3" name="TablaDinámica24"/>
    <pivotTable tabId="3" name="TablaDinámica25"/>
    <pivotTable tabId="3" name="TablaDinámica9"/>
    <pivotTable tabId="3" name="TablaDinámica48"/>
    <pivotTable tabId="3" name="TablaDinámica49"/>
    <pivotTable tabId="3" name="TablaDinámica50"/>
  </pivotTables>
  <data>
    <tabular pivotCacheId="867436711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1" xr10:uid="{78AD1272-8453-4C1D-9231-858F0067B294}" sourceName="País">
  <pivotTables>
    <pivotTable tabId="3" name="TablaDinámica53"/>
  </pivotTables>
  <data>
    <tabular pivotCacheId="867436711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A5ADFAD0-DB48-43A0-BE28-66F921C6F643}" sourceName="Año">
  <pivotTables>
    <pivotTable tabId="3" name="TablaDinámica18"/>
  </pivotTables>
  <data>
    <tabular pivotCacheId="867436711">
      <items count="14">
        <i x="0" s="1"/>
        <i x="1"/>
        <i x="2"/>
        <i x="3"/>
        <i x="4"/>
        <i x="5"/>
        <i x="6"/>
        <i x="7"/>
        <i x="8"/>
        <i x="9"/>
        <i x="10"/>
        <i x="11"/>
        <i x="12"/>
        <i x="1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C0288428-0BC4-43AB-B3EF-4FC83B635F31}" sourceName="Año">
  <pivotTables>
    <pivotTable tabId="3" name="TablaDinámica59"/>
    <pivotTable tabId="3" name="TablaDinámica49"/>
  </pivotTables>
  <data>
    <tabular pivotCacheId="867436711">
      <items count="14">
        <i x="0"/>
        <i x="1"/>
        <i x="2"/>
        <i x="3"/>
        <i x="4"/>
        <i x="5"/>
        <i x="6"/>
        <i x="7"/>
        <i x="8"/>
        <i x="9"/>
        <i x="10" s="1"/>
        <i x="11"/>
        <i x="12"/>
        <i x="1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73E43C74-563C-4EB1-A029-A0DC2EF10F11}" cache="SegmentaciónDeDatos_País" caption="País" rowHeight="241300"/>
  <slicer name="Genero" xr10:uid="{0CC09335-4E25-4734-BA58-16F51863830A}" cache="SegmentaciónDeDatos_Genero" caption="Genero" rowHeight="241300"/>
  <slicer name="País 2" xr10:uid="{97119D58-F900-4747-BA71-A03A481A14BC}" cache="SegmentaciónDeDatos_País1" caption="País" rowHeight="241300"/>
  <slicer name="Año 2" xr10:uid="{FAA07F34-AD97-42C0-A09F-8F7FAA5B07A4}" cache="SegmentaciónDeDatos_Año1" caption="Año" rowHeight="241300"/>
  <slicer name="Año" xr10:uid="{96E1A41F-92CC-46CD-9181-DCA7E8F28438}" cache="SegmentaciónDeDatos_Año" caption="Añ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 1" xr10:uid="{DCCCED8B-385B-466D-90F9-10F808336A99}" cache="SegmentaciónDeDatos_País" caption="País" columnCount="3" style="rosaseg" rowHeight="241300"/>
  <slicer name="Genero 1" xr10:uid="{7644E348-DF36-48DC-8E6C-47AD75C79B79}" cache="SegmentaciónDeDatos_Genero" caption="Genero" style="rosaseg" rowHeight="241300"/>
  <slicer name="Año 1" xr10:uid="{34F4DCEF-B917-4F94-9B3E-057B224D2FE6}" cache="SegmentaciónDeDatos_Año" caption="Año" style="rosaseg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492DC-387F-4024-8060-42A989A06307}" name="TABLASANVALENTIN" displayName="TABLASANVALENTIN" ref="A1:P2001" totalsRowShown="0" headerRowDxfId="67">
  <autoFilter ref="A1:P2001" xr:uid="{97B492DC-387F-4024-8060-42A989A06307}">
    <filterColumn colId="5">
      <filters>
        <filter val="San Valentín"/>
      </filters>
    </filterColumn>
    <filterColumn colId="9">
      <filters>
        <filter val="Buena"/>
        <filter val="Excelente"/>
        <filter val="Mala"/>
        <filter val="Muy mala"/>
        <filter val="Regular"/>
      </filters>
    </filterColumn>
  </autoFilter>
  <sortState xmlns:xlrd2="http://schemas.microsoft.com/office/spreadsheetml/2017/richdata2" ref="A2:P2000">
    <sortCondition ref="D1:D2001"/>
  </sortState>
  <tableColumns count="16">
    <tableColumn id="1" xr3:uid="{3DF64C7A-BA1A-4459-BB9F-4AB85FC0AA40}" name="ID Compra"/>
    <tableColumn id="2" xr3:uid="{F1B90564-AD28-4AFB-B279-CFE80FE67BB5}" name="País" dataDxfId="66"/>
    <tableColumn id="3" xr3:uid="{758BCFA9-B380-4F2C-A2B8-9FD869408747}" name="Genero" dataDxfId="65"/>
    <tableColumn id="4" xr3:uid="{EA939B8B-AB1D-4056-BE4E-E98D024BE331}" name="Año" dataDxfId="64"/>
    <tableColumn id="5" xr3:uid="{7F8D7BA4-994E-4EAC-93B3-51F5C23D21A9}" name="Producto" dataDxfId="63"/>
    <tableColumn id="6" xr3:uid="{ADF152FF-51BB-424D-B30E-378B84036C28}" name="Evento" dataDxfId="62"/>
    <tableColumn id="7" xr3:uid="{3371CFFA-28A4-483A-8BB0-95E87EE9A709}" name="Mensaje Incluido" dataDxfId="61"/>
    <tableColumn id="8" xr3:uid="{C53A75B2-61D9-4B04-B63B-20B32431F553}" name="Turno"/>
    <tableColumn id="9" xr3:uid="{FBC6406D-2D9C-4B80-8381-1CD00557EA32}" name="Canal de Venta"/>
    <tableColumn id="10" xr3:uid="{EEEAADD9-8F9C-4395-B01D-EF6FF57C32FF}" name="Satisfaccion del Cliente"/>
    <tableColumn id="11" xr3:uid="{C4B2332A-A336-49FC-A5C8-CC707404F762}" name="Metodo de Pago "/>
    <tableColumn id="12" xr3:uid="{FAEB3C45-C98A-4491-9AF7-9B5AB63B0BB9}" name="Devoluciones "/>
    <tableColumn id="13" xr3:uid="{4801B9B4-BBE8-40BB-9521-187946DAA68A}" name="Unidades Vendidas" dataDxfId="60"/>
    <tableColumn id="14" xr3:uid="{565CEDC6-E461-48A0-96F6-68BE5E0E18B5}" name="Ingreso Total Dólares" dataDxfId="59" dataCellStyle="Moneda [0]"/>
    <tableColumn id="15" xr3:uid="{E5B67AC8-C7EB-4508-B3FE-54908F316726}" name="Ingresos Soles (Cambio 3.86)" dataDxfId="58">
      <calculatedColumnFormula>TABLASANVALENTIN[[#This Row],[Ingreso Total Dólares]]*3.86</calculatedColumnFormula>
    </tableColumn>
    <tableColumn id="16" xr3:uid="{F8E3F8B2-F4C9-4F3C-8282-9DCCB8AE4EC4}" name="N. Devoluciones" dataDxfId="57">
      <calculatedColumnFormula>IF(TABLASANVALENTIN[[#This Row],[Devoluciones ]]=0,"NO DEVOLUCION","DEVOLUCION")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420FC0-C9A5-47FC-96EA-DFEA8C495FE1}" name="TABLAFINAL" displayName="TABLAFINAL" ref="A1:N1152" headerRowDxfId="56" dataDxfId="55">
  <autoFilter ref="A1:N1152" xr:uid="{4F420FC0-C9A5-47FC-96EA-DFEA8C495FE1}"/>
  <tableColumns count="14">
    <tableColumn id="1" xr3:uid="{13C43F9B-FBF0-48B8-A150-950183316FB1}" name="ID Compra" totalsRowLabel="Total" dataDxfId="54"/>
    <tableColumn id="2" xr3:uid="{74527DF7-0BFF-4700-9C6E-AD0B8D21D5B0}" name="País" dataDxfId="53"/>
    <tableColumn id="3" xr3:uid="{0C339702-CC45-40CF-BC68-AC76F6018BBD}" name="Genero" dataDxfId="5"/>
    <tableColumn id="4" xr3:uid="{27206F43-3886-43D3-8351-D0E303F19D38}" name="Año" dataDxfId="6"/>
    <tableColumn id="5" xr3:uid="{81D1D7BB-9438-47F2-8BC8-4D9F019CD92F}" name="Producto" dataDxfId="4"/>
    <tableColumn id="6" xr3:uid="{FE5A599A-D15C-439E-91F5-F6C21EF58CF7}" name="Evento" dataDxfId="52"/>
    <tableColumn id="7" xr3:uid="{62F7BCFF-2998-4D44-97D7-DF1164F33652}" name="Mensaje Incluido" dataDxfId="51"/>
    <tableColumn id="8" xr3:uid="{E240FF99-03DE-4970-8F14-6AFAF9CD6358}" name="Turno" dataDxfId="50"/>
    <tableColumn id="9" xr3:uid="{C9A21FFF-28D2-4302-8D01-464F6FA72377}" name="N. Devoluciones" dataDxfId="49"/>
    <tableColumn id="10" xr3:uid="{9E31B31F-3389-428E-A58A-3D95E40D2FD9}" name="Canal de Venta" dataDxfId="48"/>
    <tableColumn id="11" xr3:uid="{A045D423-55AD-4375-BE87-9C078430CB46}" name="Satisfaccion del Cliente" dataDxfId="47"/>
    <tableColumn id="12" xr3:uid="{4C89DF74-CEBC-40A9-9223-2F6CA9CE1A2A}" name="Metodo de Pago " dataDxfId="46"/>
    <tableColumn id="13" xr3:uid="{58C5489D-B763-4F1E-BF8E-B2AF0BDD22D5}" name="Unidades Vendidas" dataDxfId="45"/>
    <tableColumn id="14" xr3:uid="{5DF6D9CC-C417-45FF-AC24-54DB5385A651}" name="Ingresos Soles (Cambio 3.86)" totalsRowFunction="sum" dataDxfId="4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microsoft.com/office/2007/relationships/slicer" Target="../slicers/slicer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846C-50CD-4C8C-BB24-F77B5AD46C53}">
  <sheetPr>
    <tabColor rgb="FFF98BAA"/>
  </sheetPr>
  <dimension ref="D2:I2"/>
  <sheetViews>
    <sheetView showGridLines="0" workbookViewId="0">
      <selection activeCell="M5" sqref="M5"/>
    </sheetView>
  </sheetViews>
  <sheetFormatPr baseColWidth="10" defaultRowHeight="15" x14ac:dyDescent="0.25"/>
  <sheetData>
    <row r="2" spans="4:9" ht="55.5" customHeight="1" x14ac:dyDescent="0.25">
      <c r="D2" s="4"/>
      <c r="E2" s="24" t="s">
        <v>2041</v>
      </c>
      <c r="F2" s="24"/>
      <c r="G2" s="24"/>
      <c r="H2" s="4"/>
      <c r="I2" s="4"/>
    </row>
  </sheetData>
  <mergeCells count="1">
    <mergeCell ref="E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BAEF-C2A2-4544-A6F2-BD85D15EFB03}">
  <sheetPr>
    <tabColor rgb="FFF98BAA"/>
  </sheetPr>
  <dimension ref="A1:Q2001"/>
  <sheetViews>
    <sheetView showGridLines="0" zoomScale="70" zoomScaleNormal="70" workbookViewId="0">
      <selection activeCell="B2" sqref="B2"/>
    </sheetView>
  </sheetViews>
  <sheetFormatPr baseColWidth="10" defaultRowHeight="15" x14ac:dyDescent="0.25"/>
  <cols>
    <col min="1" max="1" width="14.85546875" customWidth="1"/>
    <col min="2" max="2" width="13" bestFit="1" customWidth="1"/>
    <col min="3" max="3" width="11.85546875" customWidth="1"/>
    <col min="5" max="5" width="13.85546875" customWidth="1"/>
    <col min="6" max="6" width="12.42578125" bestFit="1" customWidth="1"/>
    <col min="7" max="7" width="22.42578125" customWidth="1"/>
    <col min="9" max="9" width="20.85546875" customWidth="1"/>
    <col min="10" max="10" width="30.42578125" customWidth="1"/>
    <col min="11" max="11" width="22.42578125" customWidth="1"/>
    <col min="12" max="12" width="19.42578125" customWidth="1"/>
    <col min="13" max="13" width="25.28515625" customWidth="1"/>
    <col min="14" max="14" width="28.5703125" customWidth="1"/>
    <col min="15" max="15" width="38.5703125" bestFit="1" customWidth="1"/>
    <col min="16" max="16" width="26.140625" customWidth="1"/>
  </cols>
  <sheetData>
    <row r="1" spans="1:17" s="7" customFormat="1" ht="16.5" x14ac:dyDescent="0.3">
      <c r="A1" s="13" t="s">
        <v>0</v>
      </c>
      <c r="B1" s="13" t="s">
        <v>2009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2021</v>
      </c>
      <c r="I1" s="13" t="s">
        <v>2022</v>
      </c>
      <c r="J1" s="13" t="s">
        <v>2023</v>
      </c>
      <c r="K1" s="13" t="s">
        <v>2024</v>
      </c>
      <c r="L1" s="13" t="s">
        <v>2025</v>
      </c>
      <c r="M1" s="13" t="s">
        <v>2026</v>
      </c>
      <c r="N1" s="13" t="s">
        <v>2045</v>
      </c>
      <c r="O1" s="14" t="s">
        <v>2046</v>
      </c>
      <c r="P1" s="13" t="s">
        <v>2048</v>
      </c>
      <c r="Q1" s="6" t="s">
        <v>2047</v>
      </c>
    </row>
    <row r="2" spans="1:17" ht="16.5" x14ac:dyDescent="0.3">
      <c r="A2" s="7" t="s">
        <v>8</v>
      </c>
      <c r="B2" s="8" t="s">
        <v>2008</v>
      </c>
      <c r="C2" s="8" t="s">
        <v>2012</v>
      </c>
      <c r="D2" s="8">
        <v>2010</v>
      </c>
      <c r="E2" s="8" t="s">
        <v>2017</v>
      </c>
      <c r="F2" s="8" t="s">
        <v>2019</v>
      </c>
      <c r="G2" s="8" t="s">
        <v>2013</v>
      </c>
      <c r="H2" s="7" t="s">
        <v>2030</v>
      </c>
      <c r="I2" s="7" t="s">
        <v>2028</v>
      </c>
      <c r="J2" s="7" t="s">
        <v>2033</v>
      </c>
      <c r="K2" s="7" t="s">
        <v>2039</v>
      </c>
      <c r="L2" s="7">
        <v>0</v>
      </c>
      <c r="M2" s="9">
        <v>183</v>
      </c>
      <c r="N2" s="10">
        <v>59228</v>
      </c>
      <c r="O2" s="11">
        <f>TABLASANVALENTIN[[#This Row],[Ingreso Total Dólares]]*3.86</f>
        <v>228620.08</v>
      </c>
      <c r="P2" s="7" t="str">
        <f>IF(TABLASANVALENTIN[[#This Row],[Devoluciones ]]=0,"NO DEVOLUCION","DEVOLUCION")</f>
        <v>NO DEVOLUCION</v>
      </c>
    </row>
    <row r="3" spans="1:17" hidden="1" x14ac:dyDescent="0.25">
      <c r="A3" t="s">
        <v>7</v>
      </c>
      <c r="B3" s="1" t="s">
        <v>2007</v>
      </c>
      <c r="C3" s="1" t="s">
        <v>2011</v>
      </c>
      <c r="D3" s="1">
        <v>2015</v>
      </c>
      <c r="E3" s="1" t="s">
        <v>2016</v>
      </c>
      <c r="F3" s="1" t="s">
        <v>2020</v>
      </c>
      <c r="G3" s="1" t="s">
        <v>2014</v>
      </c>
      <c r="H3" t="s">
        <v>2030</v>
      </c>
      <c r="I3" t="s">
        <v>2031</v>
      </c>
      <c r="J3" t="s">
        <v>2032</v>
      </c>
      <c r="K3" t="s">
        <v>2012</v>
      </c>
      <c r="L3">
        <v>0</v>
      </c>
      <c r="M3" s="2">
        <v>229</v>
      </c>
      <c r="N3" s="3">
        <v>126720</v>
      </c>
      <c r="O3" s="5">
        <f>TABLASANVALENTIN[[#This Row],[Ingreso Total Dólares]]*3.86</f>
        <v>489139.20000000001</v>
      </c>
      <c r="P3" t="str">
        <f>IF(TABLASANVALENTIN[[#This Row],[Devoluciones ]]=0,"NO DEVOLUCION","DEVOLUCION")</f>
        <v>NO DEVOLUCION</v>
      </c>
    </row>
    <row r="4" spans="1:17" ht="16.5" x14ac:dyDescent="0.3">
      <c r="A4" s="7" t="s">
        <v>47</v>
      </c>
      <c r="B4" s="8" t="s">
        <v>2006</v>
      </c>
      <c r="C4" s="8" t="s">
        <v>2010</v>
      </c>
      <c r="D4" s="8">
        <v>2010</v>
      </c>
      <c r="E4" s="8" t="s">
        <v>2015</v>
      </c>
      <c r="F4" s="8" t="s">
        <v>2019</v>
      </c>
      <c r="G4" s="8" t="s">
        <v>2013</v>
      </c>
      <c r="H4" s="7" t="s">
        <v>2027</v>
      </c>
      <c r="I4" s="7" t="s">
        <v>2028</v>
      </c>
      <c r="J4" s="7" t="s">
        <v>2034</v>
      </c>
      <c r="K4" s="7" t="s">
        <v>2040</v>
      </c>
      <c r="L4" s="7">
        <v>0</v>
      </c>
      <c r="M4" s="9">
        <v>154</v>
      </c>
      <c r="N4" s="10">
        <v>25225</v>
      </c>
      <c r="O4" s="11">
        <f>TABLASANVALENTIN[[#This Row],[Ingreso Total Dólares]]*3.86</f>
        <v>97368.5</v>
      </c>
      <c r="P4" s="7" t="str">
        <f>IF(TABLASANVALENTIN[[#This Row],[Devoluciones ]]=0,"NO DEVOLUCION","DEVOLUCION")</f>
        <v>NO DEVOLUCION</v>
      </c>
    </row>
    <row r="5" spans="1:17" hidden="1" x14ac:dyDescent="0.25">
      <c r="A5" t="s">
        <v>9</v>
      </c>
      <c r="B5" s="1" t="s">
        <v>2007</v>
      </c>
      <c r="C5" s="1" t="s">
        <v>2011</v>
      </c>
      <c r="D5" s="1">
        <v>2016</v>
      </c>
      <c r="E5" s="1" t="s">
        <v>2018</v>
      </c>
      <c r="F5" s="1" t="s">
        <v>2020</v>
      </c>
      <c r="G5" s="1" t="s">
        <v>2013</v>
      </c>
      <c r="H5" t="s">
        <v>2027</v>
      </c>
      <c r="I5" t="s">
        <v>2031</v>
      </c>
      <c r="J5" t="s">
        <v>2034</v>
      </c>
      <c r="K5" t="s">
        <v>2038</v>
      </c>
      <c r="L5">
        <v>0</v>
      </c>
      <c r="M5" s="2">
        <v>275</v>
      </c>
      <c r="N5" s="3">
        <v>21091</v>
      </c>
      <c r="O5" s="5">
        <f>TABLASANVALENTIN[[#This Row],[Ingreso Total Dólares]]*3.86</f>
        <v>81411.259999999995</v>
      </c>
      <c r="P5" t="str">
        <f>IF(TABLASANVALENTIN[[#This Row],[Devoluciones ]]=0,"NO DEVOLUCION","DEVOLUCION")</f>
        <v>NO DEVOLUCION</v>
      </c>
    </row>
    <row r="6" spans="1:17" ht="16.5" x14ac:dyDescent="0.3">
      <c r="A6" s="7" t="s">
        <v>66</v>
      </c>
      <c r="B6" s="8" t="s">
        <v>2008</v>
      </c>
      <c r="C6" s="8" t="s">
        <v>2012</v>
      </c>
      <c r="D6" s="8">
        <v>2010</v>
      </c>
      <c r="E6" s="8" t="s">
        <v>2018</v>
      </c>
      <c r="F6" s="8" t="s">
        <v>2019</v>
      </c>
      <c r="G6" s="8" t="s">
        <v>2013</v>
      </c>
      <c r="H6" s="7" t="s">
        <v>2030</v>
      </c>
      <c r="I6" s="7" t="s">
        <v>2028</v>
      </c>
      <c r="J6" s="7" t="s">
        <v>2029</v>
      </c>
      <c r="K6" s="7" t="s">
        <v>2038</v>
      </c>
      <c r="L6" s="7">
        <v>0</v>
      </c>
      <c r="M6" s="9">
        <v>280</v>
      </c>
      <c r="N6" s="10">
        <v>82362</v>
      </c>
      <c r="O6" s="11">
        <f>TABLASANVALENTIN[[#This Row],[Ingreso Total Dólares]]*3.86</f>
        <v>317917.32</v>
      </c>
      <c r="P6" s="7" t="str">
        <f>IF(TABLASANVALENTIN[[#This Row],[Devoluciones ]]=0,"NO DEVOLUCION","DEVOLUCION")</f>
        <v>NO DEVOLUCION</v>
      </c>
    </row>
    <row r="7" spans="1:17" hidden="1" x14ac:dyDescent="0.25">
      <c r="A7" t="s">
        <v>11</v>
      </c>
      <c r="B7" s="1" t="s">
        <v>2006</v>
      </c>
      <c r="C7" s="1" t="s">
        <v>2011</v>
      </c>
      <c r="D7" s="1">
        <v>2018</v>
      </c>
      <c r="E7" s="1" t="s">
        <v>2015</v>
      </c>
      <c r="F7" s="1" t="s">
        <v>2020</v>
      </c>
      <c r="G7" s="1" t="s">
        <v>2013</v>
      </c>
      <c r="H7" t="s">
        <v>2027</v>
      </c>
      <c r="I7" t="s">
        <v>2028</v>
      </c>
      <c r="J7" t="s">
        <v>2036</v>
      </c>
      <c r="K7" t="s">
        <v>2038</v>
      </c>
      <c r="L7">
        <v>0</v>
      </c>
      <c r="M7" s="2">
        <v>134</v>
      </c>
      <c r="N7" s="3">
        <v>54592</v>
      </c>
      <c r="O7" s="5">
        <f>TABLASANVALENTIN[[#This Row],[Ingreso Total Dólares]]*3.86</f>
        <v>210725.12</v>
      </c>
      <c r="P7" t="str">
        <f>IF(TABLASANVALENTIN[[#This Row],[Devoluciones ]]=0,"NO DEVOLUCION","DEVOLUCION")</f>
        <v>NO DEVOLUCION</v>
      </c>
    </row>
    <row r="8" spans="1:17" ht="16.5" x14ac:dyDescent="0.3">
      <c r="A8" s="7" t="s">
        <v>1026</v>
      </c>
      <c r="B8" s="8" t="s">
        <v>2008</v>
      </c>
      <c r="C8" s="8" t="s">
        <v>2010</v>
      </c>
      <c r="D8" s="8">
        <v>2010</v>
      </c>
      <c r="E8" s="8" t="s">
        <v>2017</v>
      </c>
      <c r="F8" s="8" t="s">
        <v>2019</v>
      </c>
      <c r="G8" s="8" t="s">
        <v>2014</v>
      </c>
      <c r="H8" s="7" t="s">
        <v>2035</v>
      </c>
      <c r="I8" s="7" t="s">
        <v>2031</v>
      </c>
      <c r="J8" s="7" t="s">
        <v>2036</v>
      </c>
      <c r="K8" s="7" t="s">
        <v>2038</v>
      </c>
      <c r="L8" s="7">
        <v>0</v>
      </c>
      <c r="M8" s="9">
        <v>197</v>
      </c>
      <c r="N8" s="10">
        <v>6240</v>
      </c>
      <c r="O8" s="11">
        <f>TABLASANVALENTIN[[#This Row],[Ingreso Total Dólares]]*3.86</f>
        <v>24086.399999999998</v>
      </c>
      <c r="P8" s="7" t="str">
        <f>IF(TABLASANVALENTIN[[#This Row],[Devoluciones ]]=0,"NO DEVOLUCION","DEVOLUCION")</f>
        <v>NO DEVOLUCION</v>
      </c>
    </row>
    <row r="9" spans="1:17" hidden="1" x14ac:dyDescent="0.25">
      <c r="A9" t="s">
        <v>13</v>
      </c>
      <c r="B9" s="1" t="s">
        <v>2008</v>
      </c>
      <c r="C9" s="1" t="s">
        <v>2012</v>
      </c>
      <c r="D9" s="1">
        <v>2021</v>
      </c>
      <c r="E9" s="1" t="s">
        <v>2018</v>
      </c>
      <c r="F9" s="1" t="s">
        <v>2020</v>
      </c>
      <c r="G9" s="1" t="s">
        <v>2013</v>
      </c>
      <c r="H9" t="s">
        <v>2027</v>
      </c>
      <c r="I9" t="s">
        <v>2031</v>
      </c>
      <c r="J9" t="s">
        <v>2036</v>
      </c>
      <c r="K9" t="s">
        <v>2039</v>
      </c>
      <c r="L9">
        <v>0</v>
      </c>
      <c r="M9" s="2">
        <v>125</v>
      </c>
      <c r="N9" s="3">
        <v>168441</v>
      </c>
      <c r="O9" s="5">
        <f>TABLASANVALENTIN[[#This Row],[Ingreso Total Dólares]]*3.86</f>
        <v>650182.26</v>
      </c>
      <c r="P9" t="str">
        <f>IF(TABLASANVALENTIN[[#This Row],[Devoluciones ]]=0,"NO DEVOLUCION","DEVOLUCION")</f>
        <v>NO DEVOLUCION</v>
      </c>
    </row>
    <row r="10" spans="1:17" ht="16.5" x14ac:dyDescent="0.3">
      <c r="A10" s="7" t="s">
        <v>1068</v>
      </c>
      <c r="B10" s="8" t="s">
        <v>2007</v>
      </c>
      <c r="C10" s="8" t="s">
        <v>2012</v>
      </c>
      <c r="D10" s="8">
        <v>2010</v>
      </c>
      <c r="E10" s="8" t="s">
        <v>2018</v>
      </c>
      <c r="F10" s="8" t="s">
        <v>2019</v>
      </c>
      <c r="G10" s="8" t="s">
        <v>2013</v>
      </c>
      <c r="H10" s="7" t="s">
        <v>2030</v>
      </c>
      <c r="I10" s="7" t="s">
        <v>2031</v>
      </c>
      <c r="J10" s="7" t="s">
        <v>2032</v>
      </c>
      <c r="K10" s="7" t="s">
        <v>2038</v>
      </c>
      <c r="L10" s="7">
        <v>0</v>
      </c>
      <c r="M10" s="9">
        <v>262</v>
      </c>
      <c r="N10" s="10">
        <v>75857</v>
      </c>
      <c r="O10" s="11">
        <f>TABLASANVALENTIN[[#This Row],[Ingreso Total Dólares]]*3.86</f>
        <v>292808.02</v>
      </c>
      <c r="P10" s="7" t="str">
        <f>IF(TABLASANVALENTIN[[#This Row],[Devoluciones ]]=0,"NO DEVOLUCION","DEVOLUCION")</f>
        <v>NO DEVOLUCION</v>
      </c>
    </row>
    <row r="11" spans="1:17" hidden="1" x14ac:dyDescent="0.25">
      <c r="A11" t="s">
        <v>15</v>
      </c>
      <c r="B11" s="1" t="s">
        <v>2007</v>
      </c>
      <c r="C11" s="1" t="s">
        <v>2010</v>
      </c>
      <c r="D11" s="1">
        <v>2014</v>
      </c>
      <c r="E11" s="1" t="s">
        <v>2015</v>
      </c>
      <c r="F11" s="1" t="s">
        <v>2020</v>
      </c>
      <c r="G11" s="1" t="s">
        <v>2013</v>
      </c>
      <c r="H11" t="s">
        <v>2035</v>
      </c>
      <c r="I11" t="s">
        <v>2031</v>
      </c>
      <c r="J11" t="s">
        <v>2033</v>
      </c>
      <c r="K11" t="s">
        <v>2012</v>
      </c>
      <c r="L11">
        <v>0</v>
      </c>
      <c r="M11" s="2">
        <v>211</v>
      </c>
      <c r="N11" s="3">
        <v>50881</v>
      </c>
      <c r="O11" s="5">
        <f>TABLASANVALENTIN[[#This Row],[Ingreso Total Dólares]]*3.86</f>
        <v>196400.66</v>
      </c>
      <c r="P11" t="str">
        <f>IF(TABLASANVALENTIN[[#This Row],[Devoluciones ]]=0,"NO DEVOLUCION","DEVOLUCION")</f>
        <v>NO DEVOLUCION</v>
      </c>
    </row>
    <row r="12" spans="1:17" ht="16.5" x14ac:dyDescent="0.3">
      <c r="A12" s="7" t="s">
        <v>1152</v>
      </c>
      <c r="B12" s="8" t="s">
        <v>2008</v>
      </c>
      <c r="C12" s="8" t="s">
        <v>2012</v>
      </c>
      <c r="D12" s="8">
        <v>2010</v>
      </c>
      <c r="E12" s="8" t="s">
        <v>2017</v>
      </c>
      <c r="F12" s="8" t="s">
        <v>2019</v>
      </c>
      <c r="G12" s="8" t="s">
        <v>2014</v>
      </c>
      <c r="H12" s="7" t="s">
        <v>2030</v>
      </c>
      <c r="I12" s="7" t="s">
        <v>2028</v>
      </c>
      <c r="J12" s="7" t="s">
        <v>2029</v>
      </c>
      <c r="K12" s="7" t="s">
        <v>2039</v>
      </c>
      <c r="L12" s="7">
        <v>0</v>
      </c>
      <c r="M12" s="9">
        <v>295</v>
      </c>
      <c r="N12" s="10">
        <v>987</v>
      </c>
      <c r="O12" s="11">
        <f>TABLASANVALENTIN[[#This Row],[Ingreso Total Dólares]]*3.86</f>
        <v>3809.8199999999997</v>
      </c>
      <c r="P12" s="7" t="str">
        <f>IF(TABLASANVALENTIN[[#This Row],[Devoluciones ]]=0,"NO DEVOLUCION","DEVOLUCION")</f>
        <v>NO DEVOLUCION</v>
      </c>
    </row>
    <row r="13" spans="1:17" ht="16.5" x14ac:dyDescent="0.3">
      <c r="A13" s="7" t="s">
        <v>1194</v>
      </c>
      <c r="B13" s="8" t="s">
        <v>2007</v>
      </c>
      <c r="C13" s="8" t="s">
        <v>2010</v>
      </c>
      <c r="D13" s="8">
        <v>2010</v>
      </c>
      <c r="E13" s="8" t="s">
        <v>2018</v>
      </c>
      <c r="F13" s="8" t="s">
        <v>2019</v>
      </c>
      <c r="G13" s="8" t="s">
        <v>2013</v>
      </c>
      <c r="H13" s="7" t="s">
        <v>2035</v>
      </c>
      <c r="I13" s="7" t="s">
        <v>2028</v>
      </c>
      <c r="J13" s="7" t="s">
        <v>2029</v>
      </c>
      <c r="K13" s="7" t="s">
        <v>2012</v>
      </c>
      <c r="L13" s="7">
        <v>0</v>
      </c>
      <c r="M13" s="9">
        <v>235</v>
      </c>
      <c r="N13" s="10">
        <v>5678901</v>
      </c>
      <c r="O13" s="11">
        <f>TABLASANVALENTIN[[#This Row],[Ingreso Total Dólares]]*3.86</f>
        <v>21920557.859999999</v>
      </c>
      <c r="P13" s="7" t="str">
        <f>IF(TABLASANVALENTIN[[#This Row],[Devoluciones ]]=0,"NO DEVOLUCION","DEVOLUCION")</f>
        <v>NO DEVOLUCION</v>
      </c>
    </row>
    <row r="14" spans="1:17" hidden="1" x14ac:dyDescent="0.25">
      <c r="A14" t="s">
        <v>18</v>
      </c>
      <c r="B14" s="1" t="s">
        <v>2008</v>
      </c>
      <c r="C14" s="1" t="s">
        <v>2010</v>
      </c>
      <c r="D14" s="1">
        <v>2017</v>
      </c>
      <c r="E14" s="1" t="s">
        <v>2017</v>
      </c>
      <c r="F14" s="1" t="s">
        <v>2020</v>
      </c>
      <c r="G14" s="1" t="s">
        <v>2013</v>
      </c>
      <c r="H14" t="s">
        <v>2030</v>
      </c>
      <c r="I14" t="s">
        <v>2028</v>
      </c>
      <c r="J14" t="s">
        <v>2036</v>
      </c>
      <c r="K14" t="s">
        <v>2038</v>
      </c>
      <c r="L14">
        <v>0</v>
      </c>
      <c r="M14" s="2">
        <v>163</v>
      </c>
      <c r="N14" s="3">
        <v>112166</v>
      </c>
      <c r="O14" s="5">
        <f>TABLASANVALENTIN[[#This Row],[Ingreso Total Dólares]]*3.86</f>
        <v>432960.76</v>
      </c>
      <c r="P14" t="str">
        <f>IF(TABLASANVALENTIN[[#This Row],[Devoluciones ]]=0,"NO DEVOLUCION","DEVOLUCION")</f>
        <v>NO DEVOLUCION</v>
      </c>
    </row>
    <row r="15" spans="1:17" ht="16.5" x14ac:dyDescent="0.3">
      <c r="A15" s="7" t="s">
        <v>1215</v>
      </c>
      <c r="B15" s="8" t="s">
        <v>2008</v>
      </c>
      <c r="C15" s="8" t="s">
        <v>2010</v>
      </c>
      <c r="D15" s="8">
        <v>2010</v>
      </c>
      <c r="E15" s="8" t="s">
        <v>2016</v>
      </c>
      <c r="F15" s="8" t="s">
        <v>2019</v>
      </c>
      <c r="G15" s="8" t="s">
        <v>2014</v>
      </c>
      <c r="H15" s="7" t="s">
        <v>2035</v>
      </c>
      <c r="I15" s="7" t="s">
        <v>2028</v>
      </c>
      <c r="J15" s="7" t="s">
        <v>2033</v>
      </c>
      <c r="K15" s="7" t="s">
        <v>2039</v>
      </c>
      <c r="L15" s="7">
        <v>0</v>
      </c>
      <c r="M15" s="9">
        <v>133</v>
      </c>
      <c r="N15" s="10">
        <v>9876543</v>
      </c>
      <c r="O15" s="11">
        <f>TABLASANVALENTIN[[#This Row],[Ingreso Total Dólares]]*3.86</f>
        <v>38123455.979999997</v>
      </c>
      <c r="P15" s="7" t="str">
        <f>IF(TABLASANVALENTIN[[#This Row],[Devoluciones ]]=0,"NO DEVOLUCION","DEVOLUCION")</f>
        <v>NO DEVOLUCION</v>
      </c>
    </row>
    <row r="16" spans="1:17" hidden="1" x14ac:dyDescent="0.25">
      <c r="A16" t="s">
        <v>20</v>
      </c>
      <c r="B16" s="1" t="s">
        <v>2007</v>
      </c>
      <c r="C16" s="1" t="s">
        <v>2011</v>
      </c>
      <c r="D16" s="1">
        <v>2012</v>
      </c>
      <c r="E16" s="1" t="s">
        <v>2018</v>
      </c>
      <c r="F16" s="1" t="s">
        <v>2020</v>
      </c>
      <c r="G16" s="1" t="s">
        <v>2014</v>
      </c>
      <c r="H16" t="s">
        <v>2035</v>
      </c>
      <c r="I16" t="s">
        <v>2031</v>
      </c>
      <c r="J16" t="s">
        <v>2032</v>
      </c>
      <c r="K16" t="s">
        <v>2040</v>
      </c>
      <c r="L16">
        <v>0</v>
      </c>
      <c r="M16" s="2">
        <v>112</v>
      </c>
      <c r="N16" s="3">
        <v>28296</v>
      </c>
      <c r="O16" s="5">
        <f>TABLASANVALENTIN[[#This Row],[Ingreso Total Dólares]]*3.86</f>
        <v>109222.56</v>
      </c>
      <c r="P16" t="str">
        <f>IF(TABLASANVALENTIN[[#This Row],[Devoluciones ]]=0,"NO DEVOLUCION","DEVOLUCION")</f>
        <v>NO DEVOLUCION</v>
      </c>
    </row>
    <row r="17" spans="1:16" ht="16.5" x14ac:dyDescent="0.3">
      <c r="A17" s="7" t="s">
        <v>127</v>
      </c>
      <c r="B17" s="8" t="s">
        <v>2008</v>
      </c>
      <c r="C17" s="8" t="s">
        <v>2012</v>
      </c>
      <c r="D17" s="8">
        <v>2010</v>
      </c>
      <c r="E17" s="8" t="s">
        <v>2016</v>
      </c>
      <c r="F17" s="8" t="s">
        <v>2019</v>
      </c>
      <c r="G17" s="8" t="s">
        <v>2013</v>
      </c>
      <c r="H17" s="7" t="s">
        <v>2030</v>
      </c>
      <c r="I17" s="7" t="s">
        <v>2031</v>
      </c>
      <c r="J17" s="7" t="s">
        <v>2036</v>
      </c>
      <c r="K17" s="7" t="s">
        <v>2039</v>
      </c>
      <c r="L17" s="7">
        <v>0</v>
      </c>
      <c r="M17" s="9">
        <v>123</v>
      </c>
      <c r="N17" s="10">
        <v>29700</v>
      </c>
      <c r="O17" s="11">
        <f>TABLASANVALENTIN[[#This Row],[Ingreso Total Dólares]]*3.86</f>
        <v>114642</v>
      </c>
      <c r="P17" s="7" t="str">
        <f>IF(TABLASANVALENTIN[[#This Row],[Devoluciones ]]=0,"NO DEVOLUCION","DEVOLUCION")</f>
        <v>NO DEVOLUCION</v>
      </c>
    </row>
    <row r="18" spans="1:16" hidden="1" x14ac:dyDescent="0.25">
      <c r="A18" t="s">
        <v>22</v>
      </c>
      <c r="B18" s="1" t="s">
        <v>2006</v>
      </c>
      <c r="C18" s="1" t="s">
        <v>2010</v>
      </c>
      <c r="D18" s="1">
        <v>2019</v>
      </c>
      <c r="E18" s="1" t="s">
        <v>2015</v>
      </c>
      <c r="F18" s="1" t="s">
        <v>2020</v>
      </c>
      <c r="G18" s="1" t="s">
        <v>2014</v>
      </c>
      <c r="H18" t="s">
        <v>2035</v>
      </c>
      <c r="I18" t="s">
        <v>2028</v>
      </c>
      <c r="J18" t="s">
        <v>2033</v>
      </c>
      <c r="K18" t="s">
        <v>2038</v>
      </c>
      <c r="L18">
        <v>0</v>
      </c>
      <c r="M18" s="2">
        <v>126</v>
      </c>
      <c r="N18" s="3">
        <v>62951</v>
      </c>
      <c r="O18" s="5">
        <f>TABLASANVALENTIN[[#This Row],[Ingreso Total Dólares]]*3.86</f>
        <v>242990.86</v>
      </c>
      <c r="P18" t="str">
        <f>IF(TABLASANVALENTIN[[#This Row],[Devoluciones ]]=0,"NO DEVOLUCION","DEVOLUCION")</f>
        <v>NO DEVOLUCION</v>
      </c>
    </row>
    <row r="19" spans="1:16" hidden="1" x14ac:dyDescent="0.25">
      <c r="A19" t="s">
        <v>23</v>
      </c>
      <c r="B19" s="1" t="s">
        <v>2008</v>
      </c>
      <c r="C19" s="1" t="s">
        <v>2012</v>
      </c>
      <c r="D19" s="1">
        <v>2015</v>
      </c>
      <c r="E19" s="1" t="s">
        <v>2016</v>
      </c>
      <c r="F19" s="1" t="s">
        <v>2020</v>
      </c>
      <c r="G19" s="1" t="s">
        <v>2013</v>
      </c>
      <c r="H19" t="s">
        <v>2027</v>
      </c>
      <c r="I19" t="s">
        <v>2028</v>
      </c>
      <c r="J19" t="s">
        <v>2029</v>
      </c>
      <c r="K19" t="s">
        <v>2040</v>
      </c>
      <c r="L19">
        <v>0</v>
      </c>
      <c r="M19" s="2">
        <v>197</v>
      </c>
      <c r="N19" s="3">
        <v>209136</v>
      </c>
      <c r="O19" s="5">
        <f>TABLASANVALENTIN[[#This Row],[Ingreso Total Dólares]]*3.86</f>
        <v>807264.96</v>
      </c>
      <c r="P19" t="str">
        <f>IF(TABLASANVALENTIN[[#This Row],[Devoluciones ]]=0,"NO DEVOLUCION","DEVOLUCION")</f>
        <v>NO DEVOLUCION</v>
      </c>
    </row>
    <row r="20" spans="1:16" hidden="1" x14ac:dyDescent="0.25">
      <c r="A20" t="s">
        <v>24</v>
      </c>
      <c r="B20" s="1" t="s">
        <v>2007</v>
      </c>
      <c r="C20" s="1" t="s">
        <v>2011</v>
      </c>
      <c r="D20" s="1">
        <v>2016</v>
      </c>
      <c r="E20" s="1" t="s">
        <v>2018</v>
      </c>
      <c r="F20" s="1" t="s">
        <v>2020</v>
      </c>
      <c r="G20" s="1" t="s">
        <v>2013</v>
      </c>
      <c r="H20" t="s">
        <v>2035</v>
      </c>
      <c r="I20" t="s">
        <v>2031</v>
      </c>
      <c r="J20" t="s">
        <v>2036</v>
      </c>
      <c r="K20" t="s">
        <v>2038</v>
      </c>
      <c r="L20">
        <v>0</v>
      </c>
      <c r="M20" s="2">
        <v>258</v>
      </c>
      <c r="N20" s="3">
        <v>69036</v>
      </c>
      <c r="O20" s="5">
        <f>TABLASANVALENTIN[[#This Row],[Ingreso Total Dólares]]*3.86</f>
        <v>266478.95999999996</v>
      </c>
      <c r="P20" t="str">
        <f>IF(TABLASANVALENTIN[[#This Row],[Devoluciones ]]=0,"NO DEVOLUCION","DEVOLUCION")</f>
        <v>NO DEVOLUCION</v>
      </c>
    </row>
    <row r="21" spans="1:16" ht="16.5" x14ac:dyDescent="0.3">
      <c r="A21" s="7" t="s">
        <v>1236</v>
      </c>
      <c r="B21" s="8" t="s">
        <v>2007</v>
      </c>
      <c r="C21" s="8" t="s">
        <v>2010</v>
      </c>
      <c r="D21" s="8">
        <v>2010</v>
      </c>
      <c r="E21" s="8" t="s">
        <v>2017</v>
      </c>
      <c r="F21" s="8" t="s">
        <v>2019</v>
      </c>
      <c r="G21" s="8" t="s">
        <v>2013</v>
      </c>
      <c r="H21" s="7" t="s">
        <v>2035</v>
      </c>
      <c r="I21" s="7" t="s">
        <v>2028</v>
      </c>
      <c r="J21" s="7" t="s">
        <v>2033</v>
      </c>
      <c r="K21" s="7" t="s">
        <v>2012</v>
      </c>
      <c r="L21" s="7">
        <v>0</v>
      </c>
      <c r="M21" s="9">
        <v>283</v>
      </c>
      <c r="N21" s="10">
        <v>3456789</v>
      </c>
      <c r="O21" s="11">
        <f>TABLASANVALENTIN[[#This Row],[Ingreso Total Dólares]]*3.86</f>
        <v>13343205.539999999</v>
      </c>
      <c r="P21" s="7" t="str">
        <f>IF(TABLASANVALENTIN[[#This Row],[Devoluciones ]]=0,"NO DEVOLUCION","DEVOLUCION")</f>
        <v>NO DEVOLUCION</v>
      </c>
    </row>
    <row r="22" spans="1:16" hidden="1" x14ac:dyDescent="0.25">
      <c r="A22" t="s">
        <v>26</v>
      </c>
      <c r="B22" s="1" t="s">
        <v>2006</v>
      </c>
      <c r="C22" s="1" t="s">
        <v>2011</v>
      </c>
      <c r="D22" s="1">
        <v>2017</v>
      </c>
      <c r="E22" s="1" t="s">
        <v>2015</v>
      </c>
      <c r="F22" s="1" t="s">
        <v>2020</v>
      </c>
      <c r="G22" s="1" t="s">
        <v>2014</v>
      </c>
      <c r="H22" t="s">
        <v>2030</v>
      </c>
      <c r="I22" t="s">
        <v>2031</v>
      </c>
      <c r="J22" t="s">
        <v>2036</v>
      </c>
      <c r="K22" t="s">
        <v>2040</v>
      </c>
      <c r="L22">
        <v>0</v>
      </c>
      <c r="M22" s="2">
        <v>211</v>
      </c>
      <c r="N22" s="3">
        <v>64030</v>
      </c>
      <c r="O22" s="5">
        <f>TABLASANVALENTIN[[#This Row],[Ingreso Total Dólares]]*3.86</f>
        <v>247155.8</v>
      </c>
      <c r="P22" t="str">
        <f>IF(TABLASANVALENTIN[[#This Row],[Devoluciones ]]=0,"NO DEVOLUCION","DEVOLUCION")</f>
        <v>NO DEVOLUCION</v>
      </c>
    </row>
    <row r="23" spans="1:16" ht="16.5" x14ac:dyDescent="0.3">
      <c r="A23" s="7" t="s">
        <v>1257</v>
      </c>
      <c r="B23" s="8" t="s">
        <v>2006</v>
      </c>
      <c r="C23" s="8" t="s">
        <v>2010</v>
      </c>
      <c r="D23" s="8">
        <v>2010</v>
      </c>
      <c r="E23" s="8" t="s">
        <v>2015</v>
      </c>
      <c r="F23" s="8" t="s">
        <v>2019</v>
      </c>
      <c r="G23" s="8" t="s">
        <v>2013</v>
      </c>
      <c r="H23" s="7" t="s">
        <v>2027</v>
      </c>
      <c r="I23" s="7" t="s">
        <v>2031</v>
      </c>
      <c r="J23" s="7" t="s">
        <v>2036</v>
      </c>
      <c r="K23" s="7" t="s">
        <v>2040</v>
      </c>
      <c r="L23" s="7">
        <v>0</v>
      </c>
      <c r="M23" s="9">
        <v>141</v>
      </c>
      <c r="N23" s="10">
        <v>7890123</v>
      </c>
      <c r="O23" s="11">
        <f>TABLASANVALENTIN[[#This Row],[Ingreso Total Dólares]]*3.86</f>
        <v>30455874.779999997</v>
      </c>
      <c r="P23" s="7" t="str">
        <f>IF(TABLASANVALENTIN[[#This Row],[Devoluciones ]]=0,"NO DEVOLUCION","DEVOLUCION")</f>
        <v>NO DEVOLUCION</v>
      </c>
    </row>
    <row r="24" spans="1:16" hidden="1" x14ac:dyDescent="0.25">
      <c r="A24" t="s">
        <v>28</v>
      </c>
      <c r="B24" s="1" t="s">
        <v>2008</v>
      </c>
      <c r="C24" s="1" t="s">
        <v>2011</v>
      </c>
      <c r="D24" s="1">
        <v>2015</v>
      </c>
      <c r="E24" s="1" t="s">
        <v>2018</v>
      </c>
      <c r="F24" s="1" t="s">
        <v>2020</v>
      </c>
      <c r="G24" s="1" t="s">
        <v>2014</v>
      </c>
      <c r="H24" t="s">
        <v>2027</v>
      </c>
      <c r="I24" t="s">
        <v>2031</v>
      </c>
      <c r="J24" t="s">
        <v>2034</v>
      </c>
      <c r="K24" t="s">
        <v>2039</v>
      </c>
      <c r="L24">
        <v>0</v>
      </c>
      <c r="M24" s="2">
        <v>232</v>
      </c>
      <c r="N24" s="3">
        <v>42086</v>
      </c>
      <c r="O24" s="5">
        <f>TABLASANVALENTIN[[#This Row],[Ingreso Total Dólares]]*3.86</f>
        <v>162451.96</v>
      </c>
      <c r="P24" t="str">
        <f>IF(TABLASANVALENTIN[[#This Row],[Devoluciones ]]=0,"NO DEVOLUCION","DEVOLUCION")</f>
        <v>NO DEVOLUCION</v>
      </c>
    </row>
    <row r="25" spans="1:16" ht="16.5" x14ac:dyDescent="0.3">
      <c r="A25" s="7" t="s">
        <v>1278</v>
      </c>
      <c r="B25" s="8" t="s">
        <v>2008</v>
      </c>
      <c r="C25" s="8" t="s">
        <v>2012</v>
      </c>
      <c r="D25" s="8">
        <v>2010</v>
      </c>
      <c r="E25" s="8" t="s">
        <v>2018</v>
      </c>
      <c r="F25" s="8" t="s">
        <v>2019</v>
      </c>
      <c r="G25" s="8" t="s">
        <v>2014</v>
      </c>
      <c r="H25" s="7" t="s">
        <v>2035</v>
      </c>
      <c r="I25" s="7" t="s">
        <v>2031</v>
      </c>
      <c r="J25" s="7" t="s">
        <v>2034</v>
      </c>
      <c r="K25" s="7" t="s">
        <v>2039</v>
      </c>
      <c r="L25" s="7">
        <v>0</v>
      </c>
      <c r="M25" s="9">
        <v>253</v>
      </c>
      <c r="N25" s="10">
        <v>123456</v>
      </c>
      <c r="O25" s="11">
        <f>TABLASANVALENTIN[[#This Row],[Ingreso Total Dólares]]*3.86</f>
        <v>476540.15999999997</v>
      </c>
      <c r="P25" s="7" t="str">
        <f>IF(TABLASANVALENTIN[[#This Row],[Devoluciones ]]=0,"NO DEVOLUCION","DEVOLUCION")</f>
        <v>NO DEVOLUCION</v>
      </c>
    </row>
    <row r="26" spans="1:16" hidden="1" x14ac:dyDescent="0.25">
      <c r="A26" t="s">
        <v>30</v>
      </c>
      <c r="B26" s="1" t="s">
        <v>2007</v>
      </c>
      <c r="C26" s="1" t="s">
        <v>2011</v>
      </c>
      <c r="D26" s="1">
        <v>2019</v>
      </c>
      <c r="E26" s="1" t="s">
        <v>2016</v>
      </c>
      <c r="F26" s="1" t="s">
        <v>2020</v>
      </c>
      <c r="G26" s="1" t="s">
        <v>2013</v>
      </c>
      <c r="H26" t="s">
        <v>2035</v>
      </c>
      <c r="I26" t="s">
        <v>2031</v>
      </c>
      <c r="J26" t="s">
        <v>2029</v>
      </c>
      <c r="K26" t="s">
        <v>2038</v>
      </c>
      <c r="L26">
        <v>0</v>
      </c>
      <c r="M26" s="2">
        <v>205</v>
      </c>
      <c r="N26" s="3">
        <v>148149</v>
      </c>
      <c r="O26" s="5">
        <f>TABLASANVALENTIN[[#This Row],[Ingreso Total Dólares]]*3.86</f>
        <v>571855.14</v>
      </c>
      <c r="P26" t="str">
        <f>IF(TABLASANVALENTIN[[#This Row],[Devoluciones ]]=0,"NO DEVOLUCION","DEVOLUCION")</f>
        <v>NO DEVOLUCION</v>
      </c>
    </row>
    <row r="27" spans="1:16" hidden="1" x14ac:dyDescent="0.25">
      <c r="A27" t="s">
        <v>31</v>
      </c>
      <c r="B27" s="1" t="s">
        <v>2008</v>
      </c>
      <c r="C27" s="1" t="s">
        <v>2011</v>
      </c>
      <c r="D27" s="1">
        <v>2022</v>
      </c>
      <c r="E27" s="1" t="s">
        <v>2015</v>
      </c>
      <c r="F27" s="1" t="s">
        <v>2020</v>
      </c>
      <c r="G27" s="1" t="s">
        <v>2014</v>
      </c>
      <c r="H27" t="s">
        <v>2027</v>
      </c>
      <c r="I27" t="s">
        <v>2028</v>
      </c>
      <c r="J27" t="s">
        <v>2036</v>
      </c>
      <c r="K27" t="s">
        <v>2012</v>
      </c>
      <c r="L27">
        <v>0</v>
      </c>
      <c r="M27" s="2">
        <v>120</v>
      </c>
      <c r="N27" s="3">
        <v>279323</v>
      </c>
      <c r="O27" s="5">
        <f>TABLASANVALENTIN[[#This Row],[Ingreso Total Dólares]]*3.86</f>
        <v>1078186.78</v>
      </c>
      <c r="P27" t="str">
        <f>IF(TABLASANVALENTIN[[#This Row],[Devoluciones ]]=0,"NO DEVOLUCION","DEVOLUCION")</f>
        <v>NO DEVOLUCION</v>
      </c>
    </row>
    <row r="28" spans="1:16" ht="16.5" x14ac:dyDescent="0.3">
      <c r="A28" s="7" t="s">
        <v>1299</v>
      </c>
      <c r="B28" s="8" t="s">
        <v>2008</v>
      </c>
      <c r="C28" s="8" t="s">
        <v>2012</v>
      </c>
      <c r="D28" s="8">
        <v>2010</v>
      </c>
      <c r="E28" s="8" t="s">
        <v>2016</v>
      </c>
      <c r="F28" s="8" t="s">
        <v>2019</v>
      </c>
      <c r="G28" s="8" t="s">
        <v>2013</v>
      </c>
      <c r="H28" s="7" t="s">
        <v>2027</v>
      </c>
      <c r="I28" s="7" t="s">
        <v>2028</v>
      </c>
      <c r="J28" s="7" t="s">
        <v>2036</v>
      </c>
      <c r="K28" s="7" t="s">
        <v>2012</v>
      </c>
      <c r="L28" s="7">
        <v>0</v>
      </c>
      <c r="M28" s="9">
        <v>152</v>
      </c>
      <c r="N28" s="10">
        <v>2345678</v>
      </c>
      <c r="O28" s="11">
        <f>TABLASANVALENTIN[[#This Row],[Ingreso Total Dólares]]*3.86</f>
        <v>9054317.0800000001</v>
      </c>
      <c r="P28" s="7" t="str">
        <f>IF(TABLASANVALENTIN[[#This Row],[Devoluciones ]]=0,"NO DEVOLUCION","DEVOLUCION")</f>
        <v>NO DEVOLUCION</v>
      </c>
    </row>
    <row r="29" spans="1:16" hidden="1" x14ac:dyDescent="0.25">
      <c r="A29" t="s">
        <v>33</v>
      </c>
      <c r="B29" s="1" t="s">
        <v>2006</v>
      </c>
      <c r="C29" s="1" t="s">
        <v>2010</v>
      </c>
      <c r="D29" s="1">
        <v>2017</v>
      </c>
      <c r="E29" s="1" t="s">
        <v>2018</v>
      </c>
      <c r="F29" s="1" t="s">
        <v>2020</v>
      </c>
      <c r="G29" s="1" t="s">
        <v>2014</v>
      </c>
      <c r="H29" t="s">
        <v>2030</v>
      </c>
      <c r="I29" t="s">
        <v>2028</v>
      </c>
      <c r="J29" t="s">
        <v>2034</v>
      </c>
      <c r="K29" t="s">
        <v>2012</v>
      </c>
      <c r="L29">
        <v>0</v>
      </c>
      <c r="M29" s="2">
        <v>132</v>
      </c>
      <c r="N29" s="3">
        <v>92422</v>
      </c>
      <c r="O29" s="5">
        <f>TABLASANVALENTIN[[#This Row],[Ingreso Total Dólares]]*3.86</f>
        <v>356748.92</v>
      </c>
      <c r="P29" t="str">
        <f>IF(TABLASANVALENTIN[[#This Row],[Devoluciones ]]=0,"NO DEVOLUCION","DEVOLUCION")</f>
        <v>NO DEVOLUCION</v>
      </c>
    </row>
    <row r="30" spans="1:16" ht="16.5" x14ac:dyDescent="0.3">
      <c r="A30" s="7" t="s">
        <v>1320</v>
      </c>
      <c r="B30" s="8" t="s">
        <v>2007</v>
      </c>
      <c r="C30" s="8" t="s">
        <v>2010</v>
      </c>
      <c r="D30" s="8">
        <v>2010</v>
      </c>
      <c r="E30" s="8" t="s">
        <v>2017</v>
      </c>
      <c r="F30" s="8" t="s">
        <v>2019</v>
      </c>
      <c r="G30" s="8" t="s">
        <v>2014</v>
      </c>
      <c r="H30" s="7" t="s">
        <v>2027</v>
      </c>
      <c r="I30" s="7" t="s">
        <v>2028</v>
      </c>
      <c r="J30" s="7" t="s">
        <v>2036</v>
      </c>
      <c r="K30" s="7" t="s">
        <v>2039</v>
      </c>
      <c r="L30" s="7">
        <v>0</v>
      </c>
      <c r="M30" s="9">
        <v>121</v>
      </c>
      <c r="N30" s="10">
        <v>56789</v>
      </c>
      <c r="O30" s="11">
        <f>TABLASANVALENTIN[[#This Row],[Ingreso Total Dólares]]*3.86</f>
        <v>219205.53999999998</v>
      </c>
      <c r="P30" s="7" t="str">
        <f>IF(TABLASANVALENTIN[[#This Row],[Devoluciones ]]=0,"NO DEVOLUCION","DEVOLUCION")</f>
        <v>NO DEVOLUCION</v>
      </c>
    </row>
    <row r="31" spans="1:16" ht="16.5" x14ac:dyDescent="0.3">
      <c r="A31" s="7" t="s">
        <v>1341</v>
      </c>
      <c r="B31" s="8" t="s">
        <v>2007</v>
      </c>
      <c r="C31" s="8" t="s">
        <v>2010</v>
      </c>
      <c r="D31" s="8">
        <v>2010</v>
      </c>
      <c r="E31" s="8" t="s">
        <v>2015</v>
      </c>
      <c r="F31" s="8" t="s">
        <v>2019</v>
      </c>
      <c r="G31" s="8" t="s">
        <v>2014</v>
      </c>
      <c r="H31" s="7" t="s">
        <v>2027</v>
      </c>
      <c r="I31" s="7" t="s">
        <v>2031</v>
      </c>
      <c r="J31" s="7" t="s">
        <v>2032</v>
      </c>
      <c r="K31" s="7" t="s">
        <v>2040</v>
      </c>
      <c r="L31" s="7">
        <v>1</v>
      </c>
      <c r="M31" s="9">
        <v>150</v>
      </c>
      <c r="N31" s="10">
        <v>8765</v>
      </c>
      <c r="O31" s="11">
        <f>TABLASANVALENTIN[[#This Row],[Ingreso Total Dólares]]*3.86</f>
        <v>33832.9</v>
      </c>
      <c r="P31" s="7" t="str">
        <f>IF(TABLASANVALENTIN[[#This Row],[Devoluciones ]]=0,"NO DEVOLUCION","DEVOLUCION")</f>
        <v>DEVOLUCION</v>
      </c>
    </row>
    <row r="32" spans="1:16" hidden="1" x14ac:dyDescent="0.25">
      <c r="A32" t="s">
        <v>36</v>
      </c>
      <c r="B32" s="1" t="s">
        <v>2007</v>
      </c>
      <c r="C32" s="1" t="s">
        <v>2012</v>
      </c>
      <c r="D32" s="1">
        <v>2023</v>
      </c>
      <c r="E32" s="1" t="s">
        <v>2016</v>
      </c>
      <c r="F32" s="1" t="s">
        <v>2020</v>
      </c>
      <c r="G32" s="1" t="s">
        <v>2013</v>
      </c>
      <c r="H32" t="s">
        <v>2035</v>
      </c>
      <c r="I32" t="s">
        <v>2031</v>
      </c>
      <c r="J32" t="s">
        <v>2036</v>
      </c>
      <c r="K32" t="s">
        <v>2012</v>
      </c>
      <c r="L32">
        <v>0</v>
      </c>
      <c r="M32" s="2">
        <v>291</v>
      </c>
      <c r="N32" s="3">
        <v>77028</v>
      </c>
      <c r="O32" s="5">
        <f>TABLASANVALENTIN[[#This Row],[Ingreso Total Dólares]]*3.86</f>
        <v>297328.08</v>
      </c>
      <c r="P32" t="str">
        <f>IF(TABLASANVALENTIN[[#This Row],[Devoluciones ]]=0,"NO DEVOLUCION","DEVOLUCION")</f>
        <v>NO DEVOLUCION</v>
      </c>
    </row>
    <row r="33" spans="1:16" ht="16.5" x14ac:dyDescent="0.3">
      <c r="A33" s="7" t="s">
        <v>1446</v>
      </c>
      <c r="B33" s="8" t="s">
        <v>2008</v>
      </c>
      <c r="C33" s="8" t="s">
        <v>2010</v>
      </c>
      <c r="D33" s="8">
        <v>2010</v>
      </c>
      <c r="E33" s="8" t="s">
        <v>2015</v>
      </c>
      <c r="F33" s="8" t="s">
        <v>2019</v>
      </c>
      <c r="G33" s="8" t="s">
        <v>2013</v>
      </c>
      <c r="H33" s="7" t="s">
        <v>2027</v>
      </c>
      <c r="I33" s="7" t="s">
        <v>2028</v>
      </c>
      <c r="J33" s="7" t="s">
        <v>2032</v>
      </c>
      <c r="K33" s="7" t="s">
        <v>2038</v>
      </c>
      <c r="L33" s="7">
        <v>0</v>
      </c>
      <c r="M33" s="9">
        <v>293</v>
      </c>
      <c r="N33" s="10">
        <v>87654</v>
      </c>
      <c r="O33" s="11">
        <f>TABLASANVALENTIN[[#This Row],[Ingreso Total Dólares]]*3.86</f>
        <v>338344.44</v>
      </c>
      <c r="P33" s="7" t="str">
        <f>IF(TABLASANVALENTIN[[#This Row],[Devoluciones ]]=0,"NO DEVOLUCION","DEVOLUCION")</f>
        <v>NO DEVOLUCION</v>
      </c>
    </row>
    <row r="34" spans="1:16" hidden="1" x14ac:dyDescent="0.25">
      <c r="A34" t="s">
        <v>38</v>
      </c>
      <c r="B34" s="1" t="s">
        <v>2008</v>
      </c>
      <c r="C34" s="1" t="s">
        <v>2012</v>
      </c>
      <c r="D34" s="1">
        <v>2010</v>
      </c>
      <c r="E34" s="1" t="s">
        <v>2017</v>
      </c>
      <c r="F34" s="1" t="s">
        <v>2020</v>
      </c>
      <c r="G34" s="1" t="s">
        <v>2013</v>
      </c>
      <c r="H34" t="s">
        <v>2030</v>
      </c>
      <c r="I34" t="s">
        <v>2031</v>
      </c>
      <c r="J34" t="s">
        <v>2034</v>
      </c>
      <c r="K34" t="s">
        <v>2039</v>
      </c>
      <c r="L34">
        <v>0</v>
      </c>
      <c r="M34" s="2">
        <v>150</v>
      </c>
      <c r="N34" s="3">
        <v>56688</v>
      </c>
      <c r="O34" s="5">
        <f>TABLASANVALENTIN[[#This Row],[Ingreso Total Dólares]]*3.86</f>
        <v>218815.68</v>
      </c>
      <c r="P34" t="str">
        <f>IF(TABLASANVALENTIN[[#This Row],[Devoluciones ]]=0,"NO DEVOLUCION","DEVOLUCION")</f>
        <v>NO DEVOLUCION</v>
      </c>
    </row>
    <row r="35" spans="1:16" ht="16.5" x14ac:dyDescent="0.3">
      <c r="A35" s="7" t="s">
        <v>1467</v>
      </c>
      <c r="B35" s="8" t="s">
        <v>2007</v>
      </c>
      <c r="C35" s="8" t="s">
        <v>2010</v>
      </c>
      <c r="D35" s="8">
        <v>2010</v>
      </c>
      <c r="E35" s="8" t="s">
        <v>2016</v>
      </c>
      <c r="F35" s="8" t="s">
        <v>2019</v>
      </c>
      <c r="G35" s="8" t="s">
        <v>2013</v>
      </c>
      <c r="H35" s="7" t="s">
        <v>2027</v>
      </c>
      <c r="I35" s="7" t="s">
        <v>2028</v>
      </c>
      <c r="J35" s="7" t="s">
        <v>2029</v>
      </c>
      <c r="K35" s="7" t="s">
        <v>2038</v>
      </c>
      <c r="L35" s="7">
        <v>0</v>
      </c>
      <c r="M35" s="9">
        <v>206</v>
      </c>
      <c r="N35" s="10">
        <v>65432</v>
      </c>
      <c r="O35" s="11">
        <f>TABLASANVALENTIN[[#This Row],[Ingreso Total Dólares]]*3.86</f>
        <v>252567.52</v>
      </c>
      <c r="P35" s="7" t="str">
        <f>IF(TABLASANVALENTIN[[#This Row],[Devoluciones ]]=0,"NO DEVOLUCION","DEVOLUCION")</f>
        <v>NO DEVOLUCION</v>
      </c>
    </row>
    <row r="36" spans="1:16" hidden="1" x14ac:dyDescent="0.25">
      <c r="A36" t="s">
        <v>40</v>
      </c>
      <c r="B36" s="1" t="s">
        <v>2006</v>
      </c>
      <c r="C36" s="1" t="s">
        <v>2010</v>
      </c>
      <c r="D36" s="1">
        <v>2019</v>
      </c>
      <c r="E36" s="1" t="s">
        <v>2015</v>
      </c>
      <c r="F36" s="1" t="s">
        <v>2020</v>
      </c>
      <c r="G36" s="1" t="s">
        <v>2014</v>
      </c>
      <c r="H36" t="s">
        <v>2035</v>
      </c>
      <c r="I36" t="s">
        <v>2031</v>
      </c>
      <c r="J36" t="s">
        <v>2029</v>
      </c>
      <c r="K36" t="s">
        <v>2012</v>
      </c>
      <c r="L36">
        <v>0</v>
      </c>
      <c r="M36" s="2">
        <v>199</v>
      </c>
      <c r="N36" s="3">
        <v>54090</v>
      </c>
      <c r="O36" s="5">
        <f>TABLASANVALENTIN[[#This Row],[Ingreso Total Dólares]]*3.86</f>
        <v>208787.4</v>
      </c>
      <c r="P36" t="str">
        <f>IF(TABLASANVALENTIN[[#This Row],[Devoluciones ]]=0,"NO DEVOLUCION","DEVOLUCION")</f>
        <v>NO DEVOLUCION</v>
      </c>
    </row>
    <row r="37" spans="1:16" ht="16.5" x14ac:dyDescent="0.3">
      <c r="A37" s="7" t="s">
        <v>1488</v>
      </c>
      <c r="B37" s="8" t="s">
        <v>2008</v>
      </c>
      <c r="C37" s="8" t="s">
        <v>2010</v>
      </c>
      <c r="D37" s="8">
        <v>2010</v>
      </c>
      <c r="E37" s="8" t="s">
        <v>2016</v>
      </c>
      <c r="F37" s="8" t="s">
        <v>2019</v>
      </c>
      <c r="G37" s="8" t="s">
        <v>2013</v>
      </c>
      <c r="H37" s="7" t="s">
        <v>2027</v>
      </c>
      <c r="I37" s="7" t="s">
        <v>2031</v>
      </c>
      <c r="J37" s="7" t="s">
        <v>2033</v>
      </c>
      <c r="K37" s="7" t="s">
        <v>2038</v>
      </c>
      <c r="L37" s="7">
        <v>0</v>
      </c>
      <c r="M37" s="9">
        <v>209</v>
      </c>
      <c r="N37" s="10">
        <v>34567</v>
      </c>
      <c r="O37" s="11">
        <f>TABLASANVALENTIN[[#This Row],[Ingreso Total Dólares]]*3.86</f>
        <v>133428.62</v>
      </c>
      <c r="P37" s="7" t="str">
        <f>IF(TABLASANVALENTIN[[#This Row],[Devoluciones ]]=0,"NO DEVOLUCION","DEVOLUCION")</f>
        <v>NO DEVOLUCION</v>
      </c>
    </row>
    <row r="38" spans="1:16" hidden="1" x14ac:dyDescent="0.25">
      <c r="A38" t="s">
        <v>42</v>
      </c>
      <c r="B38" s="1" t="s">
        <v>2008</v>
      </c>
      <c r="C38" s="1" t="s">
        <v>2012</v>
      </c>
      <c r="D38" s="1">
        <v>2020</v>
      </c>
      <c r="E38" s="1" t="s">
        <v>2018</v>
      </c>
      <c r="F38" s="1" t="s">
        <v>2020</v>
      </c>
      <c r="G38" s="1" t="s">
        <v>2013</v>
      </c>
      <c r="H38" t="s">
        <v>2035</v>
      </c>
      <c r="I38" t="s">
        <v>2031</v>
      </c>
      <c r="J38" t="s">
        <v>2036</v>
      </c>
      <c r="K38" t="s">
        <v>2039</v>
      </c>
      <c r="L38">
        <v>0</v>
      </c>
      <c r="M38" s="2">
        <v>277</v>
      </c>
      <c r="N38" s="3">
        <v>38318</v>
      </c>
      <c r="O38" s="5">
        <f>TABLASANVALENTIN[[#This Row],[Ingreso Total Dólares]]*3.86</f>
        <v>147907.47999999998</v>
      </c>
      <c r="P38" t="str">
        <f>IF(TABLASANVALENTIN[[#This Row],[Devoluciones ]]=0,"NO DEVOLUCION","DEVOLUCION")</f>
        <v>NO DEVOLUCION</v>
      </c>
    </row>
    <row r="39" spans="1:16" hidden="1" x14ac:dyDescent="0.25">
      <c r="A39" t="s">
        <v>43</v>
      </c>
      <c r="B39" s="1" t="s">
        <v>2006</v>
      </c>
      <c r="C39" s="1" t="s">
        <v>2010</v>
      </c>
      <c r="D39" s="1">
        <v>2021</v>
      </c>
      <c r="E39" s="1" t="s">
        <v>2016</v>
      </c>
      <c r="F39" s="1" t="s">
        <v>2019</v>
      </c>
      <c r="G39" s="1" t="s">
        <v>2013</v>
      </c>
      <c r="H39" t="s">
        <v>2027</v>
      </c>
      <c r="I39" t="s">
        <v>2028</v>
      </c>
      <c r="J39" t="s">
        <v>2037</v>
      </c>
      <c r="K39" t="s">
        <v>2012</v>
      </c>
      <c r="L39">
        <v>0</v>
      </c>
      <c r="M39" s="2">
        <v>140</v>
      </c>
      <c r="N39" s="3">
        <v>107614</v>
      </c>
      <c r="O39" s="5">
        <f>TABLASANVALENTIN[[#This Row],[Ingreso Total Dólares]]*3.86</f>
        <v>415390.04</v>
      </c>
      <c r="P39" t="str">
        <f>IF(TABLASANVALENTIN[[#This Row],[Devoluciones ]]=0,"NO DEVOLUCION","DEVOLUCION")</f>
        <v>NO DEVOLUCION</v>
      </c>
    </row>
    <row r="40" spans="1:16" hidden="1" x14ac:dyDescent="0.25">
      <c r="A40" t="s">
        <v>44</v>
      </c>
      <c r="B40" s="1" t="s">
        <v>2007</v>
      </c>
      <c r="C40" s="1" t="s">
        <v>2011</v>
      </c>
      <c r="D40" s="1">
        <v>2023</v>
      </c>
      <c r="E40" s="1" t="s">
        <v>2017</v>
      </c>
      <c r="F40" s="1" t="s">
        <v>2020</v>
      </c>
      <c r="G40" s="1" t="s">
        <v>2014</v>
      </c>
      <c r="H40" t="s">
        <v>2035</v>
      </c>
      <c r="I40" t="s">
        <v>2031</v>
      </c>
      <c r="J40" t="s">
        <v>2032</v>
      </c>
      <c r="K40" t="s">
        <v>2039</v>
      </c>
      <c r="L40">
        <v>0</v>
      </c>
      <c r="M40" s="2">
        <v>243</v>
      </c>
      <c r="N40" s="3">
        <v>152928</v>
      </c>
      <c r="O40" s="5">
        <f>TABLASANVALENTIN[[#This Row],[Ingreso Total Dólares]]*3.86</f>
        <v>590302.07999999996</v>
      </c>
      <c r="P40" t="str">
        <f>IF(TABLASANVALENTIN[[#This Row],[Devoluciones ]]=0,"NO DEVOLUCION","DEVOLUCION")</f>
        <v>NO DEVOLUCION</v>
      </c>
    </row>
    <row r="41" spans="1:16" ht="16.5" x14ac:dyDescent="0.3">
      <c r="A41" s="7" t="s">
        <v>1509</v>
      </c>
      <c r="B41" s="8" t="s">
        <v>2007</v>
      </c>
      <c r="C41" s="8" t="s">
        <v>2012</v>
      </c>
      <c r="D41" s="8">
        <v>2010</v>
      </c>
      <c r="E41" s="8" t="s">
        <v>2017</v>
      </c>
      <c r="F41" s="8" t="s">
        <v>2019</v>
      </c>
      <c r="G41" s="8" t="s">
        <v>2013</v>
      </c>
      <c r="H41" s="7" t="s">
        <v>2035</v>
      </c>
      <c r="I41" s="7" t="s">
        <v>2031</v>
      </c>
      <c r="J41" s="7" t="s">
        <v>2033</v>
      </c>
      <c r="K41" s="7" t="s">
        <v>2038</v>
      </c>
      <c r="L41" s="7">
        <v>0</v>
      </c>
      <c r="M41" s="9">
        <v>205</v>
      </c>
      <c r="N41" s="10">
        <v>109876</v>
      </c>
      <c r="O41" s="11">
        <f>TABLASANVALENTIN[[#This Row],[Ingreso Total Dólares]]*3.86</f>
        <v>424121.36</v>
      </c>
      <c r="P41" s="7" t="str">
        <f>IF(TABLASANVALENTIN[[#This Row],[Devoluciones ]]=0,"NO DEVOLUCION","DEVOLUCION")</f>
        <v>NO DEVOLUCION</v>
      </c>
    </row>
    <row r="42" spans="1:16" hidden="1" x14ac:dyDescent="0.25">
      <c r="A42" t="s">
        <v>46</v>
      </c>
      <c r="B42" s="1" t="s">
        <v>2008</v>
      </c>
      <c r="C42" s="1" t="s">
        <v>2011</v>
      </c>
      <c r="D42" s="1">
        <v>2012</v>
      </c>
      <c r="E42" s="1" t="s">
        <v>2016</v>
      </c>
      <c r="F42" s="1" t="s">
        <v>2020</v>
      </c>
      <c r="G42" s="1" t="s">
        <v>2013</v>
      </c>
      <c r="H42" t="s">
        <v>2035</v>
      </c>
      <c r="I42" t="s">
        <v>2031</v>
      </c>
      <c r="J42" t="s">
        <v>2032</v>
      </c>
      <c r="K42" t="s">
        <v>2012</v>
      </c>
      <c r="L42">
        <v>0</v>
      </c>
      <c r="M42" s="2">
        <v>291</v>
      </c>
      <c r="N42" s="3">
        <v>23675</v>
      </c>
      <c r="O42" s="5">
        <f>TABLASANVALENTIN[[#This Row],[Ingreso Total Dólares]]*3.86</f>
        <v>91385.5</v>
      </c>
      <c r="P42" t="str">
        <f>IF(TABLASANVALENTIN[[#This Row],[Devoluciones ]]=0,"NO DEVOLUCION","DEVOLUCION")</f>
        <v>NO DEVOLUCION</v>
      </c>
    </row>
    <row r="43" spans="1:16" ht="16.5" x14ac:dyDescent="0.3">
      <c r="A43" s="7" t="s">
        <v>1530</v>
      </c>
      <c r="B43" s="8" t="s">
        <v>2006</v>
      </c>
      <c r="C43" s="8" t="s">
        <v>2012</v>
      </c>
      <c r="D43" s="8">
        <v>2010</v>
      </c>
      <c r="E43" s="8" t="s">
        <v>2015</v>
      </c>
      <c r="F43" s="8" t="s">
        <v>2019</v>
      </c>
      <c r="G43" s="8" t="s">
        <v>2014</v>
      </c>
      <c r="H43" s="7" t="s">
        <v>2035</v>
      </c>
      <c r="I43" s="7" t="s">
        <v>2028</v>
      </c>
      <c r="J43" s="7" t="s">
        <v>2036</v>
      </c>
      <c r="K43" s="7" t="s">
        <v>2040</v>
      </c>
      <c r="L43" s="7">
        <v>0</v>
      </c>
      <c r="M43" s="9">
        <v>131</v>
      </c>
      <c r="N43" s="10">
        <v>567890</v>
      </c>
      <c r="O43" s="11">
        <f>TABLASANVALENTIN[[#This Row],[Ingreso Total Dólares]]*3.86</f>
        <v>2192055.4</v>
      </c>
      <c r="P43" s="7" t="str">
        <f>IF(TABLASANVALENTIN[[#This Row],[Devoluciones ]]=0,"NO DEVOLUCION","DEVOLUCION")</f>
        <v>NO DEVOLUCION</v>
      </c>
    </row>
    <row r="44" spans="1:16" hidden="1" x14ac:dyDescent="0.25">
      <c r="A44" t="s">
        <v>48</v>
      </c>
      <c r="B44" s="1" t="s">
        <v>2007</v>
      </c>
      <c r="C44" s="1" t="s">
        <v>2011</v>
      </c>
      <c r="D44" s="1">
        <v>2019</v>
      </c>
      <c r="E44" s="1" t="s">
        <v>2015</v>
      </c>
      <c r="F44" s="1" t="s">
        <v>2020</v>
      </c>
      <c r="G44" s="1" t="s">
        <v>2014</v>
      </c>
      <c r="H44" t="s">
        <v>2035</v>
      </c>
      <c r="I44" t="s">
        <v>2028</v>
      </c>
      <c r="J44" t="s">
        <v>2033</v>
      </c>
      <c r="K44" t="s">
        <v>2039</v>
      </c>
      <c r="L44">
        <v>0</v>
      </c>
      <c r="M44" s="2">
        <v>102</v>
      </c>
      <c r="N44" s="3">
        <v>103870</v>
      </c>
      <c r="O44" s="5">
        <f>TABLASANVALENTIN[[#This Row],[Ingreso Total Dólares]]*3.86</f>
        <v>400938.2</v>
      </c>
      <c r="P44" t="str">
        <f>IF(TABLASANVALENTIN[[#This Row],[Devoluciones ]]=0,"NO DEVOLUCION","DEVOLUCION")</f>
        <v>NO DEVOLUCION</v>
      </c>
    </row>
    <row r="45" spans="1:16" ht="16.5" x14ac:dyDescent="0.3">
      <c r="A45" s="7" t="s">
        <v>1551</v>
      </c>
      <c r="B45" s="8" t="s">
        <v>2008</v>
      </c>
      <c r="C45" s="8" t="s">
        <v>2010</v>
      </c>
      <c r="D45" s="8">
        <v>2010</v>
      </c>
      <c r="E45" s="8" t="s">
        <v>2015</v>
      </c>
      <c r="F45" s="8" t="s">
        <v>2019</v>
      </c>
      <c r="G45" s="8" t="s">
        <v>2013</v>
      </c>
      <c r="H45" s="7" t="s">
        <v>2035</v>
      </c>
      <c r="I45" s="7" t="s">
        <v>2028</v>
      </c>
      <c r="J45" s="7" t="s">
        <v>2034</v>
      </c>
      <c r="K45" s="7" t="s">
        <v>2012</v>
      </c>
      <c r="L45" s="7">
        <v>0</v>
      </c>
      <c r="M45" s="9">
        <v>219</v>
      </c>
      <c r="N45" s="10">
        <v>2345678</v>
      </c>
      <c r="O45" s="11">
        <f>TABLASANVALENTIN[[#This Row],[Ingreso Total Dólares]]*3.86</f>
        <v>9054317.0800000001</v>
      </c>
      <c r="P45" s="7" t="str">
        <f>IF(TABLASANVALENTIN[[#This Row],[Devoluciones ]]=0,"NO DEVOLUCION","DEVOLUCION")</f>
        <v>NO DEVOLUCION</v>
      </c>
    </row>
    <row r="46" spans="1:16" hidden="1" x14ac:dyDescent="0.25">
      <c r="A46" t="s">
        <v>50</v>
      </c>
      <c r="B46" s="1" t="s">
        <v>2006</v>
      </c>
      <c r="C46" s="1" t="s">
        <v>2011</v>
      </c>
      <c r="D46" s="1">
        <v>2010</v>
      </c>
      <c r="E46" s="1" t="s">
        <v>2018</v>
      </c>
      <c r="F46" s="1" t="s">
        <v>2020</v>
      </c>
      <c r="G46" s="1" t="s">
        <v>2014</v>
      </c>
      <c r="H46" t="s">
        <v>2030</v>
      </c>
      <c r="I46" t="s">
        <v>2031</v>
      </c>
      <c r="J46" t="s">
        <v>2036</v>
      </c>
      <c r="K46" t="s">
        <v>2038</v>
      </c>
      <c r="L46">
        <v>0</v>
      </c>
      <c r="M46" s="2">
        <v>190</v>
      </c>
      <c r="N46" s="3">
        <v>86177</v>
      </c>
      <c r="O46" s="5">
        <f>TABLASANVALENTIN[[#This Row],[Ingreso Total Dólares]]*3.86</f>
        <v>332643.21999999997</v>
      </c>
      <c r="P46" t="str">
        <f>IF(TABLASANVALENTIN[[#This Row],[Devoluciones ]]=0,"NO DEVOLUCION","DEVOLUCION")</f>
        <v>NO DEVOLUCION</v>
      </c>
    </row>
    <row r="47" spans="1:16" ht="16.5" x14ac:dyDescent="0.3">
      <c r="A47" s="7" t="s">
        <v>1572</v>
      </c>
      <c r="B47" s="8" t="s">
        <v>2008</v>
      </c>
      <c r="C47" s="8" t="s">
        <v>2010</v>
      </c>
      <c r="D47" s="8">
        <v>2010</v>
      </c>
      <c r="E47" s="8" t="s">
        <v>2018</v>
      </c>
      <c r="F47" s="8" t="s">
        <v>2019</v>
      </c>
      <c r="G47" s="8" t="s">
        <v>2013</v>
      </c>
      <c r="H47" s="7" t="s">
        <v>2027</v>
      </c>
      <c r="I47" s="7" t="s">
        <v>2028</v>
      </c>
      <c r="J47" s="7" t="s">
        <v>2036</v>
      </c>
      <c r="K47" s="7" t="s">
        <v>2040</v>
      </c>
      <c r="L47" s="7">
        <v>0</v>
      </c>
      <c r="M47" s="9">
        <v>199</v>
      </c>
      <c r="N47" s="10">
        <v>56789</v>
      </c>
      <c r="O47" s="11">
        <f>TABLASANVALENTIN[[#This Row],[Ingreso Total Dólares]]*3.86</f>
        <v>219205.53999999998</v>
      </c>
      <c r="P47" s="7" t="str">
        <f>IF(TABLASANVALENTIN[[#This Row],[Devoluciones ]]=0,"NO DEVOLUCION","DEVOLUCION")</f>
        <v>NO DEVOLUCION</v>
      </c>
    </row>
    <row r="48" spans="1:16" ht="16.5" x14ac:dyDescent="0.3">
      <c r="A48" s="7" t="s">
        <v>1593</v>
      </c>
      <c r="B48" s="8" t="s">
        <v>2007</v>
      </c>
      <c r="C48" s="8" t="s">
        <v>2010</v>
      </c>
      <c r="D48" s="8">
        <v>2010</v>
      </c>
      <c r="E48" s="8" t="s">
        <v>2018</v>
      </c>
      <c r="F48" s="8" t="s">
        <v>2019</v>
      </c>
      <c r="G48" s="8" t="s">
        <v>2013</v>
      </c>
      <c r="H48" s="7" t="s">
        <v>2027</v>
      </c>
      <c r="I48" s="7" t="s">
        <v>2031</v>
      </c>
      <c r="J48" s="7" t="s">
        <v>2036</v>
      </c>
      <c r="K48" s="7" t="s">
        <v>2038</v>
      </c>
      <c r="L48" s="7">
        <v>0</v>
      </c>
      <c r="M48" s="9">
        <v>222</v>
      </c>
      <c r="N48" s="10">
        <v>10987</v>
      </c>
      <c r="O48" s="11">
        <f>TABLASANVALENTIN[[#This Row],[Ingreso Total Dólares]]*3.86</f>
        <v>42409.82</v>
      </c>
      <c r="P48" s="7" t="str">
        <f>IF(TABLASANVALENTIN[[#This Row],[Devoluciones ]]=0,"NO DEVOLUCION","DEVOLUCION")</f>
        <v>NO DEVOLUCION</v>
      </c>
    </row>
    <row r="49" spans="1:16" hidden="1" x14ac:dyDescent="0.25">
      <c r="A49" t="s">
        <v>53</v>
      </c>
      <c r="B49" s="1" t="s">
        <v>2008</v>
      </c>
      <c r="C49" s="1" t="s">
        <v>2011</v>
      </c>
      <c r="D49" s="1">
        <v>2019</v>
      </c>
      <c r="E49" s="1" t="s">
        <v>2018</v>
      </c>
      <c r="F49" s="1" t="s">
        <v>2020</v>
      </c>
      <c r="G49" s="1" t="s">
        <v>2014</v>
      </c>
      <c r="H49" t="s">
        <v>2035</v>
      </c>
      <c r="I49" t="s">
        <v>2028</v>
      </c>
      <c r="J49" t="s">
        <v>2033</v>
      </c>
      <c r="K49" t="s">
        <v>2040</v>
      </c>
      <c r="L49">
        <v>0</v>
      </c>
      <c r="M49" s="2">
        <v>234</v>
      </c>
      <c r="N49" s="3">
        <v>99820</v>
      </c>
      <c r="O49" s="5">
        <f>TABLASANVALENTIN[[#This Row],[Ingreso Total Dólares]]*3.86</f>
        <v>385305.2</v>
      </c>
      <c r="P49" t="str">
        <f>IF(TABLASANVALENTIN[[#This Row],[Devoluciones ]]=0,"NO DEVOLUCION","DEVOLUCION")</f>
        <v>NO DEVOLUCION</v>
      </c>
    </row>
    <row r="50" spans="1:16" ht="16.5" x14ac:dyDescent="0.3">
      <c r="A50" s="7" t="s">
        <v>1702</v>
      </c>
      <c r="B50" s="8" t="s">
        <v>2008</v>
      </c>
      <c r="C50" s="8" t="s">
        <v>2010</v>
      </c>
      <c r="D50" s="8">
        <v>2010</v>
      </c>
      <c r="E50" s="8" t="s">
        <v>2016</v>
      </c>
      <c r="F50" s="8" t="s">
        <v>2019</v>
      </c>
      <c r="G50" s="8" t="s">
        <v>2014</v>
      </c>
      <c r="H50" s="7" t="s">
        <v>2035</v>
      </c>
      <c r="I50" s="7" t="s">
        <v>2031</v>
      </c>
      <c r="J50" s="7" t="s">
        <v>2029</v>
      </c>
      <c r="K50" s="7" t="s">
        <v>2040</v>
      </c>
      <c r="L50" s="7">
        <v>0</v>
      </c>
      <c r="M50" s="9">
        <v>295</v>
      </c>
      <c r="N50" s="10">
        <v>345678</v>
      </c>
      <c r="O50" s="11">
        <f>TABLASANVALENTIN[[#This Row],[Ingreso Total Dólares]]*3.86</f>
        <v>1334317.0799999998</v>
      </c>
      <c r="P50" s="7" t="str">
        <f>IF(TABLASANVALENTIN[[#This Row],[Devoluciones ]]=0,"NO DEVOLUCION","DEVOLUCION")</f>
        <v>NO DEVOLUCION</v>
      </c>
    </row>
    <row r="51" spans="1:16" hidden="1" x14ac:dyDescent="0.25">
      <c r="A51" t="s">
        <v>55</v>
      </c>
      <c r="B51" s="1" t="s">
        <v>2007</v>
      </c>
      <c r="C51" s="1" t="s">
        <v>2010</v>
      </c>
      <c r="D51" s="1">
        <v>2018</v>
      </c>
      <c r="E51" s="1" t="s">
        <v>2015</v>
      </c>
      <c r="F51" s="1" t="s">
        <v>2020</v>
      </c>
      <c r="G51" s="1" t="s">
        <v>2014</v>
      </c>
      <c r="H51" t="s">
        <v>2030</v>
      </c>
      <c r="I51" t="s">
        <v>2028</v>
      </c>
      <c r="J51" t="s">
        <v>2033</v>
      </c>
      <c r="K51" t="s">
        <v>2040</v>
      </c>
      <c r="L51">
        <v>0</v>
      </c>
      <c r="M51" s="2">
        <v>297</v>
      </c>
      <c r="N51" s="3">
        <v>169084</v>
      </c>
      <c r="O51" s="5">
        <f>TABLASANVALENTIN[[#This Row],[Ingreso Total Dólares]]*3.86</f>
        <v>652664.24</v>
      </c>
      <c r="P51" t="str">
        <f>IF(TABLASANVALENTIN[[#This Row],[Devoluciones ]]=0,"NO DEVOLUCION","DEVOLUCION")</f>
        <v>NO DEVOLUCION</v>
      </c>
    </row>
    <row r="52" spans="1:16" ht="16.5" x14ac:dyDescent="0.3">
      <c r="A52" s="7" t="s">
        <v>1891</v>
      </c>
      <c r="B52" s="8" t="s">
        <v>2008</v>
      </c>
      <c r="C52" s="8" t="s">
        <v>2012</v>
      </c>
      <c r="D52" s="8">
        <v>2010</v>
      </c>
      <c r="E52" s="8" t="s">
        <v>2018</v>
      </c>
      <c r="F52" s="8" t="s">
        <v>2019</v>
      </c>
      <c r="G52" s="8" t="s">
        <v>2014</v>
      </c>
      <c r="H52" s="7" t="s">
        <v>2027</v>
      </c>
      <c r="I52" s="7" t="s">
        <v>2031</v>
      </c>
      <c r="J52" s="7" t="s">
        <v>2032</v>
      </c>
      <c r="K52" s="7" t="s">
        <v>2039</v>
      </c>
      <c r="L52" s="7">
        <v>0</v>
      </c>
      <c r="M52" s="9">
        <v>124</v>
      </c>
      <c r="N52" s="10">
        <v>345678</v>
      </c>
      <c r="O52" s="11">
        <f>TABLASANVALENTIN[[#This Row],[Ingreso Total Dólares]]*3.86</f>
        <v>1334317.0799999998</v>
      </c>
      <c r="P52" s="7" t="str">
        <f>IF(TABLASANVALENTIN[[#This Row],[Devoluciones ]]=0,"NO DEVOLUCION","DEVOLUCION")</f>
        <v>NO DEVOLUCION</v>
      </c>
    </row>
    <row r="53" spans="1:16" hidden="1" x14ac:dyDescent="0.25">
      <c r="A53" t="s">
        <v>57</v>
      </c>
      <c r="B53" s="1" t="s">
        <v>2006</v>
      </c>
      <c r="C53" s="1" t="s">
        <v>2011</v>
      </c>
      <c r="D53" s="1">
        <v>2017</v>
      </c>
      <c r="E53" s="1" t="s">
        <v>2018</v>
      </c>
      <c r="F53" s="1" t="s">
        <v>2020</v>
      </c>
      <c r="G53" s="1" t="s">
        <v>2014</v>
      </c>
      <c r="H53" t="s">
        <v>2027</v>
      </c>
      <c r="I53" t="s">
        <v>2028</v>
      </c>
      <c r="J53" t="s">
        <v>2032</v>
      </c>
      <c r="K53" t="s">
        <v>2038</v>
      </c>
      <c r="L53">
        <v>0</v>
      </c>
      <c r="M53" s="2">
        <v>236</v>
      </c>
      <c r="N53" s="3">
        <v>47424</v>
      </c>
      <c r="O53" s="5">
        <f>TABLASANVALENTIN[[#This Row],[Ingreso Total Dólares]]*3.86</f>
        <v>183056.63999999998</v>
      </c>
      <c r="P53" t="str">
        <f>IF(TABLASANVALENTIN[[#This Row],[Devoluciones ]]=0,"NO DEVOLUCION","DEVOLUCION")</f>
        <v>NO DEVOLUCION</v>
      </c>
    </row>
    <row r="54" spans="1:16" ht="16.5" x14ac:dyDescent="0.3">
      <c r="A54" s="7" t="s">
        <v>1918</v>
      </c>
      <c r="B54" s="8" t="s">
        <v>2006</v>
      </c>
      <c r="C54" s="8" t="s">
        <v>2011</v>
      </c>
      <c r="D54" s="8">
        <v>2010</v>
      </c>
      <c r="E54" s="8" t="s">
        <v>2015</v>
      </c>
      <c r="F54" s="8" t="s">
        <v>2019</v>
      </c>
      <c r="G54" s="8" t="s">
        <v>2013</v>
      </c>
      <c r="H54" s="7" t="s">
        <v>2035</v>
      </c>
      <c r="I54" s="7" t="s">
        <v>2028</v>
      </c>
      <c r="J54" s="7" t="s">
        <v>2032</v>
      </c>
      <c r="K54" s="7" t="s">
        <v>2038</v>
      </c>
      <c r="L54" s="7">
        <v>1</v>
      </c>
      <c r="M54" s="9">
        <v>272</v>
      </c>
      <c r="N54" s="10">
        <v>23456</v>
      </c>
      <c r="O54" s="11">
        <f>TABLASANVALENTIN[[#This Row],[Ingreso Total Dólares]]*3.86</f>
        <v>90540.160000000003</v>
      </c>
      <c r="P54" s="7" t="str">
        <f>IF(TABLASANVALENTIN[[#This Row],[Devoluciones ]]=0,"NO DEVOLUCION","DEVOLUCION")</f>
        <v>DEVOLUCION</v>
      </c>
    </row>
    <row r="55" spans="1:16" hidden="1" x14ac:dyDescent="0.25">
      <c r="A55" t="s">
        <v>59</v>
      </c>
      <c r="B55" s="1" t="s">
        <v>2008</v>
      </c>
      <c r="C55" s="1" t="s">
        <v>2011</v>
      </c>
      <c r="D55" s="1">
        <v>2012</v>
      </c>
      <c r="E55" s="1" t="s">
        <v>2015</v>
      </c>
      <c r="F55" s="1" t="s">
        <v>2020</v>
      </c>
      <c r="G55" s="1" t="s">
        <v>2013</v>
      </c>
      <c r="H55" t="s">
        <v>2027</v>
      </c>
      <c r="I55" t="s">
        <v>2028</v>
      </c>
      <c r="J55" t="s">
        <v>2032</v>
      </c>
      <c r="K55" t="s">
        <v>2039</v>
      </c>
      <c r="L55">
        <v>1</v>
      </c>
      <c r="M55" s="2">
        <v>249</v>
      </c>
      <c r="N55" s="3">
        <v>64350</v>
      </c>
      <c r="O55" s="5">
        <f>TABLASANVALENTIN[[#This Row],[Ingreso Total Dólares]]*3.86</f>
        <v>248391</v>
      </c>
      <c r="P55" t="str">
        <f>IF(TABLASANVALENTIN[[#This Row],[Devoluciones ]]=0,"NO DEVOLUCION","DEVOLUCION")</f>
        <v>DEVOLUCION</v>
      </c>
    </row>
    <row r="56" spans="1:16" ht="16.5" x14ac:dyDescent="0.3">
      <c r="A56" s="7" t="s">
        <v>1945</v>
      </c>
      <c r="B56" s="8" t="s">
        <v>2008</v>
      </c>
      <c r="C56" s="8" t="s">
        <v>2010</v>
      </c>
      <c r="D56" s="8">
        <v>2010</v>
      </c>
      <c r="E56" s="8" t="s">
        <v>2018</v>
      </c>
      <c r="F56" s="8" t="s">
        <v>2019</v>
      </c>
      <c r="G56" s="8" t="s">
        <v>2014</v>
      </c>
      <c r="H56" s="7" t="s">
        <v>2030</v>
      </c>
      <c r="I56" s="7" t="s">
        <v>2031</v>
      </c>
      <c r="J56" s="7" t="s">
        <v>2033</v>
      </c>
      <c r="K56" s="7" t="s">
        <v>2038</v>
      </c>
      <c r="L56" s="7">
        <v>0</v>
      </c>
      <c r="M56" s="9">
        <v>114</v>
      </c>
      <c r="N56" s="10">
        <v>234567</v>
      </c>
      <c r="O56" s="11">
        <f>TABLASANVALENTIN[[#This Row],[Ingreso Total Dólares]]*3.86</f>
        <v>905428.62</v>
      </c>
      <c r="P56" s="7" t="str">
        <f>IF(TABLASANVALENTIN[[#This Row],[Devoluciones ]]=0,"NO DEVOLUCION","DEVOLUCION")</f>
        <v>NO DEVOLUCION</v>
      </c>
    </row>
    <row r="57" spans="1:16" hidden="1" x14ac:dyDescent="0.25">
      <c r="A57" t="s">
        <v>61</v>
      </c>
      <c r="B57" s="1" t="s">
        <v>2008</v>
      </c>
      <c r="C57" s="1" t="s">
        <v>2010</v>
      </c>
      <c r="D57" s="1">
        <v>2016</v>
      </c>
      <c r="E57" s="1" t="s">
        <v>2016</v>
      </c>
      <c r="F57" s="1" t="s">
        <v>2020</v>
      </c>
      <c r="G57" s="1" t="s">
        <v>2014</v>
      </c>
      <c r="H57" t="s">
        <v>2030</v>
      </c>
      <c r="I57" t="s">
        <v>2031</v>
      </c>
      <c r="J57" t="s">
        <v>2032</v>
      </c>
      <c r="K57" t="s">
        <v>2039</v>
      </c>
      <c r="L57">
        <v>0</v>
      </c>
      <c r="M57" s="2">
        <v>151</v>
      </c>
      <c r="N57" s="3">
        <v>42616</v>
      </c>
      <c r="O57" s="5">
        <f>TABLASANVALENTIN[[#This Row],[Ingreso Total Dólares]]*3.86</f>
        <v>164497.75999999998</v>
      </c>
      <c r="P57" t="str">
        <f>IF(TABLASANVALENTIN[[#This Row],[Devoluciones ]]=0,"NO DEVOLUCION","DEVOLUCION")</f>
        <v>NO DEVOLUCION</v>
      </c>
    </row>
    <row r="58" spans="1:16" ht="16.5" x14ac:dyDescent="0.3">
      <c r="A58" s="7" t="s">
        <v>1972</v>
      </c>
      <c r="B58" s="8" t="s">
        <v>2006</v>
      </c>
      <c r="C58" s="8" t="s">
        <v>2011</v>
      </c>
      <c r="D58" s="8">
        <v>2010</v>
      </c>
      <c r="E58" s="8" t="s">
        <v>2017</v>
      </c>
      <c r="F58" s="8" t="s">
        <v>2019</v>
      </c>
      <c r="G58" s="8" t="s">
        <v>2013</v>
      </c>
      <c r="H58" s="7" t="s">
        <v>2027</v>
      </c>
      <c r="I58" s="7" t="s">
        <v>2028</v>
      </c>
      <c r="J58" s="7" t="s">
        <v>2033</v>
      </c>
      <c r="K58" s="7" t="s">
        <v>2038</v>
      </c>
      <c r="L58" s="7">
        <v>0</v>
      </c>
      <c r="M58" s="9">
        <v>253</v>
      </c>
      <c r="N58" s="10">
        <v>345678</v>
      </c>
      <c r="O58" s="11">
        <f>TABLASANVALENTIN[[#This Row],[Ingreso Total Dólares]]*3.86</f>
        <v>1334317.0799999998</v>
      </c>
      <c r="P58" s="7" t="str">
        <f>IF(TABLASANVALENTIN[[#This Row],[Devoluciones ]]=0,"NO DEVOLUCION","DEVOLUCION")</f>
        <v>NO DEVOLUCION</v>
      </c>
    </row>
    <row r="59" spans="1:16" hidden="1" x14ac:dyDescent="0.25">
      <c r="A59" t="s">
        <v>63</v>
      </c>
      <c r="B59" s="1" t="s">
        <v>2007</v>
      </c>
      <c r="C59" s="1" t="s">
        <v>2012</v>
      </c>
      <c r="D59" s="1">
        <v>2018</v>
      </c>
      <c r="E59" s="1" t="s">
        <v>2017</v>
      </c>
      <c r="F59" s="1" t="s">
        <v>2020</v>
      </c>
      <c r="G59" s="1" t="s">
        <v>2014</v>
      </c>
      <c r="H59" t="s">
        <v>2027</v>
      </c>
      <c r="I59" t="s">
        <v>2028</v>
      </c>
      <c r="J59" t="s">
        <v>2033</v>
      </c>
      <c r="K59" t="s">
        <v>2012</v>
      </c>
      <c r="L59">
        <v>0</v>
      </c>
      <c r="M59" s="2">
        <v>213</v>
      </c>
      <c r="N59" s="3">
        <v>435744</v>
      </c>
      <c r="O59" s="5">
        <f>TABLASANVALENTIN[[#This Row],[Ingreso Total Dólares]]*3.86</f>
        <v>1681971.8399999999</v>
      </c>
      <c r="P59" t="str">
        <f>IF(TABLASANVALENTIN[[#This Row],[Devoluciones ]]=0,"NO DEVOLUCION","DEVOLUCION")</f>
        <v>NO DEVOLUCION</v>
      </c>
    </row>
    <row r="60" spans="1:16" ht="16.5" x14ac:dyDescent="0.3">
      <c r="A60" s="7" t="s">
        <v>227</v>
      </c>
      <c r="B60" s="8" t="s">
        <v>2007</v>
      </c>
      <c r="C60" s="8" t="s">
        <v>2010</v>
      </c>
      <c r="D60" s="8">
        <v>2010</v>
      </c>
      <c r="E60" s="8" t="s">
        <v>2017</v>
      </c>
      <c r="F60" s="8" t="s">
        <v>2019</v>
      </c>
      <c r="G60" s="8" t="s">
        <v>2014</v>
      </c>
      <c r="H60" s="7" t="s">
        <v>2027</v>
      </c>
      <c r="I60" s="7" t="s">
        <v>2028</v>
      </c>
      <c r="J60" s="7" t="s">
        <v>2032</v>
      </c>
      <c r="K60" s="7" t="s">
        <v>2039</v>
      </c>
      <c r="L60" s="7">
        <v>0</v>
      </c>
      <c r="M60" s="9">
        <v>126</v>
      </c>
      <c r="N60" s="10">
        <v>288240</v>
      </c>
      <c r="O60" s="11">
        <f>TABLASANVALENTIN[[#This Row],[Ingreso Total Dólares]]*3.86</f>
        <v>1112606.3999999999</v>
      </c>
      <c r="P60" s="7" t="str">
        <f>IF(TABLASANVALENTIN[[#This Row],[Devoluciones ]]=0,"NO DEVOLUCION","DEVOLUCION")</f>
        <v>NO DEVOLUCION</v>
      </c>
    </row>
    <row r="61" spans="1:16" hidden="1" x14ac:dyDescent="0.25">
      <c r="A61" t="s">
        <v>65</v>
      </c>
      <c r="B61" s="1" t="s">
        <v>2006</v>
      </c>
      <c r="C61" s="1" t="s">
        <v>2011</v>
      </c>
      <c r="D61" s="1">
        <v>2011</v>
      </c>
      <c r="E61" s="1" t="s">
        <v>2016</v>
      </c>
      <c r="F61" s="1" t="s">
        <v>2020</v>
      </c>
      <c r="G61" s="1" t="s">
        <v>2014</v>
      </c>
      <c r="H61" t="s">
        <v>2030</v>
      </c>
      <c r="I61" t="s">
        <v>2028</v>
      </c>
      <c r="J61" t="s">
        <v>2033</v>
      </c>
      <c r="K61" t="s">
        <v>2012</v>
      </c>
      <c r="L61">
        <v>1</v>
      </c>
      <c r="M61" s="2">
        <v>222</v>
      </c>
      <c r="N61" s="3">
        <v>56992</v>
      </c>
      <c r="O61" s="5">
        <f>TABLASANVALENTIN[[#This Row],[Ingreso Total Dólares]]*3.86</f>
        <v>219989.12</v>
      </c>
      <c r="P61" t="str">
        <f>IF(TABLASANVALENTIN[[#This Row],[Devoluciones ]]=0,"NO DEVOLUCION","DEVOLUCION")</f>
        <v>DEVOLUCION</v>
      </c>
    </row>
    <row r="62" spans="1:16" ht="16.5" x14ac:dyDescent="0.3">
      <c r="A62" s="7" t="s">
        <v>252</v>
      </c>
      <c r="B62" s="8" t="s">
        <v>2007</v>
      </c>
      <c r="C62" s="8" t="s">
        <v>2010</v>
      </c>
      <c r="D62" s="8">
        <v>2010</v>
      </c>
      <c r="E62" s="8" t="s">
        <v>2016</v>
      </c>
      <c r="F62" s="8" t="s">
        <v>2019</v>
      </c>
      <c r="G62" s="8" t="s">
        <v>2014</v>
      </c>
      <c r="H62" s="7" t="s">
        <v>2027</v>
      </c>
      <c r="I62" s="7" t="s">
        <v>2031</v>
      </c>
      <c r="J62" s="7" t="s">
        <v>2036</v>
      </c>
      <c r="K62" s="7" t="s">
        <v>2012</v>
      </c>
      <c r="L62" s="7">
        <v>0</v>
      </c>
      <c r="M62" s="9">
        <v>169</v>
      </c>
      <c r="N62" s="10">
        <v>297440</v>
      </c>
      <c r="O62" s="11">
        <f>TABLASANVALENTIN[[#This Row],[Ingreso Total Dólares]]*3.86</f>
        <v>1148118.3999999999</v>
      </c>
      <c r="P62" s="7" t="str">
        <f>IF(TABLASANVALENTIN[[#This Row],[Devoluciones ]]=0,"NO DEVOLUCION","DEVOLUCION")</f>
        <v>NO DEVOLUCION</v>
      </c>
    </row>
    <row r="63" spans="1:16" hidden="1" x14ac:dyDescent="0.25">
      <c r="A63" t="s">
        <v>67</v>
      </c>
      <c r="B63" s="1" t="s">
        <v>2007</v>
      </c>
      <c r="C63" s="1" t="s">
        <v>2010</v>
      </c>
      <c r="D63" s="1">
        <v>2012</v>
      </c>
      <c r="E63" s="1" t="s">
        <v>2016</v>
      </c>
      <c r="F63" s="1" t="s">
        <v>2020</v>
      </c>
      <c r="G63" s="1" t="s">
        <v>2013</v>
      </c>
      <c r="H63" t="s">
        <v>2035</v>
      </c>
      <c r="I63" t="s">
        <v>2031</v>
      </c>
      <c r="J63" t="s">
        <v>2032</v>
      </c>
      <c r="K63" t="s">
        <v>2038</v>
      </c>
      <c r="L63">
        <v>0</v>
      </c>
      <c r="M63" s="2">
        <v>198</v>
      </c>
      <c r="N63" s="3">
        <v>232940</v>
      </c>
      <c r="O63" s="5">
        <f>TABLASANVALENTIN[[#This Row],[Ingreso Total Dólares]]*3.86</f>
        <v>899148.4</v>
      </c>
      <c r="P63" t="str">
        <f>IF(TABLASANVALENTIN[[#This Row],[Devoluciones ]]=0,"NO DEVOLUCION","DEVOLUCION")</f>
        <v>NO DEVOLUCION</v>
      </c>
    </row>
    <row r="64" spans="1:16" ht="16.5" x14ac:dyDescent="0.3">
      <c r="A64" s="7" t="s">
        <v>277</v>
      </c>
      <c r="B64" s="8" t="s">
        <v>2008</v>
      </c>
      <c r="C64" s="8" t="s">
        <v>2011</v>
      </c>
      <c r="D64" s="8">
        <v>2010</v>
      </c>
      <c r="E64" s="8" t="s">
        <v>2016</v>
      </c>
      <c r="F64" s="8" t="s">
        <v>2019</v>
      </c>
      <c r="G64" s="8" t="s">
        <v>2014</v>
      </c>
      <c r="H64" s="7" t="s">
        <v>2030</v>
      </c>
      <c r="I64" s="7" t="s">
        <v>2031</v>
      </c>
      <c r="J64" s="7" t="s">
        <v>2032</v>
      </c>
      <c r="K64" s="7" t="s">
        <v>2040</v>
      </c>
      <c r="L64" s="7">
        <v>0</v>
      </c>
      <c r="M64" s="9">
        <v>288</v>
      </c>
      <c r="N64" s="10">
        <v>26292</v>
      </c>
      <c r="O64" s="11">
        <f>TABLASANVALENTIN[[#This Row],[Ingreso Total Dólares]]*3.86</f>
        <v>101487.12</v>
      </c>
      <c r="P64" s="7" t="str">
        <f>IF(TABLASANVALENTIN[[#This Row],[Devoluciones ]]=0,"NO DEVOLUCION","DEVOLUCION")</f>
        <v>NO DEVOLUCION</v>
      </c>
    </row>
    <row r="65" spans="1:16" hidden="1" x14ac:dyDescent="0.25">
      <c r="A65" t="s">
        <v>69</v>
      </c>
      <c r="B65" s="1" t="s">
        <v>2006</v>
      </c>
      <c r="C65" s="1" t="s">
        <v>2011</v>
      </c>
      <c r="D65" s="1">
        <v>2016</v>
      </c>
      <c r="E65" s="1" t="s">
        <v>2015</v>
      </c>
      <c r="F65" s="1" t="s">
        <v>2020</v>
      </c>
      <c r="G65" s="1" t="s">
        <v>2013</v>
      </c>
      <c r="H65" t="s">
        <v>2027</v>
      </c>
      <c r="I65" t="s">
        <v>2031</v>
      </c>
      <c r="J65" t="s">
        <v>2036</v>
      </c>
      <c r="K65" t="s">
        <v>2040</v>
      </c>
      <c r="L65">
        <v>0</v>
      </c>
      <c r="M65" s="2">
        <v>223</v>
      </c>
      <c r="N65" s="3">
        <v>67626</v>
      </c>
      <c r="O65" s="5">
        <f>TABLASANVALENTIN[[#This Row],[Ingreso Total Dólares]]*3.86</f>
        <v>261036.36</v>
      </c>
      <c r="P65" t="str">
        <f>IF(TABLASANVALENTIN[[#This Row],[Devoluciones ]]=0,"NO DEVOLUCION","DEVOLUCION")</f>
        <v>NO DEVOLUCION</v>
      </c>
    </row>
    <row r="66" spans="1:16" ht="16.5" x14ac:dyDescent="0.3">
      <c r="A66" s="7" t="s">
        <v>302</v>
      </c>
      <c r="B66" s="8" t="s">
        <v>2007</v>
      </c>
      <c r="C66" s="8" t="s">
        <v>2012</v>
      </c>
      <c r="D66" s="8">
        <v>2010</v>
      </c>
      <c r="E66" s="8" t="s">
        <v>2015</v>
      </c>
      <c r="F66" s="8" t="s">
        <v>2019</v>
      </c>
      <c r="G66" s="8" t="s">
        <v>2014</v>
      </c>
      <c r="H66" s="7" t="s">
        <v>2030</v>
      </c>
      <c r="I66" s="7" t="s">
        <v>2031</v>
      </c>
      <c r="J66" s="7" t="s">
        <v>2036</v>
      </c>
      <c r="K66" s="7" t="s">
        <v>2012</v>
      </c>
      <c r="L66" s="7">
        <v>0</v>
      </c>
      <c r="M66" s="9">
        <v>119</v>
      </c>
      <c r="N66" s="10">
        <v>71488</v>
      </c>
      <c r="O66" s="11">
        <f>TABLASANVALENTIN[[#This Row],[Ingreso Total Dólares]]*3.86</f>
        <v>275943.67999999999</v>
      </c>
      <c r="P66" s="7" t="str">
        <f>IF(TABLASANVALENTIN[[#This Row],[Devoluciones ]]=0,"NO DEVOLUCION","DEVOLUCION")</f>
        <v>NO DEVOLUCION</v>
      </c>
    </row>
    <row r="67" spans="1:16" hidden="1" x14ac:dyDescent="0.25">
      <c r="A67" t="s">
        <v>71</v>
      </c>
      <c r="B67" s="1" t="s">
        <v>2007</v>
      </c>
      <c r="C67" s="1" t="s">
        <v>2012</v>
      </c>
      <c r="D67" s="1">
        <v>2015</v>
      </c>
      <c r="E67" s="1" t="s">
        <v>2017</v>
      </c>
      <c r="F67" s="1" t="s">
        <v>2020</v>
      </c>
      <c r="G67" s="1" t="s">
        <v>2013</v>
      </c>
      <c r="H67" t="s">
        <v>2030</v>
      </c>
      <c r="I67" t="s">
        <v>2031</v>
      </c>
      <c r="J67" t="s">
        <v>2032</v>
      </c>
      <c r="K67" t="s">
        <v>2040</v>
      </c>
      <c r="L67">
        <v>0</v>
      </c>
      <c r="M67" s="2">
        <v>121</v>
      </c>
      <c r="N67" s="3">
        <v>271433</v>
      </c>
      <c r="O67" s="5">
        <f>TABLASANVALENTIN[[#This Row],[Ingreso Total Dólares]]*3.86</f>
        <v>1047731.38</v>
      </c>
      <c r="P67" t="str">
        <f>IF(TABLASANVALENTIN[[#This Row],[Devoluciones ]]=0,"NO DEVOLUCION","DEVOLUCION")</f>
        <v>NO DEVOLUCION</v>
      </c>
    </row>
    <row r="68" spans="1:16" ht="16.5" x14ac:dyDescent="0.3">
      <c r="A68" s="7" t="s">
        <v>327</v>
      </c>
      <c r="B68" s="8" t="s">
        <v>2006</v>
      </c>
      <c r="C68" s="8" t="s">
        <v>2012</v>
      </c>
      <c r="D68" s="8">
        <v>2010</v>
      </c>
      <c r="E68" s="8" t="s">
        <v>2017</v>
      </c>
      <c r="F68" s="8" t="s">
        <v>2019</v>
      </c>
      <c r="G68" s="8" t="s">
        <v>2014</v>
      </c>
      <c r="H68" s="7" t="s">
        <v>2027</v>
      </c>
      <c r="I68" s="7" t="s">
        <v>2031</v>
      </c>
      <c r="J68" s="7" t="s">
        <v>2036</v>
      </c>
      <c r="K68" s="7" t="s">
        <v>2039</v>
      </c>
      <c r="L68" s="7">
        <v>0</v>
      </c>
      <c r="M68" s="9">
        <v>298</v>
      </c>
      <c r="N68" s="10">
        <v>39710</v>
      </c>
      <c r="O68" s="11">
        <f>TABLASANVALENTIN[[#This Row],[Ingreso Total Dólares]]*3.86</f>
        <v>153280.6</v>
      </c>
      <c r="P68" s="7" t="str">
        <f>IF(TABLASANVALENTIN[[#This Row],[Devoluciones ]]=0,"NO DEVOLUCION","DEVOLUCION")</f>
        <v>NO DEVOLUCION</v>
      </c>
    </row>
    <row r="69" spans="1:16" hidden="1" x14ac:dyDescent="0.25">
      <c r="A69" t="s">
        <v>73</v>
      </c>
      <c r="B69" s="1" t="s">
        <v>2006</v>
      </c>
      <c r="C69" s="1" t="s">
        <v>2010</v>
      </c>
      <c r="D69" s="1">
        <v>2021</v>
      </c>
      <c r="E69" s="1" t="s">
        <v>2016</v>
      </c>
      <c r="F69" s="1" t="s">
        <v>2020</v>
      </c>
      <c r="G69" s="1" t="s">
        <v>2013</v>
      </c>
      <c r="H69" t="s">
        <v>2035</v>
      </c>
      <c r="I69" t="s">
        <v>2031</v>
      </c>
      <c r="J69" t="s">
        <v>2033</v>
      </c>
      <c r="K69" t="s">
        <v>2039</v>
      </c>
      <c r="L69">
        <v>0</v>
      </c>
      <c r="M69" s="2">
        <v>115</v>
      </c>
      <c r="N69" s="3">
        <v>65853</v>
      </c>
      <c r="O69" s="5">
        <f>TABLASANVALENTIN[[#This Row],[Ingreso Total Dólares]]*3.86</f>
        <v>254192.58</v>
      </c>
      <c r="P69" t="str">
        <f>IF(TABLASANVALENTIN[[#This Row],[Devoluciones ]]=0,"NO DEVOLUCION","DEVOLUCION")</f>
        <v>NO DEVOLUCION</v>
      </c>
    </row>
    <row r="70" spans="1:16" ht="16.5" x14ac:dyDescent="0.3">
      <c r="A70" s="7" t="s">
        <v>352</v>
      </c>
      <c r="B70" s="8" t="s">
        <v>2007</v>
      </c>
      <c r="C70" s="8" t="s">
        <v>2011</v>
      </c>
      <c r="D70" s="8">
        <v>2010</v>
      </c>
      <c r="E70" s="8" t="s">
        <v>2018</v>
      </c>
      <c r="F70" s="8" t="s">
        <v>2019</v>
      </c>
      <c r="G70" s="8" t="s">
        <v>2013</v>
      </c>
      <c r="H70" s="7" t="s">
        <v>2035</v>
      </c>
      <c r="I70" s="7" t="s">
        <v>2028</v>
      </c>
      <c r="J70" s="7" t="s">
        <v>2036</v>
      </c>
      <c r="K70" s="7" t="s">
        <v>2039</v>
      </c>
      <c r="L70" s="7">
        <v>0</v>
      </c>
      <c r="M70" s="9">
        <v>269</v>
      </c>
      <c r="N70" s="10">
        <v>148750</v>
      </c>
      <c r="O70" s="11">
        <f>TABLASANVALENTIN[[#This Row],[Ingreso Total Dólares]]*3.86</f>
        <v>574175</v>
      </c>
      <c r="P70" s="7" t="str">
        <f>IF(TABLASANVALENTIN[[#This Row],[Devoluciones ]]=0,"NO DEVOLUCION","DEVOLUCION")</f>
        <v>NO DEVOLUCION</v>
      </c>
    </row>
    <row r="71" spans="1:16" hidden="1" x14ac:dyDescent="0.25">
      <c r="A71" t="s">
        <v>75</v>
      </c>
      <c r="B71" s="1" t="s">
        <v>2007</v>
      </c>
      <c r="C71" s="1" t="s">
        <v>2010</v>
      </c>
      <c r="D71" s="1">
        <v>2011</v>
      </c>
      <c r="E71" s="1" t="s">
        <v>2015</v>
      </c>
      <c r="F71" s="1" t="s">
        <v>2020</v>
      </c>
      <c r="G71" s="1" t="s">
        <v>2013</v>
      </c>
      <c r="H71" t="s">
        <v>2030</v>
      </c>
      <c r="I71" t="s">
        <v>2031</v>
      </c>
      <c r="J71" t="s">
        <v>2032</v>
      </c>
      <c r="K71" t="s">
        <v>2039</v>
      </c>
      <c r="L71">
        <v>0</v>
      </c>
      <c r="M71" s="2">
        <v>175</v>
      </c>
      <c r="N71" s="3">
        <v>66561</v>
      </c>
      <c r="O71" s="5">
        <f>TABLASANVALENTIN[[#This Row],[Ingreso Total Dólares]]*3.86</f>
        <v>256925.46</v>
      </c>
      <c r="P71" t="str">
        <f>IF(TABLASANVALENTIN[[#This Row],[Devoluciones ]]=0,"NO DEVOLUCION","DEVOLUCION")</f>
        <v>NO DEVOLUCION</v>
      </c>
    </row>
    <row r="72" spans="1:16" ht="16.5" x14ac:dyDescent="0.3">
      <c r="A72" s="7" t="s">
        <v>402</v>
      </c>
      <c r="B72" s="8" t="s">
        <v>2007</v>
      </c>
      <c r="C72" s="8" t="s">
        <v>2010</v>
      </c>
      <c r="D72" s="8">
        <v>2010</v>
      </c>
      <c r="E72" s="8" t="s">
        <v>2016</v>
      </c>
      <c r="F72" s="8" t="s">
        <v>2019</v>
      </c>
      <c r="G72" s="8" t="s">
        <v>2013</v>
      </c>
      <c r="H72" s="7" t="s">
        <v>2027</v>
      </c>
      <c r="I72" s="7" t="s">
        <v>2028</v>
      </c>
      <c r="J72" s="7" t="s">
        <v>2032</v>
      </c>
      <c r="K72" s="7" t="s">
        <v>2012</v>
      </c>
      <c r="L72" s="7">
        <v>0</v>
      </c>
      <c r="M72" s="9">
        <v>213</v>
      </c>
      <c r="N72" s="10">
        <v>56126</v>
      </c>
      <c r="O72" s="11">
        <f>TABLASANVALENTIN[[#This Row],[Ingreso Total Dólares]]*3.86</f>
        <v>216646.36</v>
      </c>
      <c r="P72" s="7" t="str">
        <f>IF(TABLASANVALENTIN[[#This Row],[Devoluciones ]]=0,"NO DEVOLUCION","DEVOLUCION")</f>
        <v>NO DEVOLUCION</v>
      </c>
    </row>
    <row r="73" spans="1:16" hidden="1" x14ac:dyDescent="0.25">
      <c r="A73" t="s">
        <v>77</v>
      </c>
      <c r="B73" s="1" t="s">
        <v>2007</v>
      </c>
      <c r="C73" s="1" t="s">
        <v>2011</v>
      </c>
      <c r="D73" s="1">
        <v>2010</v>
      </c>
      <c r="E73" s="1" t="s">
        <v>2018</v>
      </c>
      <c r="F73" s="1" t="s">
        <v>2020</v>
      </c>
      <c r="G73" s="1" t="s">
        <v>2014</v>
      </c>
      <c r="H73" t="s">
        <v>2035</v>
      </c>
      <c r="I73" t="s">
        <v>2028</v>
      </c>
      <c r="J73" t="s">
        <v>2036</v>
      </c>
      <c r="K73" t="s">
        <v>2038</v>
      </c>
      <c r="L73">
        <v>0</v>
      </c>
      <c r="M73" s="2">
        <v>126</v>
      </c>
      <c r="N73" s="3">
        <v>28546</v>
      </c>
      <c r="O73" s="5">
        <f>TABLASANVALENTIN[[#This Row],[Ingreso Total Dólares]]*3.86</f>
        <v>110187.56</v>
      </c>
      <c r="P73" t="str">
        <f>IF(TABLASANVALENTIN[[#This Row],[Devoluciones ]]=0,"NO DEVOLUCION","DEVOLUCION")</f>
        <v>NO DEVOLUCION</v>
      </c>
    </row>
    <row r="74" spans="1:16" hidden="1" x14ac:dyDescent="0.25">
      <c r="A74" t="s">
        <v>78</v>
      </c>
      <c r="B74" s="1" t="s">
        <v>2008</v>
      </c>
      <c r="C74" s="1" t="s">
        <v>2010</v>
      </c>
      <c r="D74" s="1">
        <v>2016</v>
      </c>
      <c r="E74" s="1" t="s">
        <v>2017</v>
      </c>
      <c r="F74" s="1" t="s">
        <v>2020</v>
      </c>
      <c r="G74" s="1" t="s">
        <v>2014</v>
      </c>
      <c r="H74" t="s">
        <v>2027</v>
      </c>
      <c r="I74" t="s">
        <v>2031</v>
      </c>
      <c r="J74" t="s">
        <v>2032</v>
      </c>
      <c r="K74" t="s">
        <v>2040</v>
      </c>
      <c r="L74">
        <v>0</v>
      </c>
      <c r="M74" s="2">
        <v>269</v>
      </c>
      <c r="N74" s="3">
        <v>24622</v>
      </c>
      <c r="O74" s="5">
        <f>TABLASANVALENTIN[[#This Row],[Ingreso Total Dólares]]*3.86</f>
        <v>95040.92</v>
      </c>
      <c r="P74" t="str">
        <f>IF(TABLASANVALENTIN[[#This Row],[Devoluciones ]]=0,"NO DEVOLUCION","DEVOLUCION")</f>
        <v>NO DEVOLUCION</v>
      </c>
    </row>
    <row r="75" spans="1:16" ht="16.5" x14ac:dyDescent="0.3">
      <c r="A75" s="7" t="s">
        <v>486</v>
      </c>
      <c r="B75" s="8" t="s">
        <v>2008</v>
      </c>
      <c r="C75" s="8" t="s">
        <v>2012</v>
      </c>
      <c r="D75" s="8">
        <v>2010</v>
      </c>
      <c r="E75" s="8" t="s">
        <v>2017</v>
      </c>
      <c r="F75" s="8" t="s">
        <v>2019</v>
      </c>
      <c r="G75" s="8" t="s">
        <v>2014</v>
      </c>
      <c r="H75" s="7" t="s">
        <v>2030</v>
      </c>
      <c r="I75" s="7" t="s">
        <v>2031</v>
      </c>
      <c r="J75" s="7" t="s">
        <v>2036</v>
      </c>
      <c r="K75" s="7" t="s">
        <v>2039</v>
      </c>
      <c r="L75" s="7">
        <v>1</v>
      </c>
      <c r="M75" s="9">
        <v>209</v>
      </c>
      <c r="N75" s="10">
        <v>38016</v>
      </c>
      <c r="O75" s="11">
        <f>TABLASANVALENTIN[[#This Row],[Ingreso Total Dólares]]*3.86</f>
        <v>146741.76000000001</v>
      </c>
      <c r="P75" s="7" t="str">
        <f>IF(TABLASANVALENTIN[[#This Row],[Devoluciones ]]=0,"NO DEVOLUCION","DEVOLUCION")</f>
        <v>DEVOLUCION</v>
      </c>
    </row>
    <row r="76" spans="1:16" hidden="1" x14ac:dyDescent="0.25">
      <c r="A76" t="s">
        <v>80</v>
      </c>
      <c r="B76" s="1" t="s">
        <v>2008</v>
      </c>
      <c r="C76" s="1" t="s">
        <v>2010</v>
      </c>
      <c r="D76" s="1">
        <v>2018</v>
      </c>
      <c r="E76" s="1" t="s">
        <v>2016</v>
      </c>
      <c r="F76" s="1" t="s">
        <v>2020</v>
      </c>
      <c r="G76" s="1" t="s">
        <v>2014</v>
      </c>
      <c r="H76" t="s">
        <v>2027</v>
      </c>
      <c r="I76" t="s">
        <v>2028</v>
      </c>
      <c r="J76" t="s">
        <v>2029</v>
      </c>
      <c r="K76" t="s">
        <v>2039</v>
      </c>
      <c r="L76">
        <v>0</v>
      </c>
      <c r="M76" s="2">
        <v>204</v>
      </c>
      <c r="N76" s="3">
        <v>86996</v>
      </c>
      <c r="O76" s="5">
        <f>TABLASANVALENTIN[[#This Row],[Ingreso Total Dólares]]*3.86</f>
        <v>335804.56</v>
      </c>
      <c r="P76" t="str">
        <f>IF(TABLASANVALENTIN[[#This Row],[Devoluciones ]]=0,"NO DEVOLUCION","DEVOLUCION")</f>
        <v>NO DEVOLUCION</v>
      </c>
    </row>
    <row r="77" spans="1:16" ht="16.5" x14ac:dyDescent="0.3">
      <c r="A77" s="7" t="s">
        <v>530</v>
      </c>
      <c r="B77" s="8" t="s">
        <v>2006</v>
      </c>
      <c r="C77" s="8" t="s">
        <v>2011</v>
      </c>
      <c r="D77" s="8">
        <v>2010</v>
      </c>
      <c r="E77" s="8" t="s">
        <v>2017</v>
      </c>
      <c r="F77" s="8" t="s">
        <v>2019</v>
      </c>
      <c r="G77" s="8" t="s">
        <v>2013</v>
      </c>
      <c r="H77" s="7" t="s">
        <v>2030</v>
      </c>
      <c r="I77" s="7" t="s">
        <v>2028</v>
      </c>
      <c r="J77" s="7" t="s">
        <v>2032</v>
      </c>
      <c r="K77" s="7" t="s">
        <v>2039</v>
      </c>
      <c r="L77" s="7">
        <v>0</v>
      </c>
      <c r="M77" s="9">
        <v>165</v>
      </c>
      <c r="N77" s="10">
        <v>137677</v>
      </c>
      <c r="O77" s="11">
        <f>TABLASANVALENTIN[[#This Row],[Ingreso Total Dólares]]*3.86</f>
        <v>531433.22</v>
      </c>
      <c r="P77" s="7" t="str">
        <f>IF(TABLASANVALENTIN[[#This Row],[Devoluciones ]]=0,"NO DEVOLUCION","DEVOLUCION")</f>
        <v>NO DEVOLUCION</v>
      </c>
    </row>
    <row r="78" spans="1:16" hidden="1" x14ac:dyDescent="0.25">
      <c r="A78" t="s">
        <v>82</v>
      </c>
      <c r="B78" s="1" t="s">
        <v>2008</v>
      </c>
      <c r="C78" s="1" t="s">
        <v>2012</v>
      </c>
      <c r="D78" s="1">
        <v>2021</v>
      </c>
      <c r="E78" s="1" t="s">
        <v>2015</v>
      </c>
      <c r="F78" s="1" t="s">
        <v>2020</v>
      </c>
      <c r="G78" s="1" t="s">
        <v>2013</v>
      </c>
      <c r="H78" t="s">
        <v>2027</v>
      </c>
      <c r="I78" t="s">
        <v>2031</v>
      </c>
      <c r="J78" t="s">
        <v>2036</v>
      </c>
      <c r="K78" t="s">
        <v>2038</v>
      </c>
      <c r="L78">
        <v>0</v>
      </c>
      <c r="M78" s="2">
        <v>255</v>
      </c>
      <c r="N78" s="3">
        <v>14775</v>
      </c>
      <c r="O78" s="5">
        <f>TABLASANVALENTIN[[#This Row],[Ingreso Total Dólares]]*3.86</f>
        <v>57031.5</v>
      </c>
      <c r="P78" t="str">
        <f>IF(TABLASANVALENTIN[[#This Row],[Devoluciones ]]=0,"NO DEVOLUCION","DEVOLUCION")</f>
        <v>NO DEVOLUCION</v>
      </c>
    </row>
    <row r="79" spans="1:16" ht="16.5" x14ac:dyDescent="0.3">
      <c r="A79" s="7" t="s">
        <v>552</v>
      </c>
      <c r="B79" s="8" t="s">
        <v>2008</v>
      </c>
      <c r="C79" s="8" t="s">
        <v>2012</v>
      </c>
      <c r="D79" s="8">
        <v>2010</v>
      </c>
      <c r="E79" s="8" t="s">
        <v>2017</v>
      </c>
      <c r="F79" s="8" t="s">
        <v>2019</v>
      </c>
      <c r="G79" s="8" t="s">
        <v>2013</v>
      </c>
      <c r="H79" s="7" t="s">
        <v>2035</v>
      </c>
      <c r="I79" s="7" t="s">
        <v>2028</v>
      </c>
      <c r="J79" s="7" t="s">
        <v>2034</v>
      </c>
      <c r="K79" s="7" t="s">
        <v>2038</v>
      </c>
      <c r="L79" s="7">
        <v>0</v>
      </c>
      <c r="M79" s="9">
        <v>256</v>
      </c>
      <c r="N79" s="10">
        <v>100211</v>
      </c>
      <c r="O79" s="11">
        <f>TABLASANVALENTIN[[#This Row],[Ingreso Total Dólares]]*3.86</f>
        <v>386814.45999999996</v>
      </c>
      <c r="P79" s="7" t="str">
        <f>IF(TABLASANVALENTIN[[#This Row],[Devoluciones ]]=0,"NO DEVOLUCION","DEVOLUCION")</f>
        <v>NO DEVOLUCION</v>
      </c>
    </row>
    <row r="80" spans="1:16" ht="16.5" x14ac:dyDescent="0.3">
      <c r="A80" s="7" t="s">
        <v>574</v>
      </c>
      <c r="B80" s="8" t="s">
        <v>2008</v>
      </c>
      <c r="C80" s="8" t="s">
        <v>2011</v>
      </c>
      <c r="D80" s="8">
        <v>2010</v>
      </c>
      <c r="E80" s="8" t="s">
        <v>2017</v>
      </c>
      <c r="F80" s="8" t="s">
        <v>2019</v>
      </c>
      <c r="G80" s="8" t="s">
        <v>2014</v>
      </c>
      <c r="H80" s="7" t="s">
        <v>2030</v>
      </c>
      <c r="I80" s="7" t="s">
        <v>2031</v>
      </c>
      <c r="J80" s="7" t="s">
        <v>2036</v>
      </c>
      <c r="K80" s="7" t="s">
        <v>2038</v>
      </c>
      <c r="L80" s="7">
        <v>0</v>
      </c>
      <c r="M80" s="9">
        <v>224</v>
      </c>
      <c r="N80" s="10">
        <v>133419</v>
      </c>
      <c r="O80" s="11">
        <f>TABLASANVALENTIN[[#This Row],[Ingreso Total Dólares]]*3.86</f>
        <v>514997.33999999997</v>
      </c>
      <c r="P80" s="7" t="str">
        <f>IF(TABLASANVALENTIN[[#This Row],[Devoluciones ]]=0,"NO DEVOLUCION","DEVOLUCION")</f>
        <v>NO DEVOLUCION</v>
      </c>
    </row>
    <row r="81" spans="1:16" hidden="1" x14ac:dyDescent="0.25">
      <c r="A81" t="s">
        <v>85</v>
      </c>
      <c r="B81" s="1" t="s">
        <v>2008</v>
      </c>
      <c r="C81" s="1" t="s">
        <v>2012</v>
      </c>
      <c r="D81" s="1">
        <v>2022</v>
      </c>
      <c r="E81" s="1" t="s">
        <v>2015</v>
      </c>
      <c r="F81" s="1" t="s">
        <v>2020</v>
      </c>
      <c r="G81" s="1" t="s">
        <v>2013</v>
      </c>
      <c r="H81" t="s">
        <v>2035</v>
      </c>
      <c r="I81" t="s">
        <v>2028</v>
      </c>
      <c r="J81" t="s">
        <v>2034</v>
      </c>
      <c r="K81" t="s">
        <v>2039</v>
      </c>
      <c r="L81">
        <v>0</v>
      </c>
      <c r="M81" s="2">
        <v>237</v>
      </c>
      <c r="N81" s="3">
        <v>86100</v>
      </c>
      <c r="O81" s="5">
        <f>TABLASANVALENTIN[[#This Row],[Ingreso Total Dólares]]*3.86</f>
        <v>332346</v>
      </c>
      <c r="P81" t="str">
        <f>IF(TABLASANVALENTIN[[#This Row],[Devoluciones ]]=0,"NO DEVOLUCION","DEVOLUCION")</f>
        <v>NO DEVOLUCION</v>
      </c>
    </row>
    <row r="82" spans="1:16" ht="16.5" x14ac:dyDescent="0.3">
      <c r="A82" s="7" t="s">
        <v>596</v>
      </c>
      <c r="B82" s="8" t="s">
        <v>2008</v>
      </c>
      <c r="C82" s="8" t="s">
        <v>2011</v>
      </c>
      <c r="D82" s="8">
        <v>2010</v>
      </c>
      <c r="E82" s="8" t="s">
        <v>2016</v>
      </c>
      <c r="F82" s="8" t="s">
        <v>2019</v>
      </c>
      <c r="G82" s="8" t="s">
        <v>2014</v>
      </c>
      <c r="H82" s="7" t="s">
        <v>2035</v>
      </c>
      <c r="I82" s="7" t="s">
        <v>2028</v>
      </c>
      <c r="J82" s="7" t="s">
        <v>2029</v>
      </c>
      <c r="K82" s="7" t="s">
        <v>2012</v>
      </c>
      <c r="L82" s="7">
        <v>0</v>
      </c>
      <c r="M82" s="9">
        <v>162</v>
      </c>
      <c r="N82" s="10">
        <v>17915</v>
      </c>
      <c r="O82" s="11">
        <f>TABLASANVALENTIN[[#This Row],[Ingreso Total Dólares]]*3.86</f>
        <v>69151.899999999994</v>
      </c>
      <c r="P82" s="7" t="str">
        <f>IF(TABLASANVALENTIN[[#This Row],[Devoluciones ]]=0,"NO DEVOLUCION","DEVOLUCION")</f>
        <v>NO DEVOLUCION</v>
      </c>
    </row>
    <row r="83" spans="1:16" hidden="1" x14ac:dyDescent="0.25">
      <c r="A83" t="s">
        <v>87</v>
      </c>
      <c r="B83" s="1" t="s">
        <v>2007</v>
      </c>
      <c r="C83" s="1" t="s">
        <v>2012</v>
      </c>
      <c r="D83" s="1">
        <v>2017</v>
      </c>
      <c r="E83" s="1" t="s">
        <v>2016</v>
      </c>
      <c r="F83" s="1" t="s">
        <v>2020</v>
      </c>
      <c r="G83" s="1" t="s">
        <v>2013</v>
      </c>
      <c r="H83" t="s">
        <v>2030</v>
      </c>
      <c r="I83" t="s">
        <v>2028</v>
      </c>
      <c r="J83" t="s">
        <v>2036</v>
      </c>
      <c r="K83" t="s">
        <v>2040</v>
      </c>
      <c r="L83">
        <v>0</v>
      </c>
      <c r="M83" s="2">
        <v>281</v>
      </c>
      <c r="N83" s="3">
        <v>188044</v>
      </c>
      <c r="O83" s="5">
        <f>TABLASANVALENTIN[[#This Row],[Ingreso Total Dólares]]*3.86</f>
        <v>725849.84</v>
      </c>
      <c r="P83" t="str">
        <f>IF(TABLASANVALENTIN[[#This Row],[Devoluciones ]]=0,"NO DEVOLUCION","DEVOLUCION")</f>
        <v>NO DEVOLUCION</v>
      </c>
    </row>
    <row r="84" spans="1:16" ht="16.5" x14ac:dyDescent="0.3">
      <c r="A84" s="7" t="s">
        <v>603</v>
      </c>
      <c r="B84" s="8" t="s">
        <v>2007</v>
      </c>
      <c r="C84" s="8" t="s">
        <v>2010</v>
      </c>
      <c r="D84" s="8">
        <v>2010</v>
      </c>
      <c r="E84" s="8" t="s">
        <v>2018</v>
      </c>
      <c r="F84" s="8" t="s">
        <v>2019</v>
      </c>
      <c r="G84" s="8" t="s">
        <v>2013</v>
      </c>
      <c r="H84" s="7" t="s">
        <v>2035</v>
      </c>
      <c r="I84" s="7" t="s">
        <v>2031</v>
      </c>
      <c r="J84" s="7" t="s">
        <v>2032</v>
      </c>
      <c r="K84" s="7" t="s">
        <v>2040</v>
      </c>
      <c r="L84" s="7">
        <v>0</v>
      </c>
      <c r="M84" s="9">
        <v>212</v>
      </c>
      <c r="N84" s="10">
        <v>185670</v>
      </c>
      <c r="O84" s="11">
        <f>TABLASANVALENTIN[[#This Row],[Ingreso Total Dólares]]*3.86</f>
        <v>716686.2</v>
      </c>
      <c r="P84" s="7" t="str">
        <f>IF(TABLASANVALENTIN[[#This Row],[Devoluciones ]]=0,"NO DEVOLUCION","DEVOLUCION")</f>
        <v>NO DEVOLUCION</v>
      </c>
    </row>
    <row r="85" spans="1:16" hidden="1" x14ac:dyDescent="0.25">
      <c r="A85" t="s">
        <v>89</v>
      </c>
      <c r="B85" s="1" t="s">
        <v>2006</v>
      </c>
      <c r="C85" s="1" t="s">
        <v>2011</v>
      </c>
      <c r="D85" s="1">
        <v>2012</v>
      </c>
      <c r="E85" s="1" t="s">
        <v>2015</v>
      </c>
      <c r="F85" s="1" t="s">
        <v>2020</v>
      </c>
      <c r="G85" s="1" t="s">
        <v>2014</v>
      </c>
      <c r="H85" t="s">
        <v>2030</v>
      </c>
      <c r="I85" t="s">
        <v>2028</v>
      </c>
      <c r="J85" t="s">
        <v>2032</v>
      </c>
      <c r="K85" t="s">
        <v>2038</v>
      </c>
      <c r="L85">
        <v>0</v>
      </c>
      <c r="M85" s="2">
        <v>148</v>
      </c>
      <c r="N85" s="3">
        <v>58520</v>
      </c>
      <c r="O85" s="5">
        <f>TABLASANVALENTIN[[#This Row],[Ingreso Total Dólares]]*3.86</f>
        <v>225887.19999999998</v>
      </c>
      <c r="P85" t="str">
        <f>IF(TABLASANVALENTIN[[#This Row],[Devoluciones ]]=0,"NO DEVOLUCION","DEVOLUCION")</f>
        <v>NO DEVOLUCION</v>
      </c>
    </row>
    <row r="86" spans="1:16" ht="16.5" x14ac:dyDescent="0.3">
      <c r="A86" s="7" t="s">
        <v>659</v>
      </c>
      <c r="B86" s="8" t="s">
        <v>2006</v>
      </c>
      <c r="C86" s="8" t="s">
        <v>2011</v>
      </c>
      <c r="D86" s="8">
        <v>2010</v>
      </c>
      <c r="E86" s="8" t="s">
        <v>2018</v>
      </c>
      <c r="F86" s="8" t="s">
        <v>2019</v>
      </c>
      <c r="G86" s="8" t="s">
        <v>2013</v>
      </c>
      <c r="H86" s="7" t="s">
        <v>2027</v>
      </c>
      <c r="I86" s="7" t="s">
        <v>2028</v>
      </c>
      <c r="J86" s="7" t="s">
        <v>2033</v>
      </c>
      <c r="K86" s="7" t="s">
        <v>2039</v>
      </c>
      <c r="L86" s="7">
        <v>0</v>
      </c>
      <c r="M86" s="9">
        <v>226</v>
      </c>
      <c r="N86" s="10">
        <v>92328</v>
      </c>
      <c r="O86" s="11">
        <f>TABLASANVALENTIN[[#This Row],[Ingreso Total Dólares]]*3.86</f>
        <v>356386.08</v>
      </c>
      <c r="P86" s="7" t="str">
        <f>IF(TABLASANVALENTIN[[#This Row],[Devoluciones ]]=0,"NO DEVOLUCION","DEVOLUCION")</f>
        <v>NO DEVOLUCION</v>
      </c>
    </row>
    <row r="87" spans="1:16" hidden="1" x14ac:dyDescent="0.25">
      <c r="A87" t="s">
        <v>91</v>
      </c>
      <c r="B87" s="1" t="s">
        <v>2007</v>
      </c>
      <c r="C87" s="1" t="s">
        <v>2011</v>
      </c>
      <c r="D87" s="1">
        <v>2019</v>
      </c>
      <c r="E87" s="1" t="s">
        <v>2017</v>
      </c>
      <c r="F87" s="1" t="s">
        <v>2020</v>
      </c>
      <c r="G87" s="1" t="s">
        <v>2014</v>
      </c>
      <c r="H87" t="s">
        <v>2030</v>
      </c>
      <c r="I87" t="s">
        <v>2028</v>
      </c>
      <c r="J87" t="s">
        <v>2029</v>
      </c>
      <c r="K87" t="s">
        <v>2039</v>
      </c>
      <c r="L87">
        <v>0</v>
      </c>
      <c r="M87" s="2">
        <v>182</v>
      </c>
      <c r="N87" s="3">
        <v>32850</v>
      </c>
      <c r="O87" s="5">
        <f>TABLASANVALENTIN[[#This Row],[Ingreso Total Dólares]]*3.86</f>
        <v>126801</v>
      </c>
      <c r="P87" t="str">
        <f>IF(TABLASANVALENTIN[[#This Row],[Devoluciones ]]=0,"NO DEVOLUCION","DEVOLUCION")</f>
        <v>NO DEVOLUCION</v>
      </c>
    </row>
    <row r="88" spans="1:16" ht="16.5" x14ac:dyDescent="0.3">
      <c r="A88" s="7" t="s">
        <v>715</v>
      </c>
      <c r="B88" s="8" t="s">
        <v>2006</v>
      </c>
      <c r="C88" s="8" t="s">
        <v>2011</v>
      </c>
      <c r="D88" s="8">
        <v>2010</v>
      </c>
      <c r="E88" s="8" t="s">
        <v>2015</v>
      </c>
      <c r="F88" s="8" t="s">
        <v>2019</v>
      </c>
      <c r="G88" s="8" t="s">
        <v>2014</v>
      </c>
      <c r="H88" s="7" t="s">
        <v>2035</v>
      </c>
      <c r="I88" s="7" t="s">
        <v>2028</v>
      </c>
      <c r="J88" s="7" t="s">
        <v>2033</v>
      </c>
      <c r="K88" s="7" t="s">
        <v>2040</v>
      </c>
      <c r="L88" s="7">
        <v>0</v>
      </c>
      <c r="M88" s="9">
        <v>255</v>
      </c>
      <c r="N88" s="10">
        <v>165130</v>
      </c>
      <c r="O88" s="11">
        <f>TABLASANVALENTIN[[#This Row],[Ingreso Total Dólares]]*3.86</f>
        <v>637401.79999999993</v>
      </c>
      <c r="P88" s="7" t="str">
        <f>IF(TABLASANVALENTIN[[#This Row],[Devoluciones ]]=0,"NO DEVOLUCION","DEVOLUCION")</f>
        <v>NO DEVOLUCION</v>
      </c>
    </row>
    <row r="89" spans="1:16" hidden="1" x14ac:dyDescent="0.25">
      <c r="A89" t="s">
        <v>93</v>
      </c>
      <c r="B89" s="1" t="s">
        <v>2008</v>
      </c>
      <c r="C89" s="1" t="s">
        <v>2011</v>
      </c>
      <c r="D89" s="1">
        <v>2016</v>
      </c>
      <c r="E89" s="1" t="s">
        <v>2018</v>
      </c>
      <c r="F89" s="1" t="s">
        <v>2020</v>
      </c>
      <c r="G89" s="1" t="s">
        <v>2014</v>
      </c>
      <c r="H89" t="s">
        <v>2035</v>
      </c>
      <c r="I89" t="s">
        <v>2028</v>
      </c>
      <c r="J89" t="s">
        <v>2034</v>
      </c>
      <c r="K89" t="s">
        <v>2038</v>
      </c>
      <c r="L89">
        <v>0</v>
      </c>
      <c r="M89" s="2">
        <v>139</v>
      </c>
      <c r="N89" s="3">
        <v>72692</v>
      </c>
      <c r="O89" s="5">
        <f>TABLASANVALENTIN[[#This Row],[Ingreso Total Dólares]]*3.86</f>
        <v>280591.12</v>
      </c>
      <c r="P89" t="str">
        <f>IF(TABLASANVALENTIN[[#This Row],[Devoluciones ]]=0,"NO DEVOLUCION","DEVOLUCION")</f>
        <v>NO DEVOLUCION</v>
      </c>
    </row>
    <row r="90" spans="1:16" ht="16.5" x14ac:dyDescent="0.3">
      <c r="A90" s="7" t="s">
        <v>743</v>
      </c>
      <c r="B90" s="8" t="s">
        <v>2008</v>
      </c>
      <c r="C90" s="8" t="s">
        <v>2012</v>
      </c>
      <c r="D90" s="8">
        <v>2010</v>
      </c>
      <c r="E90" s="8" t="s">
        <v>2016</v>
      </c>
      <c r="F90" s="8" t="s">
        <v>2019</v>
      </c>
      <c r="G90" s="8" t="s">
        <v>2013</v>
      </c>
      <c r="H90" s="7" t="s">
        <v>2027</v>
      </c>
      <c r="I90" s="7" t="s">
        <v>2031</v>
      </c>
      <c r="J90" s="7" t="s">
        <v>2032</v>
      </c>
      <c r="K90" s="7" t="s">
        <v>2012</v>
      </c>
      <c r="L90" s="7">
        <v>0</v>
      </c>
      <c r="M90" s="9">
        <v>114</v>
      </c>
      <c r="N90" s="10">
        <v>109408</v>
      </c>
      <c r="O90" s="11">
        <f>TABLASANVALENTIN[[#This Row],[Ingreso Total Dólares]]*3.86</f>
        <v>422314.88</v>
      </c>
      <c r="P90" s="7" t="str">
        <f>IF(TABLASANVALENTIN[[#This Row],[Devoluciones ]]=0,"NO DEVOLUCION","DEVOLUCION")</f>
        <v>NO DEVOLUCION</v>
      </c>
    </row>
    <row r="91" spans="1:16" hidden="1" x14ac:dyDescent="0.25">
      <c r="A91" t="s">
        <v>95</v>
      </c>
      <c r="B91" s="1" t="s">
        <v>2008</v>
      </c>
      <c r="C91" s="1" t="s">
        <v>2011</v>
      </c>
      <c r="D91" s="1">
        <v>2017</v>
      </c>
      <c r="E91" s="1" t="s">
        <v>2018</v>
      </c>
      <c r="F91" s="1" t="s">
        <v>2020</v>
      </c>
      <c r="G91" s="1" t="s">
        <v>2014</v>
      </c>
      <c r="H91" t="s">
        <v>2035</v>
      </c>
      <c r="I91" t="s">
        <v>2028</v>
      </c>
      <c r="J91" t="s">
        <v>2029</v>
      </c>
      <c r="K91" t="s">
        <v>2038</v>
      </c>
      <c r="L91">
        <v>0</v>
      </c>
      <c r="M91" s="2">
        <v>191</v>
      </c>
      <c r="N91" s="3">
        <v>41756</v>
      </c>
      <c r="O91" s="5">
        <f>TABLASANVALENTIN[[#This Row],[Ingreso Total Dólares]]*3.86</f>
        <v>161178.16</v>
      </c>
      <c r="P91" t="str">
        <f>IF(TABLASANVALENTIN[[#This Row],[Devoluciones ]]=0,"NO DEVOLUCION","DEVOLUCION")</f>
        <v>NO DEVOLUCION</v>
      </c>
    </row>
    <row r="92" spans="1:16" ht="16.5" x14ac:dyDescent="0.3">
      <c r="A92" s="7" t="s">
        <v>799</v>
      </c>
      <c r="B92" s="8" t="s">
        <v>2007</v>
      </c>
      <c r="C92" s="8" t="s">
        <v>2011</v>
      </c>
      <c r="D92" s="8">
        <v>2010</v>
      </c>
      <c r="E92" s="8" t="s">
        <v>2018</v>
      </c>
      <c r="F92" s="8" t="s">
        <v>2019</v>
      </c>
      <c r="G92" s="8" t="s">
        <v>2014</v>
      </c>
      <c r="H92" s="7" t="s">
        <v>2030</v>
      </c>
      <c r="I92" s="7" t="s">
        <v>2031</v>
      </c>
      <c r="J92" s="7" t="s">
        <v>2032</v>
      </c>
      <c r="K92" s="7" t="s">
        <v>2039</v>
      </c>
      <c r="L92" s="7">
        <v>0</v>
      </c>
      <c r="M92" s="9">
        <v>101</v>
      </c>
      <c r="N92" s="10">
        <v>13014</v>
      </c>
      <c r="O92" s="11">
        <f>TABLASANVALENTIN[[#This Row],[Ingreso Total Dólares]]*3.86</f>
        <v>50234.04</v>
      </c>
      <c r="P92" s="7" t="str">
        <f>IF(TABLASANVALENTIN[[#This Row],[Devoluciones ]]=0,"NO DEVOLUCION","DEVOLUCION")</f>
        <v>NO DEVOLUCION</v>
      </c>
    </row>
    <row r="93" spans="1:16" hidden="1" x14ac:dyDescent="0.25">
      <c r="A93" t="s">
        <v>97</v>
      </c>
      <c r="B93" s="1" t="s">
        <v>2006</v>
      </c>
      <c r="C93" s="1" t="s">
        <v>2011</v>
      </c>
      <c r="D93" s="1">
        <v>2015</v>
      </c>
      <c r="E93" s="1" t="s">
        <v>2015</v>
      </c>
      <c r="F93" s="1" t="s">
        <v>2020</v>
      </c>
      <c r="G93" s="1" t="s">
        <v>2013</v>
      </c>
      <c r="H93" t="s">
        <v>2035</v>
      </c>
      <c r="I93" t="s">
        <v>2028</v>
      </c>
      <c r="J93" t="s">
        <v>2036</v>
      </c>
      <c r="K93" t="s">
        <v>2012</v>
      </c>
      <c r="L93">
        <v>0</v>
      </c>
      <c r="M93" s="2">
        <v>133</v>
      </c>
      <c r="N93" s="3">
        <v>290360</v>
      </c>
      <c r="O93" s="5">
        <f>TABLASANVALENTIN[[#This Row],[Ingreso Total Dólares]]*3.86</f>
        <v>1120789.5999999999</v>
      </c>
      <c r="P93" t="str">
        <f>IF(TABLASANVALENTIN[[#This Row],[Devoluciones ]]=0,"NO DEVOLUCION","DEVOLUCION")</f>
        <v>NO DEVOLUCION</v>
      </c>
    </row>
    <row r="94" spans="1:16" ht="16.5" x14ac:dyDescent="0.3">
      <c r="A94" s="7" t="s">
        <v>855</v>
      </c>
      <c r="B94" s="8" t="s">
        <v>2008</v>
      </c>
      <c r="C94" s="8" t="s">
        <v>2012</v>
      </c>
      <c r="D94" s="8">
        <v>2010</v>
      </c>
      <c r="E94" s="8" t="s">
        <v>2016</v>
      </c>
      <c r="F94" s="8" t="s">
        <v>2019</v>
      </c>
      <c r="G94" s="8" t="s">
        <v>2013</v>
      </c>
      <c r="H94" s="7" t="s">
        <v>2035</v>
      </c>
      <c r="I94" s="7" t="s">
        <v>2028</v>
      </c>
      <c r="J94" s="7" t="s">
        <v>2032</v>
      </c>
      <c r="K94" s="7" t="s">
        <v>2039</v>
      </c>
      <c r="L94" s="7">
        <v>0</v>
      </c>
      <c r="M94" s="9">
        <v>150</v>
      </c>
      <c r="N94" s="10">
        <v>66660</v>
      </c>
      <c r="O94" s="11">
        <f>TABLASANVALENTIN[[#This Row],[Ingreso Total Dólares]]*3.86</f>
        <v>257307.6</v>
      </c>
      <c r="P94" s="7" t="str">
        <f>IF(TABLASANVALENTIN[[#This Row],[Devoluciones ]]=0,"NO DEVOLUCION","DEVOLUCION")</f>
        <v>NO DEVOLUCION</v>
      </c>
    </row>
    <row r="95" spans="1:16" ht="16.5" x14ac:dyDescent="0.3">
      <c r="A95" s="7" t="s">
        <v>911</v>
      </c>
      <c r="B95" s="8" t="s">
        <v>2008</v>
      </c>
      <c r="C95" s="8" t="s">
        <v>2011</v>
      </c>
      <c r="D95" s="8">
        <v>2010</v>
      </c>
      <c r="E95" s="8" t="s">
        <v>2018</v>
      </c>
      <c r="F95" s="8" t="s">
        <v>2019</v>
      </c>
      <c r="G95" s="8" t="s">
        <v>2014</v>
      </c>
      <c r="H95" s="7" t="s">
        <v>2035</v>
      </c>
      <c r="I95" s="7" t="s">
        <v>2031</v>
      </c>
      <c r="J95" s="7" t="s">
        <v>2036</v>
      </c>
      <c r="K95" s="7" t="s">
        <v>2038</v>
      </c>
      <c r="L95" s="7">
        <v>0</v>
      </c>
      <c r="M95" s="9">
        <v>187</v>
      </c>
      <c r="N95" s="10">
        <v>33728</v>
      </c>
      <c r="O95" s="11">
        <f>TABLASANVALENTIN[[#This Row],[Ingreso Total Dólares]]*3.86</f>
        <v>130190.08</v>
      </c>
      <c r="P95" s="7" t="str">
        <f>IF(TABLASANVALENTIN[[#This Row],[Devoluciones ]]=0,"NO DEVOLUCION","DEVOLUCION")</f>
        <v>NO DEVOLUCION</v>
      </c>
    </row>
    <row r="96" spans="1:16" hidden="1" x14ac:dyDescent="0.25">
      <c r="A96" t="s">
        <v>100</v>
      </c>
      <c r="B96" s="1" t="s">
        <v>2008</v>
      </c>
      <c r="C96" s="1" t="s">
        <v>2011</v>
      </c>
      <c r="D96" s="1">
        <v>2011</v>
      </c>
      <c r="E96" s="1" t="s">
        <v>2016</v>
      </c>
      <c r="F96" s="1" t="s">
        <v>2020</v>
      </c>
      <c r="G96" s="1" t="s">
        <v>2013</v>
      </c>
      <c r="H96" t="s">
        <v>2035</v>
      </c>
      <c r="I96" t="s">
        <v>2031</v>
      </c>
      <c r="J96" t="s">
        <v>2036</v>
      </c>
      <c r="K96" t="s">
        <v>2012</v>
      </c>
      <c r="L96">
        <v>0</v>
      </c>
      <c r="M96" s="2">
        <v>297</v>
      </c>
      <c r="N96" s="3">
        <v>39688</v>
      </c>
      <c r="O96" s="5">
        <f>TABLASANVALENTIN[[#This Row],[Ingreso Total Dólares]]*3.86</f>
        <v>153195.68</v>
      </c>
      <c r="P96" t="str">
        <f>IF(TABLASANVALENTIN[[#This Row],[Devoluciones ]]=0,"NO DEVOLUCION","DEVOLUCION")</f>
        <v>NO DEVOLUCION</v>
      </c>
    </row>
    <row r="97" spans="1:16" ht="16.5" x14ac:dyDescent="0.3">
      <c r="A97" s="7" t="s">
        <v>967</v>
      </c>
      <c r="B97" s="8" t="s">
        <v>2007</v>
      </c>
      <c r="C97" s="8" t="s">
        <v>2012</v>
      </c>
      <c r="D97" s="8">
        <v>2010</v>
      </c>
      <c r="E97" s="8" t="s">
        <v>2015</v>
      </c>
      <c r="F97" s="8" t="s">
        <v>2019</v>
      </c>
      <c r="G97" s="8" t="s">
        <v>2013</v>
      </c>
      <c r="H97" s="7" t="s">
        <v>2030</v>
      </c>
      <c r="I97" s="7" t="s">
        <v>2028</v>
      </c>
      <c r="J97" s="7" t="s">
        <v>2036</v>
      </c>
      <c r="K97" s="7" t="s">
        <v>2038</v>
      </c>
      <c r="L97" s="7">
        <v>0</v>
      </c>
      <c r="M97" s="9">
        <v>159</v>
      </c>
      <c r="N97" s="10">
        <v>77706</v>
      </c>
      <c r="O97" s="11">
        <f>TABLASANVALENTIN[[#This Row],[Ingreso Total Dólares]]*3.86</f>
        <v>299945.15999999997</v>
      </c>
      <c r="P97" s="7" t="str">
        <f>IF(TABLASANVALENTIN[[#This Row],[Devoluciones ]]=0,"NO DEVOLUCION","DEVOLUCION")</f>
        <v>NO DEVOLUCION</v>
      </c>
    </row>
    <row r="98" spans="1:16" hidden="1" x14ac:dyDescent="0.25">
      <c r="A98" t="s">
        <v>102</v>
      </c>
      <c r="B98" s="1" t="s">
        <v>2008</v>
      </c>
      <c r="C98" s="1" t="s">
        <v>2011</v>
      </c>
      <c r="D98" s="1">
        <v>2010</v>
      </c>
      <c r="E98" s="1" t="s">
        <v>2018</v>
      </c>
      <c r="F98" s="1" t="s">
        <v>2020</v>
      </c>
      <c r="G98" s="1" t="s">
        <v>2014</v>
      </c>
      <c r="H98" t="s">
        <v>2030</v>
      </c>
      <c r="I98" t="s">
        <v>2031</v>
      </c>
      <c r="J98" t="s">
        <v>2032</v>
      </c>
      <c r="K98" t="s">
        <v>2039</v>
      </c>
      <c r="L98">
        <v>0</v>
      </c>
      <c r="M98" s="2">
        <v>236</v>
      </c>
      <c r="N98" s="3">
        <v>28240</v>
      </c>
      <c r="O98" s="5">
        <f>TABLASANVALENTIN[[#This Row],[Ingreso Total Dólares]]*3.86</f>
        <v>109006.39999999999</v>
      </c>
      <c r="P98" t="str">
        <f>IF(TABLASANVALENTIN[[#This Row],[Devoluciones ]]=0,"NO DEVOLUCION","DEVOLUCION")</f>
        <v>NO DEVOLUCION</v>
      </c>
    </row>
    <row r="99" spans="1:16" ht="16.5" x14ac:dyDescent="0.3">
      <c r="A99" s="7" t="s">
        <v>995</v>
      </c>
      <c r="B99" s="8" t="s">
        <v>2006</v>
      </c>
      <c r="C99" s="8" t="s">
        <v>2012</v>
      </c>
      <c r="D99" s="8">
        <v>2010</v>
      </c>
      <c r="E99" s="8" t="s">
        <v>2015</v>
      </c>
      <c r="F99" s="8" t="s">
        <v>2019</v>
      </c>
      <c r="G99" s="8" t="s">
        <v>2013</v>
      </c>
      <c r="H99" s="7" t="s">
        <v>2035</v>
      </c>
      <c r="I99" s="7" t="s">
        <v>2031</v>
      </c>
      <c r="J99" s="7" t="s">
        <v>2033</v>
      </c>
      <c r="K99" s="7" t="s">
        <v>2040</v>
      </c>
      <c r="L99" s="7">
        <v>0</v>
      </c>
      <c r="M99" s="9">
        <v>121</v>
      </c>
      <c r="N99" s="10">
        <v>39012</v>
      </c>
      <c r="O99" s="11">
        <f>TABLASANVALENTIN[[#This Row],[Ingreso Total Dólares]]*3.86</f>
        <v>150586.32</v>
      </c>
      <c r="P99" s="7" t="str">
        <f>IF(TABLASANVALENTIN[[#This Row],[Devoluciones ]]=0,"NO DEVOLUCION","DEVOLUCION")</f>
        <v>NO DEVOLUCION</v>
      </c>
    </row>
    <row r="100" spans="1:16" hidden="1" x14ac:dyDescent="0.25">
      <c r="A100" t="s">
        <v>104</v>
      </c>
      <c r="B100" s="1" t="s">
        <v>2007</v>
      </c>
      <c r="C100" s="1" t="s">
        <v>2012</v>
      </c>
      <c r="D100" s="1">
        <v>2019</v>
      </c>
      <c r="E100" s="1" t="s">
        <v>2017</v>
      </c>
      <c r="F100" s="1" t="s">
        <v>2020</v>
      </c>
      <c r="G100" s="1" t="s">
        <v>2013</v>
      </c>
      <c r="H100" t="s">
        <v>2027</v>
      </c>
      <c r="I100" t="s">
        <v>2031</v>
      </c>
      <c r="J100" t="s">
        <v>2029</v>
      </c>
      <c r="K100" t="s">
        <v>2038</v>
      </c>
      <c r="L100">
        <v>1</v>
      </c>
      <c r="M100" s="2">
        <v>218</v>
      </c>
      <c r="N100" s="3">
        <v>60826</v>
      </c>
      <c r="O100" s="5">
        <f>TABLASANVALENTIN[[#This Row],[Ingreso Total Dólares]]*3.86</f>
        <v>234788.36</v>
      </c>
      <c r="P100" t="str">
        <f>IF(TABLASANVALENTIN[[#This Row],[Devoluciones ]]=0,"NO DEVOLUCION","DEVOLUCION")</f>
        <v>DEVOLUCION</v>
      </c>
    </row>
    <row r="101" spans="1:16" ht="16.5" x14ac:dyDescent="0.3">
      <c r="A101" s="7" t="s">
        <v>6</v>
      </c>
      <c r="B101" s="8" t="s">
        <v>2006</v>
      </c>
      <c r="C101" s="8" t="s">
        <v>2010</v>
      </c>
      <c r="D101" s="8">
        <v>2011</v>
      </c>
      <c r="E101" s="8" t="s">
        <v>2015</v>
      </c>
      <c r="F101" s="8" t="s">
        <v>2019</v>
      </c>
      <c r="G101" s="8" t="s">
        <v>2013</v>
      </c>
      <c r="H101" s="7" t="s">
        <v>2027</v>
      </c>
      <c r="I101" s="7" t="s">
        <v>2028</v>
      </c>
      <c r="J101" s="7" t="s">
        <v>2029</v>
      </c>
      <c r="K101" s="7" t="s">
        <v>2038</v>
      </c>
      <c r="L101" s="7">
        <v>0</v>
      </c>
      <c r="M101" s="9">
        <v>145</v>
      </c>
      <c r="N101" s="10">
        <v>117208</v>
      </c>
      <c r="O101" s="11">
        <f>TABLASANVALENTIN[[#This Row],[Ingreso Total Dólares]]*3.86</f>
        <v>452422.88</v>
      </c>
      <c r="P101" s="7" t="str">
        <f>IF(TABLASANVALENTIN[[#This Row],[Devoluciones ]]=0,"NO DEVOLUCION","DEVOLUCION")</f>
        <v>NO DEVOLUCION</v>
      </c>
    </row>
    <row r="102" spans="1:16" ht="16.5" x14ac:dyDescent="0.3">
      <c r="A102" s="7" t="s">
        <v>35</v>
      </c>
      <c r="B102" s="8" t="s">
        <v>2006</v>
      </c>
      <c r="C102" s="8" t="s">
        <v>2011</v>
      </c>
      <c r="D102" s="8">
        <v>2011</v>
      </c>
      <c r="E102" s="8" t="s">
        <v>2018</v>
      </c>
      <c r="F102" s="8" t="s">
        <v>2019</v>
      </c>
      <c r="G102" s="8" t="s">
        <v>2014</v>
      </c>
      <c r="H102" s="7" t="s">
        <v>2027</v>
      </c>
      <c r="I102" s="7" t="s">
        <v>2028</v>
      </c>
      <c r="J102" s="7" t="s">
        <v>2029</v>
      </c>
      <c r="K102" s="7" t="s">
        <v>2039</v>
      </c>
      <c r="L102" s="7">
        <v>0</v>
      </c>
      <c r="M102" s="9">
        <v>185</v>
      </c>
      <c r="N102" s="10">
        <v>12977</v>
      </c>
      <c r="O102" s="11">
        <f>TABLASANVALENTIN[[#This Row],[Ingreso Total Dólares]]*3.86</f>
        <v>50091.22</v>
      </c>
      <c r="P102" s="7" t="str">
        <f>IF(TABLASANVALENTIN[[#This Row],[Devoluciones ]]=0,"NO DEVOLUCION","DEVOLUCION")</f>
        <v>NO DEVOLUCION</v>
      </c>
    </row>
    <row r="103" spans="1:16" hidden="1" x14ac:dyDescent="0.25">
      <c r="A103" t="s">
        <v>1006</v>
      </c>
      <c r="B103" s="1" t="s">
        <v>2006</v>
      </c>
      <c r="C103" s="1" t="s">
        <v>2011</v>
      </c>
      <c r="D103" s="1">
        <v>2023</v>
      </c>
      <c r="E103" s="1" t="s">
        <v>2018</v>
      </c>
      <c r="F103" s="1" t="s">
        <v>2020</v>
      </c>
      <c r="G103" s="1" t="s">
        <v>2014</v>
      </c>
      <c r="H103" t="s">
        <v>2035</v>
      </c>
      <c r="I103" t="s">
        <v>2028</v>
      </c>
      <c r="J103" t="s">
        <v>2033</v>
      </c>
      <c r="K103" t="s">
        <v>2012</v>
      </c>
      <c r="L103">
        <v>0</v>
      </c>
      <c r="M103" s="2">
        <v>152</v>
      </c>
      <c r="N103" s="3">
        <v>22096</v>
      </c>
      <c r="O103" s="5">
        <f>TABLASANVALENTIN[[#This Row],[Ingreso Total Dólares]]*3.86</f>
        <v>85290.559999999998</v>
      </c>
      <c r="P103" t="str">
        <f>IF(TABLASANVALENTIN[[#This Row],[Devoluciones ]]=0,"NO DEVOLUCION","DEVOLUCION")</f>
        <v>NO DEVOLUCION</v>
      </c>
    </row>
    <row r="104" spans="1:16" ht="16.5" x14ac:dyDescent="0.3">
      <c r="A104" s="7" t="s">
        <v>58</v>
      </c>
      <c r="B104" s="8" t="s">
        <v>2007</v>
      </c>
      <c r="C104" s="8" t="s">
        <v>2010</v>
      </c>
      <c r="D104" s="8">
        <v>2011</v>
      </c>
      <c r="E104" s="8" t="s">
        <v>2017</v>
      </c>
      <c r="F104" s="8" t="s">
        <v>2019</v>
      </c>
      <c r="G104" s="8" t="s">
        <v>2013</v>
      </c>
      <c r="H104" s="7" t="s">
        <v>2035</v>
      </c>
      <c r="I104" s="7" t="s">
        <v>2031</v>
      </c>
      <c r="J104" s="7" t="s">
        <v>2036</v>
      </c>
      <c r="K104" s="7" t="s">
        <v>2012</v>
      </c>
      <c r="L104" s="7">
        <v>0</v>
      </c>
      <c r="M104" s="9">
        <v>104</v>
      </c>
      <c r="N104" s="10">
        <v>68484</v>
      </c>
      <c r="O104" s="11">
        <f>TABLASANVALENTIN[[#This Row],[Ingreso Total Dólares]]*3.86</f>
        <v>264348.24</v>
      </c>
      <c r="P104" s="7" t="str">
        <f>IF(TABLASANVALENTIN[[#This Row],[Devoluciones ]]=0,"NO DEVOLUCION","DEVOLUCION")</f>
        <v>NO DEVOLUCION</v>
      </c>
    </row>
    <row r="105" spans="1:16" hidden="1" x14ac:dyDescent="0.25">
      <c r="A105" t="s">
        <v>1008</v>
      </c>
      <c r="B105" s="1" t="s">
        <v>2007</v>
      </c>
      <c r="C105" s="1" t="s">
        <v>2011</v>
      </c>
      <c r="D105" s="1">
        <v>2015</v>
      </c>
      <c r="E105" s="1" t="s">
        <v>2015</v>
      </c>
      <c r="F105" s="1" t="s">
        <v>2020</v>
      </c>
      <c r="G105" s="1" t="s">
        <v>2014</v>
      </c>
      <c r="H105" t="s">
        <v>2035</v>
      </c>
      <c r="I105" t="s">
        <v>2028</v>
      </c>
      <c r="J105" t="s">
        <v>2032</v>
      </c>
      <c r="K105" t="s">
        <v>2038</v>
      </c>
      <c r="L105">
        <v>1</v>
      </c>
      <c r="M105" s="2">
        <v>138</v>
      </c>
      <c r="N105" s="3">
        <v>32370</v>
      </c>
      <c r="O105" s="5">
        <f>TABLASANVALENTIN[[#This Row],[Ingreso Total Dólares]]*3.86</f>
        <v>124948.2</v>
      </c>
      <c r="P105" t="str">
        <f>IF(TABLASANVALENTIN[[#This Row],[Devoluciones ]]=0,"NO DEVOLUCION","DEVOLUCION")</f>
        <v>DEVOLUCION</v>
      </c>
    </row>
    <row r="106" spans="1:16" ht="16.5" x14ac:dyDescent="0.3">
      <c r="A106" s="7" t="s">
        <v>1046</v>
      </c>
      <c r="B106" s="8" t="s">
        <v>2008</v>
      </c>
      <c r="C106" s="8" t="s">
        <v>2010</v>
      </c>
      <c r="D106" s="8">
        <v>2011</v>
      </c>
      <c r="E106" s="8" t="s">
        <v>2015</v>
      </c>
      <c r="F106" s="8" t="s">
        <v>2019</v>
      </c>
      <c r="G106" s="8" t="s">
        <v>2014</v>
      </c>
      <c r="H106" s="7" t="s">
        <v>2027</v>
      </c>
      <c r="I106" s="7" t="s">
        <v>2031</v>
      </c>
      <c r="J106" s="7" t="s">
        <v>2029</v>
      </c>
      <c r="K106" s="7" t="s">
        <v>2038</v>
      </c>
      <c r="L106" s="7">
        <v>0</v>
      </c>
      <c r="M106" s="9">
        <v>267</v>
      </c>
      <c r="N106" s="10">
        <v>85774</v>
      </c>
      <c r="O106" s="11">
        <f>TABLASANVALENTIN[[#This Row],[Ingreso Total Dólares]]*3.86</f>
        <v>331087.64</v>
      </c>
      <c r="P106" s="7" t="str">
        <f>IF(TABLASANVALENTIN[[#This Row],[Devoluciones ]]=0,"NO DEVOLUCION","DEVOLUCION")</f>
        <v>NO DEVOLUCION</v>
      </c>
    </row>
    <row r="107" spans="1:16" hidden="1" x14ac:dyDescent="0.25">
      <c r="A107" t="s">
        <v>1010</v>
      </c>
      <c r="B107" s="1" t="s">
        <v>2006</v>
      </c>
      <c r="C107" s="1" t="s">
        <v>2011</v>
      </c>
      <c r="D107" s="1">
        <v>2015</v>
      </c>
      <c r="E107" s="1" t="s">
        <v>2017</v>
      </c>
      <c r="F107" s="1" t="s">
        <v>2020</v>
      </c>
      <c r="G107" s="1" t="s">
        <v>2013</v>
      </c>
      <c r="H107" t="s">
        <v>2027</v>
      </c>
      <c r="I107" t="s">
        <v>2031</v>
      </c>
      <c r="J107" t="s">
        <v>2034</v>
      </c>
      <c r="K107" t="s">
        <v>2038</v>
      </c>
      <c r="L107">
        <v>0</v>
      </c>
      <c r="M107" s="2">
        <v>147</v>
      </c>
      <c r="N107" s="3">
        <v>29830</v>
      </c>
      <c r="O107" s="5">
        <f>TABLASANVALENTIN[[#This Row],[Ingreso Total Dólares]]*3.86</f>
        <v>115143.8</v>
      </c>
      <c r="P107" t="str">
        <f>IF(TABLASANVALENTIN[[#This Row],[Devoluciones ]]=0,"NO DEVOLUCION","DEVOLUCION")</f>
        <v>NO DEVOLUCION</v>
      </c>
    </row>
    <row r="108" spans="1:16" ht="16.5" x14ac:dyDescent="0.3">
      <c r="A108" s="7" t="s">
        <v>1067</v>
      </c>
      <c r="B108" s="8" t="s">
        <v>2008</v>
      </c>
      <c r="C108" s="8" t="s">
        <v>2011</v>
      </c>
      <c r="D108" s="8">
        <v>2011</v>
      </c>
      <c r="E108" s="8" t="s">
        <v>2016</v>
      </c>
      <c r="F108" s="8" t="s">
        <v>2019</v>
      </c>
      <c r="G108" s="8" t="s">
        <v>2013</v>
      </c>
      <c r="H108" s="7" t="s">
        <v>2030</v>
      </c>
      <c r="I108" s="7" t="s">
        <v>2028</v>
      </c>
      <c r="J108" s="7" t="s">
        <v>2036</v>
      </c>
      <c r="K108" s="7" t="s">
        <v>2040</v>
      </c>
      <c r="L108" s="7">
        <v>0</v>
      </c>
      <c r="M108" s="9">
        <v>142</v>
      </c>
      <c r="N108" s="10">
        <v>87925</v>
      </c>
      <c r="O108" s="11">
        <f>TABLASANVALENTIN[[#This Row],[Ingreso Total Dólares]]*3.86</f>
        <v>339390.5</v>
      </c>
      <c r="P108" s="7" t="str">
        <f>IF(TABLASANVALENTIN[[#This Row],[Devoluciones ]]=0,"NO DEVOLUCION","DEVOLUCION")</f>
        <v>NO DEVOLUCION</v>
      </c>
    </row>
    <row r="109" spans="1:16" hidden="1" x14ac:dyDescent="0.25">
      <c r="A109" t="s">
        <v>1012</v>
      </c>
      <c r="B109" s="1" t="s">
        <v>2007</v>
      </c>
      <c r="C109" s="1" t="s">
        <v>2011</v>
      </c>
      <c r="D109" s="1">
        <v>2019</v>
      </c>
      <c r="E109" s="1" t="s">
        <v>2018</v>
      </c>
      <c r="F109" s="1" t="s">
        <v>2020</v>
      </c>
      <c r="G109" s="1" t="s">
        <v>2014</v>
      </c>
      <c r="H109" t="s">
        <v>2030</v>
      </c>
      <c r="I109" t="s">
        <v>2028</v>
      </c>
      <c r="J109" t="s">
        <v>2029</v>
      </c>
      <c r="K109" t="s">
        <v>2012</v>
      </c>
      <c r="L109">
        <v>0</v>
      </c>
      <c r="M109" s="2">
        <v>120</v>
      </c>
      <c r="N109" s="3">
        <v>30976</v>
      </c>
      <c r="O109" s="5">
        <f>TABLASANVALENTIN[[#This Row],[Ingreso Total Dólares]]*3.86</f>
        <v>119567.36</v>
      </c>
      <c r="P109" t="str">
        <f>IF(TABLASANVALENTIN[[#This Row],[Devoluciones ]]=0,"NO DEVOLUCION","DEVOLUCION")</f>
        <v>NO DEVOLUCION</v>
      </c>
    </row>
    <row r="110" spans="1:16" ht="16.5" x14ac:dyDescent="0.3">
      <c r="A110" s="7" t="s">
        <v>1088</v>
      </c>
      <c r="B110" s="8" t="s">
        <v>2006</v>
      </c>
      <c r="C110" s="8" t="s">
        <v>2011</v>
      </c>
      <c r="D110" s="8">
        <v>2011</v>
      </c>
      <c r="E110" s="8" t="s">
        <v>2018</v>
      </c>
      <c r="F110" s="8" t="s">
        <v>2019</v>
      </c>
      <c r="G110" s="8" t="s">
        <v>2014</v>
      </c>
      <c r="H110" s="7" t="s">
        <v>2027</v>
      </c>
      <c r="I110" s="7" t="s">
        <v>2031</v>
      </c>
      <c r="J110" s="7" t="s">
        <v>2036</v>
      </c>
      <c r="K110" s="7" t="s">
        <v>2039</v>
      </c>
      <c r="L110" s="7">
        <v>0</v>
      </c>
      <c r="M110" s="9">
        <v>137</v>
      </c>
      <c r="N110" s="10">
        <v>69025</v>
      </c>
      <c r="O110" s="11">
        <f>TABLASANVALENTIN[[#This Row],[Ingreso Total Dólares]]*3.86</f>
        <v>266436.5</v>
      </c>
      <c r="P110" s="7" t="str">
        <f>IF(TABLASANVALENTIN[[#This Row],[Devoluciones ]]=0,"NO DEVOLUCION","DEVOLUCION")</f>
        <v>NO DEVOLUCION</v>
      </c>
    </row>
    <row r="111" spans="1:16" hidden="1" x14ac:dyDescent="0.25">
      <c r="A111" t="s">
        <v>1014</v>
      </c>
      <c r="B111" s="1" t="s">
        <v>2006</v>
      </c>
      <c r="C111" s="1" t="s">
        <v>2012</v>
      </c>
      <c r="D111" s="1">
        <v>2020</v>
      </c>
      <c r="E111" s="1" t="s">
        <v>2015</v>
      </c>
      <c r="F111" s="1" t="s">
        <v>2020</v>
      </c>
      <c r="G111" s="1" t="s">
        <v>2014</v>
      </c>
      <c r="H111" t="s">
        <v>2027</v>
      </c>
      <c r="I111" t="s">
        <v>2031</v>
      </c>
      <c r="J111" t="s">
        <v>2032</v>
      </c>
      <c r="K111" t="s">
        <v>2038</v>
      </c>
      <c r="L111">
        <v>1</v>
      </c>
      <c r="M111" s="2">
        <v>127</v>
      </c>
      <c r="N111" s="3">
        <v>57537</v>
      </c>
      <c r="O111" s="5">
        <f>TABLASANVALENTIN[[#This Row],[Ingreso Total Dólares]]*3.86</f>
        <v>222092.82</v>
      </c>
      <c r="P111" t="str">
        <f>IF(TABLASANVALENTIN[[#This Row],[Devoluciones ]]=0,"NO DEVOLUCION","DEVOLUCION")</f>
        <v>DEVOLUCION</v>
      </c>
    </row>
    <row r="112" spans="1:16" hidden="1" x14ac:dyDescent="0.25">
      <c r="A112" t="s">
        <v>106</v>
      </c>
      <c r="B112" s="1" t="s">
        <v>2006</v>
      </c>
      <c r="C112" s="1" t="s">
        <v>2010</v>
      </c>
      <c r="D112" s="1">
        <v>2020</v>
      </c>
      <c r="E112" s="1" t="s">
        <v>2017</v>
      </c>
      <c r="F112" s="1" t="s">
        <v>2020</v>
      </c>
      <c r="G112" s="1" t="s">
        <v>2014</v>
      </c>
      <c r="H112" t="s">
        <v>2027</v>
      </c>
      <c r="I112" t="s">
        <v>2031</v>
      </c>
      <c r="J112" t="s">
        <v>2032</v>
      </c>
      <c r="K112" t="s">
        <v>2039</v>
      </c>
      <c r="L112">
        <v>0</v>
      </c>
      <c r="M112" s="2">
        <v>202</v>
      </c>
      <c r="N112" s="3">
        <v>71240</v>
      </c>
      <c r="O112" s="5">
        <f>TABLASANVALENTIN[[#This Row],[Ingreso Total Dólares]]*3.86</f>
        <v>274986.39999999997</v>
      </c>
      <c r="P112" t="str">
        <f>IF(TABLASANVALENTIN[[#This Row],[Devoluciones ]]=0,"NO DEVOLUCION","DEVOLUCION")</f>
        <v>NO DEVOLUCION</v>
      </c>
    </row>
    <row r="113" spans="1:16" ht="16.5" x14ac:dyDescent="0.3">
      <c r="A113" s="7" t="s">
        <v>1109</v>
      </c>
      <c r="B113" s="8" t="s">
        <v>2006</v>
      </c>
      <c r="C113" s="8" t="s">
        <v>2011</v>
      </c>
      <c r="D113" s="8">
        <v>2011</v>
      </c>
      <c r="E113" s="8" t="s">
        <v>2017</v>
      </c>
      <c r="F113" s="8" t="s">
        <v>2019</v>
      </c>
      <c r="G113" s="8" t="s">
        <v>2014</v>
      </c>
      <c r="H113" s="7" t="s">
        <v>2030</v>
      </c>
      <c r="I113" s="7" t="s">
        <v>2031</v>
      </c>
      <c r="J113" s="7" t="s">
        <v>2033</v>
      </c>
      <c r="K113" s="7" t="s">
        <v>2039</v>
      </c>
      <c r="L113" s="7">
        <v>0</v>
      </c>
      <c r="M113" s="9">
        <v>105</v>
      </c>
      <c r="N113" s="10">
        <v>176800</v>
      </c>
      <c r="O113" s="11">
        <f>TABLASANVALENTIN[[#This Row],[Ingreso Total Dólares]]*3.86</f>
        <v>682448</v>
      </c>
      <c r="P113" s="7" t="str">
        <f>IF(TABLASANVALENTIN[[#This Row],[Devoluciones ]]=0,"NO DEVOLUCION","DEVOLUCION")</f>
        <v>NO DEVOLUCION</v>
      </c>
    </row>
    <row r="114" spans="1:16" hidden="1" x14ac:dyDescent="0.25">
      <c r="A114" t="s">
        <v>1016</v>
      </c>
      <c r="B114" s="1" t="s">
        <v>2007</v>
      </c>
      <c r="C114" s="1" t="s">
        <v>2012</v>
      </c>
      <c r="D114" s="1">
        <v>2021</v>
      </c>
      <c r="E114" s="1" t="s">
        <v>2015</v>
      </c>
      <c r="F114" s="1" t="s">
        <v>2020</v>
      </c>
      <c r="G114" s="1" t="s">
        <v>2013</v>
      </c>
      <c r="H114" t="s">
        <v>2030</v>
      </c>
      <c r="I114" t="s">
        <v>2031</v>
      </c>
      <c r="J114" t="s">
        <v>2032</v>
      </c>
      <c r="K114" t="s">
        <v>2040</v>
      </c>
      <c r="L114">
        <v>0</v>
      </c>
      <c r="M114" s="2">
        <v>165</v>
      </c>
      <c r="N114" s="3">
        <v>66317</v>
      </c>
      <c r="O114" s="5">
        <f>TABLASANVALENTIN[[#This Row],[Ingreso Total Dólares]]*3.86</f>
        <v>255983.62</v>
      </c>
      <c r="P114" t="str">
        <f>IF(TABLASANVALENTIN[[#This Row],[Devoluciones ]]=0,"NO DEVOLUCION","DEVOLUCION")</f>
        <v>NO DEVOLUCION</v>
      </c>
    </row>
    <row r="115" spans="1:16" ht="16.5" x14ac:dyDescent="0.3">
      <c r="A115" s="7" t="s">
        <v>1130</v>
      </c>
      <c r="B115" s="8" t="s">
        <v>2008</v>
      </c>
      <c r="C115" s="8" t="s">
        <v>2012</v>
      </c>
      <c r="D115" s="8">
        <v>2011</v>
      </c>
      <c r="E115" s="8" t="s">
        <v>2016</v>
      </c>
      <c r="F115" s="8" t="s">
        <v>2019</v>
      </c>
      <c r="G115" s="8" t="s">
        <v>2014</v>
      </c>
      <c r="H115" s="7" t="s">
        <v>2027</v>
      </c>
      <c r="I115" s="7" t="s">
        <v>2028</v>
      </c>
      <c r="J115" s="7" t="s">
        <v>2036</v>
      </c>
      <c r="K115" s="7" t="s">
        <v>2012</v>
      </c>
      <c r="L115" s="7">
        <v>0</v>
      </c>
      <c r="M115" s="9">
        <v>133</v>
      </c>
      <c r="N115" s="10">
        <v>234567</v>
      </c>
      <c r="O115" s="11">
        <f>TABLASANVALENTIN[[#This Row],[Ingreso Total Dólares]]*3.86</f>
        <v>905428.62</v>
      </c>
      <c r="P115" s="7" t="str">
        <f>IF(TABLASANVALENTIN[[#This Row],[Devoluciones ]]=0,"NO DEVOLUCION","DEVOLUCION")</f>
        <v>NO DEVOLUCION</v>
      </c>
    </row>
    <row r="116" spans="1:16" ht="16.5" x14ac:dyDescent="0.3">
      <c r="A116" s="7" t="s">
        <v>1151</v>
      </c>
      <c r="B116" s="8" t="s">
        <v>2006</v>
      </c>
      <c r="C116" s="8" t="s">
        <v>2010</v>
      </c>
      <c r="D116" s="8">
        <v>2011</v>
      </c>
      <c r="E116" s="8" t="s">
        <v>2018</v>
      </c>
      <c r="F116" s="8" t="s">
        <v>2019</v>
      </c>
      <c r="G116" s="8" t="s">
        <v>2013</v>
      </c>
      <c r="H116" s="7" t="s">
        <v>2027</v>
      </c>
      <c r="I116" s="7" t="s">
        <v>2028</v>
      </c>
      <c r="J116" s="7" t="s">
        <v>2036</v>
      </c>
      <c r="K116" s="7" t="s">
        <v>2040</v>
      </c>
      <c r="L116" s="7">
        <v>0</v>
      </c>
      <c r="M116" s="9">
        <v>130</v>
      </c>
      <c r="N116" s="10">
        <v>5432109</v>
      </c>
      <c r="O116" s="11">
        <f>TABLASANVALENTIN[[#This Row],[Ingreso Total Dólares]]*3.86</f>
        <v>20967940.739999998</v>
      </c>
      <c r="P116" s="7" t="str">
        <f>IF(TABLASANVALENTIN[[#This Row],[Devoluciones ]]=0,"NO DEVOLUCION","DEVOLUCION")</f>
        <v>NO DEVOLUCION</v>
      </c>
    </row>
    <row r="117" spans="1:16" hidden="1" x14ac:dyDescent="0.25">
      <c r="A117" t="s">
        <v>1019</v>
      </c>
      <c r="B117" s="1" t="s">
        <v>2007</v>
      </c>
      <c r="C117" s="1" t="s">
        <v>2010</v>
      </c>
      <c r="D117" s="1">
        <v>2018</v>
      </c>
      <c r="E117" s="1" t="s">
        <v>2018</v>
      </c>
      <c r="F117" s="1" t="s">
        <v>2020</v>
      </c>
      <c r="G117" s="1" t="s">
        <v>2014</v>
      </c>
      <c r="H117" t="s">
        <v>2030</v>
      </c>
      <c r="I117" t="s">
        <v>2028</v>
      </c>
      <c r="J117" t="s">
        <v>2036</v>
      </c>
      <c r="K117" t="s">
        <v>2038</v>
      </c>
      <c r="L117">
        <v>0</v>
      </c>
      <c r="M117" s="2">
        <v>235</v>
      </c>
      <c r="N117" s="3">
        <v>62160</v>
      </c>
      <c r="O117" s="5">
        <f>TABLASANVALENTIN[[#This Row],[Ingreso Total Dólares]]*3.86</f>
        <v>239937.6</v>
      </c>
      <c r="P117" t="str">
        <f>IF(TABLASANVALENTIN[[#This Row],[Devoluciones ]]=0,"NO DEVOLUCION","DEVOLUCION")</f>
        <v>NO DEVOLUCION</v>
      </c>
    </row>
    <row r="118" spans="1:16" ht="16.5" x14ac:dyDescent="0.3">
      <c r="A118" s="7" t="s">
        <v>1172</v>
      </c>
      <c r="B118" s="8" t="s">
        <v>2007</v>
      </c>
      <c r="C118" s="8" t="s">
        <v>2012</v>
      </c>
      <c r="D118" s="8">
        <v>2011</v>
      </c>
      <c r="E118" s="8" t="s">
        <v>2016</v>
      </c>
      <c r="F118" s="8" t="s">
        <v>2019</v>
      </c>
      <c r="G118" s="8" t="s">
        <v>2014</v>
      </c>
      <c r="H118" s="7" t="s">
        <v>2030</v>
      </c>
      <c r="I118" s="7" t="s">
        <v>2028</v>
      </c>
      <c r="J118" s="7" t="s">
        <v>2029</v>
      </c>
      <c r="K118" s="7" t="s">
        <v>2039</v>
      </c>
      <c r="L118" s="7">
        <v>0</v>
      </c>
      <c r="M118" s="9">
        <v>130</v>
      </c>
      <c r="N118" s="10">
        <v>654</v>
      </c>
      <c r="O118" s="11">
        <f>TABLASANVALENTIN[[#This Row],[Ingreso Total Dólares]]*3.86</f>
        <v>2524.44</v>
      </c>
      <c r="P118" s="7" t="str">
        <f>IF(TABLASANVALENTIN[[#This Row],[Devoluciones ]]=0,"NO DEVOLUCION","DEVOLUCION")</f>
        <v>NO DEVOLUCION</v>
      </c>
    </row>
    <row r="119" spans="1:16" hidden="1" x14ac:dyDescent="0.25">
      <c r="A119" t="s">
        <v>1021</v>
      </c>
      <c r="B119" s="1" t="s">
        <v>2006</v>
      </c>
      <c r="C119" s="1" t="s">
        <v>2010</v>
      </c>
      <c r="D119" s="1">
        <v>2023</v>
      </c>
      <c r="E119" s="1" t="s">
        <v>2017</v>
      </c>
      <c r="F119" s="1" t="s">
        <v>2020</v>
      </c>
      <c r="G119" s="1" t="s">
        <v>2014</v>
      </c>
      <c r="H119" t="s">
        <v>2035</v>
      </c>
      <c r="I119" t="s">
        <v>2028</v>
      </c>
      <c r="J119" t="s">
        <v>2032</v>
      </c>
      <c r="K119" t="s">
        <v>2038</v>
      </c>
      <c r="L119">
        <v>1</v>
      </c>
      <c r="M119" s="2">
        <v>257</v>
      </c>
      <c r="N119" s="3">
        <v>14560</v>
      </c>
      <c r="O119" s="5">
        <f>TABLASANVALENTIN[[#This Row],[Ingreso Total Dólares]]*3.86</f>
        <v>56201.599999999999</v>
      </c>
      <c r="P119" t="str">
        <f>IF(TABLASANVALENTIN[[#This Row],[Devoluciones ]]=0,"NO DEVOLUCION","DEVOLUCION")</f>
        <v>DEVOLUCION</v>
      </c>
    </row>
    <row r="120" spans="1:16" ht="16.5" x14ac:dyDescent="0.3">
      <c r="A120" s="7" t="s">
        <v>1193</v>
      </c>
      <c r="B120" s="8" t="s">
        <v>2008</v>
      </c>
      <c r="C120" s="8" t="s">
        <v>2012</v>
      </c>
      <c r="D120" s="8">
        <v>2011</v>
      </c>
      <c r="E120" s="8" t="s">
        <v>2017</v>
      </c>
      <c r="F120" s="8" t="s">
        <v>2019</v>
      </c>
      <c r="G120" s="8" t="s">
        <v>2014</v>
      </c>
      <c r="H120" s="7" t="s">
        <v>2030</v>
      </c>
      <c r="I120" s="7" t="s">
        <v>2031</v>
      </c>
      <c r="J120" s="7" t="s">
        <v>2033</v>
      </c>
      <c r="K120" s="7" t="s">
        <v>2040</v>
      </c>
      <c r="L120" s="7">
        <v>0</v>
      </c>
      <c r="M120" s="9">
        <v>116</v>
      </c>
      <c r="N120" s="10">
        <v>123456</v>
      </c>
      <c r="O120" s="11">
        <f>TABLASANVALENTIN[[#This Row],[Ingreso Total Dólares]]*3.86</f>
        <v>476540.15999999997</v>
      </c>
      <c r="P120" s="7" t="str">
        <f>IF(TABLASANVALENTIN[[#This Row],[Devoluciones ]]=0,"NO DEVOLUCION","DEVOLUCION")</f>
        <v>NO DEVOLUCION</v>
      </c>
    </row>
    <row r="121" spans="1:16" hidden="1" x14ac:dyDescent="0.25">
      <c r="A121" t="s">
        <v>1023</v>
      </c>
      <c r="B121" s="1" t="s">
        <v>2006</v>
      </c>
      <c r="C121" s="1" t="s">
        <v>2010</v>
      </c>
      <c r="D121" s="1">
        <v>2016</v>
      </c>
      <c r="E121" s="1" t="s">
        <v>2015</v>
      </c>
      <c r="F121" s="1" t="s">
        <v>2020</v>
      </c>
      <c r="G121" s="1" t="s">
        <v>2014</v>
      </c>
      <c r="H121" t="s">
        <v>2035</v>
      </c>
      <c r="I121" t="s">
        <v>2028</v>
      </c>
      <c r="J121" t="s">
        <v>2033</v>
      </c>
      <c r="K121" t="s">
        <v>2012</v>
      </c>
      <c r="L121">
        <v>0</v>
      </c>
      <c r="M121" s="2">
        <v>201</v>
      </c>
      <c r="N121" s="3">
        <v>55796</v>
      </c>
      <c r="O121" s="5">
        <f>TABLASANVALENTIN[[#This Row],[Ingreso Total Dólares]]*3.86</f>
        <v>215372.56</v>
      </c>
      <c r="P121" t="str">
        <f>IF(TABLASANVALENTIN[[#This Row],[Devoluciones ]]=0,"NO DEVOLUCION","DEVOLUCION")</f>
        <v>NO DEVOLUCION</v>
      </c>
    </row>
    <row r="122" spans="1:16" ht="16.5" x14ac:dyDescent="0.3">
      <c r="A122" s="7" t="s">
        <v>125</v>
      </c>
      <c r="B122" s="8" t="s">
        <v>2006</v>
      </c>
      <c r="C122" s="8" t="s">
        <v>2011</v>
      </c>
      <c r="D122" s="8">
        <v>2011</v>
      </c>
      <c r="E122" s="8" t="s">
        <v>2015</v>
      </c>
      <c r="F122" s="8" t="s">
        <v>2019</v>
      </c>
      <c r="G122" s="8" t="s">
        <v>2013</v>
      </c>
      <c r="H122" s="7" t="s">
        <v>2027</v>
      </c>
      <c r="I122" s="7" t="s">
        <v>2031</v>
      </c>
      <c r="J122" s="7" t="s">
        <v>2036</v>
      </c>
      <c r="K122" s="7" t="s">
        <v>2012</v>
      </c>
      <c r="L122" s="7">
        <v>0</v>
      </c>
      <c r="M122" s="9">
        <v>207</v>
      </c>
      <c r="N122" s="10">
        <v>97575</v>
      </c>
      <c r="O122" s="11">
        <f>TABLASANVALENTIN[[#This Row],[Ingreso Total Dólares]]*3.86</f>
        <v>376639.5</v>
      </c>
      <c r="P122" s="7" t="str">
        <f>IF(TABLASANVALENTIN[[#This Row],[Devoluciones ]]=0,"NO DEVOLUCION","DEVOLUCION")</f>
        <v>NO DEVOLUCION</v>
      </c>
    </row>
    <row r="123" spans="1:16" ht="16.5" x14ac:dyDescent="0.3">
      <c r="A123" s="7" t="s">
        <v>1298</v>
      </c>
      <c r="B123" s="8" t="s">
        <v>2007</v>
      </c>
      <c r="C123" s="8" t="s">
        <v>2011</v>
      </c>
      <c r="D123" s="8">
        <v>2011</v>
      </c>
      <c r="E123" s="8" t="s">
        <v>2018</v>
      </c>
      <c r="F123" s="8" t="s">
        <v>2019</v>
      </c>
      <c r="G123" s="8" t="s">
        <v>2014</v>
      </c>
      <c r="H123" s="7" t="s">
        <v>2035</v>
      </c>
      <c r="I123" s="7" t="s">
        <v>2028</v>
      </c>
      <c r="J123" s="7" t="s">
        <v>2033</v>
      </c>
      <c r="K123" s="7" t="s">
        <v>2038</v>
      </c>
      <c r="L123" s="7">
        <v>0</v>
      </c>
      <c r="M123" s="9">
        <v>289</v>
      </c>
      <c r="N123" s="10">
        <v>98765</v>
      </c>
      <c r="O123" s="11">
        <f>TABLASANVALENTIN[[#This Row],[Ingreso Total Dólares]]*3.86</f>
        <v>381232.89999999997</v>
      </c>
      <c r="P123" s="7" t="str">
        <f>IF(TABLASANVALENTIN[[#This Row],[Devoluciones ]]=0,"NO DEVOLUCION","DEVOLUCION")</f>
        <v>NO DEVOLUCION</v>
      </c>
    </row>
    <row r="124" spans="1:16" hidden="1" x14ac:dyDescent="0.25">
      <c r="A124" t="s">
        <v>1025</v>
      </c>
      <c r="B124" s="1" t="s">
        <v>2007</v>
      </c>
      <c r="C124" s="1" t="s">
        <v>2011</v>
      </c>
      <c r="D124" s="1">
        <v>2011</v>
      </c>
      <c r="E124" s="1" t="s">
        <v>2018</v>
      </c>
      <c r="F124" s="1" t="s">
        <v>2020</v>
      </c>
      <c r="G124" s="1" t="s">
        <v>2013</v>
      </c>
      <c r="H124" t="s">
        <v>2030</v>
      </c>
      <c r="I124" t="s">
        <v>2028</v>
      </c>
      <c r="J124" t="s">
        <v>2033</v>
      </c>
      <c r="K124" t="s">
        <v>2038</v>
      </c>
      <c r="L124">
        <v>0</v>
      </c>
      <c r="M124" s="2">
        <v>291</v>
      </c>
      <c r="N124" s="3">
        <v>40086</v>
      </c>
      <c r="O124" s="5">
        <f>TABLASANVALENTIN[[#This Row],[Ingreso Total Dólares]]*3.86</f>
        <v>154731.96</v>
      </c>
      <c r="P124" t="str">
        <f>IF(TABLASANVALENTIN[[#This Row],[Devoluciones ]]=0,"NO DEVOLUCION","DEVOLUCION")</f>
        <v>NO DEVOLUCION</v>
      </c>
    </row>
    <row r="125" spans="1:16" ht="16.5" x14ac:dyDescent="0.3">
      <c r="A125" s="7" t="s">
        <v>1340</v>
      </c>
      <c r="B125" s="8" t="s">
        <v>2008</v>
      </c>
      <c r="C125" s="8" t="s">
        <v>2011</v>
      </c>
      <c r="D125" s="8">
        <v>2011</v>
      </c>
      <c r="E125" s="8" t="s">
        <v>2018</v>
      </c>
      <c r="F125" s="8" t="s">
        <v>2019</v>
      </c>
      <c r="G125" s="8" t="s">
        <v>2013</v>
      </c>
      <c r="H125" s="7" t="s">
        <v>2030</v>
      </c>
      <c r="I125" s="7" t="s">
        <v>2028</v>
      </c>
      <c r="J125" s="7" t="s">
        <v>2036</v>
      </c>
      <c r="K125" s="7" t="s">
        <v>2039</v>
      </c>
      <c r="L125" s="7">
        <v>0</v>
      </c>
      <c r="M125" s="9">
        <v>249</v>
      </c>
      <c r="N125" s="10">
        <v>10987</v>
      </c>
      <c r="O125" s="11">
        <f>TABLASANVALENTIN[[#This Row],[Ingreso Total Dólares]]*3.86</f>
        <v>42409.82</v>
      </c>
      <c r="P125" s="7" t="str">
        <f>IF(TABLASANVALENTIN[[#This Row],[Devoluciones ]]=0,"NO DEVOLUCION","DEVOLUCION")</f>
        <v>NO DEVOLUCION</v>
      </c>
    </row>
    <row r="126" spans="1:16" hidden="1" x14ac:dyDescent="0.25">
      <c r="A126" t="s">
        <v>1027</v>
      </c>
      <c r="B126" s="1" t="s">
        <v>2006</v>
      </c>
      <c r="C126" s="1" t="s">
        <v>2011</v>
      </c>
      <c r="D126" s="1">
        <v>2023</v>
      </c>
      <c r="E126" s="1" t="s">
        <v>2016</v>
      </c>
      <c r="F126" s="1" t="s">
        <v>2020</v>
      </c>
      <c r="G126" s="1" t="s">
        <v>2014</v>
      </c>
      <c r="H126" t="s">
        <v>2027</v>
      </c>
      <c r="I126" t="s">
        <v>2028</v>
      </c>
      <c r="J126" t="s">
        <v>2032</v>
      </c>
      <c r="K126" t="s">
        <v>2012</v>
      </c>
      <c r="L126">
        <v>0</v>
      </c>
      <c r="M126" s="2">
        <v>113</v>
      </c>
      <c r="N126" s="3">
        <v>32025</v>
      </c>
      <c r="O126" s="5">
        <f>TABLASANVALENTIN[[#This Row],[Ingreso Total Dólares]]*3.86</f>
        <v>123616.5</v>
      </c>
      <c r="P126" t="str">
        <f>IF(TABLASANVALENTIN[[#This Row],[Devoluciones ]]=0,"NO DEVOLUCION","DEVOLUCION")</f>
        <v>NO DEVOLUCION</v>
      </c>
    </row>
    <row r="127" spans="1:16" ht="16.5" x14ac:dyDescent="0.3">
      <c r="A127" s="7" t="s">
        <v>1361</v>
      </c>
      <c r="B127" s="8" t="s">
        <v>2006</v>
      </c>
      <c r="C127" s="8" t="s">
        <v>2012</v>
      </c>
      <c r="D127" s="8">
        <v>2011</v>
      </c>
      <c r="E127" s="8" t="s">
        <v>2015</v>
      </c>
      <c r="F127" s="8" t="s">
        <v>2019</v>
      </c>
      <c r="G127" s="8" t="s">
        <v>2013</v>
      </c>
      <c r="H127" s="7" t="s">
        <v>2035</v>
      </c>
      <c r="I127" s="7" t="s">
        <v>2028</v>
      </c>
      <c r="J127" s="7" t="s">
        <v>2036</v>
      </c>
      <c r="K127" s="7" t="s">
        <v>2040</v>
      </c>
      <c r="L127" s="7">
        <v>0</v>
      </c>
      <c r="M127" s="9">
        <v>275</v>
      </c>
      <c r="N127" s="10">
        <v>98765</v>
      </c>
      <c r="O127" s="11">
        <f>TABLASANVALENTIN[[#This Row],[Ingreso Total Dólares]]*3.86</f>
        <v>381232.89999999997</v>
      </c>
      <c r="P127" s="7" t="str">
        <f>IF(TABLASANVALENTIN[[#This Row],[Devoluciones ]]=0,"NO DEVOLUCION","DEVOLUCION")</f>
        <v>NO DEVOLUCION</v>
      </c>
    </row>
    <row r="128" spans="1:16" hidden="1" x14ac:dyDescent="0.25">
      <c r="A128" t="s">
        <v>1029</v>
      </c>
      <c r="B128" s="1" t="s">
        <v>2008</v>
      </c>
      <c r="C128" s="1" t="s">
        <v>2010</v>
      </c>
      <c r="D128" s="1">
        <v>2022</v>
      </c>
      <c r="E128" s="1" t="s">
        <v>2015</v>
      </c>
      <c r="F128" s="1" t="s">
        <v>2020</v>
      </c>
      <c r="G128" s="1" t="s">
        <v>2013</v>
      </c>
      <c r="H128" t="s">
        <v>2035</v>
      </c>
      <c r="I128" t="s">
        <v>2028</v>
      </c>
      <c r="J128" t="s">
        <v>2032</v>
      </c>
      <c r="K128" t="s">
        <v>2039</v>
      </c>
      <c r="L128">
        <v>1</v>
      </c>
      <c r="M128" s="2">
        <v>149</v>
      </c>
      <c r="N128" s="3">
        <v>82520</v>
      </c>
      <c r="O128" s="5">
        <f>TABLASANVALENTIN[[#This Row],[Ingreso Total Dólares]]*3.86</f>
        <v>318527.2</v>
      </c>
      <c r="P128" t="str">
        <f>IF(TABLASANVALENTIN[[#This Row],[Devoluciones ]]=0,"NO DEVOLUCION","DEVOLUCION")</f>
        <v>DEVOLUCION</v>
      </c>
    </row>
    <row r="129" spans="1:16" ht="16.5" x14ac:dyDescent="0.3">
      <c r="A129" s="7" t="s">
        <v>1382</v>
      </c>
      <c r="B129" s="8" t="s">
        <v>2006</v>
      </c>
      <c r="C129" s="8" t="s">
        <v>2010</v>
      </c>
      <c r="D129" s="8">
        <v>2011</v>
      </c>
      <c r="E129" s="8" t="s">
        <v>2017</v>
      </c>
      <c r="F129" s="8" t="s">
        <v>2019</v>
      </c>
      <c r="G129" s="8" t="s">
        <v>2014</v>
      </c>
      <c r="H129" s="7" t="s">
        <v>2027</v>
      </c>
      <c r="I129" s="7" t="s">
        <v>2028</v>
      </c>
      <c r="J129" s="7" t="s">
        <v>2033</v>
      </c>
      <c r="K129" s="7" t="s">
        <v>2039</v>
      </c>
      <c r="L129" s="7">
        <v>0</v>
      </c>
      <c r="M129" s="9">
        <v>258</v>
      </c>
      <c r="N129" s="10">
        <v>345678</v>
      </c>
      <c r="O129" s="11">
        <f>TABLASANVALENTIN[[#This Row],[Ingreso Total Dólares]]*3.86</f>
        <v>1334317.0799999998</v>
      </c>
      <c r="P129" s="7" t="str">
        <f>IF(TABLASANVALENTIN[[#This Row],[Devoluciones ]]=0,"NO DEVOLUCION","DEVOLUCION")</f>
        <v>NO DEVOLUCION</v>
      </c>
    </row>
    <row r="130" spans="1:16" hidden="1" x14ac:dyDescent="0.25">
      <c r="A130" t="s">
        <v>1031</v>
      </c>
      <c r="B130" s="1" t="s">
        <v>2008</v>
      </c>
      <c r="C130" s="1" t="s">
        <v>2012</v>
      </c>
      <c r="D130" s="1">
        <v>2016</v>
      </c>
      <c r="E130" s="1" t="s">
        <v>2017</v>
      </c>
      <c r="F130" s="1" t="s">
        <v>2020</v>
      </c>
      <c r="G130" s="1" t="s">
        <v>2014</v>
      </c>
      <c r="H130" t="s">
        <v>2035</v>
      </c>
      <c r="I130" t="s">
        <v>2028</v>
      </c>
      <c r="J130" t="s">
        <v>2032</v>
      </c>
      <c r="K130" t="s">
        <v>2040</v>
      </c>
      <c r="L130">
        <v>0</v>
      </c>
      <c r="M130" s="2">
        <v>111</v>
      </c>
      <c r="N130" s="3">
        <v>127605</v>
      </c>
      <c r="O130" s="5">
        <f>TABLASANVALENTIN[[#This Row],[Ingreso Total Dólares]]*3.86</f>
        <v>492555.3</v>
      </c>
      <c r="P130" t="str">
        <f>IF(TABLASANVALENTIN[[#This Row],[Devoluciones ]]=0,"NO DEVOLUCION","DEVOLUCION")</f>
        <v>NO DEVOLUCION</v>
      </c>
    </row>
    <row r="131" spans="1:16" ht="16.5" x14ac:dyDescent="0.3">
      <c r="A131" s="7" t="s">
        <v>1403</v>
      </c>
      <c r="B131" s="8" t="s">
        <v>2008</v>
      </c>
      <c r="C131" s="8" t="s">
        <v>2012</v>
      </c>
      <c r="D131" s="8">
        <v>2011</v>
      </c>
      <c r="E131" s="8" t="s">
        <v>2015</v>
      </c>
      <c r="F131" s="8" t="s">
        <v>2019</v>
      </c>
      <c r="G131" s="8" t="s">
        <v>2013</v>
      </c>
      <c r="H131" s="7" t="s">
        <v>2035</v>
      </c>
      <c r="I131" s="7" t="s">
        <v>2031</v>
      </c>
      <c r="J131" s="7" t="s">
        <v>2036</v>
      </c>
      <c r="K131" s="7" t="s">
        <v>2039</v>
      </c>
      <c r="L131" s="7">
        <v>0</v>
      </c>
      <c r="M131" s="9">
        <v>255</v>
      </c>
      <c r="N131" s="10">
        <v>345678</v>
      </c>
      <c r="O131" s="11">
        <f>TABLASANVALENTIN[[#This Row],[Ingreso Total Dólares]]*3.86</f>
        <v>1334317.0799999998</v>
      </c>
      <c r="P131" s="7" t="str">
        <f>IF(TABLASANVALENTIN[[#This Row],[Devoluciones ]]=0,"NO DEVOLUCION","DEVOLUCION")</f>
        <v>NO DEVOLUCION</v>
      </c>
    </row>
    <row r="132" spans="1:16" hidden="1" x14ac:dyDescent="0.25">
      <c r="A132" t="s">
        <v>1033</v>
      </c>
      <c r="B132" s="1" t="s">
        <v>2008</v>
      </c>
      <c r="C132" s="1" t="s">
        <v>2012</v>
      </c>
      <c r="D132" s="1">
        <v>2019</v>
      </c>
      <c r="E132" s="1" t="s">
        <v>2018</v>
      </c>
      <c r="F132" s="1" t="s">
        <v>2020</v>
      </c>
      <c r="G132" s="1" t="s">
        <v>2013</v>
      </c>
      <c r="H132" t="s">
        <v>2030</v>
      </c>
      <c r="I132" t="s">
        <v>2028</v>
      </c>
      <c r="J132" t="s">
        <v>2033</v>
      </c>
      <c r="K132" t="s">
        <v>2040</v>
      </c>
      <c r="L132">
        <v>0</v>
      </c>
      <c r="M132" s="2">
        <v>132</v>
      </c>
      <c r="N132" s="3">
        <v>207074</v>
      </c>
      <c r="O132" s="5">
        <f>TABLASANVALENTIN[[#This Row],[Ingreso Total Dólares]]*3.86</f>
        <v>799305.64</v>
      </c>
      <c r="P132" t="str">
        <f>IF(TABLASANVALENTIN[[#This Row],[Devoluciones ]]=0,"NO DEVOLUCION","DEVOLUCION")</f>
        <v>NO DEVOLUCION</v>
      </c>
    </row>
    <row r="133" spans="1:16" ht="16.5" x14ac:dyDescent="0.3">
      <c r="A133" s="7" t="s">
        <v>1424</v>
      </c>
      <c r="B133" s="8" t="s">
        <v>2006</v>
      </c>
      <c r="C133" s="8" t="s">
        <v>2012</v>
      </c>
      <c r="D133" s="8">
        <v>2011</v>
      </c>
      <c r="E133" s="8" t="s">
        <v>2015</v>
      </c>
      <c r="F133" s="8" t="s">
        <v>2019</v>
      </c>
      <c r="G133" s="8" t="s">
        <v>2013</v>
      </c>
      <c r="H133" s="7" t="s">
        <v>2027</v>
      </c>
      <c r="I133" s="7" t="s">
        <v>2031</v>
      </c>
      <c r="J133" s="7" t="s">
        <v>2036</v>
      </c>
      <c r="K133" s="7" t="s">
        <v>2040</v>
      </c>
      <c r="L133" s="7">
        <v>0</v>
      </c>
      <c r="M133" s="9">
        <v>140</v>
      </c>
      <c r="N133" s="10">
        <v>34567</v>
      </c>
      <c r="O133" s="11">
        <f>TABLASANVALENTIN[[#This Row],[Ingreso Total Dólares]]*3.86</f>
        <v>133428.62</v>
      </c>
      <c r="P133" s="7" t="str">
        <f>IF(TABLASANVALENTIN[[#This Row],[Devoluciones ]]=0,"NO DEVOLUCION","DEVOLUCION")</f>
        <v>NO DEVOLUCION</v>
      </c>
    </row>
    <row r="134" spans="1:16" hidden="1" x14ac:dyDescent="0.25">
      <c r="A134" t="s">
        <v>108</v>
      </c>
      <c r="B134" s="1" t="s">
        <v>2007</v>
      </c>
      <c r="C134" s="1" t="s">
        <v>2010</v>
      </c>
      <c r="D134" s="1">
        <v>2012</v>
      </c>
      <c r="E134" s="1" t="s">
        <v>2018</v>
      </c>
      <c r="F134" s="1" t="s">
        <v>2020</v>
      </c>
      <c r="G134" s="1" t="s">
        <v>2014</v>
      </c>
      <c r="H134" t="s">
        <v>2035</v>
      </c>
      <c r="I134" t="s">
        <v>2031</v>
      </c>
      <c r="J134" t="s">
        <v>2032</v>
      </c>
      <c r="K134" t="s">
        <v>2039</v>
      </c>
      <c r="L134">
        <v>0</v>
      </c>
      <c r="M134" s="2">
        <v>271</v>
      </c>
      <c r="N134" s="3">
        <v>103208</v>
      </c>
      <c r="O134" s="5">
        <f>TABLASANVALENTIN[[#This Row],[Ingreso Total Dólares]]*3.86</f>
        <v>398382.88</v>
      </c>
      <c r="P134" t="str">
        <f>IF(TABLASANVALENTIN[[#This Row],[Devoluciones ]]=0,"NO DEVOLUCION","DEVOLUCION")</f>
        <v>NO DEVOLUCION</v>
      </c>
    </row>
    <row r="135" spans="1:16" hidden="1" x14ac:dyDescent="0.25">
      <c r="A135" t="s">
        <v>1035</v>
      </c>
      <c r="B135" s="1" t="s">
        <v>2008</v>
      </c>
      <c r="C135" s="1" t="s">
        <v>2012</v>
      </c>
      <c r="D135" s="1">
        <v>2014</v>
      </c>
      <c r="E135" s="1" t="s">
        <v>2015</v>
      </c>
      <c r="F135" s="1" t="s">
        <v>2020</v>
      </c>
      <c r="G135" s="1" t="s">
        <v>2013</v>
      </c>
      <c r="H135" t="s">
        <v>2027</v>
      </c>
      <c r="I135" t="s">
        <v>2028</v>
      </c>
      <c r="J135" t="s">
        <v>2033</v>
      </c>
      <c r="K135" t="s">
        <v>2038</v>
      </c>
      <c r="L135">
        <v>0</v>
      </c>
      <c r="M135" s="2">
        <v>209</v>
      </c>
      <c r="N135" s="3">
        <v>410496</v>
      </c>
      <c r="O135" s="5">
        <f>TABLASANVALENTIN[[#This Row],[Ingreso Total Dólares]]*3.86</f>
        <v>1584514.56</v>
      </c>
      <c r="P135" t="str">
        <f>IF(TABLASANVALENTIN[[#This Row],[Devoluciones ]]=0,"NO DEVOLUCION","DEVOLUCION")</f>
        <v>NO DEVOLUCION</v>
      </c>
    </row>
    <row r="136" spans="1:16" ht="16.5" x14ac:dyDescent="0.3">
      <c r="A136" s="7" t="s">
        <v>1445</v>
      </c>
      <c r="B136" s="8" t="s">
        <v>2007</v>
      </c>
      <c r="C136" s="8" t="s">
        <v>2012</v>
      </c>
      <c r="D136" s="8">
        <v>2011</v>
      </c>
      <c r="E136" s="8" t="s">
        <v>2018</v>
      </c>
      <c r="F136" s="8" t="s">
        <v>2019</v>
      </c>
      <c r="G136" s="8" t="s">
        <v>2014</v>
      </c>
      <c r="H136" s="7" t="s">
        <v>2030</v>
      </c>
      <c r="I136" s="7" t="s">
        <v>2028</v>
      </c>
      <c r="J136" s="7" t="s">
        <v>2029</v>
      </c>
      <c r="K136" s="7" t="s">
        <v>2039</v>
      </c>
      <c r="L136" s="7">
        <v>0</v>
      </c>
      <c r="M136" s="9">
        <v>107</v>
      </c>
      <c r="N136" s="10">
        <v>98765</v>
      </c>
      <c r="O136" s="11">
        <f>TABLASANVALENTIN[[#This Row],[Ingreso Total Dólares]]*3.86</f>
        <v>381232.89999999997</v>
      </c>
      <c r="P136" s="7" t="str">
        <f>IF(TABLASANVALENTIN[[#This Row],[Devoluciones ]]=0,"NO DEVOLUCION","DEVOLUCION")</f>
        <v>NO DEVOLUCION</v>
      </c>
    </row>
    <row r="137" spans="1:16" hidden="1" x14ac:dyDescent="0.25">
      <c r="A137" t="s">
        <v>1037</v>
      </c>
      <c r="B137" s="1" t="s">
        <v>2008</v>
      </c>
      <c r="C137" s="1" t="s">
        <v>2012</v>
      </c>
      <c r="D137" s="1">
        <v>2013</v>
      </c>
      <c r="E137" s="1" t="s">
        <v>2018</v>
      </c>
      <c r="F137" s="1" t="s">
        <v>2020</v>
      </c>
      <c r="G137" s="1" t="s">
        <v>2013</v>
      </c>
      <c r="H137" t="s">
        <v>2035</v>
      </c>
      <c r="I137" t="s">
        <v>2028</v>
      </c>
      <c r="J137" t="s">
        <v>2032</v>
      </c>
      <c r="K137" t="s">
        <v>2039</v>
      </c>
      <c r="L137">
        <v>0</v>
      </c>
      <c r="M137" s="2">
        <v>123</v>
      </c>
      <c r="N137" s="3">
        <v>89640</v>
      </c>
      <c r="O137" s="5">
        <f>TABLASANVALENTIN[[#This Row],[Ingreso Total Dólares]]*3.86</f>
        <v>346010.39999999997</v>
      </c>
      <c r="P137" t="str">
        <f>IF(TABLASANVALENTIN[[#This Row],[Devoluciones ]]=0,"NO DEVOLUCION","DEVOLUCION")</f>
        <v>NO DEVOLUCION</v>
      </c>
    </row>
    <row r="138" spans="1:16" ht="16.5" x14ac:dyDescent="0.3">
      <c r="A138" s="7" t="s">
        <v>1613</v>
      </c>
      <c r="B138" s="8" t="s">
        <v>2008</v>
      </c>
      <c r="C138" s="8" t="s">
        <v>2010</v>
      </c>
      <c r="D138" s="8">
        <v>2011</v>
      </c>
      <c r="E138" s="8" t="s">
        <v>2018</v>
      </c>
      <c r="F138" s="8" t="s">
        <v>2019</v>
      </c>
      <c r="G138" s="8" t="s">
        <v>2013</v>
      </c>
      <c r="H138" s="7" t="s">
        <v>2027</v>
      </c>
      <c r="I138" s="7" t="s">
        <v>2028</v>
      </c>
      <c r="J138" s="7" t="s">
        <v>2036</v>
      </c>
      <c r="K138" s="7" t="s">
        <v>2038</v>
      </c>
      <c r="L138" s="7">
        <v>0</v>
      </c>
      <c r="M138" s="9">
        <v>184</v>
      </c>
      <c r="N138" s="10">
        <v>10987</v>
      </c>
      <c r="O138" s="11">
        <f>TABLASANVALENTIN[[#This Row],[Ingreso Total Dólares]]*3.86</f>
        <v>42409.82</v>
      </c>
      <c r="P138" s="7" t="str">
        <f>IF(TABLASANVALENTIN[[#This Row],[Devoluciones ]]=0,"NO DEVOLUCION","DEVOLUCION")</f>
        <v>NO DEVOLUCION</v>
      </c>
    </row>
    <row r="139" spans="1:16" hidden="1" x14ac:dyDescent="0.25">
      <c r="A139" t="s">
        <v>1039</v>
      </c>
      <c r="B139" s="1" t="s">
        <v>2008</v>
      </c>
      <c r="C139" s="1" t="s">
        <v>2011</v>
      </c>
      <c r="D139" s="1">
        <v>2019</v>
      </c>
      <c r="E139" s="1" t="s">
        <v>2015</v>
      </c>
      <c r="F139" s="1" t="s">
        <v>2020</v>
      </c>
      <c r="G139" s="1" t="s">
        <v>2014</v>
      </c>
      <c r="H139" t="s">
        <v>2035</v>
      </c>
      <c r="I139" t="s">
        <v>2031</v>
      </c>
      <c r="J139" t="s">
        <v>2036</v>
      </c>
      <c r="K139" t="s">
        <v>2039</v>
      </c>
      <c r="L139">
        <v>0</v>
      </c>
      <c r="M139" s="2">
        <v>102</v>
      </c>
      <c r="N139" s="3">
        <v>300885</v>
      </c>
      <c r="O139" s="5">
        <f>TABLASANVALENTIN[[#This Row],[Ingreso Total Dólares]]*3.86</f>
        <v>1161416.0999999999</v>
      </c>
      <c r="P139" t="str">
        <f>IF(TABLASANVALENTIN[[#This Row],[Devoluciones ]]=0,"NO DEVOLUCION","DEVOLUCION")</f>
        <v>NO DEVOLUCION</v>
      </c>
    </row>
    <row r="140" spans="1:16" ht="16.5" x14ac:dyDescent="0.3">
      <c r="A140" s="7" t="s">
        <v>1634</v>
      </c>
      <c r="B140" s="8" t="s">
        <v>2006</v>
      </c>
      <c r="C140" s="8" t="s">
        <v>2012</v>
      </c>
      <c r="D140" s="8">
        <v>2011</v>
      </c>
      <c r="E140" s="8" t="s">
        <v>2017</v>
      </c>
      <c r="F140" s="8" t="s">
        <v>2019</v>
      </c>
      <c r="G140" s="8" t="s">
        <v>2014</v>
      </c>
      <c r="H140" s="7" t="s">
        <v>2030</v>
      </c>
      <c r="I140" s="7" t="s">
        <v>2031</v>
      </c>
      <c r="J140" s="7" t="s">
        <v>2036</v>
      </c>
      <c r="K140" s="7" t="s">
        <v>2012</v>
      </c>
      <c r="L140" s="7">
        <v>0</v>
      </c>
      <c r="M140" s="9">
        <v>250</v>
      </c>
      <c r="N140" s="10">
        <v>23456</v>
      </c>
      <c r="O140" s="11">
        <f>TABLASANVALENTIN[[#This Row],[Ingreso Total Dólares]]*3.86</f>
        <v>90540.160000000003</v>
      </c>
      <c r="P140" s="7" t="str">
        <f>IF(TABLASANVALENTIN[[#This Row],[Devoluciones ]]=0,"NO DEVOLUCION","DEVOLUCION")</f>
        <v>NO DEVOLUCION</v>
      </c>
    </row>
    <row r="141" spans="1:16" ht="16.5" x14ac:dyDescent="0.3">
      <c r="A141" s="7" t="s">
        <v>1655</v>
      </c>
      <c r="B141" s="8" t="s">
        <v>2006</v>
      </c>
      <c r="C141" s="8" t="s">
        <v>2012</v>
      </c>
      <c r="D141" s="8">
        <v>2011</v>
      </c>
      <c r="E141" s="8" t="s">
        <v>2015</v>
      </c>
      <c r="F141" s="8" t="s">
        <v>2019</v>
      </c>
      <c r="G141" s="8" t="s">
        <v>2014</v>
      </c>
      <c r="H141" s="7" t="s">
        <v>2027</v>
      </c>
      <c r="I141" s="7" t="s">
        <v>2031</v>
      </c>
      <c r="J141" s="7" t="s">
        <v>2033</v>
      </c>
      <c r="K141" s="7" t="s">
        <v>2012</v>
      </c>
      <c r="L141" s="7">
        <v>0</v>
      </c>
      <c r="M141" s="9">
        <v>172</v>
      </c>
      <c r="N141" s="10">
        <v>10987</v>
      </c>
      <c r="O141" s="11">
        <f>TABLASANVALENTIN[[#This Row],[Ingreso Total Dólares]]*3.86</f>
        <v>42409.82</v>
      </c>
      <c r="P141" s="7" t="str">
        <f>IF(TABLASANVALENTIN[[#This Row],[Devoluciones ]]=0,"NO DEVOLUCION","DEVOLUCION")</f>
        <v>NO DEVOLUCION</v>
      </c>
    </row>
    <row r="142" spans="1:16" hidden="1" x14ac:dyDescent="0.25">
      <c r="A142" t="s">
        <v>1042</v>
      </c>
      <c r="B142" s="1" t="s">
        <v>2007</v>
      </c>
      <c r="C142" s="1" t="s">
        <v>2010</v>
      </c>
      <c r="D142" s="1">
        <v>2021</v>
      </c>
      <c r="E142" s="1" t="s">
        <v>2016</v>
      </c>
      <c r="F142" s="1" t="s">
        <v>2020</v>
      </c>
      <c r="G142" s="1" t="s">
        <v>2013</v>
      </c>
      <c r="H142" t="s">
        <v>2030</v>
      </c>
      <c r="I142" t="s">
        <v>2031</v>
      </c>
      <c r="J142" t="s">
        <v>2036</v>
      </c>
      <c r="K142" t="s">
        <v>2039</v>
      </c>
      <c r="L142">
        <v>0</v>
      </c>
      <c r="M142" s="2">
        <v>189</v>
      </c>
      <c r="N142" s="3">
        <v>12915</v>
      </c>
      <c r="O142" s="5">
        <f>TABLASANVALENTIN[[#This Row],[Ingreso Total Dólares]]*3.86</f>
        <v>49851.9</v>
      </c>
      <c r="P142" t="str">
        <f>IF(TABLASANVALENTIN[[#This Row],[Devoluciones ]]=0,"NO DEVOLUCION","DEVOLUCION")</f>
        <v>NO DEVOLUCION</v>
      </c>
    </row>
    <row r="143" spans="1:16" ht="16.5" x14ac:dyDescent="0.3">
      <c r="A143" s="7" t="s">
        <v>1943</v>
      </c>
      <c r="B143" s="8" t="s">
        <v>2008</v>
      </c>
      <c r="C143" s="8" t="s">
        <v>2010</v>
      </c>
      <c r="D143" s="8">
        <v>2011</v>
      </c>
      <c r="E143" s="8" t="s">
        <v>2015</v>
      </c>
      <c r="F143" s="8" t="s">
        <v>2019</v>
      </c>
      <c r="G143" s="8" t="s">
        <v>2013</v>
      </c>
      <c r="H143" s="7" t="s">
        <v>2027</v>
      </c>
      <c r="I143" s="7" t="s">
        <v>2028</v>
      </c>
      <c r="J143" s="7" t="s">
        <v>2033</v>
      </c>
      <c r="K143" s="7" t="s">
        <v>2038</v>
      </c>
      <c r="L143" s="7">
        <v>0</v>
      </c>
      <c r="M143" s="9">
        <v>174</v>
      </c>
      <c r="N143" s="10">
        <v>876543</v>
      </c>
      <c r="O143" s="11">
        <f>TABLASANVALENTIN[[#This Row],[Ingreso Total Dólares]]*3.86</f>
        <v>3383455.98</v>
      </c>
      <c r="P143" s="7" t="str">
        <f>IF(TABLASANVALENTIN[[#This Row],[Devoluciones ]]=0,"NO DEVOLUCION","DEVOLUCION")</f>
        <v>NO DEVOLUCION</v>
      </c>
    </row>
    <row r="144" spans="1:16" ht="16.5" x14ac:dyDescent="0.3">
      <c r="A144" s="7" t="s">
        <v>1970</v>
      </c>
      <c r="B144" s="8" t="s">
        <v>2006</v>
      </c>
      <c r="C144" s="8" t="s">
        <v>2010</v>
      </c>
      <c r="D144" s="8">
        <v>2011</v>
      </c>
      <c r="E144" s="8" t="s">
        <v>2017</v>
      </c>
      <c r="F144" s="8" t="s">
        <v>2019</v>
      </c>
      <c r="G144" s="8" t="s">
        <v>2013</v>
      </c>
      <c r="H144" s="7" t="s">
        <v>2035</v>
      </c>
      <c r="I144" s="7" t="s">
        <v>2028</v>
      </c>
      <c r="J144" s="7" t="s">
        <v>2036</v>
      </c>
      <c r="K144" s="7" t="s">
        <v>2039</v>
      </c>
      <c r="L144" s="7">
        <v>0</v>
      </c>
      <c r="M144" s="9">
        <v>278</v>
      </c>
      <c r="N144" s="10">
        <v>98765</v>
      </c>
      <c r="O144" s="11">
        <f>TABLASANVALENTIN[[#This Row],[Ingreso Total Dólares]]*3.86</f>
        <v>381232.89999999997</v>
      </c>
      <c r="P144" s="7" t="str">
        <f>IF(TABLASANVALENTIN[[#This Row],[Devoluciones ]]=0,"NO DEVOLUCION","DEVOLUCION")</f>
        <v>NO DEVOLUCION</v>
      </c>
    </row>
    <row r="145" spans="1:16" ht="16.5" x14ac:dyDescent="0.3">
      <c r="A145" s="7" t="s">
        <v>1997</v>
      </c>
      <c r="B145" s="8" t="s">
        <v>2008</v>
      </c>
      <c r="C145" s="8" t="s">
        <v>2012</v>
      </c>
      <c r="D145" s="8">
        <v>2011</v>
      </c>
      <c r="E145" s="8" t="s">
        <v>2015</v>
      </c>
      <c r="F145" s="8" t="s">
        <v>2019</v>
      </c>
      <c r="G145" s="8" t="s">
        <v>2014</v>
      </c>
      <c r="H145" s="7" t="s">
        <v>2035</v>
      </c>
      <c r="I145" s="7" t="s">
        <v>2028</v>
      </c>
      <c r="J145" s="7" t="s">
        <v>2029</v>
      </c>
      <c r="K145" s="7" t="s">
        <v>2039</v>
      </c>
      <c r="L145" s="7">
        <v>0</v>
      </c>
      <c r="M145" s="9">
        <v>247</v>
      </c>
      <c r="N145" s="10">
        <v>987654</v>
      </c>
      <c r="O145" s="11">
        <f>TABLASANVALENTIN[[#This Row],[Ingreso Total Dólares]]*3.86</f>
        <v>3812344.44</v>
      </c>
      <c r="P145" s="7" t="str">
        <f>IF(TABLASANVALENTIN[[#This Row],[Devoluciones ]]=0,"NO DEVOLUCION","DEVOLUCION")</f>
        <v>NO DEVOLUCION</v>
      </c>
    </row>
    <row r="146" spans="1:16" ht="16.5" x14ac:dyDescent="0.3">
      <c r="A146" s="7" t="s">
        <v>225</v>
      </c>
      <c r="B146" s="8" t="s">
        <v>2006</v>
      </c>
      <c r="C146" s="8" t="s">
        <v>2010</v>
      </c>
      <c r="D146" s="8">
        <v>2011</v>
      </c>
      <c r="E146" s="8" t="s">
        <v>2017</v>
      </c>
      <c r="F146" s="8" t="s">
        <v>2019</v>
      </c>
      <c r="G146" s="8" t="s">
        <v>2013</v>
      </c>
      <c r="H146" s="7" t="s">
        <v>2027</v>
      </c>
      <c r="I146" s="7" t="s">
        <v>2028</v>
      </c>
      <c r="J146" s="7" t="s">
        <v>2029</v>
      </c>
      <c r="K146" s="7" t="s">
        <v>2012</v>
      </c>
      <c r="L146" s="7">
        <v>0</v>
      </c>
      <c r="M146" s="9">
        <v>137</v>
      </c>
      <c r="N146" s="10">
        <v>33932</v>
      </c>
      <c r="O146" s="11">
        <f>TABLASANVALENTIN[[#This Row],[Ingreso Total Dólares]]*3.86</f>
        <v>130977.51999999999</v>
      </c>
      <c r="P146" s="7" t="str">
        <f>IF(TABLASANVALENTIN[[#This Row],[Devoluciones ]]=0,"NO DEVOLUCION","DEVOLUCION")</f>
        <v>NO DEVOLUCION</v>
      </c>
    </row>
    <row r="147" spans="1:16" ht="16.5" x14ac:dyDescent="0.3">
      <c r="A147" s="7" t="s">
        <v>250</v>
      </c>
      <c r="B147" s="8" t="s">
        <v>2006</v>
      </c>
      <c r="C147" s="8" t="s">
        <v>2010</v>
      </c>
      <c r="D147" s="8">
        <v>2011</v>
      </c>
      <c r="E147" s="8" t="s">
        <v>2017</v>
      </c>
      <c r="F147" s="8" t="s">
        <v>2019</v>
      </c>
      <c r="G147" s="8" t="s">
        <v>2013</v>
      </c>
      <c r="H147" s="7" t="s">
        <v>2035</v>
      </c>
      <c r="I147" s="7" t="s">
        <v>2031</v>
      </c>
      <c r="J147" s="7" t="s">
        <v>2033</v>
      </c>
      <c r="K147" s="7" t="s">
        <v>2012</v>
      </c>
      <c r="L147" s="7">
        <v>0</v>
      </c>
      <c r="M147" s="9">
        <v>115</v>
      </c>
      <c r="N147" s="10">
        <v>57288</v>
      </c>
      <c r="O147" s="11">
        <f>TABLASANVALENTIN[[#This Row],[Ingreso Total Dólares]]*3.86</f>
        <v>221131.68</v>
      </c>
      <c r="P147" s="7" t="str">
        <f>IF(TABLASANVALENTIN[[#This Row],[Devoluciones ]]=0,"NO DEVOLUCION","DEVOLUCION")</f>
        <v>NO DEVOLUCION</v>
      </c>
    </row>
    <row r="148" spans="1:16" hidden="1" x14ac:dyDescent="0.25">
      <c r="A148" t="s">
        <v>1047</v>
      </c>
      <c r="B148" s="1" t="s">
        <v>2006</v>
      </c>
      <c r="C148" s="1" t="s">
        <v>2012</v>
      </c>
      <c r="D148" s="1">
        <v>2010</v>
      </c>
      <c r="E148" s="1" t="s">
        <v>2015</v>
      </c>
      <c r="F148" s="1" t="s">
        <v>2020</v>
      </c>
      <c r="G148" s="1" t="s">
        <v>2014</v>
      </c>
      <c r="H148" t="s">
        <v>2035</v>
      </c>
      <c r="I148" t="s">
        <v>2028</v>
      </c>
      <c r="J148" t="s">
        <v>2036</v>
      </c>
      <c r="K148" t="s">
        <v>2040</v>
      </c>
      <c r="L148">
        <v>0</v>
      </c>
      <c r="M148" s="2">
        <v>194</v>
      </c>
      <c r="N148" s="3">
        <v>165060</v>
      </c>
      <c r="O148" s="5">
        <f>TABLASANVALENTIN[[#This Row],[Ingreso Total Dólares]]*3.86</f>
        <v>637131.6</v>
      </c>
      <c r="P148" t="str">
        <f>IF(TABLASANVALENTIN[[#This Row],[Devoluciones ]]=0,"NO DEVOLUCION","DEVOLUCION")</f>
        <v>NO DEVOLUCION</v>
      </c>
    </row>
    <row r="149" spans="1:16" ht="16.5" x14ac:dyDescent="0.3">
      <c r="A149" s="7" t="s">
        <v>275</v>
      </c>
      <c r="B149" s="8" t="s">
        <v>2008</v>
      </c>
      <c r="C149" s="8" t="s">
        <v>2011</v>
      </c>
      <c r="D149" s="8">
        <v>2011</v>
      </c>
      <c r="E149" s="8" t="s">
        <v>2017</v>
      </c>
      <c r="F149" s="8" t="s">
        <v>2019</v>
      </c>
      <c r="G149" s="8" t="s">
        <v>2013</v>
      </c>
      <c r="H149" s="7" t="s">
        <v>2030</v>
      </c>
      <c r="I149" s="7" t="s">
        <v>2028</v>
      </c>
      <c r="J149" s="7" t="s">
        <v>2033</v>
      </c>
      <c r="K149" s="7" t="s">
        <v>2038</v>
      </c>
      <c r="L149" s="7">
        <v>0</v>
      </c>
      <c r="M149" s="9">
        <v>260</v>
      </c>
      <c r="N149" s="10">
        <v>11046</v>
      </c>
      <c r="O149" s="11">
        <f>TABLASANVALENTIN[[#This Row],[Ingreso Total Dólares]]*3.86</f>
        <v>42637.56</v>
      </c>
      <c r="P149" s="7" t="str">
        <f>IF(TABLASANVALENTIN[[#This Row],[Devoluciones ]]=0,"NO DEVOLUCION","DEVOLUCION")</f>
        <v>NO DEVOLUCION</v>
      </c>
    </row>
    <row r="150" spans="1:16" ht="16.5" x14ac:dyDescent="0.3">
      <c r="A150" s="7" t="s">
        <v>300</v>
      </c>
      <c r="B150" s="8" t="s">
        <v>2008</v>
      </c>
      <c r="C150" s="8" t="s">
        <v>2010</v>
      </c>
      <c r="D150" s="8">
        <v>2011</v>
      </c>
      <c r="E150" s="8" t="s">
        <v>2015</v>
      </c>
      <c r="F150" s="8" t="s">
        <v>2019</v>
      </c>
      <c r="G150" s="8" t="s">
        <v>2014</v>
      </c>
      <c r="H150" s="7" t="s">
        <v>2030</v>
      </c>
      <c r="I150" s="7" t="s">
        <v>2031</v>
      </c>
      <c r="J150" s="7" t="s">
        <v>2032</v>
      </c>
      <c r="K150" s="7" t="s">
        <v>2040</v>
      </c>
      <c r="L150" s="7">
        <v>0</v>
      </c>
      <c r="M150" s="9">
        <v>171</v>
      </c>
      <c r="N150" s="10">
        <v>83952</v>
      </c>
      <c r="O150" s="11">
        <f>TABLASANVALENTIN[[#This Row],[Ingreso Total Dólares]]*3.86</f>
        <v>324054.71999999997</v>
      </c>
      <c r="P150" s="7" t="str">
        <f>IF(TABLASANVALENTIN[[#This Row],[Devoluciones ]]=0,"NO DEVOLUCION","DEVOLUCION")</f>
        <v>NO DEVOLUCION</v>
      </c>
    </row>
    <row r="151" spans="1:16" hidden="1" x14ac:dyDescent="0.25">
      <c r="A151" t="s">
        <v>1050</v>
      </c>
      <c r="B151" s="1" t="s">
        <v>2008</v>
      </c>
      <c r="C151" s="1" t="s">
        <v>2010</v>
      </c>
      <c r="D151" s="1">
        <v>2022</v>
      </c>
      <c r="E151" s="1" t="s">
        <v>2018</v>
      </c>
      <c r="F151" s="1" t="s">
        <v>2020</v>
      </c>
      <c r="G151" s="1" t="s">
        <v>2013</v>
      </c>
      <c r="H151" t="s">
        <v>2027</v>
      </c>
      <c r="I151" t="s">
        <v>2028</v>
      </c>
      <c r="J151" t="s">
        <v>2029</v>
      </c>
      <c r="K151" t="s">
        <v>2038</v>
      </c>
      <c r="L151">
        <v>0</v>
      </c>
      <c r="M151" s="2">
        <v>166</v>
      </c>
      <c r="N151" s="3">
        <v>58218</v>
      </c>
      <c r="O151" s="5">
        <f>TABLASANVALENTIN[[#This Row],[Ingreso Total Dólares]]*3.86</f>
        <v>224721.47999999998</v>
      </c>
      <c r="P151" t="str">
        <f>IF(TABLASANVALENTIN[[#This Row],[Devoluciones ]]=0,"NO DEVOLUCION","DEVOLUCION")</f>
        <v>NO DEVOLUCION</v>
      </c>
    </row>
    <row r="152" spans="1:16" ht="16.5" x14ac:dyDescent="0.3">
      <c r="A152" s="7" t="s">
        <v>461</v>
      </c>
      <c r="B152" s="8" t="s">
        <v>2008</v>
      </c>
      <c r="C152" s="8" t="s">
        <v>2011</v>
      </c>
      <c r="D152" s="8">
        <v>2011</v>
      </c>
      <c r="E152" s="8" t="s">
        <v>2018</v>
      </c>
      <c r="F152" s="8" t="s">
        <v>2019</v>
      </c>
      <c r="G152" s="8" t="s">
        <v>2014</v>
      </c>
      <c r="H152" s="7" t="s">
        <v>2035</v>
      </c>
      <c r="I152" s="7" t="s">
        <v>2028</v>
      </c>
      <c r="J152" s="7" t="s">
        <v>2032</v>
      </c>
      <c r="K152" s="7" t="s">
        <v>2012</v>
      </c>
      <c r="L152" s="7">
        <v>0</v>
      </c>
      <c r="M152" s="9">
        <v>140</v>
      </c>
      <c r="N152" s="10">
        <v>25802</v>
      </c>
      <c r="O152" s="11">
        <f>TABLASANVALENTIN[[#This Row],[Ingreso Total Dólares]]*3.86</f>
        <v>99595.72</v>
      </c>
      <c r="P152" s="7" t="str">
        <f>IF(TABLASANVALENTIN[[#This Row],[Devoluciones ]]=0,"NO DEVOLUCION","DEVOLUCION")</f>
        <v>NO DEVOLUCION</v>
      </c>
    </row>
    <row r="153" spans="1:16" ht="16.5" x14ac:dyDescent="0.3">
      <c r="A153" s="7" t="s">
        <v>505</v>
      </c>
      <c r="B153" s="8" t="s">
        <v>2007</v>
      </c>
      <c r="C153" s="8" t="s">
        <v>2012</v>
      </c>
      <c r="D153" s="8">
        <v>2011</v>
      </c>
      <c r="E153" s="8" t="s">
        <v>2017</v>
      </c>
      <c r="F153" s="8" t="s">
        <v>2019</v>
      </c>
      <c r="G153" s="8" t="s">
        <v>2014</v>
      </c>
      <c r="H153" s="7" t="s">
        <v>2035</v>
      </c>
      <c r="I153" s="7" t="s">
        <v>2031</v>
      </c>
      <c r="J153" s="7" t="s">
        <v>2036</v>
      </c>
      <c r="K153" s="7" t="s">
        <v>2040</v>
      </c>
      <c r="L153" s="7">
        <v>0</v>
      </c>
      <c r="M153" s="9">
        <v>152</v>
      </c>
      <c r="N153" s="10">
        <v>30228</v>
      </c>
      <c r="O153" s="11">
        <f>TABLASANVALENTIN[[#This Row],[Ingreso Total Dólares]]*3.86</f>
        <v>116680.08</v>
      </c>
      <c r="P153" s="7" t="str">
        <f>IF(TABLASANVALENTIN[[#This Row],[Devoluciones ]]=0,"NO DEVOLUCION","DEVOLUCION")</f>
        <v>NO DEVOLUCION</v>
      </c>
    </row>
    <row r="154" spans="1:16" ht="16.5" x14ac:dyDescent="0.3">
      <c r="A154" s="7" t="s">
        <v>549</v>
      </c>
      <c r="B154" s="8" t="s">
        <v>2007</v>
      </c>
      <c r="C154" s="8" t="s">
        <v>2010</v>
      </c>
      <c r="D154" s="8">
        <v>2011</v>
      </c>
      <c r="E154" s="8" t="s">
        <v>2016</v>
      </c>
      <c r="F154" s="8" t="s">
        <v>2019</v>
      </c>
      <c r="G154" s="8" t="s">
        <v>2013</v>
      </c>
      <c r="H154" s="7" t="s">
        <v>2035</v>
      </c>
      <c r="I154" s="7" t="s">
        <v>2031</v>
      </c>
      <c r="J154" s="7" t="s">
        <v>2032</v>
      </c>
      <c r="K154" s="7" t="s">
        <v>2039</v>
      </c>
      <c r="L154" s="7">
        <v>0</v>
      </c>
      <c r="M154" s="9">
        <v>209</v>
      </c>
      <c r="N154" s="10">
        <v>133280</v>
      </c>
      <c r="O154" s="11">
        <f>TABLASANVALENTIN[[#This Row],[Ingreso Total Dólares]]*3.86</f>
        <v>514460.8</v>
      </c>
      <c r="P154" s="7" t="str">
        <f>IF(TABLASANVALENTIN[[#This Row],[Devoluciones ]]=0,"NO DEVOLUCION","DEVOLUCION")</f>
        <v>NO DEVOLUCION</v>
      </c>
    </row>
    <row r="155" spans="1:16" hidden="1" x14ac:dyDescent="0.25">
      <c r="A155" t="s">
        <v>1054</v>
      </c>
      <c r="B155" s="1" t="s">
        <v>2007</v>
      </c>
      <c r="C155" s="1" t="s">
        <v>2010</v>
      </c>
      <c r="D155" s="1">
        <v>2019</v>
      </c>
      <c r="E155" s="1" t="s">
        <v>2018</v>
      </c>
      <c r="F155" s="1" t="s">
        <v>2020</v>
      </c>
      <c r="G155" s="1" t="s">
        <v>2014</v>
      </c>
      <c r="H155" t="s">
        <v>2027</v>
      </c>
      <c r="I155" t="s">
        <v>2031</v>
      </c>
      <c r="J155" t="s">
        <v>2033</v>
      </c>
      <c r="K155" t="s">
        <v>2039</v>
      </c>
      <c r="L155">
        <v>0</v>
      </c>
      <c r="M155" s="2">
        <v>125</v>
      </c>
      <c r="N155" s="3">
        <v>253844</v>
      </c>
      <c r="O155" s="5">
        <f>TABLASANVALENTIN[[#This Row],[Ingreso Total Dólares]]*3.86</f>
        <v>979837.84</v>
      </c>
      <c r="P155" t="str">
        <f>IF(TABLASANVALENTIN[[#This Row],[Devoluciones ]]=0,"NO DEVOLUCION","DEVOLUCION")</f>
        <v>NO DEVOLUCION</v>
      </c>
    </row>
    <row r="156" spans="1:16" hidden="1" x14ac:dyDescent="0.25">
      <c r="A156" t="s">
        <v>110</v>
      </c>
      <c r="B156" s="1" t="s">
        <v>2006</v>
      </c>
      <c r="C156" s="1" t="s">
        <v>2010</v>
      </c>
      <c r="D156" s="1">
        <v>2022</v>
      </c>
      <c r="E156" s="1" t="s">
        <v>2017</v>
      </c>
      <c r="F156" s="1" t="s">
        <v>2020</v>
      </c>
      <c r="G156" s="1" t="s">
        <v>2014</v>
      </c>
      <c r="H156" t="s">
        <v>2030</v>
      </c>
      <c r="I156" t="s">
        <v>2028</v>
      </c>
      <c r="J156" t="s">
        <v>2034</v>
      </c>
      <c r="K156" t="s">
        <v>2012</v>
      </c>
      <c r="L156">
        <v>0</v>
      </c>
      <c r="M156" s="2">
        <v>256</v>
      </c>
      <c r="N156" s="3">
        <v>46158</v>
      </c>
      <c r="O156" s="5">
        <f>TABLASANVALENTIN[[#This Row],[Ingreso Total Dólares]]*3.86</f>
        <v>178169.88</v>
      </c>
      <c r="P156" t="str">
        <f>IF(TABLASANVALENTIN[[#This Row],[Devoluciones ]]=0,"NO DEVOLUCION","DEVOLUCION")</f>
        <v>NO DEVOLUCION</v>
      </c>
    </row>
    <row r="157" spans="1:16" ht="16.5" x14ac:dyDescent="0.3">
      <c r="A157" s="7" t="s">
        <v>593</v>
      </c>
      <c r="B157" s="8" t="s">
        <v>2007</v>
      </c>
      <c r="C157" s="8" t="s">
        <v>2011</v>
      </c>
      <c r="D157" s="8">
        <v>2011</v>
      </c>
      <c r="E157" s="8" t="s">
        <v>2016</v>
      </c>
      <c r="F157" s="8" t="s">
        <v>2019</v>
      </c>
      <c r="G157" s="8" t="s">
        <v>2013</v>
      </c>
      <c r="H157" s="7" t="s">
        <v>2035</v>
      </c>
      <c r="I157" s="7" t="s">
        <v>2031</v>
      </c>
      <c r="J157" s="7" t="s">
        <v>2036</v>
      </c>
      <c r="K157" s="7" t="s">
        <v>2038</v>
      </c>
      <c r="L157" s="7">
        <v>0</v>
      </c>
      <c r="M157" s="9">
        <v>119</v>
      </c>
      <c r="N157" s="10">
        <v>18495</v>
      </c>
      <c r="O157" s="11">
        <f>TABLASANVALENTIN[[#This Row],[Ingreso Total Dólares]]*3.86</f>
        <v>71390.7</v>
      </c>
      <c r="P157" s="7" t="str">
        <f>IF(TABLASANVALENTIN[[#This Row],[Devoluciones ]]=0,"NO DEVOLUCION","DEVOLUCION")</f>
        <v>NO DEVOLUCION</v>
      </c>
    </row>
    <row r="158" spans="1:16" hidden="1" x14ac:dyDescent="0.25">
      <c r="A158" t="s">
        <v>1056</v>
      </c>
      <c r="B158" s="1" t="s">
        <v>2006</v>
      </c>
      <c r="C158" s="1" t="s">
        <v>2010</v>
      </c>
      <c r="D158" s="1">
        <v>2014</v>
      </c>
      <c r="E158" s="1" t="s">
        <v>2017</v>
      </c>
      <c r="F158" s="1" t="s">
        <v>2020</v>
      </c>
      <c r="G158" s="1" t="s">
        <v>2014</v>
      </c>
      <c r="H158" t="s">
        <v>2027</v>
      </c>
      <c r="I158" t="s">
        <v>2028</v>
      </c>
      <c r="J158" t="s">
        <v>2029</v>
      </c>
      <c r="K158" t="s">
        <v>2040</v>
      </c>
      <c r="L158">
        <v>0</v>
      </c>
      <c r="M158" s="2">
        <v>197</v>
      </c>
      <c r="N158" s="3">
        <v>106634</v>
      </c>
      <c r="O158" s="5">
        <f>TABLASANVALENTIN[[#This Row],[Ingreso Total Dólares]]*3.86</f>
        <v>411607.24</v>
      </c>
      <c r="P158" t="str">
        <f>IF(TABLASANVALENTIN[[#This Row],[Devoluciones ]]=0,"NO DEVOLUCION","DEVOLUCION")</f>
        <v>NO DEVOLUCION</v>
      </c>
    </row>
    <row r="159" spans="1:16" ht="16.5" x14ac:dyDescent="0.3">
      <c r="A159" s="7" t="s">
        <v>601</v>
      </c>
      <c r="B159" s="8" t="s">
        <v>2008</v>
      </c>
      <c r="C159" s="8" t="s">
        <v>2011</v>
      </c>
      <c r="D159" s="8">
        <v>2011</v>
      </c>
      <c r="E159" s="8" t="s">
        <v>2017</v>
      </c>
      <c r="F159" s="8" t="s">
        <v>2019</v>
      </c>
      <c r="G159" s="8" t="s">
        <v>2013</v>
      </c>
      <c r="H159" s="7" t="s">
        <v>2035</v>
      </c>
      <c r="I159" s="7" t="s">
        <v>2031</v>
      </c>
      <c r="J159" s="7" t="s">
        <v>2033</v>
      </c>
      <c r="K159" s="7" t="s">
        <v>2012</v>
      </c>
      <c r="L159" s="7">
        <v>0</v>
      </c>
      <c r="M159" s="9">
        <v>272</v>
      </c>
      <c r="N159" s="10">
        <v>39144</v>
      </c>
      <c r="O159" s="11">
        <f>TABLASANVALENTIN[[#This Row],[Ingreso Total Dólares]]*3.86</f>
        <v>151095.84</v>
      </c>
      <c r="P159" s="7" t="str">
        <f>IF(TABLASANVALENTIN[[#This Row],[Devoluciones ]]=0,"NO DEVOLUCION","DEVOLUCION")</f>
        <v>NO DEVOLUCION</v>
      </c>
    </row>
    <row r="160" spans="1:16" hidden="1" x14ac:dyDescent="0.25">
      <c r="A160" t="s">
        <v>1058</v>
      </c>
      <c r="B160" s="1" t="s">
        <v>2006</v>
      </c>
      <c r="C160" s="1" t="s">
        <v>2011</v>
      </c>
      <c r="D160" s="1">
        <v>2013</v>
      </c>
      <c r="E160" s="1" t="s">
        <v>2018</v>
      </c>
      <c r="F160" s="1" t="s">
        <v>2020</v>
      </c>
      <c r="G160" s="1" t="s">
        <v>2014</v>
      </c>
      <c r="H160" t="s">
        <v>2027</v>
      </c>
      <c r="I160" t="s">
        <v>2028</v>
      </c>
      <c r="J160" t="s">
        <v>2036</v>
      </c>
      <c r="K160" t="s">
        <v>2038</v>
      </c>
      <c r="L160">
        <v>0</v>
      </c>
      <c r="M160" s="2">
        <v>299</v>
      </c>
      <c r="N160" s="3">
        <v>49608</v>
      </c>
      <c r="O160" s="5">
        <f>TABLASANVALENTIN[[#This Row],[Ingreso Total Dólares]]*3.86</f>
        <v>191486.88</v>
      </c>
      <c r="P160" t="str">
        <f>IF(TABLASANVALENTIN[[#This Row],[Devoluciones ]]=0,"NO DEVOLUCION","DEVOLUCION")</f>
        <v>NO DEVOLUCION</v>
      </c>
    </row>
    <row r="161" spans="1:16" ht="16.5" x14ac:dyDescent="0.3">
      <c r="A161" s="7" t="s">
        <v>657</v>
      </c>
      <c r="B161" s="8" t="s">
        <v>2007</v>
      </c>
      <c r="C161" s="8" t="s">
        <v>2012</v>
      </c>
      <c r="D161" s="8">
        <v>2011</v>
      </c>
      <c r="E161" s="8" t="s">
        <v>2017</v>
      </c>
      <c r="F161" s="8" t="s">
        <v>2019</v>
      </c>
      <c r="G161" s="8" t="s">
        <v>2014</v>
      </c>
      <c r="H161" s="7" t="s">
        <v>2027</v>
      </c>
      <c r="I161" s="7" t="s">
        <v>2028</v>
      </c>
      <c r="J161" s="7" t="s">
        <v>2032</v>
      </c>
      <c r="K161" s="7" t="s">
        <v>2038</v>
      </c>
      <c r="L161" s="7">
        <v>0</v>
      </c>
      <c r="M161" s="9">
        <v>264</v>
      </c>
      <c r="N161" s="10">
        <v>25398</v>
      </c>
      <c r="O161" s="11">
        <f>TABLASANVALENTIN[[#This Row],[Ingreso Total Dólares]]*3.86</f>
        <v>98036.28</v>
      </c>
      <c r="P161" s="7" t="str">
        <f>IF(TABLASANVALENTIN[[#This Row],[Devoluciones ]]=0,"NO DEVOLUCION","DEVOLUCION")</f>
        <v>NO DEVOLUCION</v>
      </c>
    </row>
    <row r="162" spans="1:16" hidden="1" x14ac:dyDescent="0.25">
      <c r="A162" t="s">
        <v>1060</v>
      </c>
      <c r="B162" s="1" t="s">
        <v>2007</v>
      </c>
      <c r="C162" s="1" t="s">
        <v>2011</v>
      </c>
      <c r="D162" s="1">
        <v>2019</v>
      </c>
      <c r="E162" s="1" t="s">
        <v>2017</v>
      </c>
      <c r="F162" s="1" t="s">
        <v>2020</v>
      </c>
      <c r="G162" s="1" t="s">
        <v>2014</v>
      </c>
      <c r="H162" t="s">
        <v>2035</v>
      </c>
      <c r="I162" t="s">
        <v>2028</v>
      </c>
      <c r="J162" t="s">
        <v>2036</v>
      </c>
      <c r="K162" t="s">
        <v>2039</v>
      </c>
      <c r="L162">
        <v>0</v>
      </c>
      <c r="M162" s="2">
        <v>224</v>
      </c>
      <c r="N162" s="3">
        <v>108243</v>
      </c>
      <c r="O162" s="5">
        <f>TABLASANVALENTIN[[#This Row],[Ingreso Total Dólares]]*3.86</f>
        <v>417817.98</v>
      </c>
      <c r="P162" t="str">
        <f>IF(TABLASANVALENTIN[[#This Row],[Devoluciones ]]=0,"NO DEVOLUCION","DEVOLUCION")</f>
        <v>NO DEVOLUCION</v>
      </c>
    </row>
    <row r="163" spans="1:16" ht="16.5" x14ac:dyDescent="0.3">
      <c r="A163" s="7" t="s">
        <v>713</v>
      </c>
      <c r="B163" s="8" t="s">
        <v>2006</v>
      </c>
      <c r="C163" s="8" t="s">
        <v>2011</v>
      </c>
      <c r="D163" s="8">
        <v>2011</v>
      </c>
      <c r="E163" s="8" t="s">
        <v>2018</v>
      </c>
      <c r="F163" s="8" t="s">
        <v>2019</v>
      </c>
      <c r="G163" s="8" t="s">
        <v>2013</v>
      </c>
      <c r="H163" s="7" t="s">
        <v>2030</v>
      </c>
      <c r="I163" s="7" t="s">
        <v>2031</v>
      </c>
      <c r="J163" s="7" t="s">
        <v>2032</v>
      </c>
      <c r="K163" s="7" t="s">
        <v>2038</v>
      </c>
      <c r="L163" s="7">
        <v>0</v>
      </c>
      <c r="M163" s="9">
        <v>187</v>
      </c>
      <c r="N163" s="10">
        <v>98315</v>
      </c>
      <c r="O163" s="11">
        <f>TABLASANVALENTIN[[#This Row],[Ingreso Total Dólares]]*3.86</f>
        <v>379495.89999999997</v>
      </c>
      <c r="P163" s="7" t="str">
        <f>IF(TABLASANVALENTIN[[#This Row],[Devoluciones ]]=0,"NO DEVOLUCION","DEVOLUCION")</f>
        <v>NO DEVOLUCION</v>
      </c>
    </row>
    <row r="164" spans="1:16" hidden="1" x14ac:dyDescent="0.25">
      <c r="A164" t="s">
        <v>1062</v>
      </c>
      <c r="B164" s="1" t="s">
        <v>2006</v>
      </c>
      <c r="C164" s="1" t="s">
        <v>2010</v>
      </c>
      <c r="D164" s="1">
        <v>2018</v>
      </c>
      <c r="E164" s="1" t="s">
        <v>2018</v>
      </c>
      <c r="F164" s="1" t="s">
        <v>2020</v>
      </c>
      <c r="G164" s="1" t="s">
        <v>2013</v>
      </c>
      <c r="H164" t="s">
        <v>2035</v>
      </c>
      <c r="I164" t="s">
        <v>2028</v>
      </c>
      <c r="J164" t="s">
        <v>2033</v>
      </c>
      <c r="K164" t="s">
        <v>2038</v>
      </c>
      <c r="L164">
        <v>1</v>
      </c>
      <c r="M164" s="2">
        <v>287</v>
      </c>
      <c r="N164" s="3">
        <v>57498</v>
      </c>
      <c r="O164" s="5">
        <f>TABLASANVALENTIN[[#This Row],[Ingreso Total Dólares]]*3.86</f>
        <v>221942.28</v>
      </c>
      <c r="P164" t="str">
        <f>IF(TABLASANVALENTIN[[#This Row],[Devoluciones ]]=0,"NO DEVOLUCION","DEVOLUCION")</f>
        <v>DEVOLUCION</v>
      </c>
    </row>
    <row r="165" spans="1:16" ht="16.5" x14ac:dyDescent="0.3">
      <c r="A165" s="7" t="s">
        <v>741</v>
      </c>
      <c r="B165" s="8" t="s">
        <v>2008</v>
      </c>
      <c r="C165" s="8" t="s">
        <v>2010</v>
      </c>
      <c r="D165" s="8">
        <v>2011</v>
      </c>
      <c r="E165" s="8" t="s">
        <v>2016</v>
      </c>
      <c r="F165" s="8" t="s">
        <v>2019</v>
      </c>
      <c r="G165" s="8" t="s">
        <v>2014</v>
      </c>
      <c r="H165" s="7" t="s">
        <v>2035</v>
      </c>
      <c r="I165" s="7" t="s">
        <v>2028</v>
      </c>
      <c r="J165" s="7" t="s">
        <v>2032</v>
      </c>
      <c r="K165" s="7" t="s">
        <v>2038</v>
      </c>
      <c r="L165" s="7">
        <v>0</v>
      </c>
      <c r="M165" s="9">
        <v>141</v>
      </c>
      <c r="N165" s="10">
        <v>131313</v>
      </c>
      <c r="O165" s="11">
        <f>TABLASANVALENTIN[[#This Row],[Ingreso Total Dólares]]*3.86</f>
        <v>506868.18</v>
      </c>
      <c r="P165" s="7" t="str">
        <f>IF(TABLASANVALENTIN[[#This Row],[Devoluciones ]]=0,"NO DEVOLUCION","DEVOLUCION")</f>
        <v>NO DEVOLUCION</v>
      </c>
    </row>
    <row r="166" spans="1:16" hidden="1" x14ac:dyDescent="0.25">
      <c r="A166" t="s">
        <v>1064</v>
      </c>
      <c r="B166" s="1" t="s">
        <v>2007</v>
      </c>
      <c r="C166" s="1" t="s">
        <v>2012</v>
      </c>
      <c r="D166" s="1">
        <v>2015</v>
      </c>
      <c r="E166" s="1" t="s">
        <v>2015</v>
      </c>
      <c r="F166" s="1" t="s">
        <v>2020</v>
      </c>
      <c r="G166" s="1" t="s">
        <v>2014</v>
      </c>
      <c r="H166" t="s">
        <v>2035</v>
      </c>
      <c r="I166" t="s">
        <v>2028</v>
      </c>
      <c r="J166" t="s">
        <v>2032</v>
      </c>
      <c r="K166" t="s">
        <v>2038</v>
      </c>
      <c r="L166">
        <v>0</v>
      </c>
      <c r="M166" s="2">
        <v>267</v>
      </c>
      <c r="N166" s="3">
        <v>72996</v>
      </c>
      <c r="O166" s="5">
        <f>TABLASANVALENTIN[[#This Row],[Ingreso Total Dólares]]*3.86</f>
        <v>281764.56</v>
      </c>
      <c r="P166" t="str">
        <f>IF(TABLASANVALENTIN[[#This Row],[Devoluciones ]]=0,"NO DEVOLUCION","DEVOLUCION")</f>
        <v>NO DEVOLUCION</v>
      </c>
    </row>
    <row r="167" spans="1:16" ht="16.5" x14ac:dyDescent="0.3">
      <c r="A167" s="7" t="s">
        <v>853</v>
      </c>
      <c r="B167" s="8" t="s">
        <v>2008</v>
      </c>
      <c r="C167" s="8" t="s">
        <v>2011</v>
      </c>
      <c r="D167" s="8">
        <v>2011</v>
      </c>
      <c r="E167" s="8" t="s">
        <v>2017</v>
      </c>
      <c r="F167" s="8" t="s">
        <v>2019</v>
      </c>
      <c r="G167" s="8" t="s">
        <v>2014</v>
      </c>
      <c r="H167" s="7" t="s">
        <v>2035</v>
      </c>
      <c r="I167" s="7" t="s">
        <v>2031</v>
      </c>
      <c r="J167" s="7" t="s">
        <v>2033</v>
      </c>
      <c r="K167" s="7" t="s">
        <v>2039</v>
      </c>
      <c r="L167" s="7">
        <v>1</v>
      </c>
      <c r="M167" s="9">
        <v>117</v>
      </c>
      <c r="N167" s="10">
        <v>28314</v>
      </c>
      <c r="O167" s="11">
        <f>TABLASANVALENTIN[[#This Row],[Ingreso Total Dólares]]*3.86</f>
        <v>109292.04</v>
      </c>
      <c r="P167" s="7" t="str">
        <f>IF(TABLASANVALENTIN[[#This Row],[Devoluciones ]]=0,"NO DEVOLUCION","DEVOLUCION")</f>
        <v>DEVOLUCION</v>
      </c>
    </row>
    <row r="168" spans="1:16" ht="16.5" x14ac:dyDescent="0.3">
      <c r="A168" s="7" t="s">
        <v>909</v>
      </c>
      <c r="B168" s="8" t="s">
        <v>2008</v>
      </c>
      <c r="C168" s="8" t="s">
        <v>2011</v>
      </c>
      <c r="D168" s="8">
        <v>2011</v>
      </c>
      <c r="E168" s="8" t="s">
        <v>2015</v>
      </c>
      <c r="F168" s="8" t="s">
        <v>2019</v>
      </c>
      <c r="G168" s="8" t="s">
        <v>2013</v>
      </c>
      <c r="H168" s="7" t="s">
        <v>2035</v>
      </c>
      <c r="I168" s="7" t="s">
        <v>2028</v>
      </c>
      <c r="J168" s="7" t="s">
        <v>2036</v>
      </c>
      <c r="K168" s="7" t="s">
        <v>2039</v>
      </c>
      <c r="L168" s="7">
        <v>0</v>
      </c>
      <c r="M168" s="9">
        <v>111</v>
      </c>
      <c r="N168" s="10">
        <v>82056</v>
      </c>
      <c r="O168" s="11">
        <f>TABLASANVALENTIN[[#This Row],[Ingreso Total Dólares]]*3.86</f>
        <v>316736.15999999997</v>
      </c>
      <c r="P168" s="7" t="str">
        <f>IF(TABLASANVALENTIN[[#This Row],[Devoluciones ]]=0,"NO DEVOLUCION","DEVOLUCION")</f>
        <v>NO DEVOLUCION</v>
      </c>
    </row>
    <row r="169" spans="1:16" hidden="1" x14ac:dyDescent="0.25">
      <c r="A169" t="s">
        <v>1066</v>
      </c>
      <c r="B169" s="1" t="s">
        <v>2006</v>
      </c>
      <c r="C169" s="1" t="s">
        <v>2012</v>
      </c>
      <c r="D169" s="1">
        <v>2018</v>
      </c>
      <c r="E169" s="1" t="s">
        <v>2015</v>
      </c>
      <c r="F169" s="1" t="s">
        <v>2020</v>
      </c>
      <c r="G169" s="1" t="s">
        <v>2014</v>
      </c>
      <c r="H169" t="s">
        <v>2035</v>
      </c>
      <c r="I169" t="s">
        <v>2028</v>
      </c>
      <c r="J169" t="s">
        <v>2033</v>
      </c>
      <c r="K169" t="s">
        <v>2012</v>
      </c>
      <c r="L169">
        <v>0</v>
      </c>
      <c r="M169" s="2">
        <v>214</v>
      </c>
      <c r="N169" s="3">
        <v>59279</v>
      </c>
      <c r="O169" s="5">
        <f>TABLASANVALENTIN[[#This Row],[Ingreso Total Dólares]]*3.86</f>
        <v>228816.94</v>
      </c>
      <c r="P169" t="str">
        <f>IF(TABLASANVALENTIN[[#This Row],[Devoluciones ]]=0,"NO DEVOLUCION","DEVOLUCION")</f>
        <v>NO DEVOLUCION</v>
      </c>
    </row>
    <row r="170" spans="1:16" ht="16.5" x14ac:dyDescent="0.3">
      <c r="A170" s="7" t="s">
        <v>965</v>
      </c>
      <c r="B170" s="8" t="s">
        <v>2008</v>
      </c>
      <c r="C170" s="8" t="s">
        <v>2012</v>
      </c>
      <c r="D170" s="8">
        <v>2011</v>
      </c>
      <c r="E170" s="8" t="s">
        <v>2018</v>
      </c>
      <c r="F170" s="8" t="s">
        <v>2019</v>
      </c>
      <c r="G170" s="8" t="s">
        <v>2014</v>
      </c>
      <c r="H170" s="7" t="s">
        <v>2027</v>
      </c>
      <c r="I170" s="7" t="s">
        <v>2028</v>
      </c>
      <c r="J170" s="7" t="s">
        <v>2029</v>
      </c>
      <c r="K170" s="7" t="s">
        <v>2038</v>
      </c>
      <c r="L170" s="7">
        <v>0</v>
      </c>
      <c r="M170" s="9">
        <v>138</v>
      </c>
      <c r="N170" s="10">
        <v>110964</v>
      </c>
      <c r="O170" s="11">
        <f>TABLASANVALENTIN[[#This Row],[Ingreso Total Dólares]]*3.86</f>
        <v>428321.04</v>
      </c>
      <c r="P170" s="7" t="str">
        <f>IF(TABLASANVALENTIN[[#This Row],[Devoluciones ]]=0,"NO DEVOLUCION","DEVOLUCION")</f>
        <v>NO DEVOLUCION</v>
      </c>
    </row>
    <row r="171" spans="1:16" ht="16.5" x14ac:dyDescent="0.3">
      <c r="A171" s="7" t="s">
        <v>993</v>
      </c>
      <c r="B171" s="8" t="s">
        <v>2007</v>
      </c>
      <c r="C171" s="8" t="s">
        <v>2010</v>
      </c>
      <c r="D171" s="8">
        <v>2011</v>
      </c>
      <c r="E171" s="8" t="s">
        <v>2015</v>
      </c>
      <c r="F171" s="8" t="s">
        <v>2019</v>
      </c>
      <c r="G171" s="8" t="s">
        <v>2014</v>
      </c>
      <c r="H171" s="7" t="s">
        <v>2030</v>
      </c>
      <c r="I171" s="7" t="s">
        <v>2031</v>
      </c>
      <c r="J171" s="7" t="s">
        <v>2029</v>
      </c>
      <c r="K171" s="7" t="s">
        <v>2038</v>
      </c>
      <c r="L171" s="7">
        <v>0</v>
      </c>
      <c r="M171" s="9">
        <v>131</v>
      </c>
      <c r="N171" s="10">
        <v>56083</v>
      </c>
      <c r="O171" s="11">
        <f>TABLASANVALENTIN[[#This Row],[Ingreso Total Dólares]]*3.86</f>
        <v>216480.38</v>
      </c>
      <c r="P171" s="7" t="str">
        <f>IF(TABLASANVALENTIN[[#This Row],[Devoluciones ]]=0,"NO DEVOLUCION","DEVOLUCION")</f>
        <v>NO DEVOLUCION</v>
      </c>
    </row>
    <row r="172" spans="1:16" hidden="1" x14ac:dyDescent="0.25">
      <c r="A172" t="s">
        <v>1069</v>
      </c>
      <c r="B172" s="1" t="s">
        <v>2008</v>
      </c>
      <c r="C172" s="1" t="s">
        <v>2011</v>
      </c>
      <c r="D172" s="1">
        <v>2023</v>
      </c>
      <c r="E172" s="1" t="s">
        <v>2016</v>
      </c>
      <c r="F172" s="1" t="s">
        <v>2020</v>
      </c>
      <c r="G172" s="1" t="s">
        <v>2014</v>
      </c>
      <c r="H172" t="s">
        <v>2035</v>
      </c>
      <c r="I172" t="s">
        <v>2031</v>
      </c>
      <c r="J172" t="s">
        <v>2032</v>
      </c>
      <c r="K172" t="s">
        <v>2012</v>
      </c>
      <c r="L172">
        <v>0</v>
      </c>
      <c r="M172" s="2">
        <v>116</v>
      </c>
      <c r="N172" s="3">
        <v>129303</v>
      </c>
      <c r="O172" s="5">
        <f>TABLASANVALENTIN[[#This Row],[Ingreso Total Dólares]]*3.86</f>
        <v>499109.57999999996</v>
      </c>
      <c r="P172" t="str">
        <f>IF(TABLASANVALENTIN[[#This Row],[Devoluciones ]]=0,"NO DEVOLUCION","DEVOLUCION")</f>
        <v>NO DEVOLUCION</v>
      </c>
    </row>
    <row r="173" spans="1:16" ht="16.5" x14ac:dyDescent="0.3">
      <c r="A173" s="7" t="s">
        <v>14</v>
      </c>
      <c r="B173" s="8" t="s">
        <v>2006</v>
      </c>
      <c r="C173" s="8" t="s">
        <v>2011</v>
      </c>
      <c r="D173" s="8">
        <v>2012</v>
      </c>
      <c r="E173" s="8" t="s">
        <v>2017</v>
      </c>
      <c r="F173" s="8" t="s">
        <v>2019</v>
      </c>
      <c r="G173" s="8" t="s">
        <v>2014</v>
      </c>
      <c r="H173" s="7" t="s">
        <v>2030</v>
      </c>
      <c r="I173" s="7" t="s">
        <v>2028</v>
      </c>
      <c r="J173" s="7" t="s">
        <v>2034</v>
      </c>
      <c r="K173" s="7" t="s">
        <v>2039</v>
      </c>
      <c r="L173" s="7">
        <v>0</v>
      </c>
      <c r="M173" s="9">
        <v>189</v>
      </c>
      <c r="N173" s="10">
        <v>32964</v>
      </c>
      <c r="O173" s="11">
        <f>TABLASANVALENTIN[[#This Row],[Ingreso Total Dólares]]*3.86</f>
        <v>127241.04</v>
      </c>
      <c r="P173" s="7" t="str">
        <f>IF(TABLASANVALENTIN[[#This Row],[Devoluciones ]]=0,"NO DEVOLUCION","DEVOLUCION")</f>
        <v>NO DEVOLUCION</v>
      </c>
    </row>
    <row r="174" spans="1:16" hidden="1" x14ac:dyDescent="0.25">
      <c r="A174" t="s">
        <v>1071</v>
      </c>
      <c r="B174" s="1" t="s">
        <v>2007</v>
      </c>
      <c r="C174" s="1" t="s">
        <v>2010</v>
      </c>
      <c r="D174" s="1">
        <v>2022</v>
      </c>
      <c r="E174" s="1" t="s">
        <v>2015</v>
      </c>
      <c r="F174" s="1" t="s">
        <v>2020</v>
      </c>
      <c r="G174" s="1" t="s">
        <v>2013</v>
      </c>
      <c r="H174" t="s">
        <v>2027</v>
      </c>
      <c r="I174" t="s">
        <v>2028</v>
      </c>
      <c r="J174" t="s">
        <v>2036</v>
      </c>
      <c r="K174" t="s">
        <v>2039</v>
      </c>
      <c r="L174">
        <v>0</v>
      </c>
      <c r="M174" s="2">
        <v>243</v>
      </c>
      <c r="N174" s="3">
        <v>57398</v>
      </c>
      <c r="O174" s="5">
        <f>TABLASANVALENTIN[[#This Row],[Ingreso Total Dólares]]*3.86</f>
        <v>221556.28</v>
      </c>
      <c r="P174" t="str">
        <f>IF(TABLASANVALENTIN[[#This Row],[Devoluciones ]]=0,"NO DEVOLUCION","DEVOLUCION")</f>
        <v>NO DEVOLUCION</v>
      </c>
    </row>
    <row r="175" spans="1:16" ht="16.5" x14ac:dyDescent="0.3">
      <c r="A175" s="7" t="s">
        <v>37</v>
      </c>
      <c r="B175" s="8" t="s">
        <v>2007</v>
      </c>
      <c r="C175" s="8" t="s">
        <v>2010</v>
      </c>
      <c r="D175" s="8">
        <v>2012</v>
      </c>
      <c r="E175" s="8" t="s">
        <v>2015</v>
      </c>
      <c r="F175" s="8" t="s">
        <v>2019</v>
      </c>
      <c r="G175" s="8" t="s">
        <v>2014</v>
      </c>
      <c r="H175" s="7" t="s">
        <v>2027</v>
      </c>
      <c r="I175" s="7" t="s">
        <v>2028</v>
      </c>
      <c r="J175" s="7" t="s">
        <v>2032</v>
      </c>
      <c r="K175" s="7" t="s">
        <v>2012</v>
      </c>
      <c r="L175" s="7">
        <v>0</v>
      </c>
      <c r="M175" s="9">
        <v>119</v>
      </c>
      <c r="N175" s="10">
        <v>226440</v>
      </c>
      <c r="O175" s="11">
        <f>TABLASANVALENTIN[[#This Row],[Ingreso Total Dólares]]*3.86</f>
        <v>874058.4</v>
      </c>
      <c r="P175" s="7" t="str">
        <f>IF(TABLASANVALENTIN[[#This Row],[Devoluciones ]]=0,"NO DEVOLUCION","DEVOLUCION")</f>
        <v>NO DEVOLUCION</v>
      </c>
    </row>
    <row r="176" spans="1:16" hidden="1" x14ac:dyDescent="0.25">
      <c r="A176" t="s">
        <v>1073</v>
      </c>
      <c r="B176" s="1" t="s">
        <v>2006</v>
      </c>
      <c r="C176" s="1" t="s">
        <v>2012</v>
      </c>
      <c r="D176" s="1">
        <v>2016</v>
      </c>
      <c r="E176" s="1" t="s">
        <v>2018</v>
      </c>
      <c r="F176" s="1" t="s">
        <v>2020</v>
      </c>
      <c r="G176" s="1" t="s">
        <v>2013</v>
      </c>
      <c r="H176" t="s">
        <v>2035</v>
      </c>
      <c r="I176" t="s">
        <v>2028</v>
      </c>
      <c r="J176" t="s">
        <v>2033</v>
      </c>
      <c r="K176" t="s">
        <v>2038</v>
      </c>
      <c r="L176">
        <v>0</v>
      </c>
      <c r="M176" s="2">
        <v>127</v>
      </c>
      <c r="N176" s="3">
        <v>56768</v>
      </c>
      <c r="O176" s="5">
        <f>TABLASANVALENTIN[[#This Row],[Ingreso Total Dólares]]*3.86</f>
        <v>219124.47999999998</v>
      </c>
      <c r="P176" t="str">
        <f>IF(TABLASANVALENTIN[[#This Row],[Devoluciones ]]=0,"NO DEVOLUCION","DEVOLUCION")</f>
        <v>NO DEVOLUCION</v>
      </c>
    </row>
    <row r="177" spans="1:16" ht="16.5" x14ac:dyDescent="0.3">
      <c r="A177" s="7" t="s">
        <v>83</v>
      </c>
      <c r="B177" s="8" t="s">
        <v>2007</v>
      </c>
      <c r="C177" s="8" t="s">
        <v>2011</v>
      </c>
      <c r="D177" s="8">
        <v>2012</v>
      </c>
      <c r="E177" s="8" t="s">
        <v>2018</v>
      </c>
      <c r="F177" s="8" t="s">
        <v>2019</v>
      </c>
      <c r="G177" s="8" t="s">
        <v>2014</v>
      </c>
      <c r="H177" s="7" t="s">
        <v>2035</v>
      </c>
      <c r="I177" s="7" t="s">
        <v>2028</v>
      </c>
      <c r="J177" s="7" t="s">
        <v>2029</v>
      </c>
      <c r="K177" s="7" t="s">
        <v>2039</v>
      </c>
      <c r="L177" s="7">
        <v>0</v>
      </c>
      <c r="M177" s="9">
        <v>287</v>
      </c>
      <c r="N177" s="10">
        <v>56870</v>
      </c>
      <c r="O177" s="11">
        <f>TABLASANVALENTIN[[#This Row],[Ingreso Total Dólares]]*3.86</f>
        <v>219518.19999999998</v>
      </c>
      <c r="P177" s="7" t="str">
        <f>IF(TABLASANVALENTIN[[#This Row],[Devoluciones ]]=0,"NO DEVOLUCION","DEVOLUCION")</f>
        <v>NO DEVOLUCION</v>
      </c>
    </row>
    <row r="178" spans="1:16" hidden="1" x14ac:dyDescent="0.25">
      <c r="A178" t="s">
        <v>112</v>
      </c>
      <c r="B178" s="1" t="s">
        <v>2007</v>
      </c>
      <c r="C178" s="1" t="s">
        <v>2010</v>
      </c>
      <c r="D178" s="1">
        <v>2017</v>
      </c>
      <c r="E178" s="1" t="s">
        <v>2016</v>
      </c>
      <c r="F178" s="1" t="s">
        <v>2020</v>
      </c>
      <c r="G178" s="1" t="s">
        <v>2013</v>
      </c>
      <c r="H178" t="s">
        <v>2027</v>
      </c>
      <c r="I178" t="s">
        <v>2031</v>
      </c>
      <c r="J178" t="s">
        <v>2036</v>
      </c>
      <c r="K178" t="s">
        <v>2038</v>
      </c>
      <c r="L178">
        <v>0</v>
      </c>
      <c r="M178" s="2">
        <v>249</v>
      </c>
      <c r="N178" s="3">
        <v>126945</v>
      </c>
      <c r="O178" s="5">
        <f>TABLASANVALENTIN[[#This Row],[Ingreso Total Dólares]]*3.86</f>
        <v>490007.7</v>
      </c>
      <c r="P178" t="str">
        <f>IF(TABLASANVALENTIN[[#This Row],[Devoluciones ]]=0,"NO DEVOLUCION","DEVOLUCION")</f>
        <v>NO DEVOLUCION</v>
      </c>
    </row>
    <row r="179" spans="1:16" hidden="1" x14ac:dyDescent="0.25">
      <c r="A179" t="s">
        <v>1075</v>
      </c>
      <c r="B179" s="1" t="s">
        <v>2006</v>
      </c>
      <c r="C179" s="1" t="s">
        <v>2010</v>
      </c>
      <c r="D179" s="1">
        <v>2019</v>
      </c>
      <c r="E179" s="1" t="s">
        <v>2015</v>
      </c>
      <c r="F179" s="1" t="s">
        <v>2020</v>
      </c>
      <c r="G179" s="1" t="s">
        <v>2014</v>
      </c>
      <c r="H179" t="s">
        <v>2035</v>
      </c>
      <c r="I179" t="s">
        <v>2028</v>
      </c>
      <c r="J179" t="s">
        <v>2036</v>
      </c>
      <c r="K179" t="s">
        <v>2039</v>
      </c>
      <c r="L179">
        <v>0</v>
      </c>
      <c r="M179" s="2">
        <v>282</v>
      </c>
      <c r="N179" s="3">
        <v>31560</v>
      </c>
      <c r="O179" s="5">
        <f>TABLASANVALENTIN[[#This Row],[Ingreso Total Dólares]]*3.86</f>
        <v>121821.59999999999</v>
      </c>
      <c r="P179" t="str">
        <f>IF(TABLASANVALENTIN[[#This Row],[Devoluciones ]]=0,"NO DEVOLUCION","DEVOLUCION")</f>
        <v>NO DEVOLUCION</v>
      </c>
    </row>
    <row r="180" spans="1:16" ht="16.5" x14ac:dyDescent="0.3">
      <c r="A180" s="7" t="s">
        <v>1007</v>
      </c>
      <c r="B180" s="8" t="s">
        <v>2008</v>
      </c>
      <c r="C180" s="8" t="s">
        <v>2012</v>
      </c>
      <c r="D180" s="8">
        <v>2012</v>
      </c>
      <c r="E180" s="8" t="s">
        <v>2017</v>
      </c>
      <c r="F180" s="8" t="s">
        <v>2019</v>
      </c>
      <c r="G180" s="8" t="s">
        <v>2013</v>
      </c>
      <c r="H180" s="7" t="s">
        <v>2030</v>
      </c>
      <c r="I180" s="7" t="s">
        <v>2031</v>
      </c>
      <c r="J180" s="7" t="s">
        <v>2036</v>
      </c>
      <c r="K180" s="7" t="s">
        <v>2039</v>
      </c>
      <c r="L180" s="7">
        <v>1</v>
      </c>
      <c r="M180" s="9">
        <v>218</v>
      </c>
      <c r="N180" s="10">
        <v>59451</v>
      </c>
      <c r="O180" s="11">
        <f>TABLASANVALENTIN[[#This Row],[Ingreso Total Dólares]]*3.86</f>
        <v>229480.86</v>
      </c>
      <c r="P180" s="7" t="str">
        <f>IF(TABLASANVALENTIN[[#This Row],[Devoluciones ]]=0,"NO DEVOLUCION","DEVOLUCION")</f>
        <v>DEVOLUCION</v>
      </c>
    </row>
    <row r="181" spans="1:16" hidden="1" x14ac:dyDescent="0.25">
      <c r="A181" t="s">
        <v>1077</v>
      </c>
      <c r="B181" s="1" t="s">
        <v>2007</v>
      </c>
      <c r="C181" s="1" t="s">
        <v>2010</v>
      </c>
      <c r="D181" s="1">
        <v>2014</v>
      </c>
      <c r="E181" s="1" t="s">
        <v>2018</v>
      </c>
      <c r="F181" s="1" t="s">
        <v>2020</v>
      </c>
      <c r="G181" s="1" t="s">
        <v>2014</v>
      </c>
      <c r="H181" t="s">
        <v>2027</v>
      </c>
      <c r="I181" t="s">
        <v>2028</v>
      </c>
      <c r="J181" t="s">
        <v>2032</v>
      </c>
      <c r="K181" t="s">
        <v>2039</v>
      </c>
      <c r="L181">
        <v>0</v>
      </c>
      <c r="M181" s="2">
        <v>245</v>
      </c>
      <c r="N181" s="3">
        <v>133350</v>
      </c>
      <c r="O181" s="5">
        <f>TABLASANVALENTIN[[#This Row],[Ingreso Total Dólares]]*3.86</f>
        <v>514731</v>
      </c>
      <c r="P181" t="str">
        <f>IF(TABLASANVALENTIN[[#This Row],[Devoluciones ]]=0,"NO DEVOLUCION","DEVOLUCION")</f>
        <v>NO DEVOLUCION</v>
      </c>
    </row>
    <row r="182" spans="1:16" ht="16.5" x14ac:dyDescent="0.3">
      <c r="A182" s="7" t="s">
        <v>1034</v>
      </c>
      <c r="B182" s="8" t="s">
        <v>2007</v>
      </c>
      <c r="C182" s="8" t="s">
        <v>2011</v>
      </c>
      <c r="D182" s="8">
        <v>2012</v>
      </c>
      <c r="E182" s="8" t="s">
        <v>2015</v>
      </c>
      <c r="F182" s="8" t="s">
        <v>2019</v>
      </c>
      <c r="G182" s="8" t="s">
        <v>2014</v>
      </c>
      <c r="H182" s="7" t="s">
        <v>2035</v>
      </c>
      <c r="I182" s="7" t="s">
        <v>2031</v>
      </c>
      <c r="J182" s="7" t="s">
        <v>2029</v>
      </c>
      <c r="K182" s="7" t="s">
        <v>2012</v>
      </c>
      <c r="L182" s="7">
        <v>0</v>
      </c>
      <c r="M182" s="9">
        <v>284</v>
      </c>
      <c r="N182" s="10">
        <v>263936</v>
      </c>
      <c r="O182" s="11">
        <f>TABLASANVALENTIN[[#This Row],[Ingreso Total Dólares]]*3.86</f>
        <v>1018792.96</v>
      </c>
      <c r="P182" s="7" t="str">
        <f>IF(TABLASANVALENTIN[[#This Row],[Devoluciones ]]=0,"NO DEVOLUCION","DEVOLUCION")</f>
        <v>NO DEVOLUCION</v>
      </c>
    </row>
    <row r="183" spans="1:16" hidden="1" x14ac:dyDescent="0.25">
      <c r="A183" t="s">
        <v>1079</v>
      </c>
      <c r="B183" s="1" t="s">
        <v>2006</v>
      </c>
      <c r="C183" s="1" t="s">
        <v>2010</v>
      </c>
      <c r="D183" s="1">
        <v>2013</v>
      </c>
      <c r="E183" s="1" t="s">
        <v>2018</v>
      </c>
      <c r="F183" s="1" t="s">
        <v>2020</v>
      </c>
      <c r="G183" s="1" t="s">
        <v>2014</v>
      </c>
      <c r="H183" t="s">
        <v>2030</v>
      </c>
      <c r="I183" t="s">
        <v>2028</v>
      </c>
      <c r="J183" t="s">
        <v>2033</v>
      </c>
      <c r="K183" t="s">
        <v>2012</v>
      </c>
      <c r="L183">
        <v>0</v>
      </c>
      <c r="M183" s="2">
        <v>119</v>
      </c>
      <c r="N183" s="3">
        <v>25380</v>
      </c>
      <c r="O183" s="5">
        <f>TABLASANVALENTIN[[#This Row],[Ingreso Total Dólares]]*3.86</f>
        <v>97966.8</v>
      </c>
      <c r="P183" t="str">
        <f>IF(TABLASANVALENTIN[[#This Row],[Devoluciones ]]=0,"NO DEVOLUCION","DEVOLUCION")</f>
        <v>NO DEVOLUCION</v>
      </c>
    </row>
    <row r="184" spans="1:16" ht="16.5" x14ac:dyDescent="0.3">
      <c r="A184" s="7" t="s">
        <v>1055</v>
      </c>
      <c r="B184" s="8" t="s">
        <v>2008</v>
      </c>
      <c r="C184" s="8" t="s">
        <v>2011</v>
      </c>
      <c r="D184" s="8">
        <v>2012</v>
      </c>
      <c r="E184" s="8" t="s">
        <v>2015</v>
      </c>
      <c r="F184" s="8" t="s">
        <v>2019</v>
      </c>
      <c r="G184" s="8" t="s">
        <v>2013</v>
      </c>
      <c r="H184" s="7" t="s">
        <v>2035</v>
      </c>
      <c r="I184" s="7" t="s">
        <v>2028</v>
      </c>
      <c r="J184" s="7" t="s">
        <v>2034</v>
      </c>
      <c r="K184" s="7" t="s">
        <v>2038</v>
      </c>
      <c r="L184" s="7">
        <v>0</v>
      </c>
      <c r="M184" s="9">
        <v>254</v>
      </c>
      <c r="N184" s="10">
        <v>128403</v>
      </c>
      <c r="O184" s="11">
        <f>TABLASANVALENTIN[[#This Row],[Ingreso Total Dólares]]*3.86</f>
        <v>495635.57999999996</v>
      </c>
      <c r="P184" s="7" t="str">
        <f>IF(TABLASANVALENTIN[[#This Row],[Devoluciones ]]=0,"NO DEVOLUCION","DEVOLUCION")</f>
        <v>NO DEVOLUCION</v>
      </c>
    </row>
    <row r="185" spans="1:16" hidden="1" x14ac:dyDescent="0.25">
      <c r="A185" t="s">
        <v>1081</v>
      </c>
      <c r="B185" s="1" t="s">
        <v>2008</v>
      </c>
      <c r="C185" s="1" t="s">
        <v>2011</v>
      </c>
      <c r="D185" s="1">
        <v>2019</v>
      </c>
      <c r="E185" s="1" t="s">
        <v>2015</v>
      </c>
      <c r="F185" s="1" t="s">
        <v>2020</v>
      </c>
      <c r="G185" s="1" t="s">
        <v>2014</v>
      </c>
      <c r="H185" t="s">
        <v>2035</v>
      </c>
      <c r="I185" t="s">
        <v>2028</v>
      </c>
      <c r="J185" t="s">
        <v>2029</v>
      </c>
      <c r="K185" t="s">
        <v>2038</v>
      </c>
      <c r="L185">
        <v>0</v>
      </c>
      <c r="M185" s="2">
        <v>231</v>
      </c>
      <c r="N185" s="3">
        <v>42888</v>
      </c>
      <c r="O185" s="5">
        <f>TABLASANVALENTIN[[#This Row],[Ingreso Total Dólares]]*3.86</f>
        <v>165547.68</v>
      </c>
      <c r="P185" t="str">
        <f>IF(TABLASANVALENTIN[[#This Row],[Devoluciones ]]=0,"NO DEVOLUCION","DEVOLUCION")</f>
        <v>NO DEVOLUCION</v>
      </c>
    </row>
    <row r="186" spans="1:16" ht="16.5" x14ac:dyDescent="0.3">
      <c r="A186" s="7" t="s">
        <v>1076</v>
      </c>
      <c r="B186" s="8" t="s">
        <v>2008</v>
      </c>
      <c r="C186" s="8" t="s">
        <v>2011</v>
      </c>
      <c r="D186" s="8">
        <v>2012</v>
      </c>
      <c r="E186" s="8" t="s">
        <v>2016</v>
      </c>
      <c r="F186" s="8" t="s">
        <v>2019</v>
      </c>
      <c r="G186" s="8" t="s">
        <v>2013</v>
      </c>
      <c r="H186" s="7" t="s">
        <v>2027</v>
      </c>
      <c r="I186" s="7" t="s">
        <v>2031</v>
      </c>
      <c r="J186" s="7" t="s">
        <v>2032</v>
      </c>
      <c r="K186" s="7" t="s">
        <v>2038</v>
      </c>
      <c r="L186" s="7">
        <v>1</v>
      </c>
      <c r="M186" s="9">
        <v>107</v>
      </c>
      <c r="N186" s="10">
        <v>154131</v>
      </c>
      <c r="O186" s="11">
        <f>TABLASANVALENTIN[[#This Row],[Ingreso Total Dólares]]*3.86</f>
        <v>594945.66</v>
      </c>
      <c r="P186" s="7" t="str">
        <f>IF(TABLASANVALENTIN[[#This Row],[Devoluciones ]]=0,"NO DEVOLUCION","DEVOLUCION")</f>
        <v>DEVOLUCION</v>
      </c>
    </row>
    <row r="187" spans="1:16" hidden="1" x14ac:dyDescent="0.25">
      <c r="A187" t="s">
        <v>1083</v>
      </c>
      <c r="B187" s="1" t="s">
        <v>2008</v>
      </c>
      <c r="C187" s="1" t="s">
        <v>2010</v>
      </c>
      <c r="D187" s="1">
        <v>2018</v>
      </c>
      <c r="E187" s="1" t="s">
        <v>2015</v>
      </c>
      <c r="F187" s="1" t="s">
        <v>2020</v>
      </c>
      <c r="G187" s="1" t="s">
        <v>2013</v>
      </c>
      <c r="H187" t="s">
        <v>2035</v>
      </c>
      <c r="I187" t="s">
        <v>2028</v>
      </c>
      <c r="J187" t="s">
        <v>2036</v>
      </c>
      <c r="K187" t="s">
        <v>2039</v>
      </c>
      <c r="L187">
        <v>1</v>
      </c>
      <c r="M187" s="2">
        <v>148</v>
      </c>
      <c r="N187" s="3">
        <v>61642</v>
      </c>
      <c r="O187" s="5">
        <f>TABLASANVALENTIN[[#This Row],[Ingreso Total Dólares]]*3.86</f>
        <v>237938.12</v>
      </c>
      <c r="P187" t="str">
        <f>IF(TABLASANVALENTIN[[#This Row],[Devoluciones ]]=0,"NO DEVOLUCION","DEVOLUCION")</f>
        <v>DEVOLUCION</v>
      </c>
    </row>
    <row r="188" spans="1:16" ht="16.5" x14ac:dyDescent="0.3">
      <c r="A188" s="7" t="s">
        <v>1118</v>
      </c>
      <c r="B188" s="8" t="s">
        <v>2006</v>
      </c>
      <c r="C188" s="8" t="s">
        <v>2010</v>
      </c>
      <c r="D188" s="8">
        <v>2012</v>
      </c>
      <c r="E188" s="8" t="s">
        <v>2015</v>
      </c>
      <c r="F188" s="8" t="s">
        <v>2019</v>
      </c>
      <c r="G188" s="8" t="s">
        <v>2014</v>
      </c>
      <c r="H188" s="7" t="s">
        <v>2027</v>
      </c>
      <c r="I188" s="7" t="s">
        <v>2028</v>
      </c>
      <c r="J188" s="7" t="s">
        <v>2032</v>
      </c>
      <c r="K188" s="7" t="s">
        <v>2039</v>
      </c>
      <c r="L188" s="7">
        <v>0</v>
      </c>
      <c r="M188" s="9">
        <v>240</v>
      </c>
      <c r="N188" s="10">
        <v>340051</v>
      </c>
      <c r="O188" s="11">
        <f>TABLASANVALENTIN[[#This Row],[Ingreso Total Dólares]]*3.86</f>
        <v>1312596.8599999999</v>
      </c>
      <c r="P188" s="7" t="str">
        <f>IF(TABLASANVALENTIN[[#This Row],[Devoluciones ]]=0,"NO DEVOLUCION","DEVOLUCION")</f>
        <v>NO DEVOLUCION</v>
      </c>
    </row>
    <row r="189" spans="1:16" ht="16.5" x14ac:dyDescent="0.3">
      <c r="A189" s="7" t="s">
        <v>1202</v>
      </c>
      <c r="B189" s="8" t="s">
        <v>2008</v>
      </c>
      <c r="C189" s="8" t="s">
        <v>2012</v>
      </c>
      <c r="D189" s="8">
        <v>2012</v>
      </c>
      <c r="E189" s="8" t="s">
        <v>2016</v>
      </c>
      <c r="F189" s="8" t="s">
        <v>2019</v>
      </c>
      <c r="G189" s="8" t="s">
        <v>2013</v>
      </c>
      <c r="H189" s="7" t="s">
        <v>2027</v>
      </c>
      <c r="I189" s="7" t="s">
        <v>2028</v>
      </c>
      <c r="J189" s="7" t="s">
        <v>2036</v>
      </c>
      <c r="K189" s="7" t="s">
        <v>2039</v>
      </c>
      <c r="L189" s="7">
        <v>0</v>
      </c>
      <c r="M189" s="9">
        <v>174</v>
      </c>
      <c r="N189" s="10">
        <v>234567</v>
      </c>
      <c r="O189" s="11">
        <f>TABLASANVALENTIN[[#This Row],[Ingreso Total Dólares]]*3.86</f>
        <v>905428.62</v>
      </c>
      <c r="P189" s="7" t="str">
        <f>IF(TABLASANVALENTIN[[#This Row],[Devoluciones ]]=0,"NO DEVOLUCION","DEVOLUCION")</f>
        <v>NO DEVOLUCION</v>
      </c>
    </row>
    <row r="190" spans="1:16" hidden="1" x14ac:dyDescent="0.25">
      <c r="A190" t="s">
        <v>1085</v>
      </c>
      <c r="B190" s="1" t="s">
        <v>2008</v>
      </c>
      <c r="C190" s="1" t="s">
        <v>2010</v>
      </c>
      <c r="D190" s="1">
        <v>2015</v>
      </c>
      <c r="E190" s="1" t="s">
        <v>2017</v>
      </c>
      <c r="F190" s="1" t="s">
        <v>2020</v>
      </c>
      <c r="G190" s="1" t="s">
        <v>2014</v>
      </c>
      <c r="H190" t="s">
        <v>2030</v>
      </c>
      <c r="I190" t="s">
        <v>2028</v>
      </c>
      <c r="J190" t="s">
        <v>2034</v>
      </c>
      <c r="K190" t="s">
        <v>2038</v>
      </c>
      <c r="L190">
        <v>0</v>
      </c>
      <c r="M190" s="2">
        <v>205</v>
      </c>
      <c r="N190" s="3">
        <v>41995</v>
      </c>
      <c r="O190" s="5">
        <f>TABLASANVALENTIN[[#This Row],[Ingreso Total Dólares]]*3.86</f>
        <v>162100.69999999998</v>
      </c>
      <c r="P190" t="str">
        <f>IF(TABLASANVALENTIN[[#This Row],[Devoluciones ]]=0,"NO DEVOLUCION","DEVOLUCION")</f>
        <v>NO DEVOLUCION</v>
      </c>
    </row>
    <row r="191" spans="1:16" ht="16.5" x14ac:dyDescent="0.3">
      <c r="A191" s="7" t="s">
        <v>1244</v>
      </c>
      <c r="B191" s="8" t="s">
        <v>2006</v>
      </c>
      <c r="C191" s="8" t="s">
        <v>2010</v>
      </c>
      <c r="D191" s="8">
        <v>2012</v>
      </c>
      <c r="E191" s="8" t="s">
        <v>2015</v>
      </c>
      <c r="F191" s="8" t="s">
        <v>2019</v>
      </c>
      <c r="G191" s="8" t="s">
        <v>2014</v>
      </c>
      <c r="H191" s="7" t="s">
        <v>2027</v>
      </c>
      <c r="I191" s="7" t="s">
        <v>2031</v>
      </c>
      <c r="J191" s="7" t="s">
        <v>2033</v>
      </c>
      <c r="K191" s="7" t="s">
        <v>2038</v>
      </c>
      <c r="L191" s="7">
        <v>1</v>
      </c>
      <c r="M191" s="9">
        <v>281</v>
      </c>
      <c r="N191" s="10">
        <v>2345678</v>
      </c>
      <c r="O191" s="11">
        <f>TABLASANVALENTIN[[#This Row],[Ingreso Total Dólares]]*3.86</f>
        <v>9054317.0800000001</v>
      </c>
      <c r="P191" s="7" t="str">
        <f>IF(TABLASANVALENTIN[[#This Row],[Devoluciones ]]=0,"NO DEVOLUCION","DEVOLUCION")</f>
        <v>DEVOLUCION</v>
      </c>
    </row>
    <row r="192" spans="1:16" hidden="1" x14ac:dyDescent="0.25">
      <c r="A192" t="s">
        <v>1087</v>
      </c>
      <c r="B192" s="1" t="s">
        <v>2008</v>
      </c>
      <c r="C192" s="1" t="s">
        <v>2010</v>
      </c>
      <c r="D192" s="1">
        <v>2018</v>
      </c>
      <c r="E192" s="1" t="s">
        <v>2016</v>
      </c>
      <c r="F192" s="1" t="s">
        <v>2020</v>
      </c>
      <c r="G192" s="1" t="s">
        <v>2013</v>
      </c>
      <c r="H192" t="s">
        <v>2035</v>
      </c>
      <c r="I192" t="s">
        <v>2028</v>
      </c>
      <c r="J192" t="s">
        <v>2029</v>
      </c>
      <c r="K192" t="s">
        <v>2038</v>
      </c>
      <c r="L192">
        <v>0</v>
      </c>
      <c r="M192" s="2">
        <v>272</v>
      </c>
      <c r="N192" s="3">
        <v>91728</v>
      </c>
      <c r="O192" s="5">
        <f>TABLASANVALENTIN[[#This Row],[Ingreso Total Dólares]]*3.86</f>
        <v>354070.08</v>
      </c>
      <c r="P192" t="str">
        <f>IF(TABLASANVALENTIN[[#This Row],[Devoluciones ]]=0,"NO DEVOLUCION","DEVOLUCION")</f>
        <v>NO DEVOLUCION</v>
      </c>
    </row>
    <row r="193" spans="1:16" ht="16.5" x14ac:dyDescent="0.3">
      <c r="A193" s="7" t="s">
        <v>1265</v>
      </c>
      <c r="B193" s="8" t="s">
        <v>2006</v>
      </c>
      <c r="C193" s="8" t="s">
        <v>2011</v>
      </c>
      <c r="D193" s="8">
        <v>2012</v>
      </c>
      <c r="E193" s="8" t="s">
        <v>2016</v>
      </c>
      <c r="F193" s="8" t="s">
        <v>2019</v>
      </c>
      <c r="G193" s="8" t="s">
        <v>2013</v>
      </c>
      <c r="H193" s="7" t="s">
        <v>2027</v>
      </c>
      <c r="I193" s="7" t="s">
        <v>2028</v>
      </c>
      <c r="J193" s="7" t="s">
        <v>2036</v>
      </c>
      <c r="K193" s="7" t="s">
        <v>2038</v>
      </c>
      <c r="L193" s="7">
        <v>0</v>
      </c>
      <c r="M193" s="9">
        <v>274</v>
      </c>
      <c r="N193" s="10">
        <v>8765432</v>
      </c>
      <c r="O193" s="11">
        <f>TABLASANVALENTIN[[#This Row],[Ingreso Total Dólares]]*3.86</f>
        <v>33834567.519999996</v>
      </c>
      <c r="P193" s="7" t="str">
        <f>IF(TABLASANVALENTIN[[#This Row],[Devoluciones ]]=0,"NO DEVOLUCION","DEVOLUCION")</f>
        <v>NO DEVOLUCION</v>
      </c>
    </row>
    <row r="194" spans="1:16" hidden="1" x14ac:dyDescent="0.25">
      <c r="A194" t="s">
        <v>1089</v>
      </c>
      <c r="B194" s="1" t="s">
        <v>2008</v>
      </c>
      <c r="C194" s="1" t="s">
        <v>2010</v>
      </c>
      <c r="D194" s="1">
        <v>2010</v>
      </c>
      <c r="E194" s="1" t="s">
        <v>2016</v>
      </c>
      <c r="F194" s="1" t="s">
        <v>2020</v>
      </c>
      <c r="G194" s="1" t="s">
        <v>2014</v>
      </c>
      <c r="H194" t="s">
        <v>2030</v>
      </c>
      <c r="I194" t="s">
        <v>2028</v>
      </c>
      <c r="J194" t="s">
        <v>2032</v>
      </c>
      <c r="K194" t="s">
        <v>2040</v>
      </c>
      <c r="L194">
        <v>0</v>
      </c>
      <c r="M194" s="2">
        <v>212</v>
      </c>
      <c r="N194" s="3">
        <v>39360</v>
      </c>
      <c r="O194" s="5">
        <f>TABLASANVALENTIN[[#This Row],[Ingreso Total Dólares]]*3.86</f>
        <v>151929.60000000001</v>
      </c>
      <c r="P194" t="str">
        <f>IF(TABLASANVALENTIN[[#This Row],[Devoluciones ]]=0,"NO DEVOLUCION","DEVOLUCION")</f>
        <v>NO DEVOLUCION</v>
      </c>
    </row>
    <row r="195" spans="1:16" ht="16.5" x14ac:dyDescent="0.3">
      <c r="A195" s="7" t="s">
        <v>1286</v>
      </c>
      <c r="B195" s="8" t="s">
        <v>2008</v>
      </c>
      <c r="C195" s="8" t="s">
        <v>2011</v>
      </c>
      <c r="D195" s="8">
        <v>2012</v>
      </c>
      <c r="E195" s="8" t="s">
        <v>2018</v>
      </c>
      <c r="F195" s="8" t="s">
        <v>2019</v>
      </c>
      <c r="G195" s="8" t="s">
        <v>2014</v>
      </c>
      <c r="H195" s="7" t="s">
        <v>2027</v>
      </c>
      <c r="I195" s="7" t="s">
        <v>2031</v>
      </c>
      <c r="J195" s="7" t="s">
        <v>2036</v>
      </c>
      <c r="K195" s="7" t="s">
        <v>2012</v>
      </c>
      <c r="L195" s="7">
        <v>0</v>
      </c>
      <c r="M195" s="9">
        <v>287</v>
      </c>
      <c r="N195" s="10">
        <v>23456</v>
      </c>
      <c r="O195" s="11">
        <f>TABLASANVALENTIN[[#This Row],[Ingreso Total Dólares]]*3.86</f>
        <v>90540.160000000003</v>
      </c>
      <c r="P195" s="7" t="str">
        <f>IF(TABLASANVALENTIN[[#This Row],[Devoluciones ]]=0,"NO DEVOLUCION","DEVOLUCION")</f>
        <v>NO DEVOLUCION</v>
      </c>
    </row>
    <row r="196" spans="1:16" ht="16.5" x14ac:dyDescent="0.3">
      <c r="A196" s="7" t="s">
        <v>1307</v>
      </c>
      <c r="B196" s="8" t="s">
        <v>2006</v>
      </c>
      <c r="C196" s="8" t="s">
        <v>2011</v>
      </c>
      <c r="D196" s="8">
        <v>2012</v>
      </c>
      <c r="E196" s="8" t="s">
        <v>2016</v>
      </c>
      <c r="F196" s="8" t="s">
        <v>2019</v>
      </c>
      <c r="G196" s="8" t="s">
        <v>2014</v>
      </c>
      <c r="H196" s="7" t="s">
        <v>2027</v>
      </c>
      <c r="I196" s="7" t="s">
        <v>2031</v>
      </c>
      <c r="J196" s="7" t="s">
        <v>2029</v>
      </c>
      <c r="K196" s="7" t="s">
        <v>2012</v>
      </c>
      <c r="L196" s="7">
        <v>0</v>
      </c>
      <c r="M196" s="9">
        <v>142</v>
      </c>
      <c r="N196" s="10">
        <v>3456789</v>
      </c>
      <c r="O196" s="11">
        <f>TABLASANVALENTIN[[#This Row],[Ingreso Total Dólares]]*3.86</f>
        <v>13343205.539999999</v>
      </c>
      <c r="P196" s="7" t="str">
        <f>IF(TABLASANVALENTIN[[#This Row],[Devoluciones ]]=0,"NO DEVOLUCION","DEVOLUCION")</f>
        <v>NO DEVOLUCION</v>
      </c>
    </row>
    <row r="197" spans="1:16" hidden="1" x14ac:dyDescent="0.25">
      <c r="A197" t="s">
        <v>1092</v>
      </c>
      <c r="B197" s="1" t="s">
        <v>2006</v>
      </c>
      <c r="C197" s="1" t="s">
        <v>2010</v>
      </c>
      <c r="D197" s="1">
        <v>2022</v>
      </c>
      <c r="E197" s="1" t="s">
        <v>2015</v>
      </c>
      <c r="F197" s="1" t="s">
        <v>2020</v>
      </c>
      <c r="G197" s="1" t="s">
        <v>2014</v>
      </c>
      <c r="H197" t="s">
        <v>2027</v>
      </c>
      <c r="I197" t="s">
        <v>2031</v>
      </c>
      <c r="J197" t="s">
        <v>2036</v>
      </c>
      <c r="K197" t="s">
        <v>2038</v>
      </c>
      <c r="L197">
        <v>0</v>
      </c>
      <c r="M197" s="2">
        <v>128</v>
      </c>
      <c r="N197" s="3">
        <v>140192</v>
      </c>
      <c r="O197" s="5">
        <f>TABLASANVALENTIN[[#This Row],[Ingreso Total Dólares]]*3.86</f>
        <v>541141.12</v>
      </c>
      <c r="P197" t="str">
        <f>IF(TABLASANVALENTIN[[#This Row],[Devoluciones ]]=0,"NO DEVOLUCION","DEVOLUCION")</f>
        <v>NO DEVOLUCION</v>
      </c>
    </row>
    <row r="198" spans="1:16" ht="16.5" x14ac:dyDescent="0.3">
      <c r="A198" s="7" t="s">
        <v>1328</v>
      </c>
      <c r="B198" s="8" t="s">
        <v>2007</v>
      </c>
      <c r="C198" s="8" t="s">
        <v>2012</v>
      </c>
      <c r="D198" s="8">
        <v>2012</v>
      </c>
      <c r="E198" s="8" t="s">
        <v>2016</v>
      </c>
      <c r="F198" s="8" t="s">
        <v>2019</v>
      </c>
      <c r="G198" s="8" t="s">
        <v>2014</v>
      </c>
      <c r="H198" s="7" t="s">
        <v>2030</v>
      </c>
      <c r="I198" s="7" t="s">
        <v>2028</v>
      </c>
      <c r="J198" s="7" t="s">
        <v>2034</v>
      </c>
      <c r="K198" s="7" t="s">
        <v>2012</v>
      </c>
      <c r="L198" s="7">
        <v>0</v>
      </c>
      <c r="M198" s="9">
        <v>226</v>
      </c>
      <c r="N198" s="10">
        <v>1234567</v>
      </c>
      <c r="O198" s="11">
        <f>TABLASANVALENTIN[[#This Row],[Ingreso Total Dólares]]*3.86</f>
        <v>4765428.62</v>
      </c>
      <c r="P198" s="7" t="str">
        <f>IF(TABLASANVALENTIN[[#This Row],[Devoluciones ]]=0,"NO DEVOLUCION","DEVOLUCION")</f>
        <v>NO DEVOLUCION</v>
      </c>
    </row>
    <row r="199" spans="1:16" ht="16.5" x14ac:dyDescent="0.3">
      <c r="A199" s="7" t="s">
        <v>139</v>
      </c>
      <c r="B199" s="8" t="s">
        <v>2007</v>
      </c>
      <c r="C199" s="8" t="s">
        <v>2011</v>
      </c>
      <c r="D199" s="8">
        <v>2012</v>
      </c>
      <c r="E199" s="8" t="s">
        <v>2016</v>
      </c>
      <c r="F199" s="8" t="s">
        <v>2019</v>
      </c>
      <c r="G199" s="8" t="s">
        <v>2013</v>
      </c>
      <c r="H199" s="7" t="s">
        <v>2035</v>
      </c>
      <c r="I199" s="7" t="s">
        <v>2031</v>
      </c>
      <c r="J199" s="7" t="s">
        <v>2034</v>
      </c>
      <c r="K199" s="7" t="s">
        <v>2038</v>
      </c>
      <c r="L199" s="7">
        <v>0</v>
      </c>
      <c r="M199" s="9">
        <v>155</v>
      </c>
      <c r="N199" s="10">
        <v>99456</v>
      </c>
      <c r="O199" s="11">
        <f>TABLASANVALENTIN[[#This Row],[Ingreso Total Dólares]]*3.86</f>
        <v>383900.15999999997</v>
      </c>
      <c r="P199" s="7" t="str">
        <f>IF(TABLASANVALENTIN[[#This Row],[Devoluciones ]]=0,"NO DEVOLUCION","DEVOLUCION")</f>
        <v>NO DEVOLUCION</v>
      </c>
    </row>
    <row r="200" spans="1:16" hidden="1" x14ac:dyDescent="0.25">
      <c r="A200" t="s">
        <v>114</v>
      </c>
      <c r="B200" s="1" t="s">
        <v>2006</v>
      </c>
      <c r="C200" s="1" t="s">
        <v>2011</v>
      </c>
      <c r="D200" s="1">
        <v>2012</v>
      </c>
      <c r="E200" s="1" t="s">
        <v>2016</v>
      </c>
      <c r="F200" s="1" t="s">
        <v>2020</v>
      </c>
      <c r="G200" s="1" t="s">
        <v>2013</v>
      </c>
      <c r="H200" t="s">
        <v>2027</v>
      </c>
      <c r="I200" t="s">
        <v>2031</v>
      </c>
      <c r="J200" t="s">
        <v>2036</v>
      </c>
      <c r="K200" t="s">
        <v>2039</v>
      </c>
      <c r="L200">
        <v>0</v>
      </c>
      <c r="M200" s="2">
        <v>122</v>
      </c>
      <c r="N200" s="3">
        <v>23188</v>
      </c>
      <c r="O200" s="5">
        <f>TABLASANVALENTIN[[#This Row],[Ingreso Total Dólares]]*3.86</f>
        <v>89505.68</v>
      </c>
      <c r="P200" t="str">
        <f>IF(TABLASANVALENTIN[[#This Row],[Devoluciones ]]=0,"NO DEVOLUCION","DEVOLUCION")</f>
        <v>NO DEVOLUCION</v>
      </c>
    </row>
    <row r="201" spans="1:16" ht="16.5" x14ac:dyDescent="0.3">
      <c r="A201" s="7" t="s">
        <v>1349</v>
      </c>
      <c r="B201" s="8" t="s">
        <v>2008</v>
      </c>
      <c r="C201" s="8" t="s">
        <v>2010</v>
      </c>
      <c r="D201" s="8">
        <v>2012</v>
      </c>
      <c r="E201" s="8" t="s">
        <v>2015</v>
      </c>
      <c r="F201" s="8" t="s">
        <v>2019</v>
      </c>
      <c r="G201" s="8" t="s">
        <v>2013</v>
      </c>
      <c r="H201" s="7" t="s">
        <v>2027</v>
      </c>
      <c r="I201" s="7" t="s">
        <v>2028</v>
      </c>
      <c r="J201" s="7" t="s">
        <v>2032</v>
      </c>
      <c r="K201" s="7" t="s">
        <v>2038</v>
      </c>
      <c r="L201" s="7">
        <v>0</v>
      </c>
      <c r="M201" s="9">
        <v>146</v>
      </c>
      <c r="N201" s="10">
        <v>34567</v>
      </c>
      <c r="O201" s="11">
        <f>TABLASANVALENTIN[[#This Row],[Ingreso Total Dólares]]*3.86</f>
        <v>133428.62</v>
      </c>
      <c r="P201" s="7" t="str">
        <f>IF(TABLASANVALENTIN[[#This Row],[Devoluciones ]]=0,"NO DEVOLUCION","DEVOLUCION")</f>
        <v>NO DEVOLUCION</v>
      </c>
    </row>
    <row r="202" spans="1:16" ht="16.5" x14ac:dyDescent="0.3">
      <c r="A202" s="7" t="s">
        <v>1370</v>
      </c>
      <c r="B202" s="8" t="s">
        <v>2007</v>
      </c>
      <c r="C202" s="8" t="s">
        <v>2012</v>
      </c>
      <c r="D202" s="8">
        <v>2012</v>
      </c>
      <c r="E202" s="8" t="s">
        <v>2015</v>
      </c>
      <c r="F202" s="8" t="s">
        <v>2019</v>
      </c>
      <c r="G202" s="8" t="s">
        <v>2013</v>
      </c>
      <c r="H202" s="7" t="s">
        <v>2035</v>
      </c>
      <c r="I202" s="7" t="s">
        <v>2028</v>
      </c>
      <c r="J202" s="7" t="s">
        <v>2033</v>
      </c>
      <c r="K202" s="7" t="s">
        <v>2040</v>
      </c>
      <c r="L202" s="7">
        <v>0</v>
      </c>
      <c r="M202" s="9">
        <v>216</v>
      </c>
      <c r="N202" s="10">
        <v>34567</v>
      </c>
      <c r="O202" s="11">
        <f>TABLASANVALENTIN[[#This Row],[Ingreso Total Dólares]]*3.86</f>
        <v>133428.62</v>
      </c>
      <c r="P202" s="7" t="str">
        <f>IF(TABLASANVALENTIN[[#This Row],[Devoluciones ]]=0,"NO DEVOLUCION","DEVOLUCION")</f>
        <v>NO DEVOLUCION</v>
      </c>
    </row>
    <row r="203" spans="1:16" hidden="1" x14ac:dyDescent="0.25">
      <c r="A203" t="s">
        <v>1097</v>
      </c>
      <c r="B203" s="1" t="s">
        <v>2007</v>
      </c>
      <c r="C203" s="1" t="s">
        <v>2012</v>
      </c>
      <c r="D203" s="1">
        <v>2012</v>
      </c>
      <c r="E203" s="1" t="s">
        <v>2018</v>
      </c>
      <c r="F203" s="1" t="s">
        <v>2020</v>
      </c>
      <c r="G203" s="1" t="s">
        <v>2014</v>
      </c>
      <c r="H203" t="s">
        <v>2030</v>
      </c>
      <c r="I203" t="s">
        <v>2028</v>
      </c>
      <c r="J203" t="s">
        <v>2033</v>
      </c>
      <c r="K203" t="s">
        <v>2040</v>
      </c>
      <c r="L203">
        <v>0</v>
      </c>
      <c r="M203" s="2">
        <v>291</v>
      </c>
      <c r="N203" s="3">
        <v>64325</v>
      </c>
      <c r="O203" s="5">
        <f>TABLASANVALENTIN[[#This Row],[Ingreso Total Dólares]]*3.86</f>
        <v>248294.5</v>
      </c>
      <c r="P203" t="str">
        <f>IF(TABLASANVALENTIN[[#This Row],[Devoluciones ]]=0,"NO DEVOLUCION","DEVOLUCION")</f>
        <v>NO DEVOLUCION</v>
      </c>
    </row>
    <row r="204" spans="1:16" ht="16.5" x14ac:dyDescent="0.3">
      <c r="A204" s="7" t="s">
        <v>1391</v>
      </c>
      <c r="B204" s="8" t="s">
        <v>2006</v>
      </c>
      <c r="C204" s="8" t="s">
        <v>2012</v>
      </c>
      <c r="D204" s="8">
        <v>2012</v>
      </c>
      <c r="E204" s="8" t="s">
        <v>2017</v>
      </c>
      <c r="F204" s="8" t="s">
        <v>2019</v>
      </c>
      <c r="G204" s="8" t="s">
        <v>2014</v>
      </c>
      <c r="H204" s="7" t="s">
        <v>2027</v>
      </c>
      <c r="I204" s="7" t="s">
        <v>2031</v>
      </c>
      <c r="J204" s="7" t="s">
        <v>2032</v>
      </c>
      <c r="K204" s="7" t="s">
        <v>2038</v>
      </c>
      <c r="L204" s="7">
        <v>0</v>
      </c>
      <c r="M204" s="9">
        <v>267</v>
      </c>
      <c r="N204" s="10">
        <v>876543</v>
      </c>
      <c r="O204" s="11">
        <f>TABLASANVALENTIN[[#This Row],[Ingreso Total Dólares]]*3.86</f>
        <v>3383455.98</v>
      </c>
      <c r="P204" s="7" t="str">
        <f>IF(TABLASANVALENTIN[[#This Row],[Devoluciones ]]=0,"NO DEVOLUCION","DEVOLUCION")</f>
        <v>NO DEVOLUCION</v>
      </c>
    </row>
    <row r="205" spans="1:16" ht="16.5" x14ac:dyDescent="0.3">
      <c r="A205" s="7" t="s">
        <v>1496</v>
      </c>
      <c r="B205" s="8" t="s">
        <v>2008</v>
      </c>
      <c r="C205" s="8" t="s">
        <v>2011</v>
      </c>
      <c r="D205" s="8">
        <v>2012</v>
      </c>
      <c r="E205" s="8" t="s">
        <v>2018</v>
      </c>
      <c r="F205" s="8" t="s">
        <v>2019</v>
      </c>
      <c r="G205" s="8" t="s">
        <v>2013</v>
      </c>
      <c r="H205" s="7" t="s">
        <v>2035</v>
      </c>
      <c r="I205" s="7" t="s">
        <v>2028</v>
      </c>
      <c r="J205" s="7" t="s">
        <v>2032</v>
      </c>
      <c r="K205" s="7" t="s">
        <v>2040</v>
      </c>
      <c r="L205" s="7">
        <v>0</v>
      </c>
      <c r="M205" s="9">
        <v>136</v>
      </c>
      <c r="N205" s="10">
        <v>87654</v>
      </c>
      <c r="O205" s="11">
        <f>TABLASANVALENTIN[[#This Row],[Ingreso Total Dólares]]*3.86</f>
        <v>338344.44</v>
      </c>
      <c r="P205" s="7" t="str">
        <f>IF(TABLASANVALENTIN[[#This Row],[Devoluciones ]]=0,"NO DEVOLUCION","DEVOLUCION")</f>
        <v>NO DEVOLUCION</v>
      </c>
    </row>
    <row r="206" spans="1:16" hidden="1" x14ac:dyDescent="0.25">
      <c r="A206" t="s">
        <v>1100</v>
      </c>
      <c r="B206" s="1" t="s">
        <v>2008</v>
      </c>
      <c r="C206" s="1" t="s">
        <v>2011</v>
      </c>
      <c r="D206" s="1">
        <v>2013</v>
      </c>
      <c r="E206" s="1" t="s">
        <v>2016</v>
      </c>
      <c r="F206" s="1" t="s">
        <v>2020</v>
      </c>
      <c r="G206" s="1" t="s">
        <v>2013</v>
      </c>
      <c r="H206" t="s">
        <v>2035</v>
      </c>
      <c r="I206" t="s">
        <v>2028</v>
      </c>
      <c r="J206" t="s">
        <v>2029</v>
      </c>
      <c r="K206" t="s">
        <v>2012</v>
      </c>
      <c r="L206">
        <v>0</v>
      </c>
      <c r="M206" s="2">
        <v>250</v>
      </c>
      <c r="N206" s="3">
        <v>48784</v>
      </c>
      <c r="O206" s="5">
        <f>TABLASANVALENTIN[[#This Row],[Ingreso Total Dólares]]*3.86</f>
        <v>188306.24</v>
      </c>
      <c r="P206" t="str">
        <f>IF(TABLASANVALENTIN[[#This Row],[Devoluciones ]]=0,"NO DEVOLUCION","DEVOLUCION")</f>
        <v>NO DEVOLUCION</v>
      </c>
    </row>
    <row r="207" spans="1:16" ht="16.5" x14ac:dyDescent="0.3">
      <c r="A207" s="7" t="s">
        <v>1517</v>
      </c>
      <c r="B207" s="8" t="s">
        <v>2006</v>
      </c>
      <c r="C207" s="8" t="s">
        <v>2011</v>
      </c>
      <c r="D207" s="8">
        <v>2012</v>
      </c>
      <c r="E207" s="8" t="s">
        <v>2017</v>
      </c>
      <c r="F207" s="8" t="s">
        <v>2019</v>
      </c>
      <c r="G207" s="8" t="s">
        <v>2013</v>
      </c>
      <c r="H207" s="7" t="s">
        <v>2027</v>
      </c>
      <c r="I207" s="7" t="s">
        <v>2031</v>
      </c>
      <c r="J207" s="7" t="s">
        <v>2033</v>
      </c>
      <c r="K207" s="7" t="s">
        <v>2012</v>
      </c>
      <c r="L207" s="7">
        <v>0</v>
      </c>
      <c r="M207" s="9">
        <v>253</v>
      </c>
      <c r="N207" s="10">
        <v>34567</v>
      </c>
      <c r="O207" s="11">
        <f>TABLASANVALENTIN[[#This Row],[Ingreso Total Dólares]]*3.86</f>
        <v>133428.62</v>
      </c>
      <c r="P207" s="7" t="str">
        <f>IF(TABLASANVALENTIN[[#This Row],[Devoluciones ]]=0,"NO DEVOLUCION","DEVOLUCION")</f>
        <v>NO DEVOLUCION</v>
      </c>
    </row>
    <row r="208" spans="1:16" ht="16.5" x14ac:dyDescent="0.3">
      <c r="A208" s="7" t="s">
        <v>1538</v>
      </c>
      <c r="B208" s="8" t="s">
        <v>2006</v>
      </c>
      <c r="C208" s="8" t="s">
        <v>2011</v>
      </c>
      <c r="D208" s="8">
        <v>2012</v>
      </c>
      <c r="E208" s="8" t="s">
        <v>2015</v>
      </c>
      <c r="F208" s="8" t="s">
        <v>2019</v>
      </c>
      <c r="G208" s="8" t="s">
        <v>2013</v>
      </c>
      <c r="H208" s="7" t="s">
        <v>2027</v>
      </c>
      <c r="I208" s="7" t="s">
        <v>2028</v>
      </c>
      <c r="J208" s="7" t="s">
        <v>2036</v>
      </c>
      <c r="K208" s="7" t="s">
        <v>2039</v>
      </c>
      <c r="L208" s="7">
        <v>0</v>
      </c>
      <c r="M208" s="9">
        <v>189</v>
      </c>
      <c r="N208" s="10">
        <v>345678</v>
      </c>
      <c r="O208" s="11">
        <f>TABLASANVALENTIN[[#This Row],[Ingreso Total Dólares]]*3.86</f>
        <v>1334317.0799999998</v>
      </c>
      <c r="P208" s="7" t="str">
        <f>IF(TABLASANVALENTIN[[#This Row],[Devoluciones ]]=0,"NO DEVOLUCION","DEVOLUCION")</f>
        <v>NO DEVOLUCION</v>
      </c>
    </row>
    <row r="209" spans="1:16" ht="16.5" x14ac:dyDescent="0.3">
      <c r="A209" s="7" t="s">
        <v>1559</v>
      </c>
      <c r="B209" s="8" t="s">
        <v>2008</v>
      </c>
      <c r="C209" s="8" t="s">
        <v>2012</v>
      </c>
      <c r="D209" s="8">
        <v>2012</v>
      </c>
      <c r="E209" s="8" t="s">
        <v>2018</v>
      </c>
      <c r="F209" s="8" t="s">
        <v>2019</v>
      </c>
      <c r="G209" s="8" t="s">
        <v>2013</v>
      </c>
      <c r="H209" s="7" t="s">
        <v>2035</v>
      </c>
      <c r="I209" s="7" t="s">
        <v>2028</v>
      </c>
      <c r="J209" s="7" t="s">
        <v>2036</v>
      </c>
      <c r="K209" s="7" t="s">
        <v>2012</v>
      </c>
      <c r="L209" s="7">
        <v>0</v>
      </c>
      <c r="M209" s="9">
        <v>298</v>
      </c>
      <c r="N209" s="10">
        <v>345678</v>
      </c>
      <c r="O209" s="11">
        <f>TABLASANVALENTIN[[#This Row],[Ingreso Total Dólares]]*3.86</f>
        <v>1334317.0799999998</v>
      </c>
      <c r="P209" s="7" t="str">
        <f>IF(TABLASANVALENTIN[[#This Row],[Devoluciones ]]=0,"NO DEVOLUCION","DEVOLUCION")</f>
        <v>NO DEVOLUCION</v>
      </c>
    </row>
    <row r="210" spans="1:16" hidden="1" x14ac:dyDescent="0.25">
      <c r="A210" t="s">
        <v>1104</v>
      </c>
      <c r="B210" s="1" t="s">
        <v>2008</v>
      </c>
      <c r="C210" s="1" t="s">
        <v>2010</v>
      </c>
      <c r="D210" s="1">
        <v>2018</v>
      </c>
      <c r="E210" s="1" t="s">
        <v>2016</v>
      </c>
      <c r="F210" s="1" t="s">
        <v>2020</v>
      </c>
      <c r="G210" s="1" t="s">
        <v>2014</v>
      </c>
      <c r="H210" t="s">
        <v>2030</v>
      </c>
      <c r="I210" t="s">
        <v>2031</v>
      </c>
      <c r="J210" t="s">
        <v>2036</v>
      </c>
      <c r="K210" t="s">
        <v>2038</v>
      </c>
      <c r="L210">
        <v>0</v>
      </c>
      <c r="M210" s="2">
        <v>232</v>
      </c>
      <c r="N210" s="3">
        <v>169585</v>
      </c>
      <c r="O210" s="5">
        <f>TABLASANVALENTIN[[#This Row],[Ingreso Total Dólares]]*3.86</f>
        <v>654598.1</v>
      </c>
      <c r="P210" t="str">
        <f>IF(TABLASANVALENTIN[[#This Row],[Devoluciones ]]=0,"NO DEVOLUCION","DEVOLUCION")</f>
        <v>NO DEVOLUCION</v>
      </c>
    </row>
    <row r="211" spans="1:16" ht="16.5" x14ac:dyDescent="0.3">
      <c r="A211" s="7" t="s">
        <v>1580</v>
      </c>
      <c r="B211" s="8" t="s">
        <v>2006</v>
      </c>
      <c r="C211" s="8" t="s">
        <v>2010</v>
      </c>
      <c r="D211" s="8">
        <v>2012</v>
      </c>
      <c r="E211" s="8" t="s">
        <v>2018</v>
      </c>
      <c r="F211" s="8" t="s">
        <v>2019</v>
      </c>
      <c r="G211" s="8" t="s">
        <v>2014</v>
      </c>
      <c r="H211" s="7" t="s">
        <v>2030</v>
      </c>
      <c r="I211" s="7" t="s">
        <v>2028</v>
      </c>
      <c r="J211" s="7" t="s">
        <v>2029</v>
      </c>
      <c r="K211" s="7" t="s">
        <v>2040</v>
      </c>
      <c r="L211" s="7">
        <v>0</v>
      </c>
      <c r="M211" s="9">
        <v>121</v>
      </c>
      <c r="N211" s="10">
        <v>23456</v>
      </c>
      <c r="O211" s="11">
        <f>TABLASANVALENTIN[[#This Row],[Ingreso Total Dólares]]*3.86</f>
        <v>90540.160000000003</v>
      </c>
      <c r="P211" s="7" t="str">
        <f>IF(TABLASANVALENTIN[[#This Row],[Devoluciones ]]=0,"NO DEVOLUCION","DEVOLUCION")</f>
        <v>NO DEVOLUCION</v>
      </c>
    </row>
    <row r="212" spans="1:16" ht="16.5" x14ac:dyDescent="0.3">
      <c r="A212" s="7" t="s">
        <v>1601</v>
      </c>
      <c r="B212" s="8" t="s">
        <v>2007</v>
      </c>
      <c r="C212" s="8" t="s">
        <v>2012</v>
      </c>
      <c r="D212" s="8">
        <v>2012</v>
      </c>
      <c r="E212" s="8" t="s">
        <v>2016</v>
      </c>
      <c r="F212" s="8" t="s">
        <v>2019</v>
      </c>
      <c r="G212" s="8" t="s">
        <v>2014</v>
      </c>
      <c r="H212" s="7" t="s">
        <v>2035</v>
      </c>
      <c r="I212" s="7" t="s">
        <v>2031</v>
      </c>
      <c r="J212" s="7" t="s">
        <v>2034</v>
      </c>
      <c r="K212" s="7" t="s">
        <v>2039</v>
      </c>
      <c r="L212" s="7">
        <v>0</v>
      </c>
      <c r="M212" s="9">
        <v>274</v>
      </c>
      <c r="N212" s="10">
        <v>234567</v>
      </c>
      <c r="O212" s="11">
        <f>TABLASANVALENTIN[[#This Row],[Ingreso Total Dólares]]*3.86</f>
        <v>905428.62</v>
      </c>
      <c r="P212" s="7" t="str">
        <f>IF(TABLASANVALENTIN[[#This Row],[Devoluciones ]]=0,"NO DEVOLUCION","DEVOLUCION")</f>
        <v>NO DEVOLUCION</v>
      </c>
    </row>
    <row r="213" spans="1:16" hidden="1" x14ac:dyDescent="0.25">
      <c r="A213" t="s">
        <v>1106</v>
      </c>
      <c r="B213" s="1" t="s">
        <v>2008</v>
      </c>
      <c r="C213" s="1" t="s">
        <v>2012</v>
      </c>
      <c r="D213" s="1">
        <v>2015</v>
      </c>
      <c r="E213" s="1" t="s">
        <v>2018</v>
      </c>
      <c r="F213" s="1" t="s">
        <v>2020</v>
      </c>
      <c r="G213" s="1" t="s">
        <v>2013</v>
      </c>
      <c r="H213" t="s">
        <v>2027</v>
      </c>
      <c r="I213" t="s">
        <v>2031</v>
      </c>
      <c r="J213" t="s">
        <v>2029</v>
      </c>
      <c r="K213" t="s">
        <v>2012</v>
      </c>
      <c r="L213">
        <v>0</v>
      </c>
      <c r="M213" s="2">
        <v>124</v>
      </c>
      <c r="N213" s="3">
        <v>147805</v>
      </c>
      <c r="O213" s="5">
        <f>TABLASANVALENTIN[[#This Row],[Ingreso Total Dólares]]*3.86</f>
        <v>570527.29999999993</v>
      </c>
      <c r="P213" t="str">
        <f>IF(TABLASANVALENTIN[[#This Row],[Devoluciones ]]=0,"NO DEVOLUCION","DEVOLUCION")</f>
        <v>NO DEVOLUCION</v>
      </c>
    </row>
    <row r="214" spans="1:16" ht="16.5" x14ac:dyDescent="0.3">
      <c r="A214" s="7" t="s">
        <v>1622</v>
      </c>
      <c r="B214" s="8" t="s">
        <v>2008</v>
      </c>
      <c r="C214" s="8" t="s">
        <v>2012</v>
      </c>
      <c r="D214" s="8">
        <v>2012</v>
      </c>
      <c r="E214" s="8" t="s">
        <v>2018</v>
      </c>
      <c r="F214" s="8" t="s">
        <v>2019</v>
      </c>
      <c r="G214" s="8" t="s">
        <v>2013</v>
      </c>
      <c r="H214" s="7" t="s">
        <v>2030</v>
      </c>
      <c r="I214" s="7" t="s">
        <v>2031</v>
      </c>
      <c r="J214" s="7" t="s">
        <v>2032</v>
      </c>
      <c r="K214" s="7" t="s">
        <v>2012</v>
      </c>
      <c r="L214" s="7">
        <v>0</v>
      </c>
      <c r="M214" s="9">
        <v>288</v>
      </c>
      <c r="N214" s="10">
        <v>10987</v>
      </c>
      <c r="O214" s="11">
        <f>TABLASANVALENTIN[[#This Row],[Ingreso Total Dólares]]*3.86</f>
        <v>42409.82</v>
      </c>
      <c r="P214" s="7" t="str">
        <f>IF(TABLASANVALENTIN[[#This Row],[Devoluciones ]]=0,"NO DEVOLUCION","DEVOLUCION")</f>
        <v>NO DEVOLUCION</v>
      </c>
    </row>
    <row r="215" spans="1:16" hidden="1" x14ac:dyDescent="0.25">
      <c r="A215" t="s">
        <v>1108</v>
      </c>
      <c r="B215" s="1" t="s">
        <v>2008</v>
      </c>
      <c r="C215" s="1" t="s">
        <v>2010</v>
      </c>
      <c r="D215" s="1">
        <v>2018</v>
      </c>
      <c r="E215" s="1" t="s">
        <v>2018</v>
      </c>
      <c r="F215" s="1" t="s">
        <v>2020</v>
      </c>
      <c r="G215" s="1" t="s">
        <v>2013</v>
      </c>
      <c r="H215" t="s">
        <v>2027</v>
      </c>
      <c r="I215" t="s">
        <v>2031</v>
      </c>
      <c r="J215" t="s">
        <v>2034</v>
      </c>
      <c r="K215" t="s">
        <v>2038</v>
      </c>
      <c r="L215">
        <v>0</v>
      </c>
      <c r="M215" s="2">
        <v>199</v>
      </c>
      <c r="N215" s="3">
        <v>315055</v>
      </c>
      <c r="O215" s="5">
        <f>TABLASANVALENTIN[[#This Row],[Ingreso Total Dólares]]*3.86</f>
        <v>1216112.3</v>
      </c>
      <c r="P215" t="str">
        <f>IF(TABLASANVALENTIN[[#This Row],[Devoluciones ]]=0,"NO DEVOLUCION","DEVOLUCION")</f>
        <v>NO DEVOLUCION</v>
      </c>
    </row>
    <row r="216" spans="1:16" ht="16.5" x14ac:dyDescent="0.3">
      <c r="A216" s="7" t="s">
        <v>1643</v>
      </c>
      <c r="B216" s="8" t="s">
        <v>2007</v>
      </c>
      <c r="C216" s="8" t="s">
        <v>2012</v>
      </c>
      <c r="D216" s="8">
        <v>2012</v>
      </c>
      <c r="E216" s="8" t="s">
        <v>2017</v>
      </c>
      <c r="F216" s="8" t="s">
        <v>2019</v>
      </c>
      <c r="G216" s="8" t="s">
        <v>2014</v>
      </c>
      <c r="H216" s="7" t="s">
        <v>2035</v>
      </c>
      <c r="I216" s="7" t="s">
        <v>2028</v>
      </c>
      <c r="J216" s="7" t="s">
        <v>2033</v>
      </c>
      <c r="K216" s="7" t="s">
        <v>2039</v>
      </c>
      <c r="L216" s="7">
        <v>0</v>
      </c>
      <c r="M216" s="9">
        <v>118</v>
      </c>
      <c r="N216" s="10">
        <v>876543</v>
      </c>
      <c r="O216" s="11">
        <f>TABLASANVALENTIN[[#This Row],[Ingreso Total Dólares]]*3.86</f>
        <v>3383455.98</v>
      </c>
      <c r="P216" s="7" t="str">
        <f>IF(TABLASANVALENTIN[[#This Row],[Devoluciones ]]=0,"NO DEVOLUCION","DEVOLUCION")</f>
        <v>NO DEVOLUCION</v>
      </c>
    </row>
    <row r="217" spans="1:16" hidden="1" x14ac:dyDescent="0.25">
      <c r="A217" t="s">
        <v>1110</v>
      </c>
      <c r="B217" s="1" t="s">
        <v>2007</v>
      </c>
      <c r="C217" s="1" t="s">
        <v>2010</v>
      </c>
      <c r="D217" s="1">
        <v>2010</v>
      </c>
      <c r="E217" s="1" t="s">
        <v>2015</v>
      </c>
      <c r="F217" s="1" t="s">
        <v>2020</v>
      </c>
      <c r="G217" s="1" t="s">
        <v>2013</v>
      </c>
      <c r="H217" t="s">
        <v>2030</v>
      </c>
      <c r="I217" t="s">
        <v>2028</v>
      </c>
      <c r="J217" t="s">
        <v>2036</v>
      </c>
      <c r="K217" t="s">
        <v>2039</v>
      </c>
      <c r="L217">
        <v>0</v>
      </c>
      <c r="M217" s="2">
        <v>258</v>
      </c>
      <c r="N217" s="3">
        <v>82991</v>
      </c>
      <c r="O217" s="5">
        <f>TABLASANVALENTIN[[#This Row],[Ingreso Total Dólares]]*3.86</f>
        <v>320345.26</v>
      </c>
      <c r="P217" t="str">
        <f>IF(TABLASANVALENTIN[[#This Row],[Devoluciones ]]=0,"NO DEVOLUCION","DEVOLUCION")</f>
        <v>NO DEVOLUCION</v>
      </c>
    </row>
    <row r="218" spans="1:16" ht="16.5" x14ac:dyDescent="0.3">
      <c r="A218" s="7" t="s">
        <v>1741</v>
      </c>
      <c r="B218" s="8" t="s">
        <v>2008</v>
      </c>
      <c r="C218" s="8" t="s">
        <v>2011</v>
      </c>
      <c r="D218" s="8">
        <v>2012</v>
      </c>
      <c r="E218" s="8" t="s">
        <v>2015</v>
      </c>
      <c r="F218" s="8" t="s">
        <v>2019</v>
      </c>
      <c r="G218" s="8" t="s">
        <v>2013</v>
      </c>
      <c r="H218" s="7" t="s">
        <v>2035</v>
      </c>
      <c r="I218" s="7" t="s">
        <v>2031</v>
      </c>
      <c r="J218" s="7" t="s">
        <v>2036</v>
      </c>
      <c r="K218" s="7" t="s">
        <v>2039</v>
      </c>
      <c r="L218" s="7">
        <v>0</v>
      </c>
      <c r="M218" s="9">
        <v>249</v>
      </c>
      <c r="N218" s="10">
        <v>34567</v>
      </c>
      <c r="O218" s="11">
        <f>TABLASANVALENTIN[[#This Row],[Ingreso Total Dólares]]*3.86</f>
        <v>133428.62</v>
      </c>
      <c r="P218" s="7" t="str">
        <f>IF(TABLASANVALENTIN[[#This Row],[Devoluciones ]]=0,"NO DEVOLUCION","DEVOLUCION")</f>
        <v>NO DEVOLUCION</v>
      </c>
    </row>
    <row r="219" spans="1:16" hidden="1" x14ac:dyDescent="0.25">
      <c r="A219" t="s">
        <v>1112</v>
      </c>
      <c r="B219" s="1" t="s">
        <v>2006</v>
      </c>
      <c r="C219" s="1" t="s">
        <v>2010</v>
      </c>
      <c r="D219" s="1">
        <v>2019</v>
      </c>
      <c r="E219" s="1" t="s">
        <v>2018</v>
      </c>
      <c r="F219" s="1" t="s">
        <v>2020</v>
      </c>
      <c r="G219" s="1" t="s">
        <v>2014</v>
      </c>
      <c r="H219" t="s">
        <v>2027</v>
      </c>
      <c r="I219" t="s">
        <v>2028</v>
      </c>
      <c r="J219" t="s">
        <v>2032</v>
      </c>
      <c r="K219" t="s">
        <v>2040</v>
      </c>
      <c r="L219">
        <v>0</v>
      </c>
      <c r="M219" s="2">
        <v>278</v>
      </c>
      <c r="N219" s="3">
        <v>72828</v>
      </c>
      <c r="O219" s="5">
        <f>TABLASANVALENTIN[[#This Row],[Ingreso Total Dólares]]*3.86</f>
        <v>281116.08</v>
      </c>
      <c r="P219" t="str">
        <f>IF(TABLASANVALENTIN[[#This Row],[Devoluciones ]]=0,"NO DEVOLUCION","DEVOLUCION")</f>
        <v>NO DEVOLUCION</v>
      </c>
    </row>
    <row r="220" spans="1:16" ht="16.5" x14ac:dyDescent="0.3">
      <c r="A220" s="7" t="s">
        <v>1768</v>
      </c>
      <c r="B220" s="8" t="s">
        <v>2006</v>
      </c>
      <c r="C220" s="8" t="s">
        <v>2010</v>
      </c>
      <c r="D220" s="8">
        <v>2012</v>
      </c>
      <c r="E220" s="8" t="s">
        <v>2015</v>
      </c>
      <c r="F220" s="8" t="s">
        <v>2019</v>
      </c>
      <c r="G220" s="8" t="s">
        <v>2014</v>
      </c>
      <c r="H220" s="7" t="s">
        <v>2030</v>
      </c>
      <c r="I220" s="7" t="s">
        <v>2028</v>
      </c>
      <c r="J220" s="7" t="s">
        <v>2036</v>
      </c>
      <c r="K220" s="7" t="s">
        <v>2039</v>
      </c>
      <c r="L220" s="7">
        <v>0</v>
      </c>
      <c r="M220" s="9">
        <v>157</v>
      </c>
      <c r="N220" s="10">
        <v>2345678</v>
      </c>
      <c r="O220" s="11">
        <f>TABLASANVALENTIN[[#This Row],[Ingreso Total Dólares]]*3.86</f>
        <v>9054317.0800000001</v>
      </c>
      <c r="P220" s="7" t="str">
        <f>IF(TABLASANVALENTIN[[#This Row],[Devoluciones ]]=0,"NO DEVOLUCION","DEVOLUCION")</f>
        <v>NO DEVOLUCION</v>
      </c>
    </row>
    <row r="221" spans="1:16" hidden="1" x14ac:dyDescent="0.25">
      <c r="A221" t="s">
        <v>1114</v>
      </c>
      <c r="B221" s="1" t="s">
        <v>2006</v>
      </c>
      <c r="C221" s="1" t="s">
        <v>2011</v>
      </c>
      <c r="D221" s="1">
        <v>2015</v>
      </c>
      <c r="E221" s="1" t="s">
        <v>2017</v>
      </c>
      <c r="F221" s="1" t="s">
        <v>2020</v>
      </c>
      <c r="G221" s="1" t="s">
        <v>2014</v>
      </c>
      <c r="H221" t="s">
        <v>2027</v>
      </c>
      <c r="I221" t="s">
        <v>2028</v>
      </c>
      <c r="J221" t="s">
        <v>2033</v>
      </c>
      <c r="K221" t="s">
        <v>2040</v>
      </c>
      <c r="L221">
        <v>0</v>
      </c>
      <c r="M221" s="2">
        <v>109</v>
      </c>
      <c r="N221" s="3">
        <v>131705</v>
      </c>
      <c r="O221" s="5">
        <f>TABLASANVALENTIN[[#This Row],[Ingreso Total Dólares]]*3.86</f>
        <v>508381.3</v>
      </c>
      <c r="P221" t="str">
        <f>IF(TABLASANVALENTIN[[#This Row],[Devoluciones ]]=0,"NO DEVOLUCION","DEVOLUCION")</f>
        <v>NO DEVOLUCION</v>
      </c>
    </row>
    <row r="222" spans="1:16" hidden="1" x14ac:dyDescent="0.25">
      <c r="A222" t="s">
        <v>116</v>
      </c>
      <c r="B222" s="1" t="s">
        <v>2007</v>
      </c>
      <c r="C222" s="1" t="s">
        <v>2012</v>
      </c>
      <c r="D222" s="1">
        <v>2019</v>
      </c>
      <c r="E222" s="1" t="s">
        <v>2017</v>
      </c>
      <c r="F222" s="1" t="s">
        <v>2020</v>
      </c>
      <c r="G222" s="1" t="s">
        <v>2013</v>
      </c>
      <c r="H222" t="s">
        <v>2035</v>
      </c>
      <c r="I222" t="s">
        <v>2031</v>
      </c>
      <c r="J222" t="s">
        <v>2033</v>
      </c>
      <c r="K222" t="s">
        <v>2038</v>
      </c>
      <c r="L222">
        <v>0</v>
      </c>
      <c r="M222" s="2">
        <v>152</v>
      </c>
      <c r="N222" s="3">
        <v>67596</v>
      </c>
      <c r="O222" s="5">
        <f>TABLASANVALENTIN[[#This Row],[Ingreso Total Dólares]]*3.86</f>
        <v>260920.56</v>
      </c>
      <c r="P222" t="str">
        <f>IF(TABLASANVALENTIN[[#This Row],[Devoluciones ]]=0,"NO DEVOLUCION","DEVOLUCION")</f>
        <v>NO DEVOLUCION</v>
      </c>
    </row>
    <row r="223" spans="1:16" ht="16.5" x14ac:dyDescent="0.3">
      <c r="A223" s="7" t="s">
        <v>1795</v>
      </c>
      <c r="B223" s="8" t="s">
        <v>2008</v>
      </c>
      <c r="C223" s="8" t="s">
        <v>2011</v>
      </c>
      <c r="D223" s="8">
        <v>2012</v>
      </c>
      <c r="E223" s="8" t="s">
        <v>2016</v>
      </c>
      <c r="F223" s="8" t="s">
        <v>2019</v>
      </c>
      <c r="G223" s="8" t="s">
        <v>2014</v>
      </c>
      <c r="H223" s="7" t="s">
        <v>2030</v>
      </c>
      <c r="I223" s="7" t="s">
        <v>2031</v>
      </c>
      <c r="J223" s="7" t="s">
        <v>2036</v>
      </c>
      <c r="K223" s="7" t="s">
        <v>2012</v>
      </c>
      <c r="L223" s="7">
        <v>0</v>
      </c>
      <c r="M223" s="9">
        <v>297</v>
      </c>
      <c r="N223" s="10">
        <v>34567</v>
      </c>
      <c r="O223" s="11">
        <f>TABLASANVALENTIN[[#This Row],[Ingreso Total Dólares]]*3.86</f>
        <v>133428.62</v>
      </c>
      <c r="P223" s="7" t="str">
        <f>IF(TABLASANVALENTIN[[#This Row],[Devoluciones ]]=0,"NO DEVOLUCION","DEVOLUCION")</f>
        <v>NO DEVOLUCION</v>
      </c>
    </row>
    <row r="224" spans="1:16" hidden="1" x14ac:dyDescent="0.25">
      <c r="A224" t="s">
        <v>1116</v>
      </c>
      <c r="B224" s="1" t="s">
        <v>2007</v>
      </c>
      <c r="C224" s="1" t="s">
        <v>2010</v>
      </c>
      <c r="D224" s="1">
        <v>2018</v>
      </c>
      <c r="E224" s="1" t="s">
        <v>2018</v>
      </c>
      <c r="F224" s="1" t="s">
        <v>2020</v>
      </c>
      <c r="G224" s="1" t="s">
        <v>2014</v>
      </c>
      <c r="H224" t="s">
        <v>2027</v>
      </c>
      <c r="I224" t="s">
        <v>2028</v>
      </c>
      <c r="J224" t="s">
        <v>2033</v>
      </c>
      <c r="K224" t="s">
        <v>2012</v>
      </c>
      <c r="L224">
        <v>0</v>
      </c>
      <c r="M224" s="2">
        <v>192</v>
      </c>
      <c r="N224" s="3">
        <v>82992</v>
      </c>
      <c r="O224" s="5">
        <f>TABLASANVALENTIN[[#This Row],[Ingreso Total Dólares]]*3.86</f>
        <v>320349.12</v>
      </c>
      <c r="P224" t="str">
        <f>IF(TABLASANVALENTIN[[#This Row],[Devoluciones ]]=0,"NO DEVOLUCION","DEVOLUCION")</f>
        <v>NO DEVOLUCION</v>
      </c>
    </row>
    <row r="225" spans="1:16" ht="16.5" x14ac:dyDescent="0.3">
      <c r="A225" s="7" t="s">
        <v>1822</v>
      </c>
      <c r="B225" s="8" t="s">
        <v>2008</v>
      </c>
      <c r="C225" s="8" t="s">
        <v>2011</v>
      </c>
      <c r="D225" s="8">
        <v>2012</v>
      </c>
      <c r="E225" s="8" t="s">
        <v>2016</v>
      </c>
      <c r="F225" s="8" t="s">
        <v>2019</v>
      </c>
      <c r="G225" s="8" t="s">
        <v>2013</v>
      </c>
      <c r="H225" s="7" t="s">
        <v>2027</v>
      </c>
      <c r="I225" s="7" t="s">
        <v>2031</v>
      </c>
      <c r="J225" s="7" t="s">
        <v>2032</v>
      </c>
      <c r="K225" s="7" t="s">
        <v>2039</v>
      </c>
      <c r="L225" s="7">
        <v>0</v>
      </c>
      <c r="M225" s="9">
        <v>178</v>
      </c>
      <c r="N225" s="10">
        <v>9876543</v>
      </c>
      <c r="O225" s="11">
        <f>TABLASANVALENTIN[[#This Row],[Ingreso Total Dólares]]*3.86</f>
        <v>38123455.979999997</v>
      </c>
      <c r="P225" s="7" t="str">
        <f>IF(TABLASANVALENTIN[[#This Row],[Devoluciones ]]=0,"NO DEVOLUCION","DEVOLUCION")</f>
        <v>NO DEVOLUCION</v>
      </c>
    </row>
    <row r="226" spans="1:16" ht="16.5" x14ac:dyDescent="0.3">
      <c r="A226" s="7" t="s">
        <v>1843</v>
      </c>
      <c r="B226" s="8" t="s">
        <v>2008</v>
      </c>
      <c r="C226" s="8" t="s">
        <v>2011</v>
      </c>
      <c r="D226" s="8">
        <v>2012</v>
      </c>
      <c r="E226" s="8" t="s">
        <v>2016</v>
      </c>
      <c r="F226" s="8" t="s">
        <v>2019</v>
      </c>
      <c r="G226" s="8" t="s">
        <v>2014</v>
      </c>
      <c r="H226" s="7" t="s">
        <v>2035</v>
      </c>
      <c r="I226" s="7" t="s">
        <v>2031</v>
      </c>
      <c r="J226" s="7" t="s">
        <v>2029</v>
      </c>
      <c r="K226" s="7" t="s">
        <v>2012</v>
      </c>
      <c r="L226" s="7">
        <v>0</v>
      </c>
      <c r="M226" s="9">
        <v>294</v>
      </c>
      <c r="N226" s="10">
        <v>876543</v>
      </c>
      <c r="O226" s="11">
        <f>TABLASANVALENTIN[[#This Row],[Ingreso Total Dólares]]*3.86</f>
        <v>3383455.98</v>
      </c>
      <c r="P226" s="7" t="str">
        <f>IF(TABLASANVALENTIN[[#This Row],[Devoluciones ]]=0,"NO DEVOLUCION","DEVOLUCION")</f>
        <v>NO DEVOLUCION</v>
      </c>
    </row>
    <row r="227" spans="1:16" hidden="1" x14ac:dyDescent="0.25">
      <c r="A227" t="s">
        <v>1119</v>
      </c>
      <c r="B227" s="1" t="s">
        <v>2007</v>
      </c>
      <c r="C227" s="1" t="s">
        <v>2012</v>
      </c>
      <c r="D227" s="1">
        <v>2014</v>
      </c>
      <c r="E227" s="1" t="s">
        <v>2016</v>
      </c>
      <c r="F227" s="1" t="s">
        <v>2020</v>
      </c>
      <c r="G227" s="1" t="s">
        <v>2013</v>
      </c>
      <c r="H227" t="s">
        <v>2035</v>
      </c>
      <c r="I227" t="s">
        <v>2031</v>
      </c>
      <c r="J227" t="s">
        <v>2036</v>
      </c>
      <c r="K227" t="s">
        <v>2038</v>
      </c>
      <c r="L227">
        <v>0</v>
      </c>
      <c r="M227" s="2">
        <v>117</v>
      </c>
      <c r="N227" s="3">
        <v>147312</v>
      </c>
      <c r="O227" s="5">
        <f>TABLASANVALENTIN[[#This Row],[Ingreso Total Dólares]]*3.86</f>
        <v>568624.31999999995</v>
      </c>
      <c r="P227" t="str">
        <f>IF(TABLASANVALENTIN[[#This Row],[Devoluciones ]]=0,"NO DEVOLUCION","DEVOLUCION")</f>
        <v>NO DEVOLUCION</v>
      </c>
    </row>
    <row r="228" spans="1:16" ht="16.5" x14ac:dyDescent="0.3">
      <c r="A228" s="7" t="s">
        <v>1849</v>
      </c>
      <c r="B228" s="8" t="s">
        <v>2008</v>
      </c>
      <c r="C228" s="8" t="s">
        <v>2012</v>
      </c>
      <c r="D228" s="8">
        <v>2012</v>
      </c>
      <c r="E228" s="8" t="s">
        <v>2015</v>
      </c>
      <c r="F228" s="8" t="s">
        <v>2019</v>
      </c>
      <c r="G228" s="8" t="s">
        <v>2013</v>
      </c>
      <c r="H228" s="7" t="s">
        <v>2027</v>
      </c>
      <c r="I228" s="7" t="s">
        <v>2031</v>
      </c>
      <c r="J228" s="7" t="s">
        <v>2033</v>
      </c>
      <c r="K228" s="7" t="s">
        <v>2038</v>
      </c>
      <c r="L228" s="7">
        <v>0</v>
      </c>
      <c r="M228" s="9">
        <v>253</v>
      </c>
      <c r="N228" s="10">
        <v>23456</v>
      </c>
      <c r="O228" s="11">
        <f>TABLASANVALENTIN[[#This Row],[Ingreso Total Dólares]]*3.86</f>
        <v>90540.160000000003</v>
      </c>
      <c r="P228" s="7" t="str">
        <f>IF(TABLASANVALENTIN[[#This Row],[Devoluciones ]]=0,"NO DEVOLUCION","DEVOLUCION")</f>
        <v>NO DEVOLUCION</v>
      </c>
    </row>
    <row r="229" spans="1:16" hidden="1" x14ac:dyDescent="0.25">
      <c r="A229" t="s">
        <v>1121</v>
      </c>
      <c r="B229" s="1" t="s">
        <v>2006</v>
      </c>
      <c r="C229" s="1" t="s">
        <v>2011</v>
      </c>
      <c r="D229" s="1">
        <v>2013</v>
      </c>
      <c r="E229" s="1" t="s">
        <v>2015</v>
      </c>
      <c r="F229" s="1" t="s">
        <v>2020</v>
      </c>
      <c r="G229" s="1" t="s">
        <v>2014</v>
      </c>
      <c r="H229" t="s">
        <v>2030</v>
      </c>
      <c r="I229" t="s">
        <v>2031</v>
      </c>
      <c r="J229" t="s">
        <v>2033</v>
      </c>
      <c r="K229" t="s">
        <v>2039</v>
      </c>
      <c r="L229">
        <v>1</v>
      </c>
      <c r="M229" s="2">
        <v>157</v>
      </c>
      <c r="N229" s="3">
        <v>36504</v>
      </c>
      <c r="O229" s="5">
        <f>TABLASANVALENTIN[[#This Row],[Ingreso Total Dólares]]*3.86</f>
        <v>140905.44</v>
      </c>
      <c r="P229" t="str">
        <f>IF(TABLASANVALENTIN[[#This Row],[Devoluciones ]]=0,"NO DEVOLUCION","DEVOLUCION")</f>
        <v>DEVOLUCION</v>
      </c>
    </row>
    <row r="230" spans="1:16" ht="16.5" x14ac:dyDescent="0.3">
      <c r="A230" s="7" t="s">
        <v>1870</v>
      </c>
      <c r="B230" s="8" t="s">
        <v>2007</v>
      </c>
      <c r="C230" s="8" t="s">
        <v>2011</v>
      </c>
      <c r="D230" s="8">
        <v>2012</v>
      </c>
      <c r="E230" s="8" t="s">
        <v>2016</v>
      </c>
      <c r="F230" s="8" t="s">
        <v>2019</v>
      </c>
      <c r="G230" s="8" t="s">
        <v>2014</v>
      </c>
      <c r="H230" s="7" t="s">
        <v>2027</v>
      </c>
      <c r="I230" s="7" t="s">
        <v>2031</v>
      </c>
      <c r="J230" s="7" t="s">
        <v>2032</v>
      </c>
      <c r="K230" s="7" t="s">
        <v>2038</v>
      </c>
      <c r="L230" s="7">
        <v>0</v>
      </c>
      <c r="M230" s="9">
        <v>282</v>
      </c>
      <c r="N230" s="10">
        <v>23456</v>
      </c>
      <c r="O230" s="11">
        <f>TABLASANVALENTIN[[#This Row],[Ingreso Total Dólares]]*3.86</f>
        <v>90540.160000000003</v>
      </c>
      <c r="P230" s="7" t="str">
        <f>IF(TABLASANVALENTIN[[#This Row],[Devoluciones ]]=0,"NO DEVOLUCION","DEVOLUCION")</f>
        <v>NO DEVOLUCION</v>
      </c>
    </row>
    <row r="231" spans="1:16" hidden="1" x14ac:dyDescent="0.25">
      <c r="A231" t="s">
        <v>1123</v>
      </c>
      <c r="B231" s="1" t="s">
        <v>2006</v>
      </c>
      <c r="C231" s="1" t="s">
        <v>2012</v>
      </c>
      <c r="D231" s="1">
        <v>2019</v>
      </c>
      <c r="E231" s="1" t="s">
        <v>2016</v>
      </c>
      <c r="F231" s="1" t="s">
        <v>2020</v>
      </c>
      <c r="G231" s="1" t="s">
        <v>2013</v>
      </c>
      <c r="H231" t="s">
        <v>2027</v>
      </c>
      <c r="I231" t="s">
        <v>2031</v>
      </c>
      <c r="J231" t="s">
        <v>2034</v>
      </c>
      <c r="K231" t="s">
        <v>2038</v>
      </c>
      <c r="L231">
        <v>0</v>
      </c>
      <c r="M231" s="2">
        <v>292</v>
      </c>
      <c r="N231" s="3">
        <v>11752</v>
      </c>
      <c r="O231" s="5">
        <f>TABLASANVALENTIN[[#This Row],[Ingreso Total Dólares]]*3.86</f>
        <v>45362.720000000001</v>
      </c>
      <c r="P231" t="str">
        <f>IF(TABLASANVALENTIN[[#This Row],[Devoluciones ]]=0,"NO DEVOLUCION","DEVOLUCION")</f>
        <v>NO DEVOLUCION</v>
      </c>
    </row>
    <row r="232" spans="1:16" ht="16.5" x14ac:dyDescent="0.3">
      <c r="A232" s="7" t="s">
        <v>1876</v>
      </c>
      <c r="B232" s="8" t="s">
        <v>2006</v>
      </c>
      <c r="C232" s="8" t="s">
        <v>2011</v>
      </c>
      <c r="D232" s="8">
        <v>2012</v>
      </c>
      <c r="E232" s="8" t="s">
        <v>2015</v>
      </c>
      <c r="F232" s="8" t="s">
        <v>2019</v>
      </c>
      <c r="G232" s="8" t="s">
        <v>2014</v>
      </c>
      <c r="H232" s="7" t="s">
        <v>2035</v>
      </c>
      <c r="I232" s="7" t="s">
        <v>2031</v>
      </c>
      <c r="J232" s="7" t="s">
        <v>2036</v>
      </c>
      <c r="K232" s="7" t="s">
        <v>2038</v>
      </c>
      <c r="L232" s="7">
        <v>0</v>
      </c>
      <c r="M232" s="9">
        <v>262</v>
      </c>
      <c r="N232" s="10">
        <v>10987</v>
      </c>
      <c r="O232" s="11">
        <f>TABLASANVALENTIN[[#This Row],[Ingreso Total Dólares]]*3.86</f>
        <v>42409.82</v>
      </c>
      <c r="P232" s="7" t="str">
        <f>IF(TABLASANVALENTIN[[#This Row],[Devoluciones ]]=0,"NO DEVOLUCION","DEVOLUCION")</f>
        <v>NO DEVOLUCION</v>
      </c>
    </row>
    <row r="233" spans="1:16" ht="16.5" x14ac:dyDescent="0.3">
      <c r="A233" s="7" t="s">
        <v>1903</v>
      </c>
      <c r="B233" s="8" t="s">
        <v>2006</v>
      </c>
      <c r="C233" s="8" t="s">
        <v>2011</v>
      </c>
      <c r="D233" s="8">
        <v>2012</v>
      </c>
      <c r="E233" s="8" t="s">
        <v>2015</v>
      </c>
      <c r="F233" s="8" t="s">
        <v>2019</v>
      </c>
      <c r="G233" s="8" t="s">
        <v>2013</v>
      </c>
      <c r="H233" s="7" t="s">
        <v>2035</v>
      </c>
      <c r="I233" s="7" t="s">
        <v>2028</v>
      </c>
      <c r="J233" s="7" t="s">
        <v>2029</v>
      </c>
      <c r="K233" s="7" t="s">
        <v>2040</v>
      </c>
      <c r="L233" s="7">
        <v>0</v>
      </c>
      <c r="M233" s="9">
        <v>126</v>
      </c>
      <c r="N233" s="10">
        <v>567890</v>
      </c>
      <c r="O233" s="11">
        <f>TABLASANVALENTIN[[#This Row],[Ingreso Total Dólares]]*3.86</f>
        <v>2192055.4</v>
      </c>
      <c r="P233" s="7" t="str">
        <f>IF(TABLASANVALENTIN[[#This Row],[Devoluciones ]]=0,"NO DEVOLUCION","DEVOLUCION")</f>
        <v>NO DEVOLUCION</v>
      </c>
    </row>
    <row r="234" spans="1:16" hidden="1" x14ac:dyDescent="0.25">
      <c r="A234" t="s">
        <v>1125</v>
      </c>
      <c r="B234" s="1" t="s">
        <v>2007</v>
      </c>
      <c r="C234" s="1" t="s">
        <v>2010</v>
      </c>
      <c r="D234" s="1">
        <v>2018</v>
      </c>
      <c r="E234" s="1" t="s">
        <v>2016</v>
      </c>
      <c r="F234" s="1" t="s">
        <v>2020</v>
      </c>
      <c r="G234" s="1" t="s">
        <v>2013</v>
      </c>
      <c r="H234" t="s">
        <v>2027</v>
      </c>
      <c r="I234" t="s">
        <v>2031</v>
      </c>
      <c r="J234" t="s">
        <v>2029</v>
      </c>
      <c r="K234" t="s">
        <v>2039</v>
      </c>
      <c r="L234">
        <v>0</v>
      </c>
      <c r="M234" s="2">
        <v>141</v>
      </c>
      <c r="N234" s="3">
        <v>54321</v>
      </c>
      <c r="O234" s="5">
        <f>TABLASANVALENTIN[[#This Row],[Ingreso Total Dólares]]*3.86</f>
        <v>209679.06</v>
      </c>
      <c r="P234" t="str">
        <f>IF(TABLASANVALENTIN[[#This Row],[Devoluciones ]]=0,"NO DEVOLUCION","DEVOLUCION")</f>
        <v>NO DEVOLUCION</v>
      </c>
    </row>
    <row r="235" spans="1:16" ht="16.5" x14ac:dyDescent="0.3">
      <c r="A235" s="7" t="s">
        <v>1924</v>
      </c>
      <c r="B235" s="8" t="s">
        <v>2006</v>
      </c>
      <c r="C235" s="8" t="s">
        <v>2012</v>
      </c>
      <c r="D235" s="8">
        <v>2012</v>
      </c>
      <c r="E235" s="8" t="s">
        <v>2015</v>
      </c>
      <c r="F235" s="8" t="s">
        <v>2019</v>
      </c>
      <c r="G235" s="8" t="s">
        <v>2014</v>
      </c>
      <c r="H235" s="7" t="s">
        <v>2035</v>
      </c>
      <c r="I235" s="7" t="s">
        <v>2028</v>
      </c>
      <c r="J235" s="7" t="s">
        <v>2032</v>
      </c>
      <c r="K235" s="7" t="s">
        <v>2039</v>
      </c>
      <c r="L235" s="7">
        <v>0</v>
      </c>
      <c r="M235" s="9">
        <v>243</v>
      </c>
      <c r="N235" s="10">
        <v>876543</v>
      </c>
      <c r="O235" s="11">
        <f>TABLASANVALENTIN[[#This Row],[Ingreso Total Dólares]]*3.86</f>
        <v>3383455.98</v>
      </c>
      <c r="P235" s="7" t="str">
        <f>IF(TABLASANVALENTIN[[#This Row],[Devoluciones ]]=0,"NO DEVOLUCION","DEVOLUCION")</f>
        <v>NO DEVOLUCION</v>
      </c>
    </row>
    <row r="236" spans="1:16" hidden="1" x14ac:dyDescent="0.25">
      <c r="A236" t="s">
        <v>1127</v>
      </c>
      <c r="B236" s="1" t="s">
        <v>2006</v>
      </c>
      <c r="C236" s="1" t="s">
        <v>2012</v>
      </c>
      <c r="D236" s="1">
        <v>2015</v>
      </c>
      <c r="E236" s="1" t="s">
        <v>2015</v>
      </c>
      <c r="F236" s="1" t="s">
        <v>2020</v>
      </c>
      <c r="G236" s="1" t="s">
        <v>2014</v>
      </c>
      <c r="H236" t="s">
        <v>2035</v>
      </c>
      <c r="I236" t="s">
        <v>2031</v>
      </c>
      <c r="J236" t="s">
        <v>2029</v>
      </c>
      <c r="K236" t="s">
        <v>2012</v>
      </c>
      <c r="L236">
        <v>0</v>
      </c>
      <c r="M236" s="2">
        <v>102</v>
      </c>
      <c r="N236" s="3">
        <v>12345</v>
      </c>
      <c r="O236" s="5">
        <f>TABLASANVALENTIN[[#This Row],[Ingreso Total Dólares]]*3.86</f>
        <v>47651.7</v>
      </c>
      <c r="P236" t="str">
        <f>IF(TABLASANVALENTIN[[#This Row],[Devoluciones ]]=0,"NO DEVOLUCION","DEVOLUCION")</f>
        <v>NO DEVOLUCION</v>
      </c>
    </row>
    <row r="237" spans="1:16" ht="16.5" x14ac:dyDescent="0.3">
      <c r="A237" s="7" t="s">
        <v>1930</v>
      </c>
      <c r="B237" s="8" t="s">
        <v>2008</v>
      </c>
      <c r="C237" s="8" t="s">
        <v>2011</v>
      </c>
      <c r="D237" s="8">
        <v>2012</v>
      </c>
      <c r="E237" s="8" t="s">
        <v>2017</v>
      </c>
      <c r="F237" s="8" t="s">
        <v>2019</v>
      </c>
      <c r="G237" s="8" t="s">
        <v>2014</v>
      </c>
      <c r="H237" s="7" t="s">
        <v>2027</v>
      </c>
      <c r="I237" s="7" t="s">
        <v>2031</v>
      </c>
      <c r="J237" s="7" t="s">
        <v>2036</v>
      </c>
      <c r="K237" s="7" t="s">
        <v>2040</v>
      </c>
      <c r="L237" s="7">
        <v>0</v>
      </c>
      <c r="M237" s="9">
        <v>249</v>
      </c>
      <c r="N237" s="10">
        <v>10987</v>
      </c>
      <c r="O237" s="11">
        <f>TABLASANVALENTIN[[#This Row],[Ingreso Total Dólares]]*3.86</f>
        <v>42409.82</v>
      </c>
      <c r="P237" s="7" t="str">
        <f>IF(TABLASANVALENTIN[[#This Row],[Devoluciones ]]=0,"NO DEVOLUCION","DEVOLUCION")</f>
        <v>NO DEVOLUCION</v>
      </c>
    </row>
    <row r="238" spans="1:16" hidden="1" x14ac:dyDescent="0.25">
      <c r="A238" t="s">
        <v>1129</v>
      </c>
      <c r="B238" s="1" t="s">
        <v>2007</v>
      </c>
      <c r="C238" s="1" t="s">
        <v>2011</v>
      </c>
      <c r="D238" s="1">
        <v>2018</v>
      </c>
      <c r="E238" s="1" t="s">
        <v>2017</v>
      </c>
      <c r="F238" s="1" t="s">
        <v>2020</v>
      </c>
      <c r="G238" s="1" t="s">
        <v>2013</v>
      </c>
      <c r="H238" t="s">
        <v>2035</v>
      </c>
      <c r="I238" t="s">
        <v>2031</v>
      </c>
      <c r="J238" t="s">
        <v>2036</v>
      </c>
      <c r="K238" t="s">
        <v>2040</v>
      </c>
      <c r="L238">
        <v>0</v>
      </c>
      <c r="M238" s="2">
        <v>150</v>
      </c>
      <c r="N238" s="3">
        <v>456789</v>
      </c>
      <c r="O238" s="5">
        <f>TABLASANVALENTIN[[#This Row],[Ingreso Total Dólares]]*3.86</f>
        <v>1763205.54</v>
      </c>
      <c r="P238" t="str">
        <f>IF(TABLASANVALENTIN[[#This Row],[Devoluciones ]]=0,"NO DEVOLUCION","DEVOLUCION")</f>
        <v>NO DEVOLUCION</v>
      </c>
    </row>
    <row r="239" spans="1:16" ht="16.5" x14ac:dyDescent="0.3">
      <c r="A239" s="7" t="s">
        <v>1951</v>
      </c>
      <c r="B239" s="8" t="s">
        <v>2008</v>
      </c>
      <c r="C239" s="8" t="s">
        <v>2011</v>
      </c>
      <c r="D239" s="8">
        <v>2012</v>
      </c>
      <c r="E239" s="8" t="s">
        <v>2015</v>
      </c>
      <c r="F239" s="8" t="s">
        <v>2019</v>
      </c>
      <c r="G239" s="8" t="s">
        <v>2014</v>
      </c>
      <c r="H239" s="7" t="s">
        <v>2027</v>
      </c>
      <c r="I239" s="7" t="s">
        <v>2028</v>
      </c>
      <c r="J239" s="7" t="s">
        <v>2032</v>
      </c>
      <c r="K239" s="7" t="s">
        <v>2039</v>
      </c>
      <c r="L239" s="7">
        <v>0</v>
      </c>
      <c r="M239" s="9">
        <v>130</v>
      </c>
      <c r="N239" s="10">
        <v>876543</v>
      </c>
      <c r="O239" s="11">
        <f>TABLASANVALENTIN[[#This Row],[Ingreso Total Dólares]]*3.86</f>
        <v>3383455.98</v>
      </c>
      <c r="P239" s="7" t="str">
        <f>IF(TABLASANVALENTIN[[#This Row],[Devoluciones ]]=0,"NO DEVOLUCION","DEVOLUCION")</f>
        <v>NO DEVOLUCION</v>
      </c>
    </row>
    <row r="240" spans="1:16" hidden="1" x14ac:dyDescent="0.25">
      <c r="A240" t="s">
        <v>1131</v>
      </c>
      <c r="B240" s="1" t="s">
        <v>2006</v>
      </c>
      <c r="C240" s="1" t="s">
        <v>2010</v>
      </c>
      <c r="D240" s="1">
        <v>2010</v>
      </c>
      <c r="E240" s="1" t="s">
        <v>2018</v>
      </c>
      <c r="F240" s="1" t="s">
        <v>2020</v>
      </c>
      <c r="G240" s="1" t="s">
        <v>2013</v>
      </c>
      <c r="H240" t="s">
        <v>2035</v>
      </c>
      <c r="I240" t="s">
        <v>2031</v>
      </c>
      <c r="J240" t="s">
        <v>2036</v>
      </c>
      <c r="K240" t="s">
        <v>2038</v>
      </c>
      <c r="L240">
        <v>0</v>
      </c>
      <c r="M240" s="2">
        <v>205</v>
      </c>
      <c r="N240" s="3">
        <v>876543</v>
      </c>
      <c r="O240" s="5">
        <f>TABLASANVALENTIN[[#This Row],[Ingreso Total Dólares]]*3.86</f>
        <v>3383455.98</v>
      </c>
      <c r="P240" t="str">
        <f>IF(TABLASANVALENTIN[[#This Row],[Devoluciones ]]=0,"NO DEVOLUCION","DEVOLUCION")</f>
        <v>NO DEVOLUCION</v>
      </c>
    </row>
    <row r="241" spans="1:16" ht="16.5" x14ac:dyDescent="0.3">
      <c r="A241" s="7" t="s">
        <v>1957</v>
      </c>
      <c r="B241" s="8" t="s">
        <v>2006</v>
      </c>
      <c r="C241" s="8" t="s">
        <v>2012</v>
      </c>
      <c r="D241" s="8">
        <v>2012</v>
      </c>
      <c r="E241" s="8" t="s">
        <v>2015</v>
      </c>
      <c r="F241" s="8" t="s">
        <v>2019</v>
      </c>
      <c r="G241" s="8" t="s">
        <v>2013</v>
      </c>
      <c r="H241" s="7" t="s">
        <v>2027</v>
      </c>
      <c r="I241" s="7" t="s">
        <v>2028</v>
      </c>
      <c r="J241" s="7" t="s">
        <v>2036</v>
      </c>
      <c r="K241" s="7" t="s">
        <v>2040</v>
      </c>
      <c r="L241" s="7">
        <v>0</v>
      </c>
      <c r="M241" s="9">
        <v>110</v>
      </c>
      <c r="N241" s="10">
        <v>234567</v>
      </c>
      <c r="O241" s="11">
        <f>TABLASANVALENTIN[[#This Row],[Ingreso Total Dólares]]*3.86</f>
        <v>905428.62</v>
      </c>
      <c r="P241" s="7" t="str">
        <f>IF(TABLASANVALENTIN[[#This Row],[Devoluciones ]]=0,"NO DEVOLUCION","DEVOLUCION")</f>
        <v>NO DEVOLUCION</v>
      </c>
    </row>
    <row r="242" spans="1:16" hidden="1" x14ac:dyDescent="0.25">
      <c r="A242" t="s">
        <v>1133</v>
      </c>
      <c r="B242" s="1" t="s">
        <v>2007</v>
      </c>
      <c r="C242" s="1" t="s">
        <v>2011</v>
      </c>
      <c r="D242" s="1">
        <v>2019</v>
      </c>
      <c r="E242" s="1" t="s">
        <v>2017</v>
      </c>
      <c r="F242" s="1" t="s">
        <v>2020</v>
      </c>
      <c r="G242" s="1" t="s">
        <v>2014</v>
      </c>
      <c r="H242" t="s">
        <v>2035</v>
      </c>
      <c r="I242" t="s">
        <v>2031</v>
      </c>
      <c r="J242" t="s">
        <v>2036</v>
      </c>
      <c r="K242" t="s">
        <v>2040</v>
      </c>
      <c r="L242">
        <v>0</v>
      </c>
      <c r="M242" s="2">
        <v>237</v>
      </c>
      <c r="N242" s="3">
        <v>7654321</v>
      </c>
      <c r="O242" s="5">
        <f>TABLASANVALENTIN[[#This Row],[Ingreso Total Dólares]]*3.86</f>
        <v>29545679.059999999</v>
      </c>
      <c r="P242" t="str">
        <f>IF(TABLASANVALENTIN[[#This Row],[Devoluciones ]]=0,"NO DEVOLUCION","DEVOLUCION")</f>
        <v>NO DEVOLUCION</v>
      </c>
    </row>
    <row r="243" spans="1:16" ht="16.5" x14ac:dyDescent="0.3">
      <c r="A243" s="7" t="s">
        <v>1978</v>
      </c>
      <c r="B243" s="8" t="s">
        <v>2008</v>
      </c>
      <c r="C243" s="8" t="s">
        <v>2010</v>
      </c>
      <c r="D243" s="8">
        <v>2012</v>
      </c>
      <c r="E243" s="8" t="s">
        <v>2016</v>
      </c>
      <c r="F243" s="8" t="s">
        <v>2019</v>
      </c>
      <c r="G243" s="8" t="s">
        <v>2013</v>
      </c>
      <c r="H243" s="7" t="s">
        <v>2027</v>
      </c>
      <c r="I243" s="7" t="s">
        <v>2028</v>
      </c>
      <c r="J243" s="7" t="s">
        <v>2032</v>
      </c>
      <c r="K243" s="7" t="s">
        <v>2038</v>
      </c>
      <c r="L243" s="7">
        <v>0</v>
      </c>
      <c r="M243" s="9">
        <v>262</v>
      </c>
      <c r="N243" s="10">
        <v>234567</v>
      </c>
      <c r="O243" s="11">
        <f>TABLASANVALENTIN[[#This Row],[Ingreso Total Dólares]]*3.86</f>
        <v>905428.62</v>
      </c>
      <c r="P243" s="7" t="str">
        <f>IF(TABLASANVALENTIN[[#This Row],[Devoluciones ]]=0,"NO DEVOLUCION","DEVOLUCION")</f>
        <v>NO DEVOLUCION</v>
      </c>
    </row>
    <row r="244" spans="1:16" hidden="1" x14ac:dyDescent="0.25">
      <c r="A244" t="s">
        <v>118</v>
      </c>
      <c r="B244" s="1" t="s">
        <v>2008</v>
      </c>
      <c r="C244" s="1" t="s">
        <v>2010</v>
      </c>
      <c r="D244" s="1">
        <v>2016</v>
      </c>
      <c r="E244" s="1" t="s">
        <v>2016</v>
      </c>
      <c r="F244" s="1" t="s">
        <v>2020</v>
      </c>
      <c r="G244" s="1" t="s">
        <v>2014</v>
      </c>
      <c r="H244" t="s">
        <v>2030</v>
      </c>
      <c r="I244" t="s">
        <v>2031</v>
      </c>
      <c r="J244" t="s">
        <v>2029</v>
      </c>
      <c r="K244" t="s">
        <v>2038</v>
      </c>
      <c r="L244">
        <v>0</v>
      </c>
      <c r="M244" s="2">
        <v>141</v>
      </c>
      <c r="N244" s="3">
        <v>88198</v>
      </c>
      <c r="O244" s="5">
        <f>TABLASANVALENTIN[[#This Row],[Ingreso Total Dólares]]*3.86</f>
        <v>340444.27999999997</v>
      </c>
      <c r="P244" t="str">
        <f>IF(TABLASANVALENTIN[[#This Row],[Devoluciones ]]=0,"NO DEVOLUCION","DEVOLUCION")</f>
        <v>NO DEVOLUCION</v>
      </c>
    </row>
    <row r="245" spans="1:16" hidden="1" x14ac:dyDescent="0.25">
      <c r="A245" t="s">
        <v>1135</v>
      </c>
      <c r="B245" s="1" t="s">
        <v>2006</v>
      </c>
      <c r="C245" s="1" t="s">
        <v>2011</v>
      </c>
      <c r="D245" s="1">
        <v>2015</v>
      </c>
      <c r="E245" s="1" t="s">
        <v>2015</v>
      </c>
      <c r="F245" s="1" t="s">
        <v>2020</v>
      </c>
      <c r="G245" s="1" t="s">
        <v>2014</v>
      </c>
      <c r="H245" t="s">
        <v>2027</v>
      </c>
      <c r="I245" t="s">
        <v>2031</v>
      </c>
      <c r="J245" t="s">
        <v>2034</v>
      </c>
      <c r="K245" t="s">
        <v>2038</v>
      </c>
      <c r="L245">
        <v>0</v>
      </c>
      <c r="M245" s="2">
        <v>294</v>
      </c>
      <c r="N245" s="3">
        <v>89012</v>
      </c>
      <c r="O245" s="5">
        <f>TABLASANVALENTIN[[#This Row],[Ingreso Total Dólares]]*3.86</f>
        <v>343586.32</v>
      </c>
      <c r="P245" t="str">
        <f>IF(TABLASANVALENTIN[[#This Row],[Devoluciones ]]=0,"NO DEVOLUCION","DEVOLUCION")</f>
        <v>NO DEVOLUCION</v>
      </c>
    </row>
    <row r="246" spans="1:16" ht="16.5" x14ac:dyDescent="0.3">
      <c r="A246" s="7" t="s">
        <v>1984</v>
      </c>
      <c r="B246" s="8" t="s">
        <v>2008</v>
      </c>
      <c r="C246" s="8" t="s">
        <v>2011</v>
      </c>
      <c r="D246" s="8">
        <v>2012</v>
      </c>
      <c r="E246" s="8" t="s">
        <v>2017</v>
      </c>
      <c r="F246" s="8" t="s">
        <v>2019</v>
      </c>
      <c r="G246" s="8" t="s">
        <v>2014</v>
      </c>
      <c r="H246" s="7" t="s">
        <v>2035</v>
      </c>
      <c r="I246" s="7" t="s">
        <v>2028</v>
      </c>
      <c r="J246" s="7" t="s">
        <v>2029</v>
      </c>
      <c r="K246" s="7" t="s">
        <v>2038</v>
      </c>
      <c r="L246" s="7">
        <v>0</v>
      </c>
      <c r="M246" s="9">
        <v>232</v>
      </c>
      <c r="N246" s="10">
        <v>109876</v>
      </c>
      <c r="O246" s="11">
        <f>TABLASANVALENTIN[[#This Row],[Ingreso Total Dólares]]*3.86</f>
        <v>424121.36</v>
      </c>
      <c r="P246" s="7" t="str">
        <f>IF(TABLASANVALENTIN[[#This Row],[Devoluciones ]]=0,"NO DEVOLUCION","DEVOLUCION")</f>
        <v>NO DEVOLUCION</v>
      </c>
    </row>
    <row r="247" spans="1:16" hidden="1" x14ac:dyDescent="0.25">
      <c r="A247" t="s">
        <v>1137</v>
      </c>
      <c r="B247" s="1" t="s">
        <v>2008</v>
      </c>
      <c r="C247" s="1" t="s">
        <v>2010</v>
      </c>
      <c r="D247" s="1">
        <v>2018</v>
      </c>
      <c r="E247" s="1" t="s">
        <v>2018</v>
      </c>
      <c r="F247" s="1" t="s">
        <v>2020</v>
      </c>
      <c r="G247" s="1" t="s">
        <v>2014</v>
      </c>
      <c r="H247" t="s">
        <v>2030</v>
      </c>
      <c r="I247" t="s">
        <v>2028</v>
      </c>
      <c r="J247" t="s">
        <v>2029</v>
      </c>
      <c r="K247" t="s">
        <v>2039</v>
      </c>
      <c r="L247">
        <v>0</v>
      </c>
      <c r="M247" s="2">
        <v>125</v>
      </c>
      <c r="N247" s="3">
        <v>123456</v>
      </c>
      <c r="O247" s="5">
        <f>TABLASANVALENTIN[[#This Row],[Ingreso Total Dólares]]*3.86</f>
        <v>476540.15999999997</v>
      </c>
      <c r="P247" t="str">
        <f>IF(TABLASANVALENTIN[[#This Row],[Devoluciones ]]=0,"NO DEVOLUCION","DEVOLUCION")</f>
        <v>NO DEVOLUCION</v>
      </c>
    </row>
    <row r="248" spans="1:16" ht="16.5" x14ac:dyDescent="0.3">
      <c r="A248" s="7" t="s">
        <v>2005</v>
      </c>
      <c r="B248" s="8" t="s">
        <v>2008</v>
      </c>
      <c r="C248" s="8" t="s">
        <v>2011</v>
      </c>
      <c r="D248" s="8">
        <v>2012</v>
      </c>
      <c r="E248" s="8" t="s">
        <v>2016</v>
      </c>
      <c r="F248" s="8" t="s">
        <v>2019</v>
      </c>
      <c r="G248" s="8" t="s">
        <v>2014</v>
      </c>
      <c r="H248" s="7" t="s">
        <v>2030</v>
      </c>
      <c r="I248" s="7" t="s">
        <v>2028</v>
      </c>
      <c r="J248" s="7" t="s">
        <v>2029</v>
      </c>
      <c r="K248" s="7" t="s">
        <v>2038</v>
      </c>
      <c r="L248" s="7">
        <v>0</v>
      </c>
      <c r="M248" s="9">
        <v>216</v>
      </c>
      <c r="N248" s="10">
        <v>345678</v>
      </c>
      <c r="O248" s="11">
        <f>TABLASANVALENTIN[[#This Row],[Ingreso Total Dólares]]*3.86</f>
        <v>1334317.0799999998</v>
      </c>
      <c r="P248" s="7" t="str">
        <f>IF(TABLASANVALENTIN[[#This Row],[Devoluciones ]]=0,"NO DEVOLUCION","DEVOLUCION")</f>
        <v>NO DEVOLUCION</v>
      </c>
    </row>
    <row r="249" spans="1:16" hidden="1" x14ac:dyDescent="0.25">
      <c r="A249" t="s">
        <v>1139</v>
      </c>
      <c r="B249" s="1" t="s">
        <v>2008</v>
      </c>
      <c r="C249" s="1" t="s">
        <v>2012</v>
      </c>
      <c r="D249" s="1">
        <v>2012</v>
      </c>
      <c r="E249" s="1" t="s">
        <v>2015</v>
      </c>
      <c r="F249" s="1" t="s">
        <v>2020</v>
      </c>
      <c r="G249" s="1" t="s">
        <v>2014</v>
      </c>
      <c r="H249" t="s">
        <v>2035</v>
      </c>
      <c r="I249" t="s">
        <v>2031</v>
      </c>
      <c r="J249" t="s">
        <v>2032</v>
      </c>
      <c r="K249" t="s">
        <v>2039</v>
      </c>
      <c r="L249">
        <v>0</v>
      </c>
      <c r="M249" s="2">
        <v>115</v>
      </c>
      <c r="N249" s="3">
        <v>345678</v>
      </c>
      <c r="O249" s="5">
        <f>TABLASANVALENTIN[[#This Row],[Ingreso Total Dólares]]*3.86</f>
        <v>1334317.0799999998</v>
      </c>
      <c r="P249" t="str">
        <f>IF(TABLASANVALENTIN[[#This Row],[Devoluciones ]]=0,"NO DEVOLUCION","DEVOLUCION")</f>
        <v>NO DEVOLUCION</v>
      </c>
    </row>
    <row r="250" spans="1:16" ht="16.5" x14ac:dyDescent="0.3">
      <c r="A250" s="7" t="s">
        <v>214</v>
      </c>
      <c r="B250" s="8" t="s">
        <v>2008</v>
      </c>
      <c r="C250" s="8" t="s">
        <v>2011</v>
      </c>
      <c r="D250" s="8">
        <v>2012</v>
      </c>
      <c r="E250" s="8" t="s">
        <v>2017</v>
      </c>
      <c r="F250" s="8" t="s">
        <v>2019</v>
      </c>
      <c r="G250" s="8" t="s">
        <v>2014</v>
      </c>
      <c r="H250" s="7" t="s">
        <v>2030</v>
      </c>
      <c r="I250" s="7" t="s">
        <v>2028</v>
      </c>
      <c r="J250" s="7" t="s">
        <v>2032</v>
      </c>
      <c r="K250" s="7" t="s">
        <v>2039</v>
      </c>
      <c r="L250" s="7">
        <v>0</v>
      </c>
      <c r="M250" s="9">
        <v>251</v>
      </c>
      <c r="N250" s="10">
        <v>285668</v>
      </c>
      <c r="O250" s="11">
        <f>TABLASANVALENTIN[[#This Row],[Ingreso Total Dólares]]*3.86</f>
        <v>1102678.48</v>
      </c>
      <c r="P250" s="7" t="str">
        <f>IF(TABLASANVALENTIN[[#This Row],[Devoluciones ]]=0,"NO DEVOLUCION","DEVOLUCION")</f>
        <v>NO DEVOLUCION</v>
      </c>
    </row>
    <row r="251" spans="1:16" ht="16.5" x14ac:dyDescent="0.3">
      <c r="A251" s="7" t="s">
        <v>233</v>
      </c>
      <c r="B251" s="8" t="s">
        <v>2007</v>
      </c>
      <c r="C251" s="8" t="s">
        <v>2011</v>
      </c>
      <c r="D251" s="8">
        <v>2012</v>
      </c>
      <c r="E251" s="8" t="s">
        <v>2015</v>
      </c>
      <c r="F251" s="8" t="s">
        <v>2019</v>
      </c>
      <c r="G251" s="8" t="s">
        <v>2013</v>
      </c>
      <c r="H251" s="7" t="s">
        <v>2027</v>
      </c>
      <c r="I251" s="7" t="s">
        <v>2028</v>
      </c>
      <c r="J251" s="7" t="s">
        <v>2036</v>
      </c>
      <c r="K251" s="7" t="s">
        <v>2039</v>
      </c>
      <c r="L251" s="7">
        <v>0</v>
      </c>
      <c r="M251" s="9">
        <v>159</v>
      </c>
      <c r="N251" s="10">
        <v>326156</v>
      </c>
      <c r="O251" s="11">
        <f>TABLASANVALENTIN[[#This Row],[Ingreso Total Dólares]]*3.86</f>
        <v>1258962.1599999999</v>
      </c>
      <c r="P251" s="7" t="str">
        <f>IF(TABLASANVALENTIN[[#This Row],[Devoluciones ]]=0,"NO DEVOLUCION","DEVOLUCION")</f>
        <v>NO DEVOLUCION</v>
      </c>
    </row>
    <row r="252" spans="1:16" hidden="1" x14ac:dyDescent="0.25">
      <c r="A252" t="s">
        <v>1142</v>
      </c>
      <c r="B252" s="1" t="s">
        <v>2007</v>
      </c>
      <c r="C252" s="1" t="s">
        <v>2011</v>
      </c>
      <c r="D252" s="1">
        <v>2013</v>
      </c>
      <c r="E252" s="1" t="s">
        <v>2018</v>
      </c>
      <c r="F252" s="1" t="s">
        <v>2020</v>
      </c>
      <c r="G252" s="1" t="s">
        <v>2014</v>
      </c>
      <c r="H252" t="s">
        <v>2030</v>
      </c>
      <c r="I252" t="s">
        <v>2028</v>
      </c>
      <c r="J252" t="s">
        <v>2032</v>
      </c>
      <c r="K252" t="s">
        <v>2012</v>
      </c>
      <c r="L252">
        <v>0</v>
      </c>
      <c r="M252" s="2">
        <v>102</v>
      </c>
      <c r="N252" s="3">
        <v>543210</v>
      </c>
      <c r="O252" s="5">
        <f>TABLASANVALENTIN[[#This Row],[Ingreso Total Dólares]]*3.86</f>
        <v>2096790.5999999999</v>
      </c>
      <c r="P252" t="str">
        <f>IF(TABLASANVALENTIN[[#This Row],[Devoluciones ]]=0,"NO DEVOLUCION","DEVOLUCION")</f>
        <v>NO DEVOLUCION</v>
      </c>
    </row>
    <row r="253" spans="1:16" ht="16.5" x14ac:dyDescent="0.3">
      <c r="A253" s="7" t="s">
        <v>239</v>
      </c>
      <c r="B253" s="8" t="s">
        <v>2008</v>
      </c>
      <c r="C253" s="8" t="s">
        <v>2012</v>
      </c>
      <c r="D253" s="8">
        <v>2012</v>
      </c>
      <c r="E253" s="8" t="s">
        <v>2015</v>
      </c>
      <c r="F253" s="8" t="s">
        <v>2019</v>
      </c>
      <c r="G253" s="8" t="s">
        <v>2014</v>
      </c>
      <c r="H253" s="7" t="s">
        <v>2027</v>
      </c>
      <c r="I253" s="7" t="s">
        <v>2028</v>
      </c>
      <c r="J253" s="7" t="s">
        <v>2032</v>
      </c>
      <c r="K253" s="7" t="s">
        <v>2039</v>
      </c>
      <c r="L253" s="7">
        <v>0</v>
      </c>
      <c r="M253" s="9">
        <v>155</v>
      </c>
      <c r="N253" s="10">
        <v>123794</v>
      </c>
      <c r="O253" s="11">
        <f>TABLASANVALENTIN[[#This Row],[Ingreso Total Dólares]]*3.86</f>
        <v>477844.83999999997</v>
      </c>
      <c r="P253" s="7" t="str">
        <f>IF(TABLASANVALENTIN[[#This Row],[Devoluciones ]]=0,"NO DEVOLUCION","DEVOLUCION")</f>
        <v>NO DEVOLUCION</v>
      </c>
    </row>
    <row r="254" spans="1:16" ht="16.5" x14ac:dyDescent="0.3">
      <c r="A254" s="7" t="s">
        <v>258</v>
      </c>
      <c r="B254" s="8" t="s">
        <v>2007</v>
      </c>
      <c r="C254" s="8" t="s">
        <v>2010</v>
      </c>
      <c r="D254" s="8">
        <v>2012</v>
      </c>
      <c r="E254" s="8" t="s">
        <v>2017</v>
      </c>
      <c r="F254" s="8" t="s">
        <v>2019</v>
      </c>
      <c r="G254" s="8" t="s">
        <v>2014</v>
      </c>
      <c r="H254" s="7" t="s">
        <v>2035</v>
      </c>
      <c r="I254" s="7" t="s">
        <v>2028</v>
      </c>
      <c r="J254" s="7" t="s">
        <v>2036</v>
      </c>
      <c r="K254" s="7" t="s">
        <v>2012</v>
      </c>
      <c r="L254" s="7">
        <v>0</v>
      </c>
      <c r="M254" s="9">
        <v>138</v>
      </c>
      <c r="N254" s="10">
        <v>98774</v>
      </c>
      <c r="O254" s="11">
        <f>TABLASANVALENTIN[[#This Row],[Ingreso Total Dólares]]*3.86</f>
        <v>381267.64</v>
      </c>
      <c r="P254" s="7" t="str">
        <f>IF(TABLASANVALENTIN[[#This Row],[Devoluciones ]]=0,"NO DEVOLUCION","DEVOLUCION")</f>
        <v>NO DEVOLUCION</v>
      </c>
    </row>
    <row r="255" spans="1:16" ht="16.5" x14ac:dyDescent="0.3">
      <c r="A255" s="7" t="s">
        <v>264</v>
      </c>
      <c r="B255" s="8" t="s">
        <v>2007</v>
      </c>
      <c r="C255" s="8" t="s">
        <v>2010</v>
      </c>
      <c r="D255" s="8">
        <v>2012</v>
      </c>
      <c r="E255" s="8" t="s">
        <v>2018</v>
      </c>
      <c r="F255" s="8" t="s">
        <v>2019</v>
      </c>
      <c r="G255" s="8" t="s">
        <v>2013</v>
      </c>
      <c r="H255" s="7" t="s">
        <v>2035</v>
      </c>
      <c r="I255" s="7" t="s">
        <v>2028</v>
      </c>
      <c r="J255" s="7" t="s">
        <v>2034</v>
      </c>
      <c r="K255" s="7" t="s">
        <v>2040</v>
      </c>
      <c r="L255" s="7">
        <v>0</v>
      </c>
      <c r="M255" s="9">
        <v>145</v>
      </c>
      <c r="N255" s="10">
        <v>24816</v>
      </c>
      <c r="O255" s="11">
        <f>TABLASANVALENTIN[[#This Row],[Ingreso Total Dólares]]*3.86</f>
        <v>95789.759999999995</v>
      </c>
      <c r="P255" s="7" t="str">
        <f>IF(TABLASANVALENTIN[[#This Row],[Devoluciones ]]=0,"NO DEVOLUCION","DEVOLUCION")</f>
        <v>NO DEVOLUCION</v>
      </c>
    </row>
    <row r="256" spans="1:16" ht="16.5" x14ac:dyDescent="0.3">
      <c r="A256" s="7" t="s">
        <v>283</v>
      </c>
      <c r="B256" s="8" t="s">
        <v>2006</v>
      </c>
      <c r="C256" s="8" t="s">
        <v>2010</v>
      </c>
      <c r="D256" s="8">
        <v>2012</v>
      </c>
      <c r="E256" s="8" t="s">
        <v>2018</v>
      </c>
      <c r="F256" s="8" t="s">
        <v>2019</v>
      </c>
      <c r="G256" s="8" t="s">
        <v>2013</v>
      </c>
      <c r="H256" s="7" t="s">
        <v>2027</v>
      </c>
      <c r="I256" s="7" t="s">
        <v>2028</v>
      </c>
      <c r="J256" s="7" t="s">
        <v>2032</v>
      </c>
      <c r="K256" s="7" t="s">
        <v>2012</v>
      </c>
      <c r="L256" s="7">
        <v>0</v>
      </c>
      <c r="M256" s="9">
        <v>271</v>
      </c>
      <c r="N256" s="10">
        <v>47967</v>
      </c>
      <c r="O256" s="11">
        <f>TABLASANVALENTIN[[#This Row],[Ingreso Total Dólares]]*3.86</f>
        <v>185152.62</v>
      </c>
      <c r="P256" s="7" t="str">
        <f>IF(TABLASANVALENTIN[[#This Row],[Devoluciones ]]=0,"NO DEVOLUCION","DEVOLUCION")</f>
        <v>NO DEVOLUCION</v>
      </c>
    </row>
    <row r="257" spans="1:16" ht="16.5" x14ac:dyDescent="0.3">
      <c r="A257" s="7" t="s">
        <v>289</v>
      </c>
      <c r="B257" s="8" t="s">
        <v>2007</v>
      </c>
      <c r="C257" s="8" t="s">
        <v>2011</v>
      </c>
      <c r="D257" s="8">
        <v>2012</v>
      </c>
      <c r="E257" s="8" t="s">
        <v>2018</v>
      </c>
      <c r="F257" s="8" t="s">
        <v>2019</v>
      </c>
      <c r="G257" s="8" t="s">
        <v>2014</v>
      </c>
      <c r="H257" s="7" t="s">
        <v>2027</v>
      </c>
      <c r="I257" s="7" t="s">
        <v>2028</v>
      </c>
      <c r="J257" s="7" t="s">
        <v>2036</v>
      </c>
      <c r="K257" s="7" t="s">
        <v>2040</v>
      </c>
      <c r="L257" s="7">
        <v>0</v>
      </c>
      <c r="M257" s="9">
        <v>231</v>
      </c>
      <c r="N257" s="10">
        <v>200220</v>
      </c>
      <c r="O257" s="11">
        <f>TABLASANVALENTIN[[#This Row],[Ingreso Total Dólares]]*3.86</f>
        <v>772849.2</v>
      </c>
      <c r="P257" s="7" t="str">
        <f>IF(TABLASANVALENTIN[[#This Row],[Devoluciones ]]=0,"NO DEVOLUCION","DEVOLUCION")</f>
        <v>NO DEVOLUCION</v>
      </c>
    </row>
    <row r="258" spans="1:16" hidden="1" x14ac:dyDescent="0.25">
      <c r="A258" t="s">
        <v>1147</v>
      </c>
      <c r="B258" s="1" t="s">
        <v>2008</v>
      </c>
      <c r="C258" s="1" t="s">
        <v>2011</v>
      </c>
      <c r="D258" s="1">
        <v>2021</v>
      </c>
      <c r="E258" s="1" t="s">
        <v>2016</v>
      </c>
      <c r="F258" s="1" t="s">
        <v>2020</v>
      </c>
      <c r="G258" s="1" t="s">
        <v>2014</v>
      </c>
      <c r="H258" t="s">
        <v>2027</v>
      </c>
      <c r="I258" t="s">
        <v>2031</v>
      </c>
      <c r="J258" t="s">
        <v>2029</v>
      </c>
      <c r="K258" t="s">
        <v>2012</v>
      </c>
      <c r="L258">
        <v>0</v>
      </c>
      <c r="M258" s="2">
        <v>269</v>
      </c>
      <c r="N258" s="3">
        <v>1234</v>
      </c>
      <c r="O258" s="5">
        <f>TABLASANVALENTIN[[#This Row],[Ingreso Total Dólares]]*3.86</f>
        <v>4763.24</v>
      </c>
      <c r="P258" t="str">
        <f>IF(TABLASANVALENTIN[[#This Row],[Devoluciones ]]=0,"NO DEVOLUCION","DEVOLUCION")</f>
        <v>NO DEVOLUCION</v>
      </c>
    </row>
    <row r="259" spans="1:16" ht="16.5" x14ac:dyDescent="0.3">
      <c r="A259" s="7" t="s">
        <v>308</v>
      </c>
      <c r="B259" s="8" t="s">
        <v>2008</v>
      </c>
      <c r="C259" s="8" t="s">
        <v>2011</v>
      </c>
      <c r="D259" s="8">
        <v>2012</v>
      </c>
      <c r="E259" s="8" t="s">
        <v>2015</v>
      </c>
      <c r="F259" s="8" t="s">
        <v>2019</v>
      </c>
      <c r="G259" s="8" t="s">
        <v>2013</v>
      </c>
      <c r="H259" s="7" t="s">
        <v>2035</v>
      </c>
      <c r="I259" s="7" t="s">
        <v>2028</v>
      </c>
      <c r="J259" s="7" t="s">
        <v>2032</v>
      </c>
      <c r="K259" s="7" t="s">
        <v>2038</v>
      </c>
      <c r="L259" s="7">
        <v>0</v>
      </c>
      <c r="M259" s="9">
        <v>103</v>
      </c>
      <c r="N259" s="10">
        <v>257499</v>
      </c>
      <c r="O259" s="11">
        <f>TABLASANVALENTIN[[#This Row],[Ingreso Total Dólares]]*3.86</f>
        <v>993946.14</v>
      </c>
      <c r="P259" s="7" t="str">
        <f>IF(TABLASANVALENTIN[[#This Row],[Devoluciones ]]=0,"NO DEVOLUCION","DEVOLUCION")</f>
        <v>NO DEVOLUCION</v>
      </c>
    </row>
    <row r="260" spans="1:16" ht="16.5" x14ac:dyDescent="0.3">
      <c r="A260" s="7" t="s">
        <v>314</v>
      </c>
      <c r="B260" s="8" t="s">
        <v>2008</v>
      </c>
      <c r="C260" s="8" t="s">
        <v>2012</v>
      </c>
      <c r="D260" s="8">
        <v>2012</v>
      </c>
      <c r="E260" s="8" t="s">
        <v>2016</v>
      </c>
      <c r="F260" s="8" t="s">
        <v>2019</v>
      </c>
      <c r="G260" s="8" t="s">
        <v>2013</v>
      </c>
      <c r="H260" s="7" t="s">
        <v>2030</v>
      </c>
      <c r="I260" s="7" t="s">
        <v>2031</v>
      </c>
      <c r="J260" s="7" t="s">
        <v>2036</v>
      </c>
      <c r="K260" s="7" t="s">
        <v>2040</v>
      </c>
      <c r="L260" s="7">
        <v>0</v>
      </c>
      <c r="M260" s="9">
        <v>127</v>
      </c>
      <c r="N260" s="10">
        <v>67400</v>
      </c>
      <c r="O260" s="11">
        <f>TABLASANVALENTIN[[#This Row],[Ingreso Total Dólares]]*3.86</f>
        <v>260164</v>
      </c>
      <c r="P260" s="7" t="str">
        <f>IF(TABLASANVALENTIN[[#This Row],[Devoluciones ]]=0,"NO DEVOLUCION","DEVOLUCION")</f>
        <v>NO DEVOLUCION</v>
      </c>
    </row>
    <row r="261" spans="1:16" hidden="1" x14ac:dyDescent="0.25">
      <c r="A261" t="s">
        <v>1150</v>
      </c>
      <c r="B261" s="1" t="s">
        <v>2008</v>
      </c>
      <c r="C261" s="1" t="s">
        <v>2011</v>
      </c>
      <c r="D261" s="1">
        <v>2018</v>
      </c>
      <c r="E261" s="1" t="s">
        <v>2016</v>
      </c>
      <c r="F261" s="1" t="s">
        <v>2020</v>
      </c>
      <c r="G261" s="1" t="s">
        <v>2014</v>
      </c>
      <c r="H261" t="s">
        <v>2035</v>
      </c>
      <c r="I261" t="s">
        <v>2031</v>
      </c>
      <c r="J261" t="s">
        <v>2032</v>
      </c>
      <c r="K261" t="s">
        <v>2040</v>
      </c>
      <c r="L261">
        <v>0</v>
      </c>
      <c r="M261" s="2">
        <v>215</v>
      </c>
      <c r="N261" s="3">
        <v>8765</v>
      </c>
      <c r="O261" s="5">
        <f>TABLASANVALENTIN[[#This Row],[Ingreso Total Dólares]]*3.86</f>
        <v>33832.9</v>
      </c>
      <c r="P261" t="str">
        <f>IF(TABLASANVALENTIN[[#This Row],[Devoluciones ]]=0,"NO DEVOLUCION","DEVOLUCION")</f>
        <v>NO DEVOLUCION</v>
      </c>
    </row>
    <row r="262" spans="1:16" ht="16.5" x14ac:dyDescent="0.3">
      <c r="A262" s="7" t="s">
        <v>333</v>
      </c>
      <c r="B262" s="8" t="s">
        <v>2006</v>
      </c>
      <c r="C262" s="8" t="s">
        <v>2010</v>
      </c>
      <c r="D262" s="8">
        <v>2012</v>
      </c>
      <c r="E262" s="8" t="s">
        <v>2016</v>
      </c>
      <c r="F262" s="8" t="s">
        <v>2019</v>
      </c>
      <c r="G262" s="8" t="s">
        <v>2013</v>
      </c>
      <c r="H262" s="7" t="s">
        <v>2030</v>
      </c>
      <c r="I262" s="7" t="s">
        <v>2031</v>
      </c>
      <c r="J262" s="7" t="s">
        <v>2029</v>
      </c>
      <c r="K262" s="7" t="s">
        <v>2040</v>
      </c>
      <c r="L262" s="7">
        <v>0</v>
      </c>
      <c r="M262" s="9">
        <v>234</v>
      </c>
      <c r="N262" s="10">
        <v>327528</v>
      </c>
      <c r="O262" s="11">
        <f>TABLASANVALENTIN[[#This Row],[Ingreso Total Dólares]]*3.86</f>
        <v>1264258.08</v>
      </c>
      <c r="P262" s="7" t="str">
        <f>IF(TABLASANVALENTIN[[#This Row],[Devoluciones ]]=0,"NO DEVOLUCION","DEVOLUCION")</f>
        <v>NO DEVOLUCION</v>
      </c>
    </row>
    <row r="263" spans="1:16" ht="16.5" x14ac:dyDescent="0.3">
      <c r="A263" s="7" t="s">
        <v>339</v>
      </c>
      <c r="B263" s="8" t="s">
        <v>2007</v>
      </c>
      <c r="C263" s="8" t="s">
        <v>2010</v>
      </c>
      <c r="D263" s="8">
        <v>2012</v>
      </c>
      <c r="E263" s="8" t="s">
        <v>2017</v>
      </c>
      <c r="F263" s="8" t="s">
        <v>2019</v>
      </c>
      <c r="G263" s="8" t="s">
        <v>2013</v>
      </c>
      <c r="H263" s="7" t="s">
        <v>2030</v>
      </c>
      <c r="I263" s="7" t="s">
        <v>2031</v>
      </c>
      <c r="J263" s="7" t="s">
        <v>2036</v>
      </c>
      <c r="K263" s="7" t="s">
        <v>2039</v>
      </c>
      <c r="L263" s="7">
        <v>0</v>
      </c>
      <c r="M263" s="9">
        <v>142</v>
      </c>
      <c r="N263" s="10">
        <v>208599</v>
      </c>
      <c r="O263" s="11">
        <f>TABLASANVALENTIN[[#This Row],[Ingreso Total Dólares]]*3.86</f>
        <v>805192.14</v>
      </c>
      <c r="P263" s="7" t="str">
        <f>IF(TABLASANVALENTIN[[#This Row],[Devoluciones ]]=0,"NO DEVOLUCION","DEVOLUCION")</f>
        <v>NO DEVOLUCION</v>
      </c>
    </row>
    <row r="264" spans="1:16" ht="16.5" x14ac:dyDescent="0.3">
      <c r="A264" s="7" t="s">
        <v>441</v>
      </c>
      <c r="B264" s="8" t="s">
        <v>2007</v>
      </c>
      <c r="C264" s="8" t="s">
        <v>2012</v>
      </c>
      <c r="D264" s="8">
        <v>2012</v>
      </c>
      <c r="E264" s="8" t="s">
        <v>2016</v>
      </c>
      <c r="F264" s="8" t="s">
        <v>2019</v>
      </c>
      <c r="G264" s="8" t="s">
        <v>2014</v>
      </c>
      <c r="H264" s="7" t="s">
        <v>2027</v>
      </c>
      <c r="I264" s="7" t="s">
        <v>2028</v>
      </c>
      <c r="J264" s="7" t="s">
        <v>2032</v>
      </c>
      <c r="K264" s="7" t="s">
        <v>2038</v>
      </c>
      <c r="L264" s="7">
        <v>0</v>
      </c>
      <c r="M264" s="9">
        <v>106</v>
      </c>
      <c r="N264" s="10">
        <v>62050</v>
      </c>
      <c r="O264" s="11">
        <f>TABLASANVALENTIN[[#This Row],[Ingreso Total Dólares]]*3.86</f>
        <v>239513</v>
      </c>
      <c r="P264" s="7" t="str">
        <f>IF(TABLASANVALENTIN[[#This Row],[Devoluciones ]]=0,"NO DEVOLUCION","DEVOLUCION")</f>
        <v>NO DEVOLUCION</v>
      </c>
    </row>
    <row r="265" spans="1:16" hidden="1" x14ac:dyDescent="0.25">
      <c r="A265" t="s">
        <v>1154</v>
      </c>
      <c r="B265" s="1" t="s">
        <v>2008</v>
      </c>
      <c r="C265" s="1" t="s">
        <v>2011</v>
      </c>
      <c r="D265" s="1">
        <v>2019</v>
      </c>
      <c r="E265" s="1" t="s">
        <v>2016</v>
      </c>
      <c r="F265" s="1" t="s">
        <v>2020</v>
      </c>
      <c r="G265" s="1" t="s">
        <v>2014</v>
      </c>
      <c r="H265" t="s">
        <v>2035</v>
      </c>
      <c r="I265" t="s">
        <v>2028</v>
      </c>
      <c r="J265" t="s">
        <v>2034</v>
      </c>
      <c r="K265" t="s">
        <v>2038</v>
      </c>
      <c r="L265">
        <v>0</v>
      </c>
      <c r="M265" s="2">
        <v>119</v>
      </c>
      <c r="N265" s="3">
        <v>123</v>
      </c>
      <c r="O265" s="5">
        <f>TABLASANVALENTIN[[#This Row],[Ingreso Total Dólares]]*3.86</f>
        <v>474.78</v>
      </c>
      <c r="P265" t="str">
        <f>IF(TABLASANVALENTIN[[#This Row],[Devoluciones ]]=0,"NO DEVOLUCION","DEVOLUCION")</f>
        <v>NO DEVOLUCION</v>
      </c>
    </row>
    <row r="266" spans="1:16" hidden="1" x14ac:dyDescent="0.25">
      <c r="A266" t="s">
        <v>120</v>
      </c>
      <c r="B266" s="1" t="s">
        <v>2007</v>
      </c>
      <c r="C266" s="1" t="s">
        <v>2011</v>
      </c>
      <c r="D266" s="1">
        <v>2017</v>
      </c>
      <c r="E266" s="1" t="s">
        <v>2017</v>
      </c>
      <c r="F266" s="1" t="s">
        <v>2020</v>
      </c>
      <c r="G266" s="1" t="s">
        <v>2013</v>
      </c>
      <c r="H266" t="s">
        <v>2027</v>
      </c>
      <c r="I266" t="s">
        <v>2028</v>
      </c>
      <c r="J266" t="s">
        <v>2036</v>
      </c>
      <c r="K266" t="s">
        <v>2040</v>
      </c>
      <c r="L266">
        <v>0</v>
      </c>
      <c r="M266" s="2">
        <v>176</v>
      </c>
      <c r="N266" s="3">
        <v>9506</v>
      </c>
      <c r="O266" s="5">
        <f>TABLASANVALENTIN[[#This Row],[Ingreso Total Dólares]]*3.86</f>
        <v>36693.159999999996</v>
      </c>
      <c r="P266" t="str">
        <f>IF(TABLASANVALENTIN[[#This Row],[Devoluciones ]]=0,"NO DEVOLUCION","DEVOLUCION")</f>
        <v>NO DEVOLUCION</v>
      </c>
    </row>
    <row r="267" spans="1:16" ht="16.5" x14ac:dyDescent="0.3">
      <c r="A267" s="7" t="s">
        <v>463</v>
      </c>
      <c r="B267" s="8" t="s">
        <v>2006</v>
      </c>
      <c r="C267" s="8" t="s">
        <v>2012</v>
      </c>
      <c r="D267" s="8">
        <v>2012</v>
      </c>
      <c r="E267" s="8" t="s">
        <v>2018</v>
      </c>
      <c r="F267" s="8" t="s">
        <v>2019</v>
      </c>
      <c r="G267" s="8" t="s">
        <v>2014</v>
      </c>
      <c r="H267" s="7" t="s">
        <v>2035</v>
      </c>
      <c r="I267" s="7" t="s">
        <v>2031</v>
      </c>
      <c r="J267" s="7" t="s">
        <v>2032</v>
      </c>
      <c r="K267" s="7" t="s">
        <v>2039</v>
      </c>
      <c r="L267" s="7">
        <v>0</v>
      </c>
      <c r="M267" s="9">
        <v>104</v>
      </c>
      <c r="N267" s="10">
        <v>228907</v>
      </c>
      <c r="O267" s="11">
        <f>TABLASANVALENTIN[[#This Row],[Ingreso Total Dólares]]*3.86</f>
        <v>883581.02</v>
      </c>
      <c r="P267" s="7" t="str">
        <f>IF(TABLASANVALENTIN[[#This Row],[Devoluciones ]]=0,"NO DEVOLUCION","DEVOLUCION")</f>
        <v>NO DEVOLUCION</v>
      </c>
    </row>
    <row r="268" spans="1:16" hidden="1" x14ac:dyDescent="0.25">
      <c r="A268" t="s">
        <v>1156</v>
      </c>
      <c r="B268" s="1" t="s">
        <v>2008</v>
      </c>
      <c r="C268" s="1" t="s">
        <v>2012</v>
      </c>
      <c r="D268" s="1">
        <v>2015</v>
      </c>
      <c r="E268" s="1" t="s">
        <v>2015</v>
      </c>
      <c r="F268" s="1" t="s">
        <v>2020</v>
      </c>
      <c r="G268" s="1" t="s">
        <v>2013</v>
      </c>
      <c r="H268" t="s">
        <v>2035</v>
      </c>
      <c r="I268" t="s">
        <v>2031</v>
      </c>
      <c r="J268" t="s">
        <v>2029</v>
      </c>
      <c r="K268" t="s">
        <v>2012</v>
      </c>
      <c r="L268">
        <v>0</v>
      </c>
      <c r="M268" s="2">
        <v>146</v>
      </c>
      <c r="N268" s="3">
        <v>543</v>
      </c>
      <c r="O268" s="5">
        <f>TABLASANVALENTIN[[#This Row],[Ingreso Total Dólares]]*3.86</f>
        <v>2095.98</v>
      </c>
      <c r="P268" t="str">
        <f>IF(TABLASANVALENTIN[[#This Row],[Devoluciones ]]=0,"NO DEVOLUCION","DEVOLUCION")</f>
        <v>NO DEVOLUCION</v>
      </c>
    </row>
    <row r="269" spans="1:16" ht="16.5" x14ac:dyDescent="0.3">
      <c r="A269" s="7" t="s">
        <v>507</v>
      </c>
      <c r="B269" s="8" t="s">
        <v>2006</v>
      </c>
      <c r="C269" s="8" t="s">
        <v>2012</v>
      </c>
      <c r="D269" s="8">
        <v>2012</v>
      </c>
      <c r="E269" s="8" t="s">
        <v>2016</v>
      </c>
      <c r="F269" s="8" t="s">
        <v>2019</v>
      </c>
      <c r="G269" s="8" t="s">
        <v>2013</v>
      </c>
      <c r="H269" s="7" t="s">
        <v>2035</v>
      </c>
      <c r="I269" s="7" t="s">
        <v>2028</v>
      </c>
      <c r="J269" s="7" t="s">
        <v>2033</v>
      </c>
      <c r="K269" s="7" t="s">
        <v>2040</v>
      </c>
      <c r="L269" s="7">
        <v>0</v>
      </c>
      <c r="M269" s="9">
        <v>131</v>
      </c>
      <c r="N269" s="10">
        <v>35640</v>
      </c>
      <c r="O269" s="11">
        <f>TABLASANVALENTIN[[#This Row],[Ingreso Total Dólares]]*3.86</f>
        <v>137570.4</v>
      </c>
      <c r="P269" s="7" t="str">
        <f>IF(TABLASANVALENTIN[[#This Row],[Devoluciones ]]=0,"NO DEVOLUCION","DEVOLUCION")</f>
        <v>NO DEVOLUCION</v>
      </c>
    </row>
    <row r="270" spans="1:16" hidden="1" x14ac:dyDescent="0.25">
      <c r="A270" t="s">
        <v>1158</v>
      </c>
      <c r="B270" s="1" t="s">
        <v>2007</v>
      </c>
      <c r="C270" s="1" t="s">
        <v>2010</v>
      </c>
      <c r="D270" s="1">
        <v>2018</v>
      </c>
      <c r="E270" s="1" t="s">
        <v>2016</v>
      </c>
      <c r="F270" s="1" t="s">
        <v>2020</v>
      </c>
      <c r="G270" s="1" t="s">
        <v>2013</v>
      </c>
      <c r="H270" t="s">
        <v>2030</v>
      </c>
      <c r="I270" t="s">
        <v>2031</v>
      </c>
      <c r="J270" t="s">
        <v>2036</v>
      </c>
      <c r="K270" t="s">
        <v>2038</v>
      </c>
      <c r="L270">
        <v>0</v>
      </c>
      <c r="M270" s="2">
        <v>180</v>
      </c>
      <c r="N270" s="3">
        <v>12345678</v>
      </c>
      <c r="O270" s="5">
        <f>TABLASANVALENTIN[[#This Row],[Ingreso Total Dólares]]*3.86</f>
        <v>47654317.079999998</v>
      </c>
      <c r="P270" t="str">
        <f>IF(TABLASANVALENTIN[[#This Row],[Devoluciones ]]=0,"NO DEVOLUCION","DEVOLUCION")</f>
        <v>NO DEVOLUCION</v>
      </c>
    </row>
    <row r="271" spans="1:16" ht="16.5" x14ac:dyDescent="0.3">
      <c r="A271" s="7" t="s">
        <v>551</v>
      </c>
      <c r="B271" s="8" t="s">
        <v>2006</v>
      </c>
      <c r="C271" s="8" t="s">
        <v>2010</v>
      </c>
      <c r="D271" s="8">
        <v>2012</v>
      </c>
      <c r="E271" s="8" t="s">
        <v>2015</v>
      </c>
      <c r="F271" s="8" t="s">
        <v>2019</v>
      </c>
      <c r="G271" s="8" t="s">
        <v>2013</v>
      </c>
      <c r="H271" s="7" t="s">
        <v>2027</v>
      </c>
      <c r="I271" s="7" t="s">
        <v>2031</v>
      </c>
      <c r="J271" s="7" t="s">
        <v>2032</v>
      </c>
      <c r="K271" s="7" t="s">
        <v>2012</v>
      </c>
      <c r="L271" s="7">
        <v>0</v>
      </c>
      <c r="M271" s="9">
        <v>123</v>
      </c>
      <c r="N271" s="10">
        <v>40920</v>
      </c>
      <c r="O271" s="11">
        <f>TABLASANVALENTIN[[#This Row],[Ingreso Total Dólares]]*3.86</f>
        <v>157951.19999999998</v>
      </c>
      <c r="P271" s="7" t="str">
        <f>IF(TABLASANVALENTIN[[#This Row],[Devoluciones ]]=0,"NO DEVOLUCION","DEVOLUCION")</f>
        <v>NO DEVOLUCION</v>
      </c>
    </row>
    <row r="272" spans="1:16" hidden="1" x14ac:dyDescent="0.25">
      <c r="A272" t="s">
        <v>1160</v>
      </c>
      <c r="B272" s="1" t="s">
        <v>2006</v>
      </c>
      <c r="C272" s="1" t="s">
        <v>2012</v>
      </c>
      <c r="D272" s="1">
        <v>2012</v>
      </c>
      <c r="E272" s="1" t="s">
        <v>2015</v>
      </c>
      <c r="F272" s="1" t="s">
        <v>2020</v>
      </c>
      <c r="G272" s="1" t="s">
        <v>2013</v>
      </c>
      <c r="H272" t="s">
        <v>2030</v>
      </c>
      <c r="I272" t="s">
        <v>2031</v>
      </c>
      <c r="J272" t="s">
        <v>2032</v>
      </c>
      <c r="K272" t="s">
        <v>2038</v>
      </c>
      <c r="L272">
        <v>0</v>
      </c>
      <c r="M272" s="2">
        <v>286</v>
      </c>
      <c r="N272" s="3">
        <v>2345678</v>
      </c>
      <c r="O272" s="5">
        <f>TABLASANVALENTIN[[#This Row],[Ingreso Total Dólares]]*3.86</f>
        <v>9054317.0800000001</v>
      </c>
      <c r="P272" t="str">
        <f>IF(TABLASANVALENTIN[[#This Row],[Devoluciones ]]=0,"NO DEVOLUCION","DEVOLUCION")</f>
        <v>NO DEVOLUCION</v>
      </c>
    </row>
    <row r="273" spans="1:16" ht="16.5" x14ac:dyDescent="0.3">
      <c r="A273" s="7" t="s">
        <v>595</v>
      </c>
      <c r="B273" s="8" t="s">
        <v>2006</v>
      </c>
      <c r="C273" s="8" t="s">
        <v>2012</v>
      </c>
      <c r="D273" s="8">
        <v>2012</v>
      </c>
      <c r="E273" s="8" t="s">
        <v>2016</v>
      </c>
      <c r="F273" s="8" t="s">
        <v>2019</v>
      </c>
      <c r="G273" s="8" t="s">
        <v>2013</v>
      </c>
      <c r="H273" s="7" t="s">
        <v>2027</v>
      </c>
      <c r="I273" s="7" t="s">
        <v>2031</v>
      </c>
      <c r="J273" s="7" t="s">
        <v>2036</v>
      </c>
      <c r="K273" s="7" t="s">
        <v>2038</v>
      </c>
      <c r="L273" s="7">
        <v>0</v>
      </c>
      <c r="M273" s="9">
        <v>231</v>
      </c>
      <c r="N273" s="10">
        <v>204624</v>
      </c>
      <c r="O273" s="11">
        <f>TABLASANVALENTIN[[#This Row],[Ingreso Total Dólares]]*3.86</f>
        <v>789848.64</v>
      </c>
      <c r="P273" s="7" t="str">
        <f>IF(TABLASANVALENTIN[[#This Row],[Devoluciones ]]=0,"NO DEVOLUCION","DEVOLUCION")</f>
        <v>NO DEVOLUCION</v>
      </c>
    </row>
    <row r="274" spans="1:16" hidden="1" x14ac:dyDescent="0.25">
      <c r="A274" t="s">
        <v>1162</v>
      </c>
      <c r="B274" s="1" t="s">
        <v>2006</v>
      </c>
      <c r="C274" s="1" t="s">
        <v>2011</v>
      </c>
      <c r="D274" s="1">
        <v>2023</v>
      </c>
      <c r="E274" s="1" t="s">
        <v>2017</v>
      </c>
      <c r="F274" s="1" t="s">
        <v>2020</v>
      </c>
      <c r="G274" s="1" t="s">
        <v>2014</v>
      </c>
      <c r="H274" t="s">
        <v>2030</v>
      </c>
      <c r="I274" t="s">
        <v>2031</v>
      </c>
      <c r="J274" t="s">
        <v>2036</v>
      </c>
      <c r="K274" t="s">
        <v>2012</v>
      </c>
      <c r="L274">
        <v>0</v>
      </c>
      <c r="M274" s="2">
        <v>251</v>
      </c>
      <c r="N274" s="3">
        <v>123456789</v>
      </c>
      <c r="O274" s="5">
        <f>TABLASANVALENTIN[[#This Row],[Ingreso Total Dólares]]*3.86</f>
        <v>476543205.53999996</v>
      </c>
      <c r="P274" t="str">
        <f>IF(TABLASANVALENTIN[[#This Row],[Devoluciones ]]=0,"NO DEVOLUCION","DEVOLUCION")</f>
        <v>NO DEVOLUCION</v>
      </c>
    </row>
    <row r="275" spans="1:16" ht="16.5" x14ac:dyDescent="0.3">
      <c r="A275" s="7" t="s">
        <v>609</v>
      </c>
      <c r="B275" s="8" t="s">
        <v>2007</v>
      </c>
      <c r="C275" s="8" t="s">
        <v>2010</v>
      </c>
      <c r="D275" s="8">
        <v>2012</v>
      </c>
      <c r="E275" s="8" t="s">
        <v>2017</v>
      </c>
      <c r="F275" s="8" t="s">
        <v>2019</v>
      </c>
      <c r="G275" s="8" t="s">
        <v>2013</v>
      </c>
      <c r="H275" s="7" t="s">
        <v>2030</v>
      </c>
      <c r="I275" s="7" t="s">
        <v>2031</v>
      </c>
      <c r="J275" s="7" t="s">
        <v>2029</v>
      </c>
      <c r="K275" s="7" t="s">
        <v>2040</v>
      </c>
      <c r="L275" s="7">
        <v>0</v>
      </c>
      <c r="M275" s="9">
        <v>234</v>
      </c>
      <c r="N275" s="10">
        <v>37044</v>
      </c>
      <c r="O275" s="11">
        <f>TABLASANVALENTIN[[#This Row],[Ingreso Total Dólares]]*3.86</f>
        <v>142989.84</v>
      </c>
      <c r="P275" s="7" t="str">
        <f>IF(TABLASANVALENTIN[[#This Row],[Devoluciones ]]=0,"NO DEVOLUCION","DEVOLUCION")</f>
        <v>NO DEVOLUCION</v>
      </c>
    </row>
    <row r="276" spans="1:16" hidden="1" x14ac:dyDescent="0.25">
      <c r="A276" t="s">
        <v>1164</v>
      </c>
      <c r="B276" s="1" t="s">
        <v>2007</v>
      </c>
      <c r="C276" s="1" t="s">
        <v>2010</v>
      </c>
      <c r="D276" s="1">
        <v>2018</v>
      </c>
      <c r="E276" s="1" t="s">
        <v>2018</v>
      </c>
      <c r="F276" s="1" t="s">
        <v>2020</v>
      </c>
      <c r="G276" s="1" t="s">
        <v>2013</v>
      </c>
      <c r="H276" t="s">
        <v>2035</v>
      </c>
      <c r="I276" t="s">
        <v>2031</v>
      </c>
      <c r="J276" t="s">
        <v>2033</v>
      </c>
      <c r="K276" t="s">
        <v>2039</v>
      </c>
      <c r="L276">
        <v>0</v>
      </c>
      <c r="M276" s="2">
        <v>110</v>
      </c>
      <c r="N276" s="3">
        <v>1098765</v>
      </c>
      <c r="O276" s="5">
        <f>TABLASANVALENTIN[[#This Row],[Ingreso Total Dólares]]*3.86</f>
        <v>4241232.8999999994</v>
      </c>
      <c r="P276" t="str">
        <f>IF(TABLASANVALENTIN[[#This Row],[Devoluciones ]]=0,"NO DEVOLUCION","DEVOLUCION")</f>
        <v>NO DEVOLUCION</v>
      </c>
    </row>
    <row r="277" spans="1:16" ht="16.5" x14ac:dyDescent="0.3">
      <c r="A277" s="7" t="s">
        <v>615</v>
      </c>
      <c r="B277" s="8" t="s">
        <v>2006</v>
      </c>
      <c r="C277" s="8" t="s">
        <v>2010</v>
      </c>
      <c r="D277" s="8">
        <v>2012</v>
      </c>
      <c r="E277" s="8" t="s">
        <v>2017</v>
      </c>
      <c r="F277" s="8" t="s">
        <v>2019</v>
      </c>
      <c r="G277" s="8" t="s">
        <v>2014</v>
      </c>
      <c r="H277" s="7" t="s">
        <v>2027</v>
      </c>
      <c r="I277" s="7" t="s">
        <v>2028</v>
      </c>
      <c r="J277" s="7" t="s">
        <v>2034</v>
      </c>
      <c r="K277" s="7" t="s">
        <v>2038</v>
      </c>
      <c r="L277" s="7">
        <v>0</v>
      </c>
      <c r="M277" s="9">
        <v>148</v>
      </c>
      <c r="N277" s="10">
        <v>74415</v>
      </c>
      <c r="O277" s="11">
        <f>TABLASANVALENTIN[[#This Row],[Ingreso Total Dólares]]*3.86</f>
        <v>287241.89999999997</v>
      </c>
      <c r="P277" s="7" t="str">
        <f>IF(TABLASANVALENTIN[[#This Row],[Devoluciones ]]=0,"NO DEVOLUCION","DEVOLUCION")</f>
        <v>NO DEVOLUCION</v>
      </c>
    </row>
    <row r="278" spans="1:16" ht="16.5" x14ac:dyDescent="0.3">
      <c r="A278" s="7" t="s">
        <v>643</v>
      </c>
      <c r="B278" s="8" t="s">
        <v>2008</v>
      </c>
      <c r="C278" s="8" t="s">
        <v>2011</v>
      </c>
      <c r="D278" s="8">
        <v>2012</v>
      </c>
      <c r="E278" s="8" t="s">
        <v>2016</v>
      </c>
      <c r="F278" s="8" t="s">
        <v>2019</v>
      </c>
      <c r="G278" s="8" t="s">
        <v>2014</v>
      </c>
      <c r="H278" s="7" t="s">
        <v>2027</v>
      </c>
      <c r="I278" s="7" t="s">
        <v>2031</v>
      </c>
      <c r="J278" s="7" t="s">
        <v>2032</v>
      </c>
      <c r="K278" s="7" t="s">
        <v>2039</v>
      </c>
      <c r="L278" s="7">
        <v>0</v>
      </c>
      <c r="M278" s="9">
        <v>150</v>
      </c>
      <c r="N278" s="10">
        <v>346178</v>
      </c>
      <c r="O278" s="11">
        <f>TABLASANVALENTIN[[#This Row],[Ingreso Total Dólares]]*3.86</f>
        <v>1336247.0799999998</v>
      </c>
      <c r="P278" s="7" t="str">
        <f>IF(TABLASANVALENTIN[[#This Row],[Devoluciones ]]=0,"NO DEVOLUCION","DEVOLUCION")</f>
        <v>NO DEVOLUCION</v>
      </c>
    </row>
    <row r="279" spans="1:16" hidden="1" x14ac:dyDescent="0.25">
      <c r="A279" t="s">
        <v>1166</v>
      </c>
      <c r="B279" s="1" t="s">
        <v>2006</v>
      </c>
      <c r="C279" s="1" t="s">
        <v>2011</v>
      </c>
      <c r="D279" s="1">
        <v>2020</v>
      </c>
      <c r="E279" s="1" t="s">
        <v>2015</v>
      </c>
      <c r="F279" s="1" t="s">
        <v>2020</v>
      </c>
      <c r="G279" s="1" t="s">
        <v>2013</v>
      </c>
      <c r="H279" t="s">
        <v>2035</v>
      </c>
      <c r="I279" t="s">
        <v>2028</v>
      </c>
      <c r="J279" t="s">
        <v>2036</v>
      </c>
      <c r="K279" t="s">
        <v>2038</v>
      </c>
      <c r="L279">
        <v>0</v>
      </c>
      <c r="M279" s="2">
        <v>129</v>
      </c>
      <c r="N279" s="3">
        <v>7890</v>
      </c>
      <c r="O279" s="5">
        <f>TABLASANVALENTIN[[#This Row],[Ingreso Total Dólares]]*3.86</f>
        <v>30455.399999999998</v>
      </c>
      <c r="P279" t="str">
        <f>IF(TABLASANVALENTIN[[#This Row],[Devoluciones ]]=0,"NO DEVOLUCION","DEVOLUCION")</f>
        <v>NO DEVOLUCION</v>
      </c>
    </row>
    <row r="280" spans="1:16" ht="16.5" x14ac:dyDescent="0.3">
      <c r="A280" s="7" t="s">
        <v>665</v>
      </c>
      <c r="B280" s="8" t="s">
        <v>2006</v>
      </c>
      <c r="C280" s="8" t="s">
        <v>2012</v>
      </c>
      <c r="D280" s="8">
        <v>2012</v>
      </c>
      <c r="E280" s="8" t="s">
        <v>2017</v>
      </c>
      <c r="F280" s="8" t="s">
        <v>2019</v>
      </c>
      <c r="G280" s="8" t="s">
        <v>2013</v>
      </c>
      <c r="H280" s="7" t="s">
        <v>2035</v>
      </c>
      <c r="I280" s="7" t="s">
        <v>2031</v>
      </c>
      <c r="J280" s="7" t="s">
        <v>2032</v>
      </c>
      <c r="K280" s="7" t="s">
        <v>2012</v>
      </c>
      <c r="L280" s="7">
        <v>0</v>
      </c>
      <c r="M280" s="9">
        <v>130</v>
      </c>
      <c r="N280" s="10">
        <v>97416</v>
      </c>
      <c r="O280" s="11">
        <f>TABLASANVALENTIN[[#This Row],[Ingreso Total Dólares]]*3.86</f>
        <v>376025.76</v>
      </c>
      <c r="P280" s="7" t="str">
        <f>IF(TABLASANVALENTIN[[#This Row],[Devoluciones ]]=0,"NO DEVOLUCION","DEVOLUCION")</f>
        <v>NO DEVOLUCION</v>
      </c>
    </row>
    <row r="281" spans="1:16" ht="16.5" x14ac:dyDescent="0.3">
      <c r="A281" s="7" t="s">
        <v>693</v>
      </c>
      <c r="B281" s="8" t="s">
        <v>2008</v>
      </c>
      <c r="C281" s="8" t="s">
        <v>2010</v>
      </c>
      <c r="D281" s="8">
        <v>2012</v>
      </c>
      <c r="E281" s="8" t="s">
        <v>2018</v>
      </c>
      <c r="F281" s="8" t="s">
        <v>2019</v>
      </c>
      <c r="G281" s="8" t="s">
        <v>2014</v>
      </c>
      <c r="H281" s="7" t="s">
        <v>2030</v>
      </c>
      <c r="I281" s="7" t="s">
        <v>2028</v>
      </c>
      <c r="J281" s="7" t="s">
        <v>2036</v>
      </c>
      <c r="K281" s="7" t="s">
        <v>2040</v>
      </c>
      <c r="L281" s="7">
        <v>0</v>
      </c>
      <c r="M281" s="9">
        <v>280</v>
      </c>
      <c r="N281" s="10">
        <v>48880</v>
      </c>
      <c r="O281" s="11">
        <f>TABLASANVALENTIN[[#This Row],[Ingreso Total Dólares]]*3.86</f>
        <v>188676.8</v>
      </c>
      <c r="P281" s="7" t="str">
        <f>IF(TABLASANVALENTIN[[#This Row],[Devoluciones ]]=0,"NO DEVOLUCION","DEVOLUCION")</f>
        <v>NO DEVOLUCION</v>
      </c>
    </row>
    <row r="282" spans="1:16" hidden="1" x14ac:dyDescent="0.25">
      <c r="A282" t="s">
        <v>1169</v>
      </c>
      <c r="B282" s="1" t="s">
        <v>2008</v>
      </c>
      <c r="C282" s="1" t="s">
        <v>2012</v>
      </c>
      <c r="D282" s="1">
        <v>2015</v>
      </c>
      <c r="E282" s="1" t="s">
        <v>2018</v>
      </c>
      <c r="F282" s="1" t="s">
        <v>2020</v>
      </c>
      <c r="G282" s="1" t="s">
        <v>2013</v>
      </c>
      <c r="H282" t="s">
        <v>2030</v>
      </c>
      <c r="I282" t="s">
        <v>2028</v>
      </c>
      <c r="J282" t="s">
        <v>2029</v>
      </c>
      <c r="K282" t="s">
        <v>2040</v>
      </c>
      <c r="L282">
        <v>0</v>
      </c>
      <c r="M282" s="2">
        <v>121</v>
      </c>
      <c r="N282" s="3">
        <v>234</v>
      </c>
      <c r="O282" s="5">
        <f>TABLASANVALENTIN[[#This Row],[Ingreso Total Dólares]]*3.86</f>
        <v>903.24</v>
      </c>
      <c r="P282" t="str">
        <f>IF(TABLASANVALENTIN[[#This Row],[Devoluciones ]]=0,"NO DEVOLUCION","DEVOLUCION")</f>
        <v>NO DEVOLUCION</v>
      </c>
    </row>
    <row r="283" spans="1:16" ht="16.5" x14ac:dyDescent="0.3">
      <c r="A283" s="7" t="s">
        <v>699</v>
      </c>
      <c r="B283" s="8" t="s">
        <v>2008</v>
      </c>
      <c r="C283" s="8" t="s">
        <v>2010</v>
      </c>
      <c r="D283" s="8">
        <v>2012</v>
      </c>
      <c r="E283" s="8" t="s">
        <v>2018</v>
      </c>
      <c r="F283" s="8" t="s">
        <v>2019</v>
      </c>
      <c r="G283" s="8" t="s">
        <v>2014</v>
      </c>
      <c r="H283" s="7" t="s">
        <v>2030</v>
      </c>
      <c r="I283" s="7" t="s">
        <v>2028</v>
      </c>
      <c r="J283" s="7" t="s">
        <v>2034</v>
      </c>
      <c r="K283" s="7" t="s">
        <v>2040</v>
      </c>
      <c r="L283" s="7">
        <v>1</v>
      </c>
      <c r="M283" s="9">
        <v>151</v>
      </c>
      <c r="N283" s="10">
        <v>39060</v>
      </c>
      <c r="O283" s="11">
        <f>TABLASANVALENTIN[[#This Row],[Ingreso Total Dólares]]*3.86</f>
        <v>150771.6</v>
      </c>
      <c r="P283" s="7" t="str">
        <f>IF(TABLASANVALENTIN[[#This Row],[Devoluciones ]]=0,"NO DEVOLUCION","DEVOLUCION")</f>
        <v>DEVOLUCION</v>
      </c>
    </row>
    <row r="284" spans="1:16" hidden="1" x14ac:dyDescent="0.25">
      <c r="A284" t="s">
        <v>1171</v>
      </c>
      <c r="B284" s="1" t="s">
        <v>2008</v>
      </c>
      <c r="C284" s="1" t="s">
        <v>2011</v>
      </c>
      <c r="D284" s="1">
        <v>2018</v>
      </c>
      <c r="E284" s="1" t="s">
        <v>2017</v>
      </c>
      <c r="F284" s="1" t="s">
        <v>2020</v>
      </c>
      <c r="G284" s="1" t="s">
        <v>2013</v>
      </c>
      <c r="H284" t="s">
        <v>2035</v>
      </c>
      <c r="I284" t="s">
        <v>2031</v>
      </c>
      <c r="J284" t="s">
        <v>2034</v>
      </c>
      <c r="K284" t="s">
        <v>2039</v>
      </c>
      <c r="L284">
        <v>0</v>
      </c>
      <c r="M284" s="2">
        <v>178</v>
      </c>
      <c r="N284" s="3">
        <v>3456</v>
      </c>
      <c r="O284" s="5">
        <f>TABLASANVALENTIN[[#This Row],[Ingreso Total Dólares]]*3.86</f>
        <v>13340.16</v>
      </c>
      <c r="P284" t="str">
        <f>IF(TABLASANVALENTIN[[#This Row],[Devoluciones ]]=0,"NO DEVOLUCION","DEVOLUCION")</f>
        <v>NO DEVOLUCION</v>
      </c>
    </row>
    <row r="285" spans="1:16" ht="16.5" x14ac:dyDescent="0.3">
      <c r="A285" s="7" t="s">
        <v>749</v>
      </c>
      <c r="B285" s="8" t="s">
        <v>2008</v>
      </c>
      <c r="C285" s="8" t="s">
        <v>2010</v>
      </c>
      <c r="D285" s="8">
        <v>2012</v>
      </c>
      <c r="E285" s="8" t="s">
        <v>2017</v>
      </c>
      <c r="F285" s="8" t="s">
        <v>2019</v>
      </c>
      <c r="G285" s="8" t="s">
        <v>2014</v>
      </c>
      <c r="H285" s="7" t="s">
        <v>2035</v>
      </c>
      <c r="I285" s="7" t="s">
        <v>2031</v>
      </c>
      <c r="J285" s="7" t="s">
        <v>2034</v>
      </c>
      <c r="K285" s="7" t="s">
        <v>2039</v>
      </c>
      <c r="L285" s="7">
        <v>1</v>
      </c>
      <c r="M285" s="9">
        <v>120</v>
      </c>
      <c r="N285" s="10">
        <v>84483</v>
      </c>
      <c r="O285" s="11">
        <f>TABLASANVALENTIN[[#This Row],[Ingreso Total Dólares]]*3.86</f>
        <v>326104.38</v>
      </c>
      <c r="P285" s="7" t="str">
        <f>IF(TABLASANVALENTIN[[#This Row],[Devoluciones ]]=0,"NO DEVOLUCION","DEVOLUCION")</f>
        <v>DEVOLUCION</v>
      </c>
    </row>
    <row r="286" spans="1:16" hidden="1" x14ac:dyDescent="0.25">
      <c r="A286" t="s">
        <v>1173</v>
      </c>
      <c r="B286" s="1" t="s">
        <v>2008</v>
      </c>
      <c r="C286" s="1" t="s">
        <v>2011</v>
      </c>
      <c r="D286" s="1">
        <v>2010</v>
      </c>
      <c r="E286" s="1" t="s">
        <v>2018</v>
      </c>
      <c r="F286" s="1" t="s">
        <v>2020</v>
      </c>
      <c r="G286" s="1" t="s">
        <v>2013</v>
      </c>
      <c r="H286" t="s">
        <v>2030</v>
      </c>
      <c r="I286" t="s">
        <v>2031</v>
      </c>
      <c r="J286" t="s">
        <v>2032</v>
      </c>
      <c r="K286" t="s">
        <v>2040</v>
      </c>
      <c r="L286">
        <v>0</v>
      </c>
      <c r="M286" s="2">
        <v>285</v>
      </c>
      <c r="N286" s="3">
        <v>67890</v>
      </c>
      <c r="O286" s="5">
        <f>TABLASANVALENTIN[[#This Row],[Ingreso Total Dólares]]*3.86</f>
        <v>262055.4</v>
      </c>
      <c r="P286" t="str">
        <f>IF(TABLASANVALENTIN[[#This Row],[Devoluciones ]]=0,"NO DEVOLUCION","DEVOLUCION")</f>
        <v>NO DEVOLUCION</v>
      </c>
    </row>
    <row r="287" spans="1:16" ht="16.5" x14ac:dyDescent="0.3">
      <c r="A287" s="7" t="s">
        <v>755</v>
      </c>
      <c r="B287" s="8" t="s">
        <v>2007</v>
      </c>
      <c r="C287" s="8" t="s">
        <v>2010</v>
      </c>
      <c r="D287" s="8">
        <v>2012</v>
      </c>
      <c r="E287" s="8" t="s">
        <v>2016</v>
      </c>
      <c r="F287" s="8" t="s">
        <v>2019</v>
      </c>
      <c r="G287" s="8" t="s">
        <v>2013</v>
      </c>
      <c r="H287" s="7" t="s">
        <v>2027</v>
      </c>
      <c r="I287" s="7" t="s">
        <v>2028</v>
      </c>
      <c r="J287" s="7" t="s">
        <v>2036</v>
      </c>
      <c r="K287" s="7" t="s">
        <v>2012</v>
      </c>
      <c r="L287" s="7">
        <v>0</v>
      </c>
      <c r="M287" s="9">
        <v>116</v>
      </c>
      <c r="N287" s="10">
        <v>42912</v>
      </c>
      <c r="O287" s="11">
        <f>TABLASANVALENTIN[[#This Row],[Ingreso Total Dólares]]*3.86</f>
        <v>165640.32000000001</v>
      </c>
      <c r="P287" s="7" t="str">
        <f>IF(TABLASANVALENTIN[[#This Row],[Devoluciones ]]=0,"NO DEVOLUCION","DEVOLUCION")</f>
        <v>NO DEVOLUCION</v>
      </c>
    </row>
    <row r="288" spans="1:16" hidden="1" x14ac:dyDescent="0.25">
      <c r="A288" t="s">
        <v>122</v>
      </c>
      <c r="B288" s="1" t="s">
        <v>2006</v>
      </c>
      <c r="C288" s="1" t="s">
        <v>2011</v>
      </c>
      <c r="D288" s="1">
        <v>2015</v>
      </c>
      <c r="E288" s="1" t="s">
        <v>2016</v>
      </c>
      <c r="F288" s="1" t="s">
        <v>2020</v>
      </c>
      <c r="G288" s="1" t="s">
        <v>2013</v>
      </c>
      <c r="H288" t="s">
        <v>2030</v>
      </c>
      <c r="I288" t="s">
        <v>2028</v>
      </c>
      <c r="J288" t="s">
        <v>2034</v>
      </c>
      <c r="K288" t="s">
        <v>2039</v>
      </c>
      <c r="L288">
        <v>0</v>
      </c>
      <c r="M288" s="2">
        <v>113</v>
      </c>
      <c r="N288" s="3">
        <v>352352</v>
      </c>
      <c r="O288" s="5">
        <f>TABLASANVALENTIN[[#This Row],[Ingreso Total Dólares]]*3.86</f>
        <v>1360078.72</v>
      </c>
      <c r="P288" t="str">
        <f>IF(TABLASANVALENTIN[[#This Row],[Devoluciones ]]=0,"NO DEVOLUCION","DEVOLUCION")</f>
        <v>NO DEVOLUCION</v>
      </c>
    </row>
    <row r="289" spans="1:16" hidden="1" x14ac:dyDescent="0.25">
      <c r="A289" t="s">
        <v>1175</v>
      </c>
      <c r="B289" s="1" t="s">
        <v>2007</v>
      </c>
      <c r="C289" s="1" t="s">
        <v>2011</v>
      </c>
      <c r="D289" s="1">
        <v>2019</v>
      </c>
      <c r="E289" s="1" t="s">
        <v>2015</v>
      </c>
      <c r="F289" s="1" t="s">
        <v>2020</v>
      </c>
      <c r="G289" s="1" t="s">
        <v>2013</v>
      </c>
      <c r="H289" t="s">
        <v>2027</v>
      </c>
      <c r="I289" t="s">
        <v>2031</v>
      </c>
      <c r="J289" t="s">
        <v>2029</v>
      </c>
      <c r="K289" t="s">
        <v>2040</v>
      </c>
      <c r="L289">
        <v>0</v>
      </c>
      <c r="M289" s="2">
        <v>213</v>
      </c>
      <c r="N289" s="3">
        <v>45678901</v>
      </c>
      <c r="O289" s="5">
        <f>TABLASANVALENTIN[[#This Row],[Ingreso Total Dólares]]*3.86</f>
        <v>176320557.85999998</v>
      </c>
      <c r="P289" t="str">
        <f>IF(TABLASANVALENTIN[[#This Row],[Devoluciones ]]=0,"NO DEVOLUCION","DEVOLUCION")</f>
        <v>NO DEVOLUCION</v>
      </c>
    </row>
    <row r="290" spans="1:16" ht="16.5" x14ac:dyDescent="0.3">
      <c r="A290" s="7" t="s">
        <v>805</v>
      </c>
      <c r="B290" s="8" t="s">
        <v>2006</v>
      </c>
      <c r="C290" s="8" t="s">
        <v>2011</v>
      </c>
      <c r="D290" s="8">
        <v>2012</v>
      </c>
      <c r="E290" s="8" t="s">
        <v>2015</v>
      </c>
      <c r="F290" s="8" t="s">
        <v>2019</v>
      </c>
      <c r="G290" s="8" t="s">
        <v>2013</v>
      </c>
      <c r="H290" s="7" t="s">
        <v>2035</v>
      </c>
      <c r="I290" s="7" t="s">
        <v>2031</v>
      </c>
      <c r="J290" s="7" t="s">
        <v>2029</v>
      </c>
      <c r="K290" s="7" t="s">
        <v>2038</v>
      </c>
      <c r="L290" s="7">
        <v>0</v>
      </c>
      <c r="M290" s="9">
        <v>173</v>
      </c>
      <c r="N290" s="10">
        <v>254629</v>
      </c>
      <c r="O290" s="11">
        <f>TABLASANVALENTIN[[#This Row],[Ingreso Total Dólares]]*3.86</f>
        <v>982867.94</v>
      </c>
      <c r="P290" s="7" t="str">
        <f>IF(TABLASANVALENTIN[[#This Row],[Devoluciones ]]=0,"NO DEVOLUCION","DEVOLUCION")</f>
        <v>NO DEVOLUCION</v>
      </c>
    </row>
    <row r="291" spans="1:16" hidden="1" x14ac:dyDescent="0.25">
      <c r="A291" t="s">
        <v>1177</v>
      </c>
      <c r="B291" s="1" t="s">
        <v>2006</v>
      </c>
      <c r="C291" s="1" t="s">
        <v>2011</v>
      </c>
      <c r="D291" s="1">
        <v>2015</v>
      </c>
      <c r="E291" s="1" t="s">
        <v>2018</v>
      </c>
      <c r="F291" s="1" t="s">
        <v>2020</v>
      </c>
      <c r="G291" s="1" t="s">
        <v>2013</v>
      </c>
      <c r="H291" t="s">
        <v>2027</v>
      </c>
      <c r="I291" t="s">
        <v>2031</v>
      </c>
      <c r="J291" t="s">
        <v>2033</v>
      </c>
      <c r="K291" t="s">
        <v>2040</v>
      </c>
      <c r="L291">
        <v>1</v>
      </c>
      <c r="M291" s="2">
        <v>265</v>
      </c>
      <c r="N291" s="3">
        <v>9876543210</v>
      </c>
      <c r="O291" s="5">
        <f>TABLASANVALENTIN[[#This Row],[Ingreso Total Dólares]]*3.86</f>
        <v>38123456790.599998</v>
      </c>
      <c r="P291" t="str">
        <f>IF(TABLASANVALENTIN[[#This Row],[Devoluciones ]]=0,"NO DEVOLUCION","DEVOLUCION")</f>
        <v>DEVOLUCION</v>
      </c>
    </row>
    <row r="292" spans="1:16" ht="16.5" x14ac:dyDescent="0.3">
      <c r="A292" s="7" t="s">
        <v>811</v>
      </c>
      <c r="B292" s="8" t="s">
        <v>2008</v>
      </c>
      <c r="C292" s="8" t="s">
        <v>2010</v>
      </c>
      <c r="D292" s="8">
        <v>2012</v>
      </c>
      <c r="E292" s="8" t="s">
        <v>2016</v>
      </c>
      <c r="F292" s="8" t="s">
        <v>2019</v>
      </c>
      <c r="G292" s="8" t="s">
        <v>2014</v>
      </c>
      <c r="H292" s="7" t="s">
        <v>2035</v>
      </c>
      <c r="I292" s="7" t="s">
        <v>2031</v>
      </c>
      <c r="J292" s="7" t="s">
        <v>2029</v>
      </c>
      <c r="K292" s="7" t="s">
        <v>2039</v>
      </c>
      <c r="L292" s="7">
        <v>0</v>
      </c>
      <c r="M292" s="9">
        <v>117</v>
      </c>
      <c r="N292" s="10">
        <v>32592</v>
      </c>
      <c r="O292" s="11">
        <f>TABLASANVALENTIN[[#This Row],[Ingreso Total Dólares]]*3.86</f>
        <v>125805.12</v>
      </c>
      <c r="P292" s="7" t="str">
        <f>IF(TABLASANVALENTIN[[#This Row],[Devoluciones ]]=0,"NO DEVOLUCION","DEVOLUCION")</f>
        <v>NO DEVOLUCION</v>
      </c>
    </row>
    <row r="293" spans="1:16" hidden="1" x14ac:dyDescent="0.25">
      <c r="A293" t="s">
        <v>1179</v>
      </c>
      <c r="B293" s="1" t="s">
        <v>2006</v>
      </c>
      <c r="C293" s="1" t="s">
        <v>2012</v>
      </c>
      <c r="D293" s="1">
        <v>2018</v>
      </c>
      <c r="E293" s="1" t="s">
        <v>2015</v>
      </c>
      <c r="F293" s="1" t="s">
        <v>2020</v>
      </c>
      <c r="G293" s="1" t="s">
        <v>2014</v>
      </c>
      <c r="H293" t="s">
        <v>2035</v>
      </c>
      <c r="I293" t="s">
        <v>2031</v>
      </c>
      <c r="J293" t="s">
        <v>2036</v>
      </c>
      <c r="K293" t="s">
        <v>2039</v>
      </c>
      <c r="L293">
        <v>0</v>
      </c>
      <c r="M293" s="2">
        <v>280</v>
      </c>
      <c r="N293" s="3">
        <v>123456789</v>
      </c>
      <c r="O293" s="5">
        <f>TABLASANVALENTIN[[#This Row],[Ingreso Total Dólares]]*3.86</f>
        <v>476543205.53999996</v>
      </c>
      <c r="P293" t="str">
        <f>IF(TABLASANVALENTIN[[#This Row],[Devoluciones ]]=0,"NO DEVOLUCION","DEVOLUCION")</f>
        <v>NO DEVOLUCION</v>
      </c>
    </row>
    <row r="294" spans="1:16" ht="16.5" x14ac:dyDescent="0.3">
      <c r="A294" s="7" t="s">
        <v>861</v>
      </c>
      <c r="B294" s="8" t="s">
        <v>2008</v>
      </c>
      <c r="C294" s="8" t="s">
        <v>2010</v>
      </c>
      <c r="D294" s="8">
        <v>2012</v>
      </c>
      <c r="E294" s="8" t="s">
        <v>2017</v>
      </c>
      <c r="F294" s="8" t="s">
        <v>2019</v>
      </c>
      <c r="G294" s="8" t="s">
        <v>2013</v>
      </c>
      <c r="H294" s="7" t="s">
        <v>2027</v>
      </c>
      <c r="I294" s="7" t="s">
        <v>2031</v>
      </c>
      <c r="J294" s="7" t="s">
        <v>2033</v>
      </c>
      <c r="K294" s="7" t="s">
        <v>2038</v>
      </c>
      <c r="L294" s="7">
        <v>0</v>
      </c>
      <c r="M294" s="9">
        <v>112</v>
      </c>
      <c r="N294" s="10">
        <v>162445</v>
      </c>
      <c r="O294" s="11">
        <f>TABLASANVALENTIN[[#This Row],[Ingreso Total Dólares]]*3.86</f>
        <v>627037.69999999995</v>
      </c>
      <c r="P294" s="7" t="str">
        <f>IF(TABLASANVALENTIN[[#This Row],[Devoluciones ]]=0,"NO DEVOLUCION","DEVOLUCION")</f>
        <v>NO DEVOLUCION</v>
      </c>
    </row>
    <row r="295" spans="1:16" hidden="1" x14ac:dyDescent="0.25">
      <c r="A295" t="s">
        <v>1181</v>
      </c>
      <c r="B295" s="1" t="s">
        <v>2007</v>
      </c>
      <c r="C295" s="1" t="s">
        <v>2012</v>
      </c>
      <c r="D295" s="1">
        <v>2012</v>
      </c>
      <c r="E295" s="1" t="s">
        <v>2016</v>
      </c>
      <c r="F295" s="1" t="s">
        <v>2020</v>
      </c>
      <c r="G295" s="1" t="s">
        <v>2013</v>
      </c>
      <c r="H295" t="s">
        <v>2030</v>
      </c>
      <c r="I295" t="s">
        <v>2031</v>
      </c>
      <c r="J295" t="s">
        <v>2036</v>
      </c>
      <c r="K295" t="s">
        <v>2039</v>
      </c>
      <c r="L295">
        <v>0</v>
      </c>
      <c r="M295" s="2">
        <v>138</v>
      </c>
      <c r="N295" s="3">
        <v>12345678</v>
      </c>
      <c r="O295" s="5">
        <f>TABLASANVALENTIN[[#This Row],[Ingreso Total Dólares]]*3.86</f>
        <v>47654317.079999998</v>
      </c>
      <c r="P295" t="str">
        <f>IF(TABLASANVALENTIN[[#This Row],[Devoluciones ]]=0,"NO DEVOLUCION","DEVOLUCION")</f>
        <v>NO DEVOLUCION</v>
      </c>
    </row>
    <row r="296" spans="1:16" ht="16.5" x14ac:dyDescent="0.3">
      <c r="A296" s="7" t="s">
        <v>867</v>
      </c>
      <c r="B296" s="8" t="s">
        <v>2006</v>
      </c>
      <c r="C296" s="8" t="s">
        <v>2010</v>
      </c>
      <c r="D296" s="8">
        <v>2012</v>
      </c>
      <c r="E296" s="8" t="s">
        <v>2018</v>
      </c>
      <c r="F296" s="8" t="s">
        <v>2019</v>
      </c>
      <c r="G296" s="8" t="s">
        <v>2014</v>
      </c>
      <c r="H296" s="7" t="s">
        <v>2030</v>
      </c>
      <c r="I296" s="7" t="s">
        <v>2031</v>
      </c>
      <c r="J296" s="7" t="s">
        <v>2036</v>
      </c>
      <c r="K296" s="7" t="s">
        <v>2039</v>
      </c>
      <c r="L296" s="7">
        <v>0</v>
      </c>
      <c r="M296" s="9">
        <v>156</v>
      </c>
      <c r="N296" s="10">
        <v>38376</v>
      </c>
      <c r="O296" s="11">
        <f>TABLASANVALENTIN[[#This Row],[Ingreso Total Dólares]]*3.86</f>
        <v>148131.35999999999</v>
      </c>
      <c r="P296" s="7" t="str">
        <f>IF(TABLASANVALENTIN[[#This Row],[Devoluciones ]]=0,"NO DEVOLUCION","DEVOLUCION")</f>
        <v>NO DEVOLUCION</v>
      </c>
    </row>
    <row r="297" spans="1:16" hidden="1" x14ac:dyDescent="0.25">
      <c r="A297" t="s">
        <v>1183</v>
      </c>
      <c r="B297" s="1" t="s">
        <v>2006</v>
      </c>
      <c r="C297" s="1" t="s">
        <v>2011</v>
      </c>
      <c r="D297" s="1">
        <v>2023</v>
      </c>
      <c r="E297" s="1" t="s">
        <v>2015</v>
      </c>
      <c r="F297" s="1" t="s">
        <v>2020</v>
      </c>
      <c r="G297" s="1" t="s">
        <v>2013</v>
      </c>
      <c r="H297" t="s">
        <v>2027</v>
      </c>
      <c r="I297" t="s">
        <v>2031</v>
      </c>
      <c r="J297" t="s">
        <v>2036</v>
      </c>
      <c r="K297" t="s">
        <v>2039</v>
      </c>
      <c r="L297">
        <v>1</v>
      </c>
      <c r="M297" s="2">
        <v>120</v>
      </c>
      <c r="N297" s="3">
        <v>789012</v>
      </c>
      <c r="O297" s="5">
        <f>TABLASANVALENTIN[[#This Row],[Ingreso Total Dólares]]*3.86</f>
        <v>3045586.32</v>
      </c>
      <c r="P297" t="str">
        <f>IF(TABLASANVALENTIN[[#This Row],[Devoluciones ]]=0,"NO DEVOLUCION","DEVOLUCION")</f>
        <v>DEVOLUCION</v>
      </c>
    </row>
    <row r="298" spans="1:16" ht="16.5" x14ac:dyDescent="0.3">
      <c r="A298" s="7" t="s">
        <v>895</v>
      </c>
      <c r="B298" s="8" t="s">
        <v>2007</v>
      </c>
      <c r="C298" s="8" t="s">
        <v>2011</v>
      </c>
      <c r="D298" s="8">
        <v>2012</v>
      </c>
      <c r="E298" s="8" t="s">
        <v>2015</v>
      </c>
      <c r="F298" s="8" t="s">
        <v>2019</v>
      </c>
      <c r="G298" s="8" t="s">
        <v>2014</v>
      </c>
      <c r="H298" s="7" t="s">
        <v>2027</v>
      </c>
      <c r="I298" s="7" t="s">
        <v>2028</v>
      </c>
      <c r="J298" s="7" t="s">
        <v>2032</v>
      </c>
      <c r="K298" s="7" t="s">
        <v>2038</v>
      </c>
      <c r="L298" s="7">
        <v>0</v>
      </c>
      <c r="M298" s="9">
        <v>119</v>
      </c>
      <c r="N298" s="10">
        <v>49252</v>
      </c>
      <c r="O298" s="11">
        <f>TABLASANVALENTIN[[#This Row],[Ingreso Total Dólares]]*3.86</f>
        <v>190112.72</v>
      </c>
      <c r="P298" s="7" t="str">
        <f>IF(TABLASANVALENTIN[[#This Row],[Devoluciones ]]=0,"NO DEVOLUCION","DEVOLUCION")</f>
        <v>NO DEVOLUCION</v>
      </c>
    </row>
    <row r="299" spans="1:16" ht="16.5" x14ac:dyDescent="0.3">
      <c r="A299" s="7" t="s">
        <v>917</v>
      </c>
      <c r="B299" s="8" t="s">
        <v>2006</v>
      </c>
      <c r="C299" s="8" t="s">
        <v>2012</v>
      </c>
      <c r="D299" s="8">
        <v>2012</v>
      </c>
      <c r="E299" s="8" t="s">
        <v>2016</v>
      </c>
      <c r="F299" s="8" t="s">
        <v>2019</v>
      </c>
      <c r="G299" s="8" t="s">
        <v>2013</v>
      </c>
      <c r="H299" s="7" t="s">
        <v>2027</v>
      </c>
      <c r="I299" s="7" t="s">
        <v>2031</v>
      </c>
      <c r="J299" s="7" t="s">
        <v>2032</v>
      </c>
      <c r="K299" s="7" t="s">
        <v>2039</v>
      </c>
      <c r="L299" s="7">
        <v>0</v>
      </c>
      <c r="M299" s="9">
        <v>255</v>
      </c>
      <c r="N299" s="10">
        <v>183491</v>
      </c>
      <c r="O299" s="11">
        <f>TABLASANVALENTIN[[#This Row],[Ingreso Total Dólares]]*3.86</f>
        <v>708275.26</v>
      </c>
      <c r="P299" s="7" t="str">
        <f>IF(TABLASANVALENTIN[[#This Row],[Devoluciones ]]=0,"NO DEVOLUCION","DEVOLUCION")</f>
        <v>NO DEVOLUCION</v>
      </c>
    </row>
    <row r="300" spans="1:16" hidden="1" x14ac:dyDescent="0.25">
      <c r="A300" t="s">
        <v>1185</v>
      </c>
      <c r="B300" s="1" t="s">
        <v>2007</v>
      </c>
      <c r="C300" s="1" t="s">
        <v>2012</v>
      </c>
      <c r="D300" s="1">
        <v>2018</v>
      </c>
      <c r="E300" s="1" t="s">
        <v>2018</v>
      </c>
      <c r="F300" s="1" t="s">
        <v>2020</v>
      </c>
      <c r="G300" s="1" t="s">
        <v>2014</v>
      </c>
      <c r="H300" t="s">
        <v>2027</v>
      </c>
      <c r="I300" t="s">
        <v>2031</v>
      </c>
      <c r="J300" t="s">
        <v>2032</v>
      </c>
      <c r="K300" t="s">
        <v>2040</v>
      </c>
      <c r="L300">
        <v>0</v>
      </c>
      <c r="M300" s="2">
        <v>151</v>
      </c>
      <c r="N300" s="3">
        <v>543210</v>
      </c>
      <c r="O300" s="5">
        <f>TABLASANVALENTIN[[#This Row],[Ingreso Total Dólares]]*3.86</f>
        <v>2096790.5999999999</v>
      </c>
      <c r="P300" t="str">
        <f>IF(TABLASANVALENTIN[[#This Row],[Devoluciones ]]=0,"NO DEVOLUCION","DEVOLUCION")</f>
        <v>NO DEVOLUCION</v>
      </c>
    </row>
    <row r="301" spans="1:16" ht="16.5" x14ac:dyDescent="0.3">
      <c r="A301" s="7" t="s">
        <v>945</v>
      </c>
      <c r="B301" s="8" t="s">
        <v>2006</v>
      </c>
      <c r="C301" s="8" t="s">
        <v>2010</v>
      </c>
      <c r="D301" s="8">
        <v>2012</v>
      </c>
      <c r="E301" s="8" t="s">
        <v>2018</v>
      </c>
      <c r="F301" s="8" t="s">
        <v>2019</v>
      </c>
      <c r="G301" s="8" t="s">
        <v>2013</v>
      </c>
      <c r="H301" s="7" t="s">
        <v>2030</v>
      </c>
      <c r="I301" s="7" t="s">
        <v>2031</v>
      </c>
      <c r="J301" s="7" t="s">
        <v>2029</v>
      </c>
      <c r="K301" s="7" t="s">
        <v>2038</v>
      </c>
      <c r="L301" s="7">
        <v>0</v>
      </c>
      <c r="M301" s="9">
        <v>257</v>
      </c>
      <c r="N301" s="10">
        <v>160704</v>
      </c>
      <c r="O301" s="11">
        <f>TABLASANVALENTIN[[#This Row],[Ingreso Total Dólares]]*3.86</f>
        <v>620317.43999999994</v>
      </c>
      <c r="P301" s="7" t="str">
        <f>IF(TABLASANVALENTIN[[#This Row],[Devoluciones ]]=0,"NO DEVOLUCION","DEVOLUCION")</f>
        <v>NO DEVOLUCION</v>
      </c>
    </row>
    <row r="302" spans="1:16" hidden="1" x14ac:dyDescent="0.25">
      <c r="A302" t="s">
        <v>1187</v>
      </c>
      <c r="B302" s="1" t="s">
        <v>2006</v>
      </c>
      <c r="C302" s="1" t="s">
        <v>2011</v>
      </c>
      <c r="D302" s="1">
        <v>2020</v>
      </c>
      <c r="E302" s="1" t="s">
        <v>2017</v>
      </c>
      <c r="F302" s="1" t="s">
        <v>2020</v>
      </c>
      <c r="G302" s="1" t="s">
        <v>2013</v>
      </c>
      <c r="H302" t="s">
        <v>2035</v>
      </c>
      <c r="I302" t="s">
        <v>2031</v>
      </c>
      <c r="J302" t="s">
        <v>2034</v>
      </c>
      <c r="K302" t="s">
        <v>2012</v>
      </c>
      <c r="L302">
        <v>0</v>
      </c>
      <c r="M302" s="2">
        <v>186</v>
      </c>
      <c r="N302" s="3">
        <v>876543</v>
      </c>
      <c r="O302" s="5">
        <f>TABLASANVALENTIN[[#This Row],[Ingreso Total Dólares]]*3.86</f>
        <v>3383455.98</v>
      </c>
      <c r="P302" t="str">
        <f>IF(TABLASANVALENTIN[[#This Row],[Devoluciones ]]=0,"NO DEVOLUCION","DEVOLUCION")</f>
        <v>NO DEVOLUCION</v>
      </c>
    </row>
    <row r="303" spans="1:16" ht="16.5" x14ac:dyDescent="0.3">
      <c r="A303" s="7" t="s">
        <v>951</v>
      </c>
      <c r="B303" s="8" t="s">
        <v>2008</v>
      </c>
      <c r="C303" s="8" t="s">
        <v>2010</v>
      </c>
      <c r="D303" s="8">
        <v>2012</v>
      </c>
      <c r="E303" s="8" t="s">
        <v>2015</v>
      </c>
      <c r="F303" s="8" t="s">
        <v>2019</v>
      </c>
      <c r="G303" s="8" t="s">
        <v>2013</v>
      </c>
      <c r="H303" s="7" t="s">
        <v>2030</v>
      </c>
      <c r="I303" s="7" t="s">
        <v>2028</v>
      </c>
      <c r="J303" s="7" t="s">
        <v>2036</v>
      </c>
      <c r="K303" s="7" t="s">
        <v>2039</v>
      </c>
      <c r="L303" s="7">
        <v>0</v>
      </c>
      <c r="M303" s="9">
        <v>278</v>
      </c>
      <c r="N303" s="10">
        <v>23247</v>
      </c>
      <c r="O303" s="11">
        <f>TABLASANVALENTIN[[#This Row],[Ingreso Total Dólares]]*3.86</f>
        <v>89733.42</v>
      </c>
      <c r="P303" s="7" t="str">
        <f>IF(TABLASANVALENTIN[[#This Row],[Devoluciones ]]=0,"NO DEVOLUCION","DEVOLUCION")</f>
        <v>NO DEVOLUCION</v>
      </c>
    </row>
    <row r="304" spans="1:16" hidden="1" x14ac:dyDescent="0.25">
      <c r="A304" t="s">
        <v>1189</v>
      </c>
      <c r="B304" s="1" t="s">
        <v>2008</v>
      </c>
      <c r="C304" s="1" t="s">
        <v>2012</v>
      </c>
      <c r="D304" s="1">
        <v>2021</v>
      </c>
      <c r="E304" s="1" t="s">
        <v>2018</v>
      </c>
      <c r="F304" s="1" t="s">
        <v>2020</v>
      </c>
      <c r="G304" s="1" t="s">
        <v>2013</v>
      </c>
      <c r="H304" t="s">
        <v>2030</v>
      </c>
      <c r="I304" t="s">
        <v>2031</v>
      </c>
      <c r="J304" t="s">
        <v>2036</v>
      </c>
      <c r="K304" t="s">
        <v>2012</v>
      </c>
      <c r="L304">
        <v>0</v>
      </c>
      <c r="M304" s="2">
        <v>226</v>
      </c>
      <c r="N304" s="3">
        <v>7654321</v>
      </c>
      <c r="O304" s="5">
        <f>TABLASANVALENTIN[[#This Row],[Ingreso Total Dólares]]*3.86</f>
        <v>29545679.059999999</v>
      </c>
      <c r="P304" t="str">
        <f>IF(TABLASANVALENTIN[[#This Row],[Devoluciones ]]=0,"NO DEVOLUCION","DEVOLUCION")</f>
        <v>NO DEVOLUCION</v>
      </c>
    </row>
    <row r="305" spans="1:16" ht="16.5" x14ac:dyDescent="0.3">
      <c r="A305" s="7" t="s">
        <v>1001</v>
      </c>
      <c r="B305" s="8" t="s">
        <v>2006</v>
      </c>
      <c r="C305" s="8" t="s">
        <v>2011</v>
      </c>
      <c r="D305" s="8">
        <v>2012</v>
      </c>
      <c r="E305" s="8" t="s">
        <v>2016</v>
      </c>
      <c r="F305" s="8" t="s">
        <v>2019</v>
      </c>
      <c r="G305" s="8" t="s">
        <v>2013</v>
      </c>
      <c r="H305" s="7" t="s">
        <v>2035</v>
      </c>
      <c r="I305" s="7" t="s">
        <v>2028</v>
      </c>
      <c r="J305" s="7" t="s">
        <v>2036</v>
      </c>
      <c r="K305" s="7" t="s">
        <v>2038</v>
      </c>
      <c r="L305" s="7">
        <v>0</v>
      </c>
      <c r="M305" s="9">
        <v>189</v>
      </c>
      <c r="N305" s="10">
        <v>133144</v>
      </c>
      <c r="O305" s="11">
        <f>TABLASANVALENTIN[[#This Row],[Ingreso Total Dólares]]*3.86</f>
        <v>513935.83999999997</v>
      </c>
      <c r="P305" s="7" t="str">
        <f>IF(TABLASANVALENTIN[[#This Row],[Devoluciones ]]=0,"NO DEVOLUCION","DEVOLUCION")</f>
        <v>NO DEVOLUCION</v>
      </c>
    </row>
    <row r="306" spans="1:16" ht="16.5" x14ac:dyDescent="0.3">
      <c r="A306" s="7" t="s">
        <v>17</v>
      </c>
      <c r="B306" s="8" t="s">
        <v>2006</v>
      </c>
      <c r="C306" s="8" t="s">
        <v>2011</v>
      </c>
      <c r="D306" s="8">
        <v>2013</v>
      </c>
      <c r="E306" s="8" t="s">
        <v>2016</v>
      </c>
      <c r="F306" s="8" t="s">
        <v>2019</v>
      </c>
      <c r="G306" s="8" t="s">
        <v>2013</v>
      </c>
      <c r="H306" s="7" t="s">
        <v>2027</v>
      </c>
      <c r="I306" s="7" t="s">
        <v>2031</v>
      </c>
      <c r="J306" s="7" t="s">
        <v>2029</v>
      </c>
      <c r="K306" s="7" t="s">
        <v>2040</v>
      </c>
      <c r="L306" s="7">
        <v>0</v>
      </c>
      <c r="M306" s="9">
        <v>282</v>
      </c>
      <c r="N306" s="10">
        <v>16392</v>
      </c>
      <c r="O306" s="11">
        <f>TABLASANVALENTIN[[#This Row],[Ingreso Total Dólares]]*3.86</f>
        <v>63273.119999999995</v>
      </c>
      <c r="P306" s="7" t="str">
        <f>IF(TABLASANVALENTIN[[#This Row],[Devoluciones ]]=0,"NO DEVOLUCION","DEVOLUCION")</f>
        <v>NO DEVOLUCION</v>
      </c>
    </row>
    <row r="307" spans="1:16" hidden="1" x14ac:dyDescent="0.25">
      <c r="A307" t="s">
        <v>1192</v>
      </c>
      <c r="B307" s="1" t="s">
        <v>2006</v>
      </c>
      <c r="C307" s="1" t="s">
        <v>2011</v>
      </c>
      <c r="D307" s="1">
        <v>2018</v>
      </c>
      <c r="E307" s="1" t="s">
        <v>2016</v>
      </c>
      <c r="F307" s="1" t="s">
        <v>2020</v>
      </c>
      <c r="G307" s="1" t="s">
        <v>2013</v>
      </c>
      <c r="H307" t="s">
        <v>2035</v>
      </c>
      <c r="I307" t="s">
        <v>2028</v>
      </c>
      <c r="J307" t="s">
        <v>2034</v>
      </c>
      <c r="K307" t="s">
        <v>2012</v>
      </c>
      <c r="L307">
        <v>0</v>
      </c>
      <c r="M307" s="2">
        <v>194</v>
      </c>
      <c r="N307" s="3">
        <v>654321</v>
      </c>
      <c r="O307" s="5">
        <f>TABLASANVALENTIN[[#This Row],[Ingreso Total Dólares]]*3.86</f>
        <v>2525679.06</v>
      </c>
      <c r="P307" t="str">
        <f>IF(TABLASANVALENTIN[[#This Row],[Devoluciones ]]=0,"NO DEVOLUCION","DEVOLUCION")</f>
        <v>NO DEVOLUCION</v>
      </c>
    </row>
    <row r="308" spans="1:16" ht="16.5" x14ac:dyDescent="0.3">
      <c r="A308" s="7" t="s">
        <v>34</v>
      </c>
      <c r="B308" s="8" t="s">
        <v>2008</v>
      </c>
      <c r="C308" s="8" t="s">
        <v>2012</v>
      </c>
      <c r="D308" s="8">
        <v>2013</v>
      </c>
      <c r="E308" s="8" t="s">
        <v>2017</v>
      </c>
      <c r="F308" s="8" t="s">
        <v>2019</v>
      </c>
      <c r="G308" s="8" t="s">
        <v>2013</v>
      </c>
      <c r="H308" s="7" t="s">
        <v>2030</v>
      </c>
      <c r="I308" s="7" t="s">
        <v>2031</v>
      </c>
      <c r="J308" s="7" t="s">
        <v>2033</v>
      </c>
      <c r="K308" s="7" t="s">
        <v>2038</v>
      </c>
      <c r="L308" s="7">
        <v>0</v>
      </c>
      <c r="M308" s="9">
        <v>224</v>
      </c>
      <c r="N308" s="10">
        <v>75480</v>
      </c>
      <c r="O308" s="11">
        <f>TABLASANVALENTIN[[#This Row],[Ingreso Total Dólares]]*3.86</f>
        <v>291352.8</v>
      </c>
      <c r="P308" s="7" t="str">
        <f>IF(TABLASANVALENTIN[[#This Row],[Devoluciones ]]=0,"NO DEVOLUCION","DEVOLUCION")</f>
        <v>NO DEVOLUCION</v>
      </c>
    </row>
    <row r="309" spans="1:16" ht="16.5" x14ac:dyDescent="0.3">
      <c r="A309" s="7" t="s">
        <v>86</v>
      </c>
      <c r="B309" s="8" t="s">
        <v>2006</v>
      </c>
      <c r="C309" s="8" t="s">
        <v>2011</v>
      </c>
      <c r="D309" s="8">
        <v>2013</v>
      </c>
      <c r="E309" s="8" t="s">
        <v>2017</v>
      </c>
      <c r="F309" s="8" t="s">
        <v>2019</v>
      </c>
      <c r="G309" s="8" t="s">
        <v>2014</v>
      </c>
      <c r="H309" s="7" t="s">
        <v>2027</v>
      </c>
      <c r="I309" s="7" t="s">
        <v>2031</v>
      </c>
      <c r="J309" s="7" t="s">
        <v>2029</v>
      </c>
      <c r="K309" s="7" t="s">
        <v>2038</v>
      </c>
      <c r="L309" s="7">
        <v>0</v>
      </c>
      <c r="M309" s="9">
        <v>124</v>
      </c>
      <c r="N309" s="10">
        <v>135640</v>
      </c>
      <c r="O309" s="11">
        <f>TABLASANVALENTIN[[#This Row],[Ingreso Total Dólares]]*3.86</f>
        <v>523570.39999999997</v>
      </c>
      <c r="P309" s="7" t="str">
        <f>IF(TABLASANVALENTIN[[#This Row],[Devoluciones ]]=0,"NO DEVOLUCION","DEVOLUCION")</f>
        <v>NO DEVOLUCION</v>
      </c>
    </row>
    <row r="310" spans="1:16" hidden="1" x14ac:dyDescent="0.25">
      <c r="A310" t="s">
        <v>124</v>
      </c>
      <c r="B310" s="1" t="s">
        <v>2007</v>
      </c>
      <c r="C310" s="1" t="s">
        <v>2012</v>
      </c>
      <c r="D310" s="1">
        <v>2019</v>
      </c>
      <c r="E310" s="1" t="s">
        <v>2017</v>
      </c>
      <c r="F310" s="1" t="s">
        <v>2020</v>
      </c>
      <c r="G310" s="1" t="s">
        <v>2013</v>
      </c>
      <c r="H310" t="s">
        <v>2030</v>
      </c>
      <c r="I310" t="s">
        <v>2028</v>
      </c>
      <c r="J310" t="s">
        <v>2029</v>
      </c>
      <c r="K310" t="s">
        <v>2038</v>
      </c>
      <c r="L310">
        <v>1</v>
      </c>
      <c r="M310" s="2">
        <v>137</v>
      </c>
      <c r="N310" s="3">
        <v>100737</v>
      </c>
      <c r="O310" s="5">
        <f>TABLASANVALENTIN[[#This Row],[Ingreso Total Dólares]]*3.86</f>
        <v>388844.82</v>
      </c>
      <c r="P310" t="str">
        <f>IF(TABLASANVALENTIN[[#This Row],[Devoluciones ]]=0,"NO DEVOLUCION","DEVOLUCION")</f>
        <v>DEVOLUCION</v>
      </c>
    </row>
    <row r="311" spans="1:16" ht="16.5" x14ac:dyDescent="0.3">
      <c r="A311" s="7" t="s">
        <v>111</v>
      </c>
      <c r="B311" s="8" t="s">
        <v>2006</v>
      </c>
      <c r="C311" s="8" t="s">
        <v>2011</v>
      </c>
      <c r="D311" s="8">
        <v>2013</v>
      </c>
      <c r="E311" s="8" t="s">
        <v>2015</v>
      </c>
      <c r="F311" s="8" t="s">
        <v>2019</v>
      </c>
      <c r="G311" s="8" t="s">
        <v>2014</v>
      </c>
      <c r="H311" s="7" t="s">
        <v>2035</v>
      </c>
      <c r="I311" s="7" t="s">
        <v>2028</v>
      </c>
      <c r="J311" s="7" t="s">
        <v>2036</v>
      </c>
      <c r="K311" s="7" t="s">
        <v>2039</v>
      </c>
      <c r="L311" s="7">
        <v>0</v>
      </c>
      <c r="M311" s="9">
        <v>117</v>
      </c>
      <c r="N311" s="10">
        <v>168707</v>
      </c>
      <c r="O311" s="11">
        <f>TABLASANVALENTIN[[#This Row],[Ingreso Total Dólares]]*3.86</f>
        <v>651209.02</v>
      </c>
      <c r="P311" s="7" t="str">
        <f>IF(TABLASANVALENTIN[[#This Row],[Devoluciones ]]=0,"NO DEVOLUCION","DEVOLUCION")</f>
        <v>NO DEVOLUCION</v>
      </c>
    </row>
    <row r="312" spans="1:16" ht="16.5" x14ac:dyDescent="0.3">
      <c r="A312" s="7" t="s">
        <v>1163</v>
      </c>
      <c r="B312" s="8" t="s">
        <v>2008</v>
      </c>
      <c r="C312" s="8" t="s">
        <v>2012</v>
      </c>
      <c r="D312" s="8">
        <v>2013</v>
      </c>
      <c r="E312" s="8" t="s">
        <v>2016</v>
      </c>
      <c r="F312" s="8" t="s">
        <v>2019</v>
      </c>
      <c r="G312" s="8" t="s">
        <v>2014</v>
      </c>
      <c r="H312" s="7" t="s">
        <v>2027</v>
      </c>
      <c r="I312" s="7" t="s">
        <v>2028</v>
      </c>
      <c r="J312" s="7" t="s">
        <v>2032</v>
      </c>
      <c r="K312" s="7" t="s">
        <v>2012</v>
      </c>
      <c r="L312" s="7">
        <v>0</v>
      </c>
      <c r="M312" s="9">
        <v>183</v>
      </c>
      <c r="N312" s="10">
        <v>5678</v>
      </c>
      <c r="O312" s="11">
        <f>TABLASANVALENTIN[[#This Row],[Ingreso Total Dólares]]*3.86</f>
        <v>21917.079999999998</v>
      </c>
      <c r="P312" s="7" t="str">
        <f>IF(TABLASANVALENTIN[[#This Row],[Devoluciones ]]=0,"NO DEVOLUCION","DEVOLUCION")</f>
        <v>NO DEVOLUCION</v>
      </c>
    </row>
    <row r="313" spans="1:16" hidden="1" x14ac:dyDescent="0.25">
      <c r="A313" t="s">
        <v>1197</v>
      </c>
      <c r="B313" s="1" t="s">
        <v>2007</v>
      </c>
      <c r="C313" s="1" t="s">
        <v>2010</v>
      </c>
      <c r="D313" s="1">
        <v>2022</v>
      </c>
      <c r="E313" s="1" t="s">
        <v>2016</v>
      </c>
      <c r="F313" s="1" t="s">
        <v>2020</v>
      </c>
      <c r="G313" s="1" t="s">
        <v>2014</v>
      </c>
      <c r="H313" t="s">
        <v>2030</v>
      </c>
      <c r="I313" t="s">
        <v>2031</v>
      </c>
      <c r="J313" t="s">
        <v>2029</v>
      </c>
      <c r="K313" t="s">
        <v>2012</v>
      </c>
      <c r="L313">
        <v>0</v>
      </c>
      <c r="M313" s="2">
        <v>105</v>
      </c>
      <c r="N313" s="3">
        <v>87654</v>
      </c>
      <c r="O313" s="5">
        <f>TABLASANVALENTIN[[#This Row],[Ingreso Total Dólares]]*3.86</f>
        <v>338344.44</v>
      </c>
      <c r="P313" t="str">
        <f>IF(TABLASANVALENTIN[[#This Row],[Devoluciones ]]=0,"NO DEVOLUCION","DEVOLUCION")</f>
        <v>NO DEVOLUCION</v>
      </c>
    </row>
    <row r="314" spans="1:16" ht="16.5" x14ac:dyDescent="0.3">
      <c r="A314" s="7" t="s">
        <v>1184</v>
      </c>
      <c r="B314" s="8" t="s">
        <v>2008</v>
      </c>
      <c r="C314" s="8" t="s">
        <v>2010</v>
      </c>
      <c r="D314" s="8">
        <v>2013</v>
      </c>
      <c r="E314" s="8" t="s">
        <v>2016</v>
      </c>
      <c r="F314" s="8" t="s">
        <v>2019</v>
      </c>
      <c r="G314" s="8" t="s">
        <v>2013</v>
      </c>
      <c r="H314" s="7" t="s">
        <v>2035</v>
      </c>
      <c r="I314" s="7" t="s">
        <v>2028</v>
      </c>
      <c r="J314" s="7" t="s">
        <v>2036</v>
      </c>
      <c r="K314" s="7" t="s">
        <v>2038</v>
      </c>
      <c r="L314" s="7">
        <v>0</v>
      </c>
      <c r="M314" s="9">
        <v>290</v>
      </c>
      <c r="N314" s="10">
        <v>12345</v>
      </c>
      <c r="O314" s="11">
        <f>TABLASANVALENTIN[[#This Row],[Ingreso Total Dólares]]*3.86</f>
        <v>47651.7</v>
      </c>
      <c r="P314" s="7" t="str">
        <f>IF(TABLASANVALENTIN[[#This Row],[Devoluciones ]]=0,"NO DEVOLUCION","DEVOLUCION")</f>
        <v>NO DEVOLUCION</v>
      </c>
    </row>
    <row r="315" spans="1:16" ht="16.5" x14ac:dyDescent="0.3">
      <c r="A315" s="7" t="s">
        <v>1205</v>
      </c>
      <c r="B315" s="8" t="s">
        <v>2006</v>
      </c>
      <c r="C315" s="8" t="s">
        <v>2012</v>
      </c>
      <c r="D315" s="8">
        <v>2013</v>
      </c>
      <c r="E315" s="8" t="s">
        <v>2018</v>
      </c>
      <c r="F315" s="8" t="s">
        <v>2019</v>
      </c>
      <c r="G315" s="8" t="s">
        <v>2014</v>
      </c>
      <c r="H315" s="7" t="s">
        <v>2035</v>
      </c>
      <c r="I315" s="7" t="s">
        <v>2031</v>
      </c>
      <c r="J315" s="7" t="s">
        <v>2033</v>
      </c>
      <c r="K315" s="7" t="s">
        <v>2012</v>
      </c>
      <c r="L315" s="7">
        <v>0</v>
      </c>
      <c r="M315" s="9">
        <v>152</v>
      </c>
      <c r="N315" s="10">
        <v>7654321</v>
      </c>
      <c r="O315" s="11">
        <f>TABLASANVALENTIN[[#This Row],[Ingreso Total Dólares]]*3.86</f>
        <v>29545679.059999999</v>
      </c>
      <c r="P315" s="7" t="str">
        <f>IF(TABLASANVALENTIN[[#This Row],[Devoluciones ]]=0,"NO DEVOLUCION","DEVOLUCION")</f>
        <v>NO DEVOLUCION</v>
      </c>
    </row>
    <row r="316" spans="1:16" hidden="1" x14ac:dyDescent="0.25">
      <c r="A316" t="s">
        <v>1200</v>
      </c>
      <c r="B316" s="1" t="s">
        <v>2008</v>
      </c>
      <c r="C316" s="1" t="s">
        <v>2012</v>
      </c>
      <c r="D316" s="1">
        <v>2018</v>
      </c>
      <c r="E316" s="1" t="s">
        <v>2015</v>
      </c>
      <c r="F316" s="1" t="s">
        <v>2020</v>
      </c>
      <c r="G316" s="1" t="s">
        <v>2014</v>
      </c>
      <c r="H316" t="s">
        <v>2035</v>
      </c>
      <c r="I316" t="s">
        <v>2028</v>
      </c>
      <c r="J316" t="s">
        <v>2033</v>
      </c>
      <c r="K316" t="s">
        <v>2012</v>
      </c>
      <c r="L316">
        <v>0</v>
      </c>
      <c r="M316" s="2">
        <v>128</v>
      </c>
      <c r="N316" s="3">
        <v>987654</v>
      </c>
      <c r="O316" s="5">
        <f>TABLASANVALENTIN[[#This Row],[Ingreso Total Dólares]]*3.86</f>
        <v>3812344.44</v>
      </c>
      <c r="P316" t="str">
        <f>IF(TABLASANVALENTIN[[#This Row],[Devoluciones ]]=0,"NO DEVOLUCION","DEVOLUCION")</f>
        <v>NO DEVOLUCION</v>
      </c>
    </row>
    <row r="317" spans="1:16" ht="16.5" x14ac:dyDescent="0.3">
      <c r="A317" s="7" t="s">
        <v>1226</v>
      </c>
      <c r="B317" s="8" t="s">
        <v>2006</v>
      </c>
      <c r="C317" s="8" t="s">
        <v>2012</v>
      </c>
      <c r="D317" s="8">
        <v>2013</v>
      </c>
      <c r="E317" s="8" t="s">
        <v>2017</v>
      </c>
      <c r="F317" s="8" t="s">
        <v>2019</v>
      </c>
      <c r="G317" s="8" t="s">
        <v>2013</v>
      </c>
      <c r="H317" s="7" t="s">
        <v>2035</v>
      </c>
      <c r="I317" s="7" t="s">
        <v>2031</v>
      </c>
      <c r="J317" s="7" t="s">
        <v>2034</v>
      </c>
      <c r="K317" s="7" t="s">
        <v>2039</v>
      </c>
      <c r="L317" s="7">
        <v>0</v>
      </c>
      <c r="M317" s="9">
        <v>178</v>
      </c>
      <c r="N317" s="10">
        <v>59821</v>
      </c>
      <c r="O317" s="11">
        <f>TABLASANVALENTIN[[#This Row],[Ingreso Total Dólares]]*3.86</f>
        <v>230909.06</v>
      </c>
      <c r="P317" s="7" t="str">
        <f>IF(TABLASANVALENTIN[[#This Row],[Devoluciones ]]=0,"NO DEVOLUCION","DEVOLUCION")</f>
        <v>NO DEVOLUCION</v>
      </c>
    </row>
    <row r="318" spans="1:16" ht="16.5" x14ac:dyDescent="0.3">
      <c r="A318" s="7" t="s">
        <v>1268</v>
      </c>
      <c r="B318" s="8" t="s">
        <v>2006</v>
      </c>
      <c r="C318" s="8" t="s">
        <v>2012</v>
      </c>
      <c r="D318" s="8">
        <v>2013</v>
      </c>
      <c r="E318" s="8" t="s">
        <v>2018</v>
      </c>
      <c r="F318" s="8" t="s">
        <v>2019</v>
      </c>
      <c r="G318" s="8" t="s">
        <v>2014</v>
      </c>
      <c r="H318" s="7" t="s">
        <v>2027</v>
      </c>
      <c r="I318" s="7" t="s">
        <v>2028</v>
      </c>
      <c r="J318" s="7" t="s">
        <v>2033</v>
      </c>
      <c r="K318" s="7" t="s">
        <v>2038</v>
      </c>
      <c r="L318" s="7">
        <v>0</v>
      </c>
      <c r="M318" s="9">
        <v>195</v>
      </c>
      <c r="N318" s="10">
        <v>34567</v>
      </c>
      <c r="O318" s="11">
        <f>TABLASANVALENTIN[[#This Row],[Ingreso Total Dólares]]*3.86</f>
        <v>133428.62</v>
      </c>
      <c r="P318" s="7" t="str">
        <f>IF(TABLASANVALENTIN[[#This Row],[Devoluciones ]]=0,"NO DEVOLUCION","DEVOLUCION")</f>
        <v>NO DEVOLUCION</v>
      </c>
    </row>
    <row r="319" spans="1:16" ht="16.5" x14ac:dyDescent="0.3">
      <c r="A319" s="7" t="s">
        <v>1352</v>
      </c>
      <c r="B319" s="8" t="s">
        <v>2006</v>
      </c>
      <c r="C319" s="8" t="s">
        <v>2011</v>
      </c>
      <c r="D319" s="8">
        <v>2013</v>
      </c>
      <c r="E319" s="8" t="s">
        <v>2017</v>
      </c>
      <c r="F319" s="8" t="s">
        <v>2019</v>
      </c>
      <c r="G319" s="8" t="s">
        <v>2013</v>
      </c>
      <c r="H319" s="7" t="s">
        <v>2027</v>
      </c>
      <c r="I319" s="7" t="s">
        <v>2028</v>
      </c>
      <c r="J319" s="7" t="s">
        <v>2033</v>
      </c>
      <c r="K319" s="7" t="s">
        <v>2039</v>
      </c>
      <c r="L319" s="7">
        <v>0</v>
      </c>
      <c r="M319" s="9">
        <v>271</v>
      </c>
      <c r="N319" s="10">
        <v>45678</v>
      </c>
      <c r="O319" s="11">
        <f>TABLASANVALENTIN[[#This Row],[Ingreso Total Dólares]]*3.86</f>
        <v>176317.08</v>
      </c>
      <c r="P319" s="7" t="str">
        <f>IF(TABLASANVALENTIN[[#This Row],[Devoluciones ]]=0,"NO DEVOLUCION","DEVOLUCION")</f>
        <v>NO DEVOLUCION</v>
      </c>
    </row>
    <row r="320" spans="1:16" hidden="1" x14ac:dyDescent="0.25">
      <c r="A320" t="s">
        <v>1204</v>
      </c>
      <c r="B320" s="1" t="s">
        <v>2008</v>
      </c>
      <c r="C320" s="1" t="s">
        <v>2011</v>
      </c>
      <c r="D320" s="1">
        <v>2023</v>
      </c>
      <c r="E320" s="1" t="s">
        <v>2015</v>
      </c>
      <c r="F320" s="1" t="s">
        <v>2020</v>
      </c>
      <c r="G320" s="1" t="s">
        <v>2014</v>
      </c>
      <c r="H320" t="s">
        <v>2027</v>
      </c>
      <c r="I320" t="s">
        <v>2028</v>
      </c>
      <c r="J320" t="s">
        <v>2034</v>
      </c>
      <c r="K320" t="s">
        <v>2039</v>
      </c>
      <c r="L320">
        <v>0</v>
      </c>
      <c r="M320" s="2">
        <v>230</v>
      </c>
      <c r="N320" s="3">
        <v>34567</v>
      </c>
      <c r="O320" s="5">
        <f>TABLASANVALENTIN[[#This Row],[Ingreso Total Dólares]]*3.86</f>
        <v>133428.62</v>
      </c>
      <c r="P320" t="str">
        <f>IF(TABLASANVALENTIN[[#This Row],[Devoluciones ]]=0,"NO DEVOLUCION","DEVOLUCION")</f>
        <v>NO DEVOLUCION</v>
      </c>
    </row>
    <row r="321" spans="1:16" ht="16.5" x14ac:dyDescent="0.3">
      <c r="A321" s="7" t="s">
        <v>1394</v>
      </c>
      <c r="B321" s="8" t="s">
        <v>2006</v>
      </c>
      <c r="C321" s="8" t="s">
        <v>2012</v>
      </c>
      <c r="D321" s="8">
        <v>2013</v>
      </c>
      <c r="E321" s="8" t="s">
        <v>2015</v>
      </c>
      <c r="F321" s="8" t="s">
        <v>2019</v>
      </c>
      <c r="G321" s="8" t="s">
        <v>2014</v>
      </c>
      <c r="H321" s="7" t="s">
        <v>2035</v>
      </c>
      <c r="I321" s="7" t="s">
        <v>2028</v>
      </c>
      <c r="J321" s="7" t="s">
        <v>2033</v>
      </c>
      <c r="K321" s="7" t="s">
        <v>2039</v>
      </c>
      <c r="L321" s="7">
        <v>0</v>
      </c>
      <c r="M321" s="9">
        <v>243</v>
      </c>
      <c r="N321" s="10">
        <v>98765</v>
      </c>
      <c r="O321" s="11">
        <f>TABLASANVALENTIN[[#This Row],[Ingreso Total Dólares]]*3.86</f>
        <v>381232.89999999997</v>
      </c>
      <c r="P321" s="7" t="str">
        <f>IF(TABLASANVALENTIN[[#This Row],[Devoluciones ]]=0,"NO DEVOLUCION","DEVOLUCION")</f>
        <v>NO DEVOLUCION</v>
      </c>
    </row>
    <row r="322" spans="1:16" ht="16.5" x14ac:dyDescent="0.3">
      <c r="A322" s="7" t="s">
        <v>1415</v>
      </c>
      <c r="B322" s="8" t="s">
        <v>2007</v>
      </c>
      <c r="C322" s="8" t="s">
        <v>2010</v>
      </c>
      <c r="D322" s="8">
        <v>2013</v>
      </c>
      <c r="E322" s="8" t="s">
        <v>2015</v>
      </c>
      <c r="F322" s="8" t="s">
        <v>2019</v>
      </c>
      <c r="G322" s="8" t="s">
        <v>2013</v>
      </c>
      <c r="H322" s="7" t="s">
        <v>2030</v>
      </c>
      <c r="I322" s="7" t="s">
        <v>2028</v>
      </c>
      <c r="J322" s="7" t="s">
        <v>2032</v>
      </c>
      <c r="K322" s="7" t="s">
        <v>2038</v>
      </c>
      <c r="L322" s="7">
        <v>0</v>
      </c>
      <c r="M322" s="9">
        <v>183</v>
      </c>
      <c r="N322" s="10">
        <v>876543</v>
      </c>
      <c r="O322" s="11">
        <f>TABLASANVALENTIN[[#This Row],[Ingreso Total Dólares]]*3.86</f>
        <v>3383455.98</v>
      </c>
      <c r="P322" s="7" t="str">
        <f>IF(TABLASANVALENTIN[[#This Row],[Devoluciones ]]=0,"NO DEVOLUCION","DEVOLUCION")</f>
        <v>NO DEVOLUCION</v>
      </c>
    </row>
    <row r="323" spans="1:16" hidden="1" x14ac:dyDescent="0.25">
      <c r="A323" t="s">
        <v>1206</v>
      </c>
      <c r="B323" s="1" t="s">
        <v>2008</v>
      </c>
      <c r="C323" s="1" t="s">
        <v>2011</v>
      </c>
      <c r="D323" s="1">
        <v>2018</v>
      </c>
      <c r="E323" s="1" t="s">
        <v>2016</v>
      </c>
      <c r="F323" s="1" t="s">
        <v>2020</v>
      </c>
      <c r="G323" s="1" t="s">
        <v>2013</v>
      </c>
      <c r="H323" t="s">
        <v>2027</v>
      </c>
      <c r="I323" t="s">
        <v>2028</v>
      </c>
      <c r="J323" t="s">
        <v>2029</v>
      </c>
      <c r="K323" t="s">
        <v>2038</v>
      </c>
      <c r="L323">
        <v>0</v>
      </c>
      <c r="M323" s="2">
        <v>295</v>
      </c>
      <c r="N323" s="3">
        <v>1234567</v>
      </c>
      <c r="O323" s="5">
        <f>TABLASANVALENTIN[[#This Row],[Ingreso Total Dólares]]*3.86</f>
        <v>4765428.62</v>
      </c>
      <c r="P323" t="str">
        <f>IF(TABLASANVALENTIN[[#This Row],[Devoluciones ]]=0,"NO DEVOLUCION","DEVOLUCION")</f>
        <v>NO DEVOLUCION</v>
      </c>
    </row>
    <row r="324" spans="1:16" ht="16.5" x14ac:dyDescent="0.3">
      <c r="A324" s="7" t="s">
        <v>1436</v>
      </c>
      <c r="B324" s="8" t="s">
        <v>2008</v>
      </c>
      <c r="C324" s="8" t="s">
        <v>2012</v>
      </c>
      <c r="D324" s="8">
        <v>2013</v>
      </c>
      <c r="E324" s="8" t="s">
        <v>2017</v>
      </c>
      <c r="F324" s="8" t="s">
        <v>2019</v>
      </c>
      <c r="G324" s="8" t="s">
        <v>2014</v>
      </c>
      <c r="H324" s="7" t="s">
        <v>2035</v>
      </c>
      <c r="I324" s="7" t="s">
        <v>2031</v>
      </c>
      <c r="J324" s="7" t="s">
        <v>2032</v>
      </c>
      <c r="K324" s="7" t="s">
        <v>2039</v>
      </c>
      <c r="L324" s="7">
        <v>0</v>
      </c>
      <c r="M324" s="9">
        <v>103</v>
      </c>
      <c r="N324" s="10">
        <v>789012</v>
      </c>
      <c r="O324" s="11">
        <f>TABLASANVALENTIN[[#This Row],[Ingreso Total Dólares]]*3.86</f>
        <v>3045586.32</v>
      </c>
      <c r="P324" s="7" t="str">
        <f>IF(TABLASANVALENTIN[[#This Row],[Devoluciones ]]=0,"NO DEVOLUCION","DEVOLUCION")</f>
        <v>NO DEVOLUCION</v>
      </c>
    </row>
    <row r="325" spans="1:16" hidden="1" x14ac:dyDescent="0.25">
      <c r="A325" t="s">
        <v>1208</v>
      </c>
      <c r="B325" s="1" t="s">
        <v>2008</v>
      </c>
      <c r="C325" s="1" t="s">
        <v>2011</v>
      </c>
      <c r="D325" s="1">
        <v>2020</v>
      </c>
      <c r="E325" s="1" t="s">
        <v>2016</v>
      </c>
      <c r="F325" s="1" t="s">
        <v>2020</v>
      </c>
      <c r="G325" s="1" t="s">
        <v>2014</v>
      </c>
      <c r="H325" t="s">
        <v>2035</v>
      </c>
      <c r="I325" t="s">
        <v>2031</v>
      </c>
      <c r="J325" t="s">
        <v>2036</v>
      </c>
      <c r="K325" t="s">
        <v>2039</v>
      </c>
      <c r="L325">
        <v>0</v>
      </c>
      <c r="M325" s="2">
        <v>113</v>
      </c>
      <c r="N325" s="3">
        <v>654321</v>
      </c>
      <c r="O325" s="5">
        <f>TABLASANVALENTIN[[#This Row],[Ingreso Total Dólares]]*3.86</f>
        <v>2525679.06</v>
      </c>
      <c r="P325" t="str">
        <f>IF(TABLASANVALENTIN[[#This Row],[Devoluciones ]]=0,"NO DEVOLUCION","DEVOLUCION")</f>
        <v>NO DEVOLUCION</v>
      </c>
    </row>
    <row r="326" spans="1:16" ht="16.5" x14ac:dyDescent="0.3">
      <c r="A326" s="7" t="s">
        <v>1457</v>
      </c>
      <c r="B326" s="8" t="s">
        <v>2008</v>
      </c>
      <c r="C326" s="8" t="s">
        <v>2012</v>
      </c>
      <c r="D326" s="8">
        <v>2013</v>
      </c>
      <c r="E326" s="8" t="s">
        <v>2018</v>
      </c>
      <c r="F326" s="8" t="s">
        <v>2019</v>
      </c>
      <c r="G326" s="8" t="s">
        <v>2014</v>
      </c>
      <c r="H326" s="7" t="s">
        <v>2030</v>
      </c>
      <c r="I326" s="7" t="s">
        <v>2031</v>
      </c>
      <c r="J326" s="7" t="s">
        <v>2036</v>
      </c>
      <c r="K326" s="7" t="s">
        <v>2039</v>
      </c>
      <c r="L326" s="7">
        <v>0</v>
      </c>
      <c r="M326" s="9">
        <v>116</v>
      </c>
      <c r="N326" s="10">
        <v>8765432</v>
      </c>
      <c r="O326" s="11">
        <f>TABLASANVALENTIN[[#This Row],[Ingreso Total Dólares]]*3.86</f>
        <v>33834567.519999996</v>
      </c>
      <c r="P326" s="7" t="str">
        <f>IF(TABLASANVALENTIN[[#This Row],[Devoluciones ]]=0,"NO DEVOLUCION","DEVOLUCION")</f>
        <v>NO DEVOLUCION</v>
      </c>
    </row>
    <row r="327" spans="1:16" hidden="1" x14ac:dyDescent="0.25">
      <c r="A327" t="s">
        <v>1210</v>
      </c>
      <c r="B327" s="1" t="s">
        <v>2008</v>
      </c>
      <c r="C327" s="1" t="s">
        <v>2011</v>
      </c>
      <c r="D327" s="1">
        <v>2021</v>
      </c>
      <c r="E327" s="1" t="s">
        <v>2017</v>
      </c>
      <c r="F327" s="1" t="s">
        <v>2020</v>
      </c>
      <c r="G327" s="1" t="s">
        <v>2014</v>
      </c>
      <c r="H327" t="s">
        <v>2035</v>
      </c>
      <c r="I327" t="s">
        <v>2028</v>
      </c>
      <c r="J327" t="s">
        <v>2036</v>
      </c>
      <c r="K327" t="s">
        <v>2039</v>
      </c>
      <c r="L327">
        <v>0</v>
      </c>
      <c r="M327" s="2">
        <v>169</v>
      </c>
      <c r="N327" s="3">
        <v>5678901</v>
      </c>
      <c r="O327" s="5">
        <f>TABLASANVALENTIN[[#This Row],[Ingreso Total Dólares]]*3.86</f>
        <v>21920557.859999999</v>
      </c>
      <c r="P327" t="str">
        <f>IF(TABLASANVALENTIN[[#This Row],[Devoluciones ]]=0,"NO DEVOLUCION","DEVOLUCION")</f>
        <v>NO DEVOLUCION</v>
      </c>
    </row>
    <row r="328" spans="1:16" ht="16.5" x14ac:dyDescent="0.3">
      <c r="A328" s="7" t="s">
        <v>1478</v>
      </c>
      <c r="B328" s="8" t="s">
        <v>2006</v>
      </c>
      <c r="C328" s="8" t="s">
        <v>2012</v>
      </c>
      <c r="D328" s="8">
        <v>2013</v>
      </c>
      <c r="E328" s="8" t="s">
        <v>2015</v>
      </c>
      <c r="F328" s="8" t="s">
        <v>2019</v>
      </c>
      <c r="G328" s="8" t="s">
        <v>2014</v>
      </c>
      <c r="H328" s="7" t="s">
        <v>2035</v>
      </c>
      <c r="I328" s="7" t="s">
        <v>2031</v>
      </c>
      <c r="J328" s="7" t="s">
        <v>2033</v>
      </c>
      <c r="K328" s="7" t="s">
        <v>2038</v>
      </c>
      <c r="L328" s="7">
        <v>0</v>
      </c>
      <c r="M328" s="9">
        <v>173</v>
      </c>
      <c r="N328" s="10">
        <v>34567</v>
      </c>
      <c r="O328" s="11">
        <f>TABLASANVALENTIN[[#This Row],[Ingreso Total Dólares]]*3.86</f>
        <v>133428.62</v>
      </c>
      <c r="P328" s="7" t="str">
        <f>IF(TABLASANVALENTIN[[#This Row],[Devoluciones ]]=0,"NO DEVOLUCION","DEVOLUCION")</f>
        <v>NO DEVOLUCION</v>
      </c>
    </row>
    <row r="329" spans="1:16" hidden="1" x14ac:dyDescent="0.25">
      <c r="A329" t="s">
        <v>1212</v>
      </c>
      <c r="B329" s="1" t="s">
        <v>2008</v>
      </c>
      <c r="C329" s="1" t="s">
        <v>2012</v>
      </c>
      <c r="D329" s="1">
        <v>2016</v>
      </c>
      <c r="E329" s="1" t="s">
        <v>2018</v>
      </c>
      <c r="F329" s="1" t="s">
        <v>2020</v>
      </c>
      <c r="G329" s="1" t="s">
        <v>2014</v>
      </c>
      <c r="H329" t="s">
        <v>2030</v>
      </c>
      <c r="I329" t="s">
        <v>2031</v>
      </c>
      <c r="J329" t="s">
        <v>2033</v>
      </c>
      <c r="K329" t="s">
        <v>2040</v>
      </c>
      <c r="L329">
        <v>0</v>
      </c>
      <c r="M329" s="2">
        <v>271</v>
      </c>
      <c r="N329" s="3">
        <v>10987</v>
      </c>
      <c r="O329" s="5">
        <f>TABLASANVALENTIN[[#This Row],[Ingreso Total Dólares]]*3.86</f>
        <v>42409.82</v>
      </c>
      <c r="P329" t="str">
        <f>IF(TABLASANVALENTIN[[#This Row],[Devoluciones ]]=0,"NO DEVOLUCION","DEVOLUCION")</f>
        <v>NO DEVOLUCION</v>
      </c>
    </row>
    <row r="330" spans="1:16" ht="16.5" x14ac:dyDescent="0.3">
      <c r="A330" s="7" t="s">
        <v>1499</v>
      </c>
      <c r="B330" s="8" t="s">
        <v>2006</v>
      </c>
      <c r="C330" s="8" t="s">
        <v>2012</v>
      </c>
      <c r="D330" s="8">
        <v>2013</v>
      </c>
      <c r="E330" s="8" t="s">
        <v>2016</v>
      </c>
      <c r="F330" s="8" t="s">
        <v>2019</v>
      </c>
      <c r="G330" s="8" t="s">
        <v>2013</v>
      </c>
      <c r="H330" s="7" t="s">
        <v>2030</v>
      </c>
      <c r="I330" s="7" t="s">
        <v>2028</v>
      </c>
      <c r="J330" s="7" t="s">
        <v>2034</v>
      </c>
      <c r="K330" s="7" t="s">
        <v>2039</v>
      </c>
      <c r="L330" s="7">
        <v>0</v>
      </c>
      <c r="M330" s="9">
        <v>295</v>
      </c>
      <c r="N330" s="10">
        <v>56789</v>
      </c>
      <c r="O330" s="11">
        <f>TABLASANVALENTIN[[#This Row],[Ingreso Total Dólares]]*3.86</f>
        <v>219205.53999999998</v>
      </c>
      <c r="P330" s="7" t="str">
        <f>IF(TABLASANVALENTIN[[#This Row],[Devoluciones ]]=0,"NO DEVOLUCION","DEVOLUCION")</f>
        <v>NO DEVOLUCION</v>
      </c>
    </row>
    <row r="331" spans="1:16" hidden="1" x14ac:dyDescent="0.25">
      <c r="A331" t="s">
        <v>1214</v>
      </c>
      <c r="B331" s="1" t="s">
        <v>2007</v>
      </c>
      <c r="C331" s="1" t="s">
        <v>2012</v>
      </c>
      <c r="D331" s="1">
        <v>2011</v>
      </c>
      <c r="E331" s="1" t="s">
        <v>2017</v>
      </c>
      <c r="F331" s="1" t="s">
        <v>2020</v>
      </c>
      <c r="G331" s="1" t="s">
        <v>2013</v>
      </c>
      <c r="H331" t="s">
        <v>2027</v>
      </c>
      <c r="I331" t="s">
        <v>2031</v>
      </c>
      <c r="J331" t="s">
        <v>2034</v>
      </c>
      <c r="K331" t="s">
        <v>2040</v>
      </c>
      <c r="L331">
        <v>0</v>
      </c>
      <c r="M331" s="2">
        <v>246</v>
      </c>
      <c r="N331" s="3">
        <v>543210</v>
      </c>
      <c r="O331" s="5">
        <f>TABLASANVALENTIN[[#This Row],[Ingreso Total Dólares]]*3.86</f>
        <v>2096790.5999999999</v>
      </c>
      <c r="P331" t="str">
        <f>IF(TABLASANVALENTIN[[#This Row],[Devoluciones ]]=0,"NO DEVOLUCION","DEVOLUCION")</f>
        <v>NO DEVOLUCION</v>
      </c>
    </row>
    <row r="332" spans="1:16" hidden="1" x14ac:dyDescent="0.25">
      <c r="A332" t="s">
        <v>126</v>
      </c>
      <c r="B332" s="1" t="s">
        <v>2008</v>
      </c>
      <c r="C332" s="1" t="s">
        <v>2010</v>
      </c>
      <c r="D332" s="1">
        <v>2015</v>
      </c>
      <c r="E332" s="1" t="s">
        <v>2017</v>
      </c>
      <c r="F332" s="1" t="s">
        <v>2020</v>
      </c>
      <c r="G332" s="1" t="s">
        <v>2014</v>
      </c>
      <c r="H332" t="s">
        <v>2030</v>
      </c>
      <c r="I332" t="s">
        <v>2028</v>
      </c>
      <c r="J332" t="s">
        <v>2032</v>
      </c>
      <c r="K332" t="s">
        <v>2039</v>
      </c>
      <c r="L332">
        <v>1</v>
      </c>
      <c r="M332" s="2">
        <v>297</v>
      </c>
      <c r="N332" s="3">
        <v>66884</v>
      </c>
      <c r="O332" s="5">
        <f>TABLASANVALENTIN[[#This Row],[Ingreso Total Dólares]]*3.86</f>
        <v>258172.24</v>
      </c>
      <c r="P332" t="str">
        <f>IF(TABLASANVALENTIN[[#This Row],[Devoluciones ]]=0,"NO DEVOLUCION","DEVOLUCION")</f>
        <v>DEVOLUCION</v>
      </c>
    </row>
    <row r="333" spans="1:16" ht="16.5" x14ac:dyDescent="0.3">
      <c r="A333" s="7" t="s">
        <v>1520</v>
      </c>
      <c r="B333" s="8" t="s">
        <v>2008</v>
      </c>
      <c r="C333" s="8" t="s">
        <v>2011</v>
      </c>
      <c r="D333" s="8">
        <v>2013</v>
      </c>
      <c r="E333" s="8" t="s">
        <v>2016</v>
      </c>
      <c r="F333" s="8" t="s">
        <v>2019</v>
      </c>
      <c r="G333" s="8" t="s">
        <v>2014</v>
      </c>
      <c r="H333" s="7" t="s">
        <v>2030</v>
      </c>
      <c r="I333" s="7" t="s">
        <v>2028</v>
      </c>
      <c r="J333" s="7" t="s">
        <v>2029</v>
      </c>
      <c r="K333" s="7" t="s">
        <v>2012</v>
      </c>
      <c r="L333" s="7">
        <v>0</v>
      </c>
      <c r="M333" s="9">
        <v>162</v>
      </c>
      <c r="N333" s="10">
        <v>987654</v>
      </c>
      <c r="O333" s="11">
        <f>TABLASANVALENTIN[[#This Row],[Ingreso Total Dólares]]*3.86</f>
        <v>3812344.44</v>
      </c>
      <c r="P333" s="7" t="str">
        <f>IF(TABLASANVALENTIN[[#This Row],[Devoluciones ]]=0,"NO DEVOLUCION","DEVOLUCION")</f>
        <v>NO DEVOLUCION</v>
      </c>
    </row>
    <row r="334" spans="1:16" hidden="1" x14ac:dyDescent="0.25">
      <c r="A334" t="s">
        <v>1216</v>
      </c>
      <c r="B334" s="1" t="s">
        <v>2006</v>
      </c>
      <c r="C334" s="1" t="s">
        <v>2011</v>
      </c>
      <c r="D334" s="1">
        <v>2023</v>
      </c>
      <c r="E334" s="1" t="s">
        <v>2015</v>
      </c>
      <c r="F334" s="1" t="s">
        <v>2020</v>
      </c>
      <c r="G334" s="1" t="s">
        <v>2013</v>
      </c>
      <c r="H334" t="s">
        <v>2027</v>
      </c>
      <c r="I334" t="s">
        <v>2031</v>
      </c>
      <c r="J334" t="s">
        <v>2029</v>
      </c>
      <c r="K334" t="s">
        <v>2039</v>
      </c>
      <c r="L334">
        <v>0</v>
      </c>
      <c r="M334" s="2">
        <v>212</v>
      </c>
      <c r="N334" s="3">
        <v>45678</v>
      </c>
      <c r="O334" s="5">
        <f>TABLASANVALENTIN[[#This Row],[Ingreso Total Dólares]]*3.86</f>
        <v>176317.08</v>
      </c>
      <c r="P334" t="str">
        <f>IF(TABLASANVALENTIN[[#This Row],[Devoluciones ]]=0,"NO DEVOLUCION","DEVOLUCION")</f>
        <v>NO DEVOLUCION</v>
      </c>
    </row>
    <row r="335" spans="1:16" ht="16.5" x14ac:dyDescent="0.3">
      <c r="A335" s="7" t="s">
        <v>1541</v>
      </c>
      <c r="B335" s="8" t="s">
        <v>2006</v>
      </c>
      <c r="C335" s="8" t="s">
        <v>2010</v>
      </c>
      <c r="D335" s="8">
        <v>2013</v>
      </c>
      <c r="E335" s="8" t="s">
        <v>2018</v>
      </c>
      <c r="F335" s="8" t="s">
        <v>2019</v>
      </c>
      <c r="G335" s="8" t="s">
        <v>2014</v>
      </c>
      <c r="H335" s="7" t="s">
        <v>2035</v>
      </c>
      <c r="I335" s="7" t="s">
        <v>2031</v>
      </c>
      <c r="J335" s="7" t="s">
        <v>2033</v>
      </c>
      <c r="K335" s="7" t="s">
        <v>2038</v>
      </c>
      <c r="L335" s="7">
        <v>0</v>
      </c>
      <c r="M335" s="9">
        <v>297</v>
      </c>
      <c r="N335" s="10">
        <v>8765</v>
      </c>
      <c r="O335" s="11">
        <f>TABLASANVALENTIN[[#This Row],[Ingreso Total Dólares]]*3.86</f>
        <v>33832.9</v>
      </c>
      <c r="P335" s="7" t="str">
        <f>IF(TABLASANVALENTIN[[#This Row],[Devoluciones ]]=0,"NO DEVOLUCION","DEVOLUCION")</f>
        <v>NO DEVOLUCION</v>
      </c>
    </row>
    <row r="336" spans="1:16" ht="16.5" x14ac:dyDescent="0.3">
      <c r="A336" s="7" t="s">
        <v>161</v>
      </c>
      <c r="B336" s="8" t="s">
        <v>2007</v>
      </c>
      <c r="C336" s="8" t="s">
        <v>2010</v>
      </c>
      <c r="D336" s="8">
        <v>2013</v>
      </c>
      <c r="E336" s="8" t="s">
        <v>2015</v>
      </c>
      <c r="F336" s="8" t="s">
        <v>2019</v>
      </c>
      <c r="G336" s="8" t="s">
        <v>2014</v>
      </c>
      <c r="H336" s="7" t="s">
        <v>2030</v>
      </c>
      <c r="I336" s="7" t="s">
        <v>2028</v>
      </c>
      <c r="J336" s="7" t="s">
        <v>2033</v>
      </c>
      <c r="K336" s="7" t="s">
        <v>2012</v>
      </c>
      <c r="L336" s="7">
        <v>0</v>
      </c>
      <c r="M336" s="9">
        <v>236</v>
      </c>
      <c r="N336" s="10">
        <v>3980</v>
      </c>
      <c r="O336" s="11">
        <f>TABLASANVALENTIN[[#This Row],[Ingreso Total Dólares]]*3.86</f>
        <v>15362.8</v>
      </c>
      <c r="P336" s="7" t="str">
        <f>IF(TABLASANVALENTIN[[#This Row],[Devoluciones ]]=0,"NO DEVOLUCION","DEVOLUCION")</f>
        <v>NO DEVOLUCION</v>
      </c>
    </row>
    <row r="337" spans="1:16" hidden="1" x14ac:dyDescent="0.25">
      <c r="A337" t="s">
        <v>1219</v>
      </c>
      <c r="B337" s="1" t="s">
        <v>2008</v>
      </c>
      <c r="C337" s="1" t="s">
        <v>2010</v>
      </c>
      <c r="D337" s="1">
        <v>2015</v>
      </c>
      <c r="E337" s="1" t="s">
        <v>2017</v>
      </c>
      <c r="F337" s="1" t="s">
        <v>2020</v>
      </c>
      <c r="G337" s="1" t="s">
        <v>2013</v>
      </c>
      <c r="H337" t="s">
        <v>2035</v>
      </c>
      <c r="I337" t="s">
        <v>2028</v>
      </c>
      <c r="J337" t="s">
        <v>2032</v>
      </c>
      <c r="K337" t="s">
        <v>2012</v>
      </c>
      <c r="L337">
        <v>0</v>
      </c>
      <c r="M337" s="2">
        <v>116</v>
      </c>
      <c r="N337" s="3">
        <v>1234</v>
      </c>
      <c r="O337" s="5">
        <f>TABLASANVALENTIN[[#This Row],[Ingreso Total Dólares]]*3.86</f>
        <v>4763.24</v>
      </c>
      <c r="P337" t="str">
        <f>IF(TABLASANVALENTIN[[#This Row],[Devoluciones ]]=0,"NO DEVOLUCION","DEVOLUCION")</f>
        <v>NO DEVOLUCION</v>
      </c>
    </row>
    <row r="338" spans="1:16" ht="16.5" x14ac:dyDescent="0.3">
      <c r="A338" s="7" t="s">
        <v>1646</v>
      </c>
      <c r="B338" s="8" t="s">
        <v>2008</v>
      </c>
      <c r="C338" s="8" t="s">
        <v>2010</v>
      </c>
      <c r="D338" s="8">
        <v>2013</v>
      </c>
      <c r="E338" s="8" t="s">
        <v>2018</v>
      </c>
      <c r="F338" s="8" t="s">
        <v>2019</v>
      </c>
      <c r="G338" s="8" t="s">
        <v>2014</v>
      </c>
      <c r="H338" s="7" t="s">
        <v>2027</v>
      </c>
      <c r="I338" s="7" t="s">
        <v>2028</v>
      </c>
      <c r="J338" s="7" t="s">
        <v>2029</v>
      </c>
      <c r="K338" s="7" t="s">
        <v>2012</v>
      </c>
      <c r="L338" s="7">
        <v>0</v>
      </c>
      <c r="M338" s="9">
        <v>297</v>
      </c>
      <c r="N338" s="10">
        <v>56789</v>
      </c>
      <c r="O338" s="11">
        <f>TABLASANVALENTIN[[#This Row],[Ingreso Total Dólares]]*3.86</f>
        <v>219205.53999999998</v>
      </c>
      <c r="P338" s="7" t="str">
        <f>IF(TABLASANVALENTIN[[#This Row],[Devoluciones ]]=0,"NO DEVOLUCION","DEVOLUCION")</f>
        <v>NO DEVOLUCION</v>
      </c>
    </row>
    <row r="339" spans="1:16" hidden="1" x14ac:dyDescent="0.25">
      <c r="A339" t="s">
        <v>1221</v>
      </c>
      <c r="B339" s="1" t="s">
        <v>2008</v>
      </c>
      <c r="C339" s="1" t="s">
        <v>2010</v>
      </c>
      <c r="D339" s="1">
        <v>2018</v>
      </c>
      <c r="E339" s="1" t="s">
        <v>2016</v>
      </c>
      <c r="F339" s="1" t="s">
        <v>2020</v>
      </c>
      <c r="G339" s="1" t="s">
        <v>2014</v>
      </c>
      <c r="H339" t="s">
        <v>2030</v>
      </c>
      <c r="I339" t="s">
        <v>2028</v>
      </c>
      <c r="J339" t="s">
        <v>2036</v>
      </c>
      <c r="K339" t="s">
        <v>2012</v>
      </c>
      <c r="L339">
        <v>0</v>
      </c>
      <c r="M339" s="2">
        <v>184</v>
      </c>
      <c r="N339" s="3">
        <v>23456</v>
      </c>
      <c r="O339" s="5">
        <f>TABLASANVALENTIN[[#This Row],[Ingreso Total Dólares]]*3.86</f>
        <v>90540.160000000003</v>
      </c>
      <c r="P339" t="str">
        <f>IF(TABLASANVALENTIN[[#This Row],[Devoluciones ]]=0,"NO DEVOLUCION","DEVOLUCION")</f>
        <v>NO DEVOLUCION</v>
      </c>
    </row>
    <row r="340" spans="1:16" ht="16.5" x14ac:dyDescent="0.3">
      <c r="A340" s="7" t="s">
        <v>1667</v>
      </c>
      <c r="B340" s="8" t="s">
        <v>2006</v>
      </c>
      <c r="C340" s="8" t="s">
        <v>2012</v>
      </c>
      <c r="D340" s="8">
        <v>2013</v>
      </c>
      <c r="E340" s="8" t="s">
        <v>2016</v>
      </c>
      <c r="F340" s="8" t="s">
        <v>2019</v>
      </c>
      <c r="G340" s="8" t="s">
        <v>2013</v>
      </c>
      <c r="H340" s="7" t="s">
        <v>2035</v>
      </c>
      <c r="I340" s="7" t="s">
        <v>2028</v>
      </c>
      <c r="J340" s="7" t="s">
        <v>2033</v>
      </c>
      <c r="K340" s="7" t="s">
        <v>2038</v>
      </c>
      <c r="L340" s="7">
        <v>0</v>
      </c>
      <c r="M340" s="9">
        <v>289</v>
      </c>
      <c r="N340" s="10">
        <v>23456</v>
      </c>
      <c r="O340" s="11">
        <f>TABLASANVALENTIN[[#This Row],[Ingreso Total Dólares]]*3.86</f>
        <v>90540.160000000003</v>
      </c>
      <c r="P340" s="7" t="str">
        <f>IF(TABLASANVALENTIN[[#This Row],[Devoluciones ]]=0,"NO DEVOLUCION","DEVOLUCION")</f>
        <v>NO DEVOLUCION</v>
      </c>
    </row>
    <row r="341" spans="1:16" hidden="1" x14ac:dyDescent="0.25">
      <c r="A341" t="s">
        <v>1223</v>
      </c>
      <c r="B341" s="1" t="s">
        <v>2008</v>
      </c>
      <c r="C341" s="1" t="s">
        <v>2011</v>
      </c>
      <c r="D341" s="1">
        <v>2012</v>
      </c>
      <c r="E341" s="1" t="s">
        <v>2017</v>
      </c>
      <c r="F341" s="1" t="s">
        <v>2020</v>
      </c>
      <c r="G341" s="1" t="s">
        <v>2014</v>
      </c>
      <c r="H341" t="s">
        <v>2027</v>
      </c>
      <c r="I341" t="s">
        <v>2028</v>
      </c>
      <c r="J341" t="s">
        <v>2032</v>
      </c>
      <c r="K341" t="s">
        <v>2012</v>
      </c>
      <c r="L341">
        <v>0</v>
      </c>
      <c r="M341" s="2">
        <v>262</v>
      </c>
      <c r="N341" s="3">
        <v>5432109</v>
      </c>
      <c r="O341" s="5">
        <f>TABLASANVALENTIN[[#This Row],[Ingreso Total Dólares]]*3.86</f>
        <v>20967940.739999998</v>
      </c>
      <c r="P341" t="str">
        <f>IF(TABLASANVALENTIN[[#This Row],[Devoluciones ]]=0,"NO DEVOLUCION","DEVOLUCION")</f>
        <v>NO DEVOLUCION</v>
      </c>
    </row>
    <row r="342" spans="1:16" ht="16.5" x14ac:dyDescent="0.3">
      <c r="A342" s="7" t="s">
        <v>1684</v>
      </c>
      <c r="B342" s="8" t="s">
        <v>2006</v>
      </c>
      <c r="C342" s="8" t="s">
        <v>2012</v>
      </c>
      <c r="D342" s="8">
        <v>2013</v>
      </c>
      <c r="E342" s="8" t="s">
        <v>2017</v>
      </c>
      <c r="F342" s="8" t="s">
        <v>2019</v>
      </c>
      <c r="G342" s="8" t="s">
        <v>2014</v>
      </c>
      <c r="H342" s="7" t="s">
        <v>2027</v>
      </c>
      <c r="I342" s="7" t="s">
        <v>2031</v>
      </c>
      <c r="J342" s="7" t="s">
        <v>2036</v>
      </c>
      <c r="K342" s="7" t="s">
        <v>2040</v>
      </c>
      <c r="L342" s="7">
        <v>0</v>
      </c>
      <c r="M342" s="9">
        <v>195</v>
      </c>
      <c r="N342" s="10">
        <v>34567</v>
      </c>
      <c r="O342" s="11">
        <f>TABLASANVALENTIN[[#This Row],[Ingreso Total Dólares]]*3.86</f>
        <v>133428.62</v>
      </c>
      <c r="P342" s="7" t="str">
        <f>IF(TABLASANVALENTIN[[#This Row],[Devoluciones ]]=0,"NO DEVOLUCION","DEVOLUCION")</f>
        <v>NO DEVOLUCION</v>
      </c>
    </row>
    <row r="343" spans="1:16" ht="16.5" x14ac:dyDescent="0.3">
      <c r="A343" s="7" t="s">
        <v>1711</v>
      </c>
      <c r="B343" s="8" t="s">
        <v>2008</v>
      </c>
      <c r="C343" s="8" t="s">
        <v>2011</v>
      </c>
      <c r="D343" s="8">
        <v>2013</v>
      </c>
      <c r="E343" s="8" t="s">
        <v>2015</v>
      </c>
      <c r="F343" s="8" t="s">
        <v>2019</v>
      </c>
      <c r="G343" s="8" t="s">
        <v>2013</v>
      </c>
      <c r="H343" s="7" t="s">
        <v>2035</v>
      </c>
      <c r="I343" s="7" t="s">
        <v>2031</v>
      </c>
      <c r="J343" s="7" t="s">
        <v>2029</v>
      </c>
      <c r="K343" s="7" t="s">
        <v>2038</v>
      </c>
      <c r="L343" s="7">
        <v>0</v>
      </c>
      <c r="M343" s="9">
        <v>133</v>
      </c>
      <c r="N343" s="10">
        <v>23456</v>
      </c>
      <c r="O343" s="11">
        <f>TABLASANVALENTIN[[#This Row],[Ingreso Total Dólares]]*3.86</f>
        <v>90540.160000000003</v>
      </c>
      <c r="P343" s="7" t="str">
        <f>IF(TABLASANVALENTIN[[#This Row],[Devoluciones ]]=0,"NO DEVOLUCION","DEVOLUCION")</f>
        <v>NO DEVOLUCION</v>
      </c>
    </row>
    <row r="344" spans="1:16" hidden="1" x14ac:dyDescent="0.25">
      <c r="A344" t="s">
        <v>1225</v>
      </c>
      <c r="B344" s="1" t="s">
        <v>2008</v>
      </c>
      <c r="C344" s="1" t="s">
        <v>2011</v>
      </c>
      <c r="D344" s="1">
        <v>2023</v>
      </c>
      <c r="E344" s="1" t="s">
        <v>2015</v>
      </c>
      <c r="F344" s="1" t="s">
        <v>2020</v>
      </c>
      <c r="G344" s="1" t="s">
        <v>2014</v>
      </c>
      <c r="H344" t="s">
        <v>2030</v>
      </c>
      <c r="I344" t="s">
        <v>2028</v>
      </c>
      <c r="J344" t="s">
        <v>2033</v>
      </c>
      <c r="K344" t="s">
        <v>2012</v>
      </c>
      <c r="L344">
        <v>0</v>
      </c>
      <c r="M344" s="2">
        <v>275</v>
      </c>
      <c r="N344" s="3">
        <v>782345</v>
      </c>
      <c r="O344" s="5">
        <f>TABLASANVALENTIN[[#This Row],[Ingreso Total Dólares]]*3.86</f>
        <v>3019851.6999999997</v>
      </c>
      <c r="P344" t="str">
        <f>IF(TABLASANVALENTIN[[#This Row],[Devoluciones ]]=0,"NO DEVOLUCION","DEVOLUCION")</f>
        <v>NO DEVOLUCION</v>
      </c>
    </row>
    <row r="345" spans="1:16" ht="16.5" x14ac:dyDescent="0.3">
      <c r="A345" s="7" t="s">
        <v>1738</v>
      </c>
      <c r="B345" s="8" t="s">
        <v>2006</v>
      </c>
      <c r="C345" s="8" t="s">
        <v>2011</v>
      </c>
      <c r="D345" s="8">
        <v>2013</v>
      </c>
      <c r="E345" s="8" t="s">
        <v>2016</v>
      </c>
      <c r="F345" s="8" t="s">
        <v>2019</v>
      </c>
      <c r="G345" s="8" t="s">
        <v>2013</v>
      </c>
      <c r="H345" s="7" t="s">
        <v>2035</v>
      </c>
      <c r="I345" s="7" t="s">
        <v>2028</v>
      </c>
      <c r="J345" s="7" t="s">
        <v>2034</v>
      </c>
      <c r="K345" s="7" t="s">
        <v>2038</v>
      </c>
      <c r="L345" s="7">
        <v>0</v>
      </c>
      <c r="M345" s="9">
        <v>216</v>
      </c>
      <c r="N345" s="10">
        <v>567890</v>
      </c>
      <c r="O345" s="11">
        <f>TABLASANVALENTIN[[#This Row],[Ingreso Total Dólares]]*3.86</f>
        <v>2192055.4</v>
      </c>
      <c r="P345" s="7" t="str">
        <f>IF(TABLASANVALENTIN[[#This Row],[Devoluciones ]]=0,"NO DEVOLUCION","DEVOLUCION")</f>
        <v>NO DEVOLUCION</v>
      </c>
    </row>
    <row r="346" spans="1:16" hidden="1" x14ac:dyDescent="0.25">
      <c r="A346" t="s">
        <v>1227</v>
      </c>
      <c r="B346" s="1" t="s">
        <v>2007</v>
      </c>
      <c r="C346" s="1" t="s">
        <v>2010</v>
      </c>
      <c r="D346" s="1">
        <v>2018</v>
      </c>
      <c r="E346" s="1" t="s">
        <v>2018</v>
      </c>
      <c r="F346" s="1" t="s">
        <v>2020</v>
      </c>
      <c r="G346" s="1" t="s">
        <v>2013</v>
      </c>
      <c r="H346" t="s">
        <v>2027</v>
      </c>
      <c r="I346" t="s">
        <v>2028</v>
      </c>
      <c r="J346" t="s">
        <v>2032</v>
      </c>
      <c r="K346" t="s">
        <v>2012</v>
      </c>
      <c r="L346">
        <v>0</v>
      </c>
      <c r="M346" s="2">
        <v>141</v>
      </c>
      <c r="N346" s="3">
        <v>4567890</v>
      </c>
      <c r="O346" s="5">
        <f>TABLASANVALENTIN[[#This Row],[Ingreso Total Dólares]]*3.86</f>
        <v>17632055.399999999</v>
      </c>
      <c r="P346" t="str">
        <f>IF(TABLASANVALENTIN[[#This Row],[Devoluciones ]]=0,"NO DEVOLUCION","DEVOLUCION")</f>
        <v>NO DEVOLUCION</v>
      </c>
    </row>
    <row r="347" spans="1:16" ht="16.5" x14ac:dyDescent="0.3">
      <c r="A347" s="7" t="s">
        <v>1765</v>
      </c>
      <c r="B347" s="8" t="s">
        <v>2008</v>
      </c>
      <c r="C347" s="8" t="s">
        <v>2011</v>
      </c>
      <c r="D347" s="8">
        <v>2013</v>
      </c>
      <c r="E347" s="8" t="s">
        <v>2015</v>
      </c>
      <c r="F347" s="8" t="s">
        <v>2019</v>
      </c>
      <c r="G347" s="8" t="s">
        <v>2014</v>
      </c>
      <c r="H347" s="7" t="s">
        <v>2027</v>
      </c>
      <c r="I347" s="7" t="s">
        <v>2031</v>
      </c>
      <c r="J347" s="7" t="s">
        <v>2032</v>
      </c>
      <c r="K347" s="7" t="s">
        <v>2038</v>
      </c>
      <c r="L347" s="7">
        <v>0</v>
      </c>
      <c r="M347" s="9">
        <v>234</v>
      </c>
      <c r="N347" s="10">
        <v>876543</v>
      </c>
      <c r="O347" s="11">
        <f>TABLASANVALENTIN[[#This Row],[Ingreso Total Dólares]]*3.86</f>
        <v>3383455.98</v>
      </c>
      <c r="P347" s="7" t="str">
        <f>IF(TABLASANVALENTIN[[#This Row],[Devoluciones ]]=0,"NO DEVOLUCION","DEVOLUCION")</f>
        <v>NO DEVOLUCION</v>
      </c>
    </row>
    <row r="348" spans="1:16" hidden="1" x14ac:dyDescent="0.25">
      <c r="A348" t="s">
        <v>1229</v>
      </c>
      <c r="B348" s="1" t="s">
        <v>2006</v>
      </c>
      <c r="C348" s="1" t="s">
        <v>2012</v>
      </c>
      <c r="D348" s="1">
        <v>2020</v>
      </c>
      <c r="E348" s="1" t="s">
        <v>2017</v>
      </c>
      <c r="F348" s="1" t="s">
        <v>2020</v>
      </c>
      <c r="G348" s="1" t="s">
        <v>2013</v>
      </c>
      <c r="H348" t="s">
        <v>2027</v>
      </c>
      <c r="I348" t="s">
        <v>2028</v>
      </c>
      <c r="J348" t="s">
        <v>2036</v>
      </c>
      <c r="K348" t="s">
        <v>2038</v>
      </c>
      <c r="L348">
        <v>0</v>
      </c>
      <c r="M348" s="2">
        <v>114</v>
      </c>
      <c r="N348" s="3">
        <v>9876543</v>
      </c>
      <c r="O348" s="5">
        <f>TABLASANVALENTIN[[#This Row],[Ingreso Total Dólares]]*3.86</f>
        <v>38123455.979999997</v>
      </c>
      <c r="P348" t="str">
        <f>IF(TABLASANVALENTIN[[#This Row],[Devoluciones ]]=0,"NO DEVOLUCION","DEVOLUCION")</f>
        <v>NO DEVOLUCION</v>
      </c>
    </row>
    <row r="349" spans="1:16" ht="16.5" x14ac:dyDescent="0.3">
      <c r="A349" s="7" t="s">
        <v>186</v>
      </c>
      <c r="B349" s="8" t="s">
        <v>2007</v>
      </c>
      <c r="C349" s="8" t="s">
        <v>2010</v>
      </c>
      <c r="D349" s="8">
        <v>2013</v>
      </c>
      <c r="E349" s="8" t="s">
        <v>2016</v>
      </c>
      <c r="F349" s="8" t="s">
        <v>2019</v>
      </c>
      <c r="G349" s="8" t="s">
        <v>2014</v>
      </c>
      <c r="H349" s="7" t="s">
        <v>2030</v>
      </c>
      <c r="I349" s="7" t="s">
        <v>2028</v>
      </c>
      <c r="J349" s="7" t="s">
        <v>2034</v>
      </c>
      <c r="K349" s="7" t="s">
        <v>2038</v>
      </c>
      <c r="L349" s="7">
        <v>0</v>
      </c>
      <c r="M349" s="9">
        <v>143</v>
      </c>
      <c r="N349" s="10">
        <v>103400</v>
      </c>
      <c r="O349" s="11">
        <f>TABLASANVALENTIN[[#This Row],[Ingreso Total Dólares]]*3.86</f>
        <v>399124</v>
      </c>
      <c r="P349" s="7" t="str">
        <f>IF(TABLASANVALENTIN[[#This Row],[Devoluciones ]]=0,"NO DEVOLUCION","DEVOLUCION")</f>
        <v>NO DEVOLUCION</v>
      </c>
    </row>
    <row r="350" spans="1:16" hidden="1" x14ac:dyDescent="0.25">
      <c r="A350" t="s">
        <v>1231</v>
      </c>
      <c r="B350" s="1" t="s">
        <v>2006</v>
      </c>
      <c r="C350" s="1" t="s">
        <v>2012</v>
      </c>
      <c r="D350" s="1">
        <v>2021</v>
      </c>
      <c r="E350" s="1" t="s">
        <v>2016</v>
      </c>
      <c r="F350" s="1" t="s">
        <v>2020</v>
      </c>
      <c r="G350" s="1" t="s">
        <v>2013</v>
      </c>
      <c r="H350" t="s">
        <v>2035</v>
      </c>
      <c r="I350" t="s">
        <v>2028</v>
      </c>
      <c r="J350" t="s">
        <v>2036</v>
      </c>
      <c r="K350" t="s">
        <v>2039</v>
      </c>
      <c r="L350">
        <v>0</v>
      </c>
      <c r="M350" s="2">
        <v>127</v>
      </c>
      <c r="N350" s="3">
        <v>23789</v>
      </c>
      <c r="O350" s="5">
        <f>TABLASANVALENTIN[[#This Row],[Ingreso Total Dólares]]*3.86</f>
        <v>91825.54</v>
      </c>
      <c r="P350" t="str">
        <f>IF(TABLASANVALENTIN[[#This Row],[Devoluciones ]]=0,"NO DEVOLUCION","DEVOLUCION")</f>
        <v>NO DEVOLUCION</v>
      </c>
    </row>
    <row r="351" spans="1:16" ht="16.5" x14ac:dyDescent="0.3">
      <c r="A351" s="7" t="s">
        <v>1846</v>
      </c>
      <c r="B351" s="8" t="s">
        <v>2006</v>
      </c>
      <c r="C351" s="8" t="s">
        <v>2010</v>
      </c>
      <c r="D351" s="8">
        <v>2013</v>
      </c>
      <c r="E351" s="8" t="s">
        <v>2017</v>
      </c>
      <c r="F351" s="8" t="s">
        <v>2019</v>
      </c>
      <c r="G351" s="8" t="s">
        <v>2014</v>
      </c>
      <c r="H351" s="7" t="s">
        <v>2030</v>
      </c>
      <c r="I351" s="7" t="s">
        <v>2031</v>
      </c>
      <c r="J351" s="7" t="s">
        <v>2032</v>
      </c>
      <c r="K351" s="7" t="s">
        <v>2012</v>
      </c>
      <c r="L351" s="7">
        <v>0</v>
      </c>
      <c r="M351" s="9">
        <v>120</v>
      </c>
      <c r="N351" s="10">
        <v>98765</v>
      </c>
      <c r="O351" s="11">
        <f>TABLASANVALENTIN[[#This Row],[Ingreso Total Dólares]]*3.86</f>
        <v>381232.89999999997</v>
      </c>
      <c r="P351" s="7" t="str">
        <f>IF(TABLASANVALENTIN[[#This Row],[Devoluciones ]]=0,"NO DEVOLUCION","DEVOLUCION")</f>
        <v>NO DEVOLUCION</v>
      </c>
    </row>
    <row r="352" spans="1:16" hidden="1" x14ac:dyDescent="0.25">
      <c r="A352" t="s">
        <v>1233</v>
      </c>
      <c r="B352" s="1" t="s">
        <v>2007</v>
      </c>
      <c r="C352" s="1" t="s">
        <v>2012</v>
      </c>
      <c r="D352" s="1">
        <v>2016</v>
      </c>
      <c r="E352" s="1" t="s">
        <v>2015</v>
      </c>
      <c r="F352" s="1" t="s">
        <v>2020</v>
      </c>
      <c r="G352" s="1" t="s">
        <v>2013</v>
      </c>
      <c r="H352" t="s">
        <v>2035</v>
      </c>
      <c r="I352" t="s">
        <v>2028</v>
      </c>
      <c r="J352" t="s">
        <v>2032</v>
      </c>
      <c r="K352" t="s">
        <v>2040</v>
      </c>
      <c r="L352">
        <v>0</v>
      </c>
      <c r="M352" s="2">
        <v>151</v>
      </c>
      <c r="N352" s="3">
        <v>134567</v>
      </c>
      <c r="O352" s="5">
        <f>TABLASANVALENTIN[[#This Row],[Ingreso Total Dólares]]*3.86</f>
        <v>519428.62</v>
      </c>
      <c r="P352" t="str">
        <f>IF(TABLASANVALENTIN[[#This Row],[Devoluciones ]]=0,"NO DEVOLUCION","DEVOLUCION")</f>
        <v>NO DEVOLUCION</v>
      </c>
    </row>
    <row r="353" spans="1:16" ht="16.5" x14ac:dyDescent="0.3">
      <c r="A353" s="7" t="s">
        <v>236</v>
      </c>
      <c r="B353" s="8" t="s">
        <v>2007</v>
      </c>
      <c r="C353" s="8" t="s">
        <v>2012</v>
      </c>
      <c r="D353" s="8">
        <v>2013</v>
      </c>
      <c r="E353" s="8" t="s">
        <v>2017</v>
      </c>
      <c r="F353" s="8" t="s">
        <v>2019</v>
      </c>
      <c r="G353" s="8" t="s">
        <v>2013</v>
      </c>
      <c r="H353" s="7" t="s">
        <v>2035</v>
      </c>
      <c r="I353" s="7" t="s">
        <v>2031</v>
      </c>
      <c r="J353" s="7" t="s">
        <v>2033</v>
      </c>
      <c r="K353" s="7" t="s">
        <v>2012</v>
      </c>
      <c r="L353" s="7">
        <v>0</v>
      </c>
      <c r="M353" s="9">
        <v>238</v>
      </c>
      <c r="N353" s="10">
        <v>23436</v>
      </c>
      <c r="O353" s="11">
        <f>TABLASANVALENTIN[[#This Row],[Ingreso Total Dólares]]*3.86</f>
        <v>90462.959999999992</v>
      </c>
      <c r="P353" s="7" t="str">
        <f>IF(TABLASANVALENTIN[[#This Row],[Devoluciones ]]=0,"NO DEVOLUCION","DEVOLUCION")</f>
        <v>NO DEVOLUCION</v>
      </c>
    </row>
    <row r="354" spans="1:16" hidden="1" x14ac:dyDescent="0.25">
      <c r="A354" t="s">
        <v>128</v>
      </c>
      <c r="B354" s="1" t="s">
        <v>2007</v>
      </c>
      <c r="C354" s="1" t="s">
        <v>2011</v>
      </c>
      <c r="D354" s="1">
        <v>2016</v>
      </c>
      <c r="E354" s="1" t="s">
        <v>2018</v>
      </c>
      <c r="F354" s="1" t="s">
        <v>2020</v>
      </c>
      <c r="G354" s="1" t="s">
        <v>2014</v>
      </c>
      <c r="H354" t="s">
        <v>2027</v>
      </c>
      <c r="I354" t="s">
        <v>2028</v>
      </c>
      <c r="J354" t="s">
        <v>2032</v>
      </c>
      <c r="K354" t="s">
        <v>2040</v>
      </c>
      <c r="L354">
        <v>0</v>
      </c>
      <c r="M354" s="2">
        <v>283</v>
      </c>
      <c r="N354" s="3">
        <v>19516</v>
      </c>
      <c r="O354" s="5">
        <f>TABLASANVALENTIN[[#This Row],[Ingreso Total Dólares]]*3.86</f>
        <v>75331.759999999995</v>
      </c>
      <c r="P354" t="str">
        <f>IF(TABLASANVALENTIN[[#This Row],[Devoluciones ]]=0,"NO DEVOLUCION","DEVOLUCION")</f>
        <v>NO DEVOLUCION</v>
      </c>
    </row>
    <row r="355" spans="1:16" hidden="1" x14ac:dyDescent="0.25">
      <c r="A355" t="s">
        <v>1235</v>
      </c>
      <c r="B355" s="1" t="s">
        <v>2006</v>
      </c>
      <c r="C355" s="1" t="s">
        <v>2012</v>
      </c>
      <c r="D355" s="1">
        <v>2011</v>
      </c>
      <c r="E355" s="1" t="s">
        <v>2018</v>
      </c>
      <c r="F355" s="1" t="s">
        <v>2020</v>
      </c>
      <c r="G355" s="1" t="s">
        <v>2013</v>
      </c>
      <c r="H355" t="s">
        <v>2030</v>
      </c>
      <c r="I355" t="s">
        <v>2028</v>
      </c>
      <c r="J355" t="s">
        <v>2029</v>
      </c>
      <c r="K355" t="s">
        <v>2038</v>
      </c>
      <c r="L355">
        <v>0</v>
      </c>
      <c r="M355" s="2">
        <v>120</v>
      </c>
      <c r="N355" s="3">
        <v>65432</v>
      </c>
      <c r="O355" s="5">
        <f>TABLASANVALENTIN[[#This Row],[Ingreso Total Dólares]]*3.86</f>
        <v>252567.52</v>
      </c>
      <c r="P355" t="str">
        <f>IF(TABLASANVALENTIN[[#This Row],[Devoluciones ]]=0,"NO DEVOLUCION","DEVOLUCION")</f>
        <v>NO DEVOLUCION</v>
      </c>
    </row>
    <row r="356" spans="1:16" ht="16.5" x14ac:dyDescent="0.3">
      <c r="A356" s="7" t="s">
        <v>311</v>
      </c>
      <c r="B356" s="8" t="s">
        <v>2006</v>
      </c>
      <c r="C356" s="8" t="s">
        <v>2012</v>
      </c>
      <c r="D356" s="8">
        <v>2013</v>
      </c>
      <c r="E356" s="8" t="s">
        <v>2018</v>
      </c>
      <c r="F356" s="8" t="s">
        <v>2019</v>
      </c>
      <c r="G356" s="8" t="s">
        <v>2013</v>
      </c>
      <c r="H356" s="7" t="s">
        <v>2027</v>
      </c>
      <c r="I356" s="7" t="s">
        <v>2028</v>
      </c>
      <c r="J356" s="7" t="s">
        <v>2033</v>
      </c>
      <c r="K356" s="7" t="s">
        <v>2038</v>
      </c>
      <c r="L356" s="7">
        <v>0</v>
      </c>
      <c r="M356" s="9">
        <v>293</v>
      </c>
      <c r="N356" s="10">
        <v>82475</v>
      </c>
      <c r="O356" s="11">
        <f>TABLASANVALENTIN[[#This Row],[Ingreso Total Dólares]]*3.86</f>
        <v>318353.5</v>
      </c>
      <c r="P356" s="7" t="str">
        <f>IF(TABLASANVALENTIN[[#This Row],[Devoluciones ]]=0,"NO DEVOLUCION","DEVOLUCION")</f>
        <v>NO DEVOLUCION</v>
      </c>
    </row>
    <row r="357" spans="1:16" hidden="1" x14ac:dyDescent="0.25">
      <c r="A357" t="s">
        <v>1237</v>
      </c>
      <c r="B357" s="1" t="s">
        <v>2008</v>
      </c>
      <c r="C357" s="1" t="s">
        <v>2011</v>
      </c>
      <c r="D357" s="1">
        <v>2023</v>
      </c>
      <c r="E357" s="1" t="s">
        <v>2016</v>
      </c>
      <c r="F357" s="1" t="s">
        <v>2020</v>
      </c>
      <c r="G357" s="1" t="s">
        <v>2014</v>
      </c>
      <c r="H357" t="s">
        <v>2027</v>
      </c>
      <c r="I357" t="s">
        <v>2031</v>
      </c>
      <c r="J357" t="s">
        <v>2034</v>
      </c>
      <c r="K357" t="s">
        <v>2039</v>
      </c>
      <c r="L357">
        <v>0</v>
      </c>
      <c r="M357" s="2">
        <v>104</v>
      </c>
      <c r="N357" s="3">
        <v>98765</v>
      </c>
      <c r="O357" s="5">
        <f>TABLASANVALENTIN[[#This Row],[Ingreso Total Dólares]]*3.86</f>
        <v>381232.89999999997</v>
      </c>
      <c r="P357" t="str">
        <f>IF(TABLASANVALENTIN[[#This Row],[Devoluciones ]]=0,"NO DEVOLUCION","DEVOLUCION")</f>
        <v>NO DEVOLUCION</v>
      </c>
    </row>
    <row r="358" spans="1:16" ht="16.5" x14ac:dyDescent="0.3">
      <c r="A358" s="7" t="s">
        <v>336</v>
      </c>
      <c r="B358" s="8" t="s">
        <v>2006</v>
      </c>
      <c r="C358" s="8" t="s">
        <v>2010</v>
      </c>
      <c r="D358" s="8">
        <v>2013</v>
      </c>
      <c r="E358" s="8" t="s">
        <v>2015</v>
      </c>
      <c r="F358" s="8" t="s">
        <v>2019</v>
      </c>
      <c r="G358" s="8" t="s">
        <v>2013</v>
      </c>
      <c r="H358" s="7" t="s">
        <v>2035</v>
      </c>
      <c r="I358" s="7" t="s">
        <v>2028</v>
      </c>
      <c r="J358" s="7" t="s">
        <v>2034</v>
      </c>
      <c r="K358" s="7" t="s">
        <v>2039</v>
      </c>
      <c r="L358" s="7">
        <v>0</v>
      </c>
      <c r="M358" s="9">
        <v>283</v>
      </c>
      <c r="N358" s="10">
        <v>15701</v>
      </c>
      <c r="O358" s="11">
        <f>TABLASANVALENTIN[[#This Row],[Ingreso Total Dólares]]*3.86</f>
        <v>60605.86</v>
      </c>
      <c r="P358" s="7" t="str">
        <f>IF(TABLASANVALENTIN[[#This Row],[Devoluciones ]]=0,"NO DEVOLUCION","DEVOLUCION")</f>
        <v>NO DEVOLUCION</v>
      </c>
    </row>
    <row r="359" spans="1:16" hidden="1" x14ac:dyDescent="0.25">
      <c r="A359" t="s">
        <v>1239</v>
      </c>
      <c r="B359" s="1" t="s">
        <v>2008</v>
      </c>
      <c r="C359" s="1" t="s">
        <v>2011</v>
      </c>
      <c r="D359" s="1">
        <v>2022</v>
      </c>
      <c r="E359" s="1" t="s">
        <v>2017</v>
      </c>
      <c r="F359" s="1" t="s">
        <v>2020</v>
      </c>
      <c r="G359" s="1" t="s">
        <v>2013</v>
      </c>
      <c r="H359" t="s">
        <v>2027</v>
      </c>
      <c r="I359" t="s">
        <v>2028</v>
      </c>
      <c r="J359" t="s">
        <v>2036</v>
      </c>
      <c r="K359" t="s">
        <v>2038</v>
      </c>
      <c r="L359">
        <v>0</v>
      </c>
      <c r="M359" s="2">
        <v>137</v>
      </c>
      <c r="N359" s="3">
        <v>543210</v>
      </c>
      <c r="O359" s="5">
        <f>TABLASANVALENTIN[[#This Row],[Ingreso Total Dólares]]*3.86</f>
        <v>2096790.5999999999</v>
      </c>
      <c r="P359" t="str">
        <f>IF(TABLASANVALENTIN[[#This Row],[Devoluciones ]]=0,"NO DEVOLUCION","DEVOLUCION")</f>
        <v>NO DEVOLUCION</v>
      </c>
    </row>
    <row r="360" spans="1:16" ht="16.5" x14ac:dyDescent="0.3">
      <c r="A360" s="7" t="s">
        <v>361</v>
      </c>
      <c r="B360" s="8" t="s">
        <v>2006</v>
      </c>
      <c r="C360" s="8" t="s">
        <v>2010</v>
      </c>
      <c r="D360" s="8">
        <v>2013</v>
      </c>
      <c r="E360" s="8" t="s">
        <v>2018</v>
      </c>
      <c r="F360" s="8" t="s">
        <v>2019</v>
      </c>
      <c r="G360" s="8" t="s">
        <v>2013</v>
      </c>
      <c r="H360" s="7" t="s">
        <v>2030</v>
      </c>
      <c r="I360" s="7" t="s">
        <v>2031</v>
      </c>
      <c r="J360" s="7" t="s">
        <v>2036</v>
      </c>
      <c r="K360" s="7" t="s">
        <v>2039</v>
      </c>
      <c r="L360" s="7">
        <v>0</v>
      </c>
      <c r="M360" s="9">
        <v>136</v>
      </c>
      <c r="N360" s="10">
        <v>54587</v>
      </c>
      <c r="O360" s="11">
        <f>TABLASANVALENTIN[[#This Row],[Ingreso Total Dólares]]*3.86</f>
        <v>210705.82</v>
      </c>
      <c r="P360" s="7" t="str">
        <f>IF(TABLASANVALENTIN[[#This Row],[Devoluciones ]]=0,"NO DEVOLUCION","DEVOLUCION")</f>
        <v>NO DEVOLUCION</v>
      </c>
    </row>
    <row r="361" spans="1:16" ht="16.5" x14ac:dyDescent="0.3">
      <c r="A361" s="7" t="s">
        <v>386</v>
      </c>
      <c r="B361" s="8" t="s">
        <v>2006</v>
      </c>
      <c r="C361" s="8" t="s">
        <v>2010</v>
      </c>
      <c r="D361" s="8">
        <v>2013</v>
      </c>
      <c r="E361" s="8" t="s">
        <v>2016</v>
      </c>
      <c r="F361" s="8" t="s">
        <v>2019</v>
      </c>
      <c r="G361" s="8" t="s">
        <v>2013</v>
      </c>
      <c r="H361" s="7" t="s">
        <v>2027</v>
      </c>
      <c r="I361" s="7" t="s">
        <v>2028</v>
      </c>
      <c r="J361" s="7" t="s">
        <v>2029</v>
      </c>
      <c r="K361" s="7" t="s">
        <v>2012</v>
      </c>
      <c r="L361" s="7">
        <v>0</v>
      </c>
      <c r="M361" s="9">
        <v>267</v>
      </c>
      <c r="N361" s="10">
        <v>155350</v>
      </c>
      <c r="O361" s="11">
        <f>TABLASANVALENTIN[[#This Row],[Ingreso Total Dólares]]*3.86</f>
        <v>599651</v>
      </c>
      <c r="P361" s="7" t="str">
        <f>IF(TABLASANVALENTIN[[#This Row],[Devoluciones ]]=0,"NO DEVOLUCION","DEVOLUCION")</f>
        <v>NO DEVOLUCION</v>
      </c>
    </row>
    <row r="362" spans="1:16" hidden="1" x14ac:dyDescent="0.25">
      <c r="A362" t="s">
        <v>1242</v>
      </c>
      <c r="B362" s="1" t="s">
        <v>2007</v>
      </c>
      <c r="C362" s="1" t="s">
        <v>2010</v>
      </c>
      <c r="D362" s="1">
        <v>2018</v>
      </c>
      <c r="E362" s="1" t="s">
        <v>2018</v>
      </c>
      <c r="F362" s="1" t="s">
        <v>2020</v>
      </c>
      <c r="G362" s="1" t="s">
        <v>2013</v>
      </c>
      <c r="H362" t="s">
        <v>2027</v>
      </c>
      <c r="I362" t="s">
        <v>2031</v>
      </c>
      <c r="J362" t="s">
        <v>2036</v>
      </c>
      <c r="K362" t="s">
        <v>2012</v>
      </c>
      <c r="L362">
        <v>1</v>
      </c>
      <c r="M362" s="2">
        <v>234</v>
      </c>
      <c r="N362" s="3">
        <v>56789</v>
      </c>
      <c r="O362" s="5">
        <f>TABLASANVALENTIN[[#This Row],[Ingreso Total Dólares]]*3.86</f>
        <v>219205.53999999998</v>
      </c>
      <c r="P362" t="str">
        <f>IF(TABLASANVALENTIN[[#This Row],[Devoluciones ]]=0,"NO DEVOLUCION","DEVOLUCION")</f>
        <v>DEVOLUCION</v>
      </c>
    </row>
    <row r="363" spans="1:16" ht="16.5" x14ac:dyDescent="0.3">
      <c r="A363" s="7" t="s">
        <v>411</v>
      </c>
      <c r="B363" s="8" t="s">
        <v>2008</v>
      </c>
      <c r="C363" s="8" t="s">
        <v>2010</v>
      </c>
      <c r="D363" s="8">
        <v>2013</v>
      </c>
      <c r="E363" s="8" t="s">
        <v>2018</v>
      </c>
      <c r="F363" s="8" t="s">
        <v>2019</v>
      </c>
      <c r="G363" s="8" t="s">
        <v>2014</v>
      </c>
      <c r="H363" s="7" t="s">
        <v>2035</v>
      </c>
      <c r="I363" s="7" t="s">
        <v>2031</v>
      </c>
      <c r="J363" s="7" t="s">
        <v>2032</v>
      </c>
      <c r="K363" s="7" t="s">
        <v>2012</v>
      </c>
      <c r="L363" s="7">
        <v>0</v>
      </c>
      <c r="M363" s="9">
        <v>122</v>
      </c>
      <c r="N363" s="10">
        <v>220100</v>
      </c>
      <c r="O363" s="11">
        <f>TABLASANVALENTIN[[#This Row],[Ingreso Total Dólares]]*3.86</f>
        <v>849586</v>
      </c>
      <c r="P363" s="7" t="str">
        <f>IF(TABLASANVALENTIN[[#This Row],[Devoluciones ]]=0,"NO DEVOLUCION","DEVOLUCION")</f>
        <v>NO DEVOLUCION</v>
      </c>
    </row>
    <row r="364" spans="1:16" ht="16.5" x14ac:dyDescent="0.3">
      <c r="A364" s="7" t="s">
        <v>438</v>
      </c>
      <c r="B364" s="8" t="s">
        <v>2007</v>
      </c>
      <c r="C364" s="8" t="s">
        <v>2010</v>
      </c>
      <c r="D364" s="8">
        <v>2013</v>
      </c>
      <c r="E364" s="8" t="s">
        <v>2016</v>
      </c>
      <c r="F364" s="8" t="s">
        <v>2019</v>
      </c>
      <c r="G364" s="8" t="s">
        <v>2013</v>
      </c>
      <c r="H364" s="7" t="s">
        <v>2027</v>
      </c>
      <c r="I364" s="7" t="s">
        <v>2031</v>
      </c>
      <c r="J364" s="7" t="s">
        <v>2033</v>
      </c>
      <c r="K364" s="7" t="s">
        <v>2040</v>
      </c>
      <c r="L364" s="7">
        <v>0</v>
      </c>
      <c r="M364" s="9">
        <v>240</v>
      </c>
      <c r="N364" s="10">
        <v>18356</v>
      </c>
      <c r="O364" s="11">
        <f>TABLASANVALENTIN[[#This Row],[Ingreso Total Dólares]]*3.86</f>
        <v>70854.16</v>
      </c>
      <c r="P364" s="7" t="str">
        <f>IF(TABLASANVALENTIN[[#This Row],[Devoluciones ]]=0,"NO DEVOLUCION","DEVOLUCION")</f>
        <v>NO DEVOLUCION</v>
      </c>
    </row>
    <row r="365" spans="1:16" ht="16.5" x14ac:dyDescent="0.3">
      <c r="A365" s="7" t="s">
        <v>482</v>
      </c>
      <c r="B365" s="8" t="s">
        <v>2007</v>
      </c>
      <c r="C365" s="8" t="s">
        <v>2011</v>
      </c>
      <c r="D365" s="8">
        <v>2013</v>
      </c>
      <c r="E365" s="8" t="s">
        <v>2016</v>
      </c>
      <c r="F365" s="8" t="s">
        <v>2019</v>
      </c>
      <c r="G365" s="8" t="s">
        <v>2013</v>
      </c>
      <c r="H365" s="7" t="s">
        <v>2027</v>
      </c>
      <c r="I365" s="7" t="s">
        <v>2031</v>
      </c>
      <c r="J365" s="7" t="s">
        <v>2032</v>
      </c>
      <c r="K365" s="7" t="s">
        <v>2038</v>
      </c>
      <c r="L365" s="7">
        <v>0</v>
      </c>
      <c r="M365" s="9">
        <v>273</v>
      </c>
      <c r="N365" s="10">
        <v>214032</v>
      </c>
      <c r="O365" s="11">
        <f>TABLASANVALENTIN[[#This Row],[Ingreso Total Dólares]]*3.86</f>
        <v>826163.52</v>
      </c>
      <c r="P365" s="7" t="str">
        <f>IF(TABLASANVALENTIN[[#This Row],[Devoluciones ]]=0,"NO DEVOLUCION","DEVOLUCION")</f>
        <v>NO DEVOLUCION</v>
      </c>
    </row>
    <row r="366" spans="1:16" ht="16.5" x14ac:dyDescent="0.3">
      <c r="A366" s="7" t="s">
        <v>526</v>
      </c>
      <c r="B366" s="8" t="s">
        <v>2006</v>
      </c>
      <c r="C366" s="8" t="s">
        <v>2010</v>
      </c>
      <c r="D366" s="8">
        <v>2013</v>
      </c>
      <c r="E366" s="8" t="s">
        <v>2015</v>
      </c>
      <c r="F366" s="8" t="s">
        <v>2019</v>
      </c>
      <c r="G366" s="8" t="s">
        <v>2013</v>
      </c>
      <c r="H366" s="7" t="s">
        <v>2035</v>
      </c>
      <c r="I366" s="7" t="s">
        <v>2028</v>
      </c>
      <c r="J366" s="7" t="s">
        <v>2034</v>
      </c>
      <c r="K366" s="7" t="s">
        <v>2039</v>
      </c>
      <c r="L366" s="7">
        <v>0</v>
      </c>
      <c r="M366" s="9">
        <v>120</v>
      </c>
      <c r="N366" s="10">
        <v>147840</v>
      </c>
      <c r="O366" s="11">
        <f>TABLASANVALENTIN[[#This Row],[Ingreso Total Dólares]]*3.86</f>
        <v>570662.40000000002</v>
      </c>
      <c r="P366" s="7" t="str">
        <f>IF(TABLASANVALENTIN[[#This Row],[Devoluciones ]]=0,"NO DEVOLUCION","DEVOLUCION")</f>
        <v>NO DEVOLUCION</v>
      </c>
    </row>
    <row r="367" spans="1:16" ht="16.5" x14ac:dyDescent="0.3">
      <c r="A367" s="7" t="s">
        <v>570</v>
      </c>
      <c r="B367" s="8" t="s">
        <v>2008</v>
      </c>
      <c r="C367" s="8" t="s">
        <v>2010</v>
      </c>
      <c r="D367" s="8">
        <v>2013</v>
      </c>
      <c r="E367" s="8" t="s">
        <v>2018</v>
      </c>
      <c r="F367" s="8" t="s">
        <v>2019</v>
      </c>
      <c r="G367" s="8" t="s">
        <v>2014</v>
      </c>
      <c r="H367" s="7" t="s">
        <v>2035</v>
      </c>
      <c r="I367" s="7" t="s">
        <v>2031</v>
      </c>
      <c r="J367" s="7" t="s">
        <v>2033</v>
      </c>
      <c r="K367" s="7" t="s">
        <v>2039</v>
      </c>
      <c r="L367" s="7">
        <v>0</v>
      </c>
      <c r="M367" s="9">
        <v>197</v>
      </c>
      <c r="N367" s="10">
        <v>36261</v>
      </c>
      <c r="O367" s="11">
        <f>TABLASANVALENTIN[[#This Row],[Ingreso Total Dólares]]*3.86</f>
        <v>139967.46</v>
      </c>
      <c r="P367" s="7" t="str">
        <f>IF(TABLASANVALENTIN[[#This Row],[Devoluciones ]]=0,"NO DEVOLUCION","DEVOLUCION")</f>
        <v>NO DEVOLUCION</v>
      </c>
    </row>
    <row r="368" spans="1:16" hidden="1" x14ac:dyDescent="0.25">
      <c r="A368" t="s">
        <v>1247</v>
      </c>
      <c r="B368" s="1" t="s">
        <v>2008</v>
      </c>
      <c r="C368" s="1" t="s">
        <v>2012</v>
      </c>
      <c r="D368" s="1">
        <v>2013</v>
      </c>
      <c r="E368" s="1" t="s">
        <v>2018</v>
      </c>
      <c r="F368" s="1" t="s">
        <v>2020</v>
      </c>
      <c r="G368" s="1" t="s">
        <v>2013</v>
      </c>
      <c r="H368" t="s">
        <v>2027</v>
      </c>
      <c r="I368" t="s">
        <v>2028</v>
      </c>
      <c r="J368" t="s">
        <v>2029</v>
      </c>
      <c r="K368" t="s">
        <v>2012</v>
      </c>
      <c r="L368">
        <v>0</v>
      </c>
      <c r="M368" s="2">
        <v>144</v>
      </c>
      <c r="N368" s="3">
        <v>109876</v>
      </c>
      <c r="O368" s="5">
        <f>TABLASANVALENTIN[[#This Row],[Ingreso Total Dólares]]*3.86</f>
        <v>424121.36</v>
      </c>
      <c r="P368" t="str">
        <f>IF(TABLASANVALENTIN[[#This Row],[Devoluciones ]]=0,"NO DEVOLUCION","DEVOLUCION")</f>
        <v>NO DEVOLUCION</v>
      </c>
    </row>
    <row r="369" spans="1:16" ht="16.5" x14ac:dyDescent="0.3">
      <c r="A369" s="7" t="s">
        <v>640</v>
      </c>
      <c r="B369" s="8" t="s">
        <v>2007</v>
      </c>
      <c r="C369" s="8" t="s">
        <v>2011</v>
      </c>
      <c r="D369" s="8">
        <v>2013</v>
      </c>
      <c r="E369" s="8" t="s">
        <v>2015</v>
      </c>
      <c r="F369" s="8" t="s">
        <v>2019</v>
      </c>
      <c r="G369" s="8" t="s">
        <v>2014</v>
      </c>
      <c r="H369" s="7" t="s">
        <v>2027</v>
      </c>
      <c r="I369" s="7" t="s">
        <v>2031</v>
      </c>
      <c r="J369" s="7" t="s">
        <v>2033</v>
      </c>
      <c r="K369" s="7" t="s">
        <v>2012</v>
      </c>
      <c r="L369" s="7">
        <v>0</v>
      </c>
      <c r="M369" s="9">
        <v>248</v>
      </c>
      <c r="N369" s="10">
        <v>59400</v>
      </c>
      <c r="O369" s="11">
        <f>TABLASANVALENTIN[[#This Row],[Ingreso Total Dólares]]*3.86</f>
        <v>229284</v>
      </c>
      <c r="P369" s="7" t="str">
        <f>IF(TABLASANVALENTIN[[#This Row],[Devoluciones ]]=0,"NO DEVOLUCION","DEVOLUCION")</f>
        <v>NO DEVOLUCION</v>
      </c>
    </row>
    <row r="370" spans="1:16" ht="16.5" x14ac:dyDescent="0.3">
      <c r="A370" s="7" t="s">
        <v>668</v>
      </c>
      <c r="B370" s="8" t="s">
        <v>2008</v>
      </c>
      <c r="C370" s="8" t="s">
        <v>2012</v>
      </c>
      <c r="D370" s="8">
        <v>2013</v>
      </c>
      <c r="E370" s="8" t="s">
        <v>2016</v>
      </c>
      <c r="F370" s="8" t="s">
        <v>2019</v>
      </c>
      <c r="G370" s="8" t="s">
        <v>2013</v>
      </c>
      <c r="H370" s="7" t="s">
        <v>2035</v>
      </c>
      <c r="I370" s="7" t="s">
        <v>2028</v>
      </c>
      <c r="J370" s="7" t="s">
        <v>2034</v>
      </c>
      <c r="K370" s="7" t="s">
        <v>2038</v>
      </c>
      <c r="L370" s="7">
        <v>0</v>
      </c>
      <c r="M370" s="9">
        <v>119</v>
      </c>
      <c r="N370" s="10">
        <v>132552</v>
      </c>
      <c r="O370" s="11">
        <f>TABLASANVALENTIN[[#This Row],[Ingreso Total Dólares]]*3.86</f>
        <v>511650.72</v>
      </c>
      <c r="P370" s="7" t="str">
        <f>IF(TABLASANVALENTIN[[#This Row],[Devoluciones ]]=0,"NO DEVOLUCION","DEVOLUCION")</f>
        <v>NO DEVOLUCION</v>
      </c>
    </row>
    <row r="371" spans="1:16" hidden="1" x14ac:dyDescent="0.25">
      <c r="A371" t="s">
        <v>1250</v>
      </c>
      <c r="B371" s="1" t="s">
        <v>2007</v>
      </c>
      <c r="C371" s="1" t="s">
        <v>2010</v>
      </c>
      <c r="D371" s="1">
        <v>2020</v>
      </c>
      <c r="E371" s="1" t="s">
        <v>2016</v>
      </c>
      <c r="F371" s="1" t="s">
        <v>2020</v>
      </c>
      <c r="G371" s="1" t="s">
        <v>2013</v>
      </c>
      <c r="H371" t="s">
        <v>2030</v>
      </c>
      <c r="I371" t="s">
        <v>2028</v>
      </c>
      <c r="J371" t="s">
        <v>2032</v>
      </c>
      <c r="K371" t="s">
        <v>2038</v>
      </c>
      <c r="L371">
        <v>0</v>
      </c>
      <c r="M371" s="2">
        <v>276</v>
      </c>
      <c r="N371" s="3">
        <v>12345</v>
      </c>
      <c r="O371" s="5">
        <f>TABLASANVALENTIN[[#This Row],[Ingreso Total Dólares]]*3.86</f>
        <v>47651.7</v>
      </c>
      <c r="P371" t="str">
        <f>IF(TABLASANVALENTIN[[#This Row],[Devoluciones ]]=0,"NO DEVOLUCION","DEVOLUCION")</f>
        <v>NO DEVOLUCION</v>
      </c>
    </row>
    <row r="372" spans="1:16" ht="16.5" x14ac:dyDescent="0.3">
      <c r="A372" s="7" t="s">
        <v>696</v>
      </c>
      <c r="B372" s="8" t="s">
        <v>2006</v>
      </c>
      <c r="C372" s="8" t="s">
        <v>2010</v>
      </c>
      <c r="D372" s="8">
        <v>2013</v>
      </c>
      <c r="E372" s="8" t="s">
        <v>2017</v>
      </c>
      <c r="F372" s="8" t="s">
        <v>2019</v>
      </c>
      <c r="G372" s="8" t="s">
        <v>2013</v>
      </c>
      <c r="H372" s="7" t="s">
        <v>2027</v>
      </c>
      <c r="I372" s="7" t="s">
        <v>2031</v>
      </c>
      <c r="J372" s="7" t="s">
        <v>2036</v>
      </c>
      <c r="K372" s="7" t="s">
        <v>2038</v>
      </c>
      <c r="L372" s="7">
        <v>1</v>
      </c>
      <c r="M372" s="9">
        <v>244</v>
      </c>
      <c r="N372" s="10">
        <v>118818</v>
      </c>
      <c r="O372" s="11">
        <f>TABLASANVALENTIN[[#This Row],[Ingreso Total Dólares]]*3.86</f>
        <v>458637.48</v>
      </c>
      <c r="P372" s="7" t="str">
        <f>IF(TABLASANVALENTIN[[#This Row],[Devoluciones ]]=0,"NO DEVOLUCION","DEVOLUCION")</f>
        <v>DEVOLUCION</v>
      </c>
    </row>
    <row r="373" spans="1:16" ht="16.5" x14ac:dyDescent="0.3">
      <c r="A373" s="7" t="s">
        <v>724</v>
      </c>
      <c r="B373" s="8" t="s">
        <v>2008</v>
      </c>
      <c r="C373" s="8" t="s">
        <v>2010</v>
      </c>
      <c r="D373" s="8">
        <v>2013</v>
      </c>
      <c r="E373" s="8" t="s">
        <v>2016</v>
      </c>
      <c r="F373" s="8" t="s">
        <v>2019</v>
      </c>
      <c r="G373" s="8" t="s">
        <v>2014</v>
      </c>
      <c r="H373" s="7" t="s">
        <v>2027</v>
      </c>
      <c r="I373" s="7" t="s">
        <v>2028</v>
      </c>
      <c r="J373" s="7" t="s">
        <v>2036</v>
      </c>
      <c r="K373" s="7" t="s">
        <v>2040</v>
      </c>
      <c r="L373" s="7">
        <v>0</v>
      </c>
      <c r="M373" s="9">
        <v>169</v>
      </c>
      <c r="N373" s="10">
        <v>24108</v>
      </c>
      <c r="O373" s="11">
        <f>TABLASANVALENTIN[[#This Row],[Ingreso Total Dólares]]*3.86</f>
        <v>93056.87999999999</v>
      </c>
      <c r="P373" s="7" t="str">
        <f>IF(TABLASANVALENTIN[[#This Row],[Devoluciones ]]=0,"NO DEVOLUCION","DEVOLUCION")</f>
        <v>NO DEVOLUCION</v>
      </c>
    </row>
    <row r="374" spans="1:16" ht="16.5" x14ac:dyDescent="0.3">
      <c r="A374" s="7" t="s">
        <v>752</v>
      </c>
      <c r="B374" s="8" t="s">
        <v>2007</v>
      </c>
      <c r="C374" s="8" t="s">
        <v>2012</v>
      </c>
      <c r="D374" s="8">
        <v>2013</v>
      </c>
      <c r="E374" s="8" t="s">
        <v>2016</v>
      </c>
      <c r="F374" s="8" t="s">
        <v>2019</v>
      </c>
      <c r="G374" s="8" t="s">
        <v>2013</v>
      </c>
      <c r="H374" s="7" t="s">
        <v>2027</v>
      </c>
      <c r="I374" s="7" t="s">
        <v>2028</v>
      </c>
      <c r="J374" s="7" t="s">
        <v>2033</v>
      </c>
      <c r="K374" s="7" t="s">
        <v>2039</v>
      </c>
      <c r="L374" s="7">
        <v>0</v>
      </c>
      <c r="M374" s="9">
        <v>213</v>
      </c>
      <c r="N374" s="10">
        <v>179868</v>
      </c>
      <c r="O374" s="11">
        <f>TABLASANVALENTIN[[#This Row],[Ingreso Total Dólares]]*3.86</f>
        <v>694290.48</v>
      </c>
      <c r="P374" s="7" t="str">
        <f>IF(TABLASANVALENTIN[[#This Row],[Devoluciones ]]=0,"NO DEVOLUCION","DEVOLUCION")</f>
        <v>NO DEVOLUCION</v>
      </c>
    </row>
    <row r="375" spans="1:16" hidden="1" x14ac:dyDescent="0.25">
      <c r="A375" t="s">
        <v>1254</v>
      </c>
      <c r="B375" s="1" t="s">
        <v>2008</v>
      </c>
      <c r="C375" s="1" t="s">
        <v>2010</v>
      </c>
      <c r="D375" s="1">
        <v>2016</v>
      </c>
      <c r="E375" s="1" t="s">
        <v>2015</v>
      </c>
      <c r="F375" s="1" t="s">
        <v>2020</v>
      </c>
      <c r="G375" s="1" t="s">
        <v>2013</v>
      </c>
      <c r="H375" t="s">
        <v>2027</v>
      </c>
      <c r="I375" t="s">
        <v>2028</v>
      </c>
      <c r="J375" t="s">
        <v>2032</v>
      </c>
      <c r="K375" t="s">
        <v>2012</v>
      </c>
      <c r="L375">
        <v>0</v>
      </c>
      <c r="M375" s="2">
        <v>128</v>
      </c>
      <c r="N375" s="3">
        <v>345678</v>
      </c>
      <c r="O375" s="5">
        <f>TABLASANVALENTIN[[#This Row],[Ingreso Total Dólares]]*3.86</f>
        <v>1334317.0799999998</v>
      </c>
      <c r="P375" t="str">
        <f>IF(TABLASANVALENTIN[[#This Row],[Devoluciones ]]=0,"NO DEVOLUCION","DEVOLUCION")</f>
        <v>NO DEVOLUCION</v>
      </c>
    </row>
    <row r="376" spans="1:16" ht="16.5" x14ac:dyDescent="0.3">
      <c r="A376" s="7" t="s">
        <v>780</v>
      </c>
      <c r="B376" s="8" t="s">
        <v>2008</v>
      </c>
      <c r="C376" s="8" t="s">
        <v>2010</v>
      </c>
      <c r="D376" s="8">
        <v>2013</v>
      </c>
      <c r="E376" s="8" t="s">
        <v>2015</v>
      </c>
      <c r="F376" s="8" t="s">
        <v>2019</v>
      </c>
      <c r="G376" s="8" t="s">
        <v>2014</v>
      </c>
      <c r="H376" s="7" t="s">
        <v>2035</v>
      </c>
      <c r="I376" s="7" t="s">
        <v>2028</v>
      </c>
      <c r="J376" s="7" t="s">
        <v>2029</v>
      </c>
      <c r="K376" s="7" t="s">
        <v>2038</v>
      </c>
      <c r="L376" s="7">
        <v>0</v>
      </c>
      <c r="M376" s="9">
        <v>131</v>
      </c>
      <c r="N376" s="10">
        <v>352352</v>
      </c>
      <c r="O376" s="11">
        <f>TABLASANVALENTIN[[#This Row],[Ingreso Total Dólares]]*3.86</f>
        <v>1360078.72</v>
      </c>
      <c r="P376" s="7" t="str">
        <f>IF(TABLASANVALENTIN[[#This Row],[Devoluciones ]]=0,"NO DEVOLUCION","DEVOLUCION")</f>
        <v>NO DEVOLUCION</v>
      </c>
    </row>
    <row r="377" spans="1:16" ht="16.5" x14ac:dyDescent="0.3">
      <c r="A377" s="7" t="s">
        <v>836</v>
      </c>
      <c r="B377" s="8" t="s">
        <v>2006</v>
      </c>
      <c r="C377" s="8" t="s">
        <v>2011</v>
      </c>
      <c r="D377" s="8">
        <v>2013</v>
      </c>
      <c r="E377" s="8" t="s">
        <v>2016</v>
      </c>
      <c r="F377" s="8" t="s">
        <v>2019</v>
      </c>
      <c r="G377" s="8" t="s">
        <v>2013</v>
      </c>
      <c r="H377" s="7" t="s">
        <v>2030</v>
      </c>
      <c r="I377" s="7" t="s">
        <v>2031</v>
      </c>
      <c r="J377" s="7" t="s">
        <v>2033</v>
      </c>
      <c r="K377" s="7" t="s">
        <v>2038</v>
      </c>
      <c r="L377" s="7">
        <v>0</v>
      </c>
      <c r="M377" s="9">
        <v>167</v>
      </c>
      <c r="N377" s="10">
        <v>108394</v>
      </c>
      <c r="O377" s="11">
        <f>TABLASANVALENTIN[[#This Row],[Ingreso Total Dólares]]*3.86</f>
        <v>418400.83999999997</v>
      </c>
      <c r="P377" s="7" t="str">
        <f>IF(TABLASANVALENTIN[[#This Row],[Devoluciones ]]=0,"NO DEVOLUCION","DEVOLUCION")</f>
        <v>NO DEVOLUCION</v>
      </c>
    </row>
    <row r="378" spans="1:16" hidden="1" x14ac:dyDescent="0.25">
      <c r="A378" t="s">
        <v>1256</v>
      </c>
      <c r="B378" s="1" t="s">
        <v>2008</v>
      </c>
      <c r="C378" s="1" t="s">
        <v>2011</v>
      </c>
      <c r="D378" s="1">
        <v>2011</v>
      </c>
      <c r="E378" s="1" t="s">
        <v>2017</v>
      </c>
      <c r="F378" s="1" t="s">
        <v>2020</v>
      </c>
      <c r="G378" s="1" t="s">
        <v>2013</v>
      </c>
      <c r="H378" t="s">
        <v>2030</v>
      </c>
      <c r="I378" t="s">
        <v>2028</v>
      </c>
      <c r="J378" t="s">
        <v>2029</v>
      </c>
      <c r="K378" t="s">
        <v>2039</v>
      </c>
      <c r="L378">
        <v>1</v>
      </c>
      <c r="M378" s="2">
        <v>176</v>
      </c>
      <c r="N378" s="3">
        <v>12345</v>
      </c>
      <c r="O378" s="5">
        <f>TABLASANVALENTIN[[#This Row],[Ingreso Total Dólares]]*3.86</f>
        <v>47651.7</v>
      </c>
      <c r="P378" t="str">
        <f>IF(TABLASANVALENTIN[[#This Row],[Devoluciones ]]=0,"NO DEVOLUCION","DEVOLUCION")</f>
        <v>DEVOLUCION</v>
      </c>
    </row>
    <row r="379" spans="1:16" ht="16.5" x14ac:dyDescent="0.3">
      <c r="A379" s="7" t="s">
        <v>920</v>
      </c>
      <c r="B379" s="8" t="s">
        <v>2008</v>
      </c>
      <c r="C379" s="8" t="s">
        <v>2010</v>
      </c>
      <c r="D379" s="8">
        <v>2013</v>
      </c>
      <c r="E379" s="8" t="s">
        <v>2017</v>
      </c>
      <c r="F379" s="8" t="s">
        <v>2019</v>
      </c>
      <c r="G379" s="8" t="s">
        <v>2014</v>
      </c>
      <c r="H379" s="7" t="s">
        <v>2035</v>
      </c>
      <c r="I379" s="7" t="s">
        <v>2028</v>
      </c>
      <c r="J379" s="7" t="s">
        <v>2033</v>
      </c>
      <c r="K379" s="7" t="s">
        <v>2039</v>
      </c>
      <c r="L379" s="7">
        <v>0</v>
      </c>
      <c r="M379" s="9">
        <v>137</v>
      </c>
      <c r="N379" s="10">
        <v>73056</v>
      </c>
      <c r="O379" s="11">
        <f>TABLASANVALENTIN[[#This Row],[Ingreso Total Dólares]]*3.86</f>
        <v>281996.15999999997</v>
      </c>
      <c r="P379" s="7" t="str">
        <f>IF(TABLASANVALENTIN[[#This Row],[Devoluciones ]]=0,"NO DEVOLUCION","DEVOLUCION")</f>
        <v>NO DEVOLUCION</v>
      </c>
    </row>
    <row r="380" spans="1:16" hidden="1" x14ac:dyDescent="0.25">
      <c r="A380" t="s">
        <v>1258</v>
      </c>
      <c r="B380" s="1" t="s">
        <v>2008</v>
      </c>
      <c r="C380" s="1" t="s">
        <v>2011</v>
      </c>
      <c r="D380" s="1">
        <v>2023</v>
      </c>
      <c r="E380" s="1" t="s">
        <v>2016</v>
      </c>
      <c r="F380" s="1" t="s">
        <v>2020</v>
      </c>
      <c r="G380" s="1" t="s">
        <v>2014</v>
      </c>
      <c r="H380" t="s">
        <v>2035</v>
      </c>
      <c r="I380" t="s">
        <v>2028</v>
      </c>
      <c r="J380" t="s">
        <v>2032</v>
      </c>
      <c r="K380" t="s">
        <v>2040</v>
      </c>
      <c r="L380">
        <v>0</v>
      </c>
      <c r="M380" s="2">
        <v>221</v>
      </c>
      <c r="N380" s="3">
        <v>5678</v>
      </c>
      <c r="O380" s="5">
        <f>TABLASANVALENTIN[[#This Row],[Ingreso Total Dólares]]*3.86</f>
        <v>21917.079999999998</v>
      </c>
      <c r="P380" t="str">
        <f>IF(TABLASANVALENTIN[[#This Row],[Devoluciones ]]=0,"NO DEVOLUCION","DEVOLUCION")</f>
        <v>NO DEVOLUCION</v>
      </c>
    </row>
    <row r="381" spans="1:16" ht="16.5" x14ac:dyDescent="0.3">
      <c r="A381" s="7" t="s">
        <v>948</v>
      </c>
      <c r="B381" s="8" t="s">
        <v>2008</v>
      </c>
      <c r="C381" s="8" t="s">
        <v>2012</v>
      </c>
      <c r="D381" s="8">
        <v>2013</v>
      </c>
      <c r="E381" s="8" t="s">
        <v>2016</v>
      </c>
      <c r="F381" s="8" t="s">
        <v>2019</v>
      </c>
      <c r="G381" s="8" t="s">
        <v>2014</v>
      </c>
      <c r="H381" s="7" t="s">
        <v>2035</v>
      </c>
      <c r="I381" s="7" t="s">
        <v>2028</v>
      </c>
      <c r="J381" s="7" t="s">
        <v>2036</v>
      </c>
      <c r="K381" s="7" t="s">
        <v>2012</v>
      </c>
      <c r="L381" s="7">
        <v>0</v>
      </c>
      <c r="M381" s="9">
        <v>157</v>
      </c>
      <c r="N381" s="10">
        <v>326053</v>
      </c>
      <c r="O381" s="11">
        <f>TABLASANVALENTIN[[#This Row],[Ingreso Total Dólares]]*3.86</f>
        <v>1258564.58</v>
      </c>
      <c r="P381" s="7" t="str">
        <f>IF(TABLASANVALENTIN[[#This Row],[Devoluciones ]]=0,"NO DEVOLUCION","DEVOLUCION")</f>
        <v>NO DEVOLUCION</v>
      </c>
    </row>
    <row r="382" spans="1:16" hidden="1" x14ac:dyDescent="0.25">
      <c r="A382" t="s">
        <v>1260</v>
      </c>
      <c r="B382" s="1" t="s">
        <v>2008</v>
      </c>
      <c r="C382" s="1" t="s">
        <v>2010</v>
      </c>
      <c r="D382" s="1">
        <v>2022</v>
      </c>
      <c r="E382" s="1" t="s">
        <v>2015</v>
      </c>
      <c r="F382" s="1" t="s">
        <v>2020</v>
      </c>
      <c r="G382" s="1" t="s">
        <v>2013</v>
      </c>
      <c r="H382" t="s">
        <v>2035</v>
      </c>
      <c r="I382" t="s">
        <v>2028</v>
      </c>
      <c r="J382" t="s">
        <v>2029</v>
      </c>
      <c r="K382" t="s">
        <v>2040</v>
      </c>
      <c r="L382">
        <v>1</v>
      </c>
      <c r="M382" s="2">
        <v>288</v>
      </c>
      <c r="N382" s="3">
        <v>345678</v>
      </c>
      <c r="O382" s="5">
        <f>TABLASANVALENTIN[[#This Row],[Ingreso Total Dólares]]*3.86</f>
        <v>1334317.0799999998</v>
      </c>
      <c r="P382" t="str">
        <f>IF(TABLASANVALENTIN[[#This Row],[Devoluciones ]]=0,"NO DEVOLUCION","DEVOLUCION")</f>
        <v>DEVOLUCION</v>
      </c>
    </row>
    <row r="383" spans="1:16" ht="16.5" x14ac:dyDescent="0.3">
      <c r="A383" s="7" t="s">
        <v>976</v>
      </c>
      <c r="B383" s="8" t="s">
        <v>2007</v>
      </c>
      <c r="C383" s="8" t="s">
        <v>2010</v>
      </c>
      <c r="D383" s="8">
        <v>2013</v>
      </c>
      <c r="E383" s="8" t="s">
        <v>2016</v>
      </c>
      <c r="F383" s="8" t="s">
        <v>2019</v>
      </c>
      <c r="G383" s="8" t="s">
        <v>2014</v>
      </c>
      <c r="H383" s="7" t="s">
        <v>2035</v>
      </c>
      <c r="I383" s="7" t="s">
        <v>2028</v>
      </c>
      <c r="J383" s="7" t="s">
        <v>2036</v>
      </c>
      <c r="K383" s="7" t="s">
        <v>2012</v>
      </c>
      <c r="L383" s="7">
        <v>1</v>
      </c>
      <c r="M383" s="9">
        <v>152</v>
      </c>
      <c r="N383" s="10">
        <v>90650</v>
      </c>
      <c r="O383" s="11">
        <f>TABLASANVALENTIN[[#This Row],[Ingreso Total Dólares]]*3.86</f>
        <v>349909</v>
      </c>
      <c r="P383" s="7" t="str">
        <f>IF(TABLASANVALENTIN[[#This Row],[Devoluciones ]]=0,"NO DEVOLUCION","DEVOLUCION")</f>
        <v>DEVOLUCION</v>
      </c>
    </row>
    <row r="384" spans="1:16" hidden="1" x14ac:dyDescent="0.25">
      <c r="A384" t="s">
        <v>1262</v>
      </c>
      <c r="B384" s="1" t="s">
        <v>2008</v>
      </c>
      <c r="C384" s="1" t="s">
        <v>2012</v>
      </c>
      <c r="D384" s="1">
        <v>2016</v>
      </c>
      <c r="E384" s="1" t="s">
        <v>2018</v>
      </c>
      <c r="F384" s="1" t="s">
        <v>2020</v>
      </c>
      <c r="G384" s="1" t="s">
        <v>2014</v>
      </c>
      <c r="H384" t="s">
        <v>2035</v>
      </c>
      <c r="I384" t="s">
        <v>2028</v>
      </c>
      <c r="J384" t="s">
        <v>2034</v>
      </c>
      <c r="K384" t="s">
        <v>2012</v>
      </c>
      <c r="L384">
        <v>0</v>
      </c>
      <c r="M384" s="2">
        <v>221</v>
      </c>
      <c r="N384" s="3">
        <v>23456789</v>
      </c>
      <c r="O384" s="5">
        <f>TABLASANVALENTIN[[#This Row],[Ingreso Total Dólares]]*3.86</f>
        <v>90543205.539999992</v>
      </c>
      <c r="P384" t="str">
        <f>IF(TABLASANVALENTIN[[#This Row],[Devoluciones ]]=0,"NO DEVOLUCION","DEVOLUCION")</f>
        <v>NO DEVOLUCION</v>
      </c>
    </row>
    <row r="385" spans="1:16" ht="16.5" x14ac:dyDescent="0.3">
      <c r="A385" s="7" t="s">
        <v>74</v>
      </c>
      <c r="B385" s="8" t="s">
        <v>2008</v>
      </c>
      <c r="C385" s="8" t="s">
        <v>2011</v>
      </c>
      <c r="D385" s="8">
        <v>2014</v>
      </c>
      <c r="E385" s="8" t="s">
        <v>2016</v>
      </c>
      <c r="F385" s="8" t="s">
        <v>2019</v>
      </c>
      <c r="G385" s="8" t="s">
        <v>2014</v>
      </c>
      <c r="H385" s="7" t="s">
        <v>2027</v>
      </c>
      <c r="I385" s="7" t="s">
        <v>2028</v>
      </c>
      <c r="J385" s="7" t="s">
        <v>2034</v>
      </c>
      <c r="K385" s="7" t="s">
        <v>2040</v>
      </c>
      <c r="L385" s="7">
        <v>0</v>
      </c>
      <c r="M385" s="9">
        <v>246</v>
      </c>
      <c r="N385" s="10">
        <v>92480</v>
      </c>
      <c r="O385" s="11">
        <f>TABLASANVALENTIN[[#This Row],[Ingreso Total Dólares]]*3.86</f>
        <v>356972.79999999999</v>
      </c>
      <c r="P385" s="7" t="str">
        <f>IF(TABLASANVALENTIN[[#This Row],[Devoluciones ]]=0,"NO DEVOLUCION","DEVOLUCION")</f>
        <v>NO DEVOLUCION</v>
      </c>
    </row>
    <row r="386" spans="1:16" hidden="1" x14ac:dyDescent="0.25">
      <c r="A386" t="s">
        <v>1264</v>
      </c>
      <c r="B386" s="1" t="s">
        <v>2008</v>
      </c>
      <c r="C386" s="1" t="s">
        <v>2012</v>
      </c>
      <c r="D386" s="1">
        <v>2019</v>
      </c>
      <c r="E386" s="1" t="s">
        <v>2015</v>
      </c>
      <c r="F386" s="1" t="s">
        <v>2020</v>
      </c>
      <c r="G386" s="1" t="s">
        <v>2013</v>
      </c>
      <c r="H386" t="s">
        <v>2035</v>
      </c>
      <c r="I386" t="s">
        <v>2028</v>
      </c>
      <c r="J386" t="s">
        <v>2032</v>
      </c>
      <c r="K386" t="s">
        <v>2040</v>
      </c>
      <c r="L386">
        <v>0</v>
      </c>
      <c r="M386" s="2">
        <v>117</v>
      </c>
      <c r="N386" s="3">
        <v>987654321</v>
      </c>
      <c r="O386" s="5">
        <f>TABLASANVALENTIN[[#This Row],[Ingreso Total Dólares]]*3.86</f>
        <v>3812345679.0599999</v>
      </c>
      <c r="P386" t="str">
        <f>IF(TABLASANVALENTIN[[#This Row],[Devoluciones ]]=0,"NO DEVOLUCION","DEVOLUCION")</f>
        <v>NO DEVOLUCION</v>
      </c>
    </row>
    <row r="387" spans="1:16" hidden="1" x14ac:dyDescent="0.25">
      <c r="A387" t="s">
        <v>131</v>
      </c>
      <c r="B387" s="1" t="s">
        <v>2007</v>
      </c>
      <c r="C387" s="1" t="s">
        <v>2012</v>
      </c>
      <c r="D387" s="1">
        <v>2020</v>
      </c>
      <c r="E387" s="1" t="s">
        <v>2015</v>
      </c>
      <c r="F387" s="1" t="s">
        <v>2020</v>
      </c>
      <c r="G387" s="1" t="s">
        <v>2013</v>
      </c>
      <c r="H387" t="s">
        <v>2027</v>
      </c>
      <c r="I387" t="s">
        <v>2031</v>
      </c>
      <c r="J387" t="s">
        <v>2029</v>
      </c>
      <c r="K387" t="s">
        <v>2012</v>
      </c>
      <c r="L387">
        <v>0</v>
      </c>
      <c r="M387" s="2">
        <v>139</v>
      </c>
      <c r="N387" s="3">
        <v>46391</v>
      </c>
      <c r="O387" s="5">
        <f>TABLASANVALENTIN[[#This Row],[Ingreso Total Dólares]]*3.86</f>
        <v>179069.25999999998</v>
      </c>
      <c r="P387" t="str">
        <f>IF(TABLASANVALENTIN[[#This Row],[Devoluciones ]]=0,"NO DEVOLUCION","DEVOLUCION")</f>
        <v>NO DEVOLUCION</v>
      </c>
    </row>
    <row r="388" spans="1:16" ht="16.5" x14ac:dyDescent="0.3">
      <c r="A388" s="7" t="s">
        <v>84</v>
      </c>
      <c r="B388" s="8" t="s">
        <v>2006</v>
      </c>
      <c r="C388" s="8" t="s">
        <v>2010</v>
      </c>
      <c r="D388" s="8">
        <v>2014</v>
      </c>
      <c r="E388" s="8" t="s">
        <v>2016</v>
      </c>
      <c r="F388" s="8" t="s">
        <v>2019</v>
      </c>
      <c r="G388" s="8" t="s">
        <v>2014</v>
      </c>
      <c r="H388" s="7" t="s">
        <v>2027</v>
      </c>
      <c r="I388" s="7" t="s">
        <v>2031</v>
      </c>
      <c r="J388" s="7" t="s">
        <v>2033</v>
      </c>
      <c r="K388" s="7" t="s">
        <v>2040</v>
      </c>
      <c r="L388" s="7">
        <v>0</v>
      </c>
      <c r="M388" s="9">
        <v>158</v>
      </c>
      <c r="N388" s="10">
        <v>22600</v>
      </c>
      <c r="O388" s="11">
        <f>TABLASANVALENTIN[[#This Row],[Ingreso Total Dólares]]*3.86</f>
        <v>87236</v>
      </c>
      <c r="P388" s="7" t="str">
        <f>IF(TABLASANVALENTIN[[#This Row],[Devoluciones ]]=0,"NO DEVOLUCION","DEVOLUCION")</f>
        <v>NO DEVOLUCION</v>
      </c>
    </row>
    <row r="389" spans="1:16" hidden="1" x14ac:dyDescent="0.25">
      <c r="A389" t="s">
        <v>1266</v>
      </c>
      <c r="B389" s="1" t="s">
        <v>2007</v>
      </c>
      <c r="C389" s="1" t="s">
        <v>2012</v>
      </c>
      <c r="D389" s="1">
        <v>2014</v>
      </c>
      <c r="E389" s="1" t="s">
        <v>2018</v>
      </c>
      <c r="F389" s="1" t="s">
        <v>2020</v>
      </c>
      <c r="G389" s="1" t="s">
        <v>2014</v>
      </c>
      <c r="H389" t="s">
        <v>2035</v>
      </c>
      <c r="I389" t="s">
        <v>2031</v>
      </c>
      <c r="J389" t="s">
        <v>2029</v>
      </c>
      <c r="K389" t="s">
        <v>2012</v>
      </c>
      <c r="L389">
        <v>0</v>
      </c>
      <c r="M389" s="2">
        <v>131</v>
      </c>
      <c r="N389" s="3">
        <v>56789</v>
      </c>
      <c r="O389" s="5">
        <f>TABLASANVALENTIN[[#This Row],[Ingreso Total Dólares]]*3.86</f>
        <v>219205.53999999998</v>
      </c>
      <c r="P389" t="str">
        <f>IF(TABLASANVALENTIN[[#This Row],[Devoluciones ]]=0,"NO DEVOLUCION","DEVOLUCION")</f>
        <v>NO DEVOLUCION</v>
      </c>
    </row>
    <row r="390" spans="1:16" ht="16.5" x14ac:dyDescent="0.3">
      <c r="A390" s="7" t="s">
        <v>109</v>
      </c>
      <c r="B390" s="8" t="s">
        <v>2008</v>
      </c>
      <c r="C390" s="8" t="s">
        <v>2012</v>
      </c>
      <c r="D390" s="8">
        <v>2014</v>
      </c>
      <c r="E390" s="8" t="s">
        <v>2015</v>
      </c>
      <c r="F390" s="8" t="s">
        <v>2019</v>
      </c>
      <c r="G390" s="8" t="s">
        <v>2013</v>
      </c>
      <c r="H390" s="7" t="s">
        <v>2027</v>
      </c>
      <c r="I390" s="7" t="s">
        <v>2031</v>
      </c>
      <c r="J390" s="7" t="s">
        <v>2033</v>
      </c>
      <c r="K390" s="7" t="s">
        <v>2012</v>
      </c>
      <c r="L390" s="7">
        <v>0</v>
      </c>
      <c r="M390" s="9">
        <v>169</v>
      </c>
      <c r="N390" s="10">
        <v>94752</v>
      </c>
      <c r="O390" s="11">
        <f>TABLASANVALENTIN[[#This Row],[Ingreso Total Dólares]]*3.86</f>
        <v>365742.72</v>
      </c>
      <c r="P390" s="7" t="str">
        <f>IF(TABLASANVALENTIN[[#This Row],[Devoluciones ]]=0,"NO DEVOLUCION","DEVOLUCION")</f>
        <v>NO DEVOLUCION</v>
      </c>
    </row>
    <row r="391" spans="1:16" ht="16.5" x14ac:dyDescent="0.3">
      <c r="A391" s="7" t="s">
        <v>1098</v>
      </c>
      <c r="B391" s="8" t="s">
        <v>2008</v>
      </c>
      <c r="C391" s="8" t="s">
        <v>2010</v>
      </c>
      <c r="D391" s="8">
        <v>2014</v>
      </c>
      <c r="E391" s="8" t="s">
        <v>2015</v>
      </c>
      <c r="F391" s="8" t="s">
        <v>2019</v>
      </c>
      <c r="G391" s="8" t="s">
        <v>2013</v>
      </c>
      <c r="H391" s="7" t="s">
        <v>2030</v>
      </c>
      <c r="I391" s="7" t="s">
        <v>2031</v>
      </c>
      <c r="J391" s="7" t="s">
        <v>2036</v>
      </c>
      <c r="K391" s="7" t="s">
        <v>2040</v>
      </c>
      <c r="L391" s="7">
        <v>0</v>
      </c>
      <c r="M391" s="9">
        <v>208</v>
      </c>
      <c r="N391" s="10">
        <v>138744</v>
      </c>
      <c r="O391" s="11">
        <f>TABLASANVALENTIN[[#This Row],[Ingreso Total Dólares]]*3.86</f>
        <v>535551.84</v>
      </c>
      <c r="P391" s="7" t="str">
        <f>IF(TABLASANVALENTIN[[#This Row],[Devoluciones ]]=0,"NO DEVOLUCION","DEVOLUCION")</f>
        <v>NO DEVOLUCION</v>
      </c>
    </row>
    <row r="392" spans="1:16" hidden="1" x14ac:dyDescent="0.25">
      <c r="A392" t="s">
        <v>1269</v>
      </c>
      <c r="B392" s="1" t="s">
        <v>2008</v>
      </c>
      <c r="C392" s="1" t="s">
        <v>2010</v>
      </c>
      <c r="D392" s="1">
        <v>2018</v>
      </c>
      <c r="E392" s="1" t="s">
        <v>2016</v>
      </c>
      <c r="F392" s="1" t="s">
        <v>2020</v>
      </c>
      <c r="G392" s="1" t="s">
        <v>2013</v>
      </c>
      <c r="H392" t="s">
        <v>2035</v>
      </c>
      <c r="I392" t="s">
        <v>2028</v>
      </c>
      <c r="J392" t="s">
        <v>2029</v>
      </c>
      <c r="K392" t="s">
        <v>2040</v>
      </c>
      <c r="L392">
        <v>0</v>
      </c>
      <c r="M392" s="2">
        <v>138</v>
      </c>
      <c r="N392" s="3">
        <v>65432</v>
      </c>
      <c r="O392" s="5">
        <f>TABLASANVALENTIN[[#This Row],[Ingreso Total Dólares]]*3.86</f>
        <v>252567.52</v>
      </c>
      <c r="P392" t="str">
        <f>IF(TABLASANVALENTIN[[#This Row],[Devoluciones ]]=0,"NO DEVOLUCION","DEVOLUCION")</f>
        <v>NO DEVOLUCION</v>
      </c>
    </row>
    <row r="393" spans="1:16" ht="16.5" x14ac:dyDescent="0.3">
      <c r="A393" s="7" t="s">
        <v>1140</v>
      </c>
      <c r="B393" s="8" t="s">
        <v>2006</v>
      </c>
      <c r="C393" s="8" t="s">
        <v>2011</v>
      </c>
      <c r="D393" s="8">
        <v>2014</v>
      </c>
      <c r="E393" s="8" t="s">
        <v>2017</v>
      </c>
      <c r="F393" s="8" t="s">
        <v>2019</v>
      </c>
      <c r="G393" s="8" t="s">
        <v>2013</v>
      </c>
      <c r="H393" s="7" t="s">
        <v>2027</v>
      </c>
      <c r="I393" s="7" t="s">
        <v>2028</v>
      </c>
      <c r="J393" s="7" t="s">
        <v>2036</v>
      </c>
      <c r="K393" s="7" t="s">
        <v>2038</v>
      </c>
      <c r="L393" s="7">
        <v>0</v>
      </c>
      <c r="M393" s="9">
        <v>246</v>
      </c>
      <c r="N393" s="10">
        <v>10987</v>
      </c>
      <c r="O393" s="11">
        <f>TABLASANVALENTIN[[#This Row],[Ingreso Total Dólares]]*3.86</f>
        <v>42409.82</v>
      </c>
      <c r="P393" s="7" t="str">
        <f>IF(TABLASANVALENTIN[[#This Row],[Devoluciones ]]=0,"NO DEVOLUCION","DEVOLUCION")</f>
        <v>NO DEVOLUCION</v>
      </c>
    </row>
    <row r="394" spans="1:16" hidden="1" x14ac:dyDescent="0.25">
      <c r="A394" t="s">
        <v>1271</v>
      </c>
      <c r="B394" s="1" t="s">
        <v>2008</v>
      </c>
      <c r="C394" s="1" t="s">
        <v>2012</v>
      </c>
      <c r="D394" s="1">
        <v>2020</v>
      </c>
      <c r="E394" s="1" t="s">
        <v>2017</v>
      </c>
      <c r="F394" s="1" t="s">
        <v>2020</v>
      </c>
      <c r="G394" s="1" t="s">
        <v>2014</v>
      </c>
      <c r="H394" t="s">
        <v>2035</v>
      </c>
      <c r="I394" t="s">
        <v>2028</v>
      </c>
      <c r="J394" t="s">
        <v>2032</v>
      </c>
      <c r="K394" t="s">
        <v>2012</v>
      </c>
      <c r="L394">
        <v>0</v>
      </c>
      <c r="M394" s="2">
        <v>155</v>
      </c>
      <c r="N394" s="3">
        <v>9876543</v>
      </c>
      <c r="O394" s="5">
        <f>TABLASANVALENTIN[[#This Row],[Ingreso Total Dólares]]*3.86</f>
        <v>38123455.979999997</v>
      </c>
      <c r="P394" t="str">
        <f>IF(TABLASANVALENTIN[[#This Row],[Devoluciones ]]=0,"NO DEVOLUCION","DEVOLUCION")</f>
        <v>NO DEVOLUCION</v>
      </c>
    </row>
    <row r="395" spans="1:16" ht="16.5" x14ac:dyDescent="0.3">
      <c r="A395" s="7" t="s">
        <v>1161</v>
      </c>
      <c r="B395" s="8" t="s">
        <v>2008</v>
      </c>
      <c r="C395" s="8" t="s">
        <v>2010</v>
      </c>
      <c r="D395" s="8">
        <v>2014</v>
      </c>
      <c r="E395" s="8" t="s">
        <v>2015</v>
      </c>
      <c r="F395" s="8" t="s">
        <v>2019</v>
      </c>
      <c r="G395" s="8" t="s">
        <v>2013</v>
      </c>
      <c r="H395" s="7" t="s">
        <v>2035</v>
      </c>
      <c r="I395" s="7" t="s">
        <v>2028</v>
      </c>
      <c r="J395" s="7" t="s">
        <v>2036</v>
      </c>
      <c r="K395" s="7" t="s">
        <v>2038</v>
      </c>
      <c r="L395" s="7">
        <v>0</v>
      </c>
      <c r="M395" s="9">
        <v>121</v>
      </c>
      <c r="N395" s="10">
        <v>4567890</v>
      </c>
      <c r="O395" s="11">
        <f>TABLASANVALENTIN[[#This Row],[Ingreso Total Dólares]]*3.86</f>
        <v>17632055.399999999</v>
      </c>
      <c r="P395" s="7" t="str">
        <f>IF(TABLASANVALENTIN[[#This Row],[Devoluciones ]]=0,"NO DEVOLUCION","DEVOLUCION")</f>
        <v>NO DEVOLUCION</v>
      </c>
    </row>
    <row r="396" spans="1:16" hidden="1" x14ac:dyDescent="0.25">
      <c r="A396" t="s">
        <v>1273</v>
      </c>
      <c r="B396" s="1" t="s">
        <v>2008</v>
      </c>
      <c r="C396" s="1" t="s">
        <v>2010</v>
      </c>
      <c r="D396" s="1">
        <v>2021</v>
      </c>
      <c r="E396" s="1" t="s">
        <v>2015</v>
      </c>
      <c r="F396" s="1" t="s">
        <v>2020</v>
      </c>
      <c r="G396" s="1" t="s">
        <v>2014</v>
      </c>
      <c r="H396" t="s">
        <v>2030</v>
      </c>
      <c r="I396" t="s">
        <v>2028</v>
      </c>
      <c r="J396" t="s">
        <v>2036</v>
      </c>
      <c r="K396" t="s">
        <v>2038</v>
      </c>
      <c r="L396">
        <v>0</v>
      </c>
      <c r="M396" s="2">
        <v>123</v>
      </c>
      <c r="N396" s="3">
        <v>10987</v>
      </c>
      <c r="O396" s="5">
        <f>TABLASANVALENTIN[[#This Row],[Ingreso Total Dólares]]*3.86</f>
        <v>42409.82</v>
      </c>
      <c r="P396" t="str">
        <f>IF(TABLASANVALENTIN[[#This Row],[Devoluciones ]]=0,"NO DEVOLUCION","DEVOLUCION")</f>
        <v>NO DEVOLUCION</v>
      </c>
    </row>
    <row r="397" spans="1:16" ht="16.5" x14ac:dyDescent="0.3">
      <c r="A397" s="7" t="s">
        <v>1182</v>
      </c>
      <c r="B397" s="8" t="s">
        <v>2008</v>
      </c>
      <c r="C397" s="8" t="s">
        <v>2010</v>
      </c>
      <c r="D397" s="8">
        <v>2014</v>
      </c>
      <c r="E397" s="8" t="s">
        <v>2017</v>
      </c>
      <c r="F397" s="8" t="s">
        <v>2019</v>
      </c>
      <c r="G397" s="8" t="s">
        <v>2014</v>
      </c>
      <c r="H397" s="7" t="s">
        <v>2035</v>
      </c>
      <c r="I397" s="7" t="s">
        <v>2028</v>
      </c>
      <c r="J397" s="7" t="s">
        <v>2036</v>
      </c>
      <c r="K397" s="7" t="s">
        <v>2040</v>
      </c>
      <c r="L397" s="7">
        <v>1</v>
      </c>
      <c r="M397" s="9">
        <v>244</v>
      </c>
      <c r="N397" s="10">
        <v>87654321</v>
      </c>
      <c r="O397" s="11">
        <f>TABLASANVALENTIN[[#This Row],[Ingreso Total Dólares]]*3.86</f>
        <v>338345679.06</v>
      </c>
      <c r="P397" s="7" t="str">
        <f>IF(TABLASANVALENTIN[[#This Row],[Devoluciones ]]=0,"NO DEVOLUCION","DEVOLUCION")</f>
        <v>DEVOLUCION</v>
      </c>
    </row>
    <row r="398" spans="1:16" ht="16.5" x14ac:dyDescent="0.3">
      <c r="A398" s="7" t="s">
        <v>1203</v>
      </c>
      <c r="B398" s="8" t="s">
        <v>2007</v>
      </c>
      <c r="C398" s="8" t="s">
        <v>2010</v>
      </c>
      <c r="D398" s="8">
        <v>2014</v>
      </c>
      <c r="E398" s="8" t="s">
        <v>2017</v>
      </c>
      <c r="F398" s="8" t="s">
        <v>2019</v>
      </c>
      <c r="G398" s="8" t="s">
        <v>2013</v>
      </c>
      <c r="H398" s="7" t="s">
        <v>2027</v>
      </c>
      <c r="I398" s="7" t="s">
        <v>2031</v>
      </c>
      <c r="J398" s="7" t="s">
        <v>2032</v>
      </c>
      <c r="K398" s="7" t="s">
        <v>2038</v>
      </c>
      <c r="L398" s="7">
        <v>0</v>
      </c>
      <c r="M398" s="9">
        <v>109</v>
      </c>
      <c r="N398" s="10">
        <v>876543</v>
      </c>
      <c r="O398" s="11">
        <f>TABLASANVALENTIN[[#This Row],[Ingreso Total Dólares]]*3.86</f>
        <v>3383455.98</v>
      </c>
      <c r="P398" s="7" t="str">
        <f>IF(TABLASANVALENTIN[[#This Row],[Devoluciones ]]=0,"NO DEVOLUCION","DEVOLUCION")</f>
        <v>NO DEVOLUCION</v>
      </c>
    </row>
    <row r="399" spans="1:16" hidden="1" x14ac:dyDescent="0.25">
      <c r="A399" t="s">
        <v>1275</v>
      </c>
      <c r="B399" s="1" t="s">
        <v>2007</v>
      </c>
      <c r="C399" s="1" t="s">
        <v>2010</v>
      </c>
      <c r="D399" s="1">
        <v>2016</v>
      </c>
      <c r="E399" s="1" t="s">
        <v>2015</v>
      </c>
      <c r="F399" s="1" t="s">
        <v>2020</v>
      </c>
      <c r="G399" s="1" t="s">
        <v>2014</v>
      </c>
      <c r="H399" t="s">
        <v>2027</v>
      </c>
      <c r="I399" t="s">
        <v>2028</v>
      </c>
      <c r="J399" t="s">
        <v>2036</v>
      </c>
      <c r="K399" t="s">
        <v>2039</v>
      </c>
      <c r="L399">
        <v>1</v>
      </c>
      <c r="M399" s="2">
        <v>143</v>
      </c>
      <c r="N399" s="3">
        <v>2345678</v>
      </c>
      <c r="O399" s="5">
        <f>TABLASANVALENTIN[[#This Row],[Ingreso Total Dólares]]*3.86</f>
        <v>9054317.0800000001</v>
      </c>
      <c r="P399" t="str">
        <f>IF(TABLASANVALENTIN[[#This Row],[Devoluciones ]]=0,"NO DEVOLUCION","DEVOLUCION")</f>
        <v>DEVOLUCION</v>
      </c>
    </row>
    <row r="400" spans="1:16" ht="16.5" x14ac:dyDescent="0.3">
      <c r="A400" s="7" t="s">
        <v>1224</v>
      </c>
      <c r="B400" s="8" t="s">
        <v>2007</v>
      </c>
      <c r="C400" s="8" t="s">
        <v>2010</v>
      </c>
      <c r="D400" s="8">
        <v>2014</v>
      </c>
      <c r="E400" s="8" t="s">
        <v>2015</v>
      </c>
      <c r="F400" s="8" t="s">
        <v>2019</v>
      </c>
      <c r="G400" s="8" t="s">
        <v>2013</v>
      </c>
      <c r="H400" s="7" t="s">
        <v>2027</v>
      </c>
      <c r="I400" s="7" t="s">
        <v>2031</v>
      </c>
      <c r="J400" s="7" t="s">
        <v>2036</v>
      </c>
      <c r="K400" s="7" t="s">
        <v>2038</v>
      </c>
      <c r="L400" s="7">
        <v>0</v>
      </c>
      <c r="M400" s="9">
        <v>122</v>
      </c>
      <c r="N400" s="10">
        <v>98784</v>
      </c>
      <c r="O400" s="11">
        <f>TABLASANVALENTIN[[#This Row],[Ingreso Total Dólares]]*3.86</f>
        <v>381306.24</v>
      </c>
      <c r="P400" s="7" t="str">
        <f>IF(TABLASANVALENTIN[[#This Row],[Devoluciones ]]=0,"NO DEVOLUCION","DEVOLUCION")</f>
        <v>NO DEVOLUCION</v>
      </c>
    </row>
    <row r="401" spans="1:16" hidden="1" x14ac:dyDescent="0.25">
      <c r="A401" t="s">
        <v>1277</v>
      </c>
      <c r="B401" s="1" t="s">
        <v>2006</v>
      </c>
      <c r="C401" s="1" t="s">
        <v>2010</v>
      </c>
      <c r="D401" s="1">
        <v>2011</v>
      </c>
      <c r="E401" s="1" t="s">
        <v>2016</v>
      </c>
      <c r="F401" s="1" t="s">
        <v>2020</v>
      </c>
      <c r="G401" s="1" t="s">
        <v>2013</v>
      </c>
      <c r="H401" t="s">
        <v>2027</v>
      </c>
      <c r="I401" t="s">
        <v>2028</v>
      </c>
      <c r="J401" t="s">
        <v>2029</v>
      </c>
      <c r="K401" t="s">
        <v>2038</v>
      </c>
      <c r="L401">
        <v>0</v>
      </c>
      <c r="M401" s="2">
        <v>129</v>
      </c>
      <c r="N401" s="3">
        <v>45678</v>
      </c>
      <c r="O401" s="5">
        <f>TABLASANVALENTIN[[#This Row],[Ingreso Total Dólares]]*3.86</f>
        <v>176317.08</v>
      </c>
      <c r="P401" t="str">
        <f>IF(TABLASANVALENTIN[[#This Row],[Devoluciones ]]=0,"NO DEVOLUCION","DEVOLUCION")</f>
        <v>NO DEVOLUCION</v>
      </c>
    </row>
    <row r="402" spans="1:16" ht="16.5" x14ac:dyDescent="0.3">
      <c r="A402" s="7" t="s">
        <v>1245</v>
      </c>
      <c r="B402" s="8" t="s">
        <v>2008</v>
      </c>
      <c r="C402" s="8" t="s">
        <v>2012</v>
      </c>
      <c r="D402" s="8">
        <v>2014</v>
      </c>
      <c r="E402" s="8" t="s">
        <v>2015</v>
      </c>
      <c r="F402" s="8" t="s">
        <v>2019</v>
      </c>
      <c r="G402" s="8" t="s">
        <v>2013</v>
      </c>
      <c r="H402" s="7" t="s">
        <v>2030</v>
      </c>
      <c r="I402" s="7" t="s">
        <v>2028</v>
      </c>
      <c r="J402" s="7" t="s">
        <v>2034</v>
      </c>
      <c r="K402" s="7" t="s">
        <v>2039</v>
      </c>
      <c r="L402" s="7">
        <v>0</v>
      </c>
      <c r="M402" s="9">
        <v>127</v>
      </c>
      <c r="N402" s="10">
        <v>87654</v>
      </c>
      <c r="O402" s="11">
        <f>TABLASANVALENTIN[[#This Row],[Ingreso Total Dólares]]*3.86</f>
        <v>338344.44</v>
      </c>
      <c r="P402" s="7" t="str">
        <f>IF(TABLASANVALENTIN[[#This Row],[Devoluciones ]]=0,"NO DEVOLUCION","DEVOLUCION")</f>
        <v>NO DEVOLUCION</v>
      </c>
    </row>
    <row r="403" spans="1:16" hidden="1" x14ac:dyDescent="0.25">
      <c r="A403" t="s">
        <v>1279</v>
      </c>
      <c r="B403" s="1" t="s">
        <v>2006</v>
      </c>
      <c r="C403" s="1" t="s">
        <v>2011</v>
      </c>
      <c r="D403" s="1">
        <v>2023</v>
      </c>
      <c r="E403" s="1" t="s">
        <v>2016</v>
      </c>
      <c r="F403" s="1" t="s">
        <v>2020</v>
      </c>
      <c r="G403" s="1" t="s">
        <v>2014</v>
      </c>
      <c r="H403" t="s">
        <v>2030</v>
      </c>
      <c r="I403" t="s">
        <v>2028</v>
      </c>
      <c r="J403" t="s">
        <v>2033</v>
      </c>
      <c r="K403" t="s">
        <v>2012</v>
      </c>
      <c r="L403">
        <v>0</v>
      </c>
      <c r="M403" s="2">
        <v>180</v>
      </c>
      <c r="N403" s="3">
        <v>789012</v>
      </c>
      <c r="O403" s="5">
        <f>TABLASANVALENTIN[[#This Row],[Ingreso Total Dólares]]*3.86</f>
        <v>3045586.32</v>
      </c>
      <c r="P403" t="str">
        <f>IF(TABLASANVALENTIN[[#This Row],[Devoluciones ]]=0,"NO DEVOLUCION","DEVOLUCION")</f>
        <v>NO DEVOLUCION</v>
      </c>
    </row>
    <row r="404" spans="1:16" ht="16.5" x14ac:dyDescent="0.3">
      <c r="A404" s="7" t="s">
        <v>134</v>
      </c>
      <c r="B404" s="8" t="s">
        <v>2006</v>
      </c>
      <c r="C404" s="8" t="s">
        <v>2011</v>
      </c>
      <c r="D404" s="8">
        <v>2014</v>
      </c>
      <c r="E404" s="8" t="s">
        <v>2015</v>
      </c>
      <c r="F404" s="8" t="s">
        <v>2019</v>
      </c>
      <c r="G404" s="8" t="s">
        <v>2013</v>
      </c>
      <c r="H404" s="7" t="s">
        <v>2035</v>
      </c>
      <c r="I404" s="7" t="s">
        <v>2028</v>
      </c>
      <c r="J404" s="7" t="s">
        <v>2034</v>
      </c>
      <c r="K404" s="7" t="s">
        <v>2038</v>
      </c>
      <c r="L404" s="7">
        <v>0</v>
      </c>
      <c r="M404" s="9">
        <v>227</v>
      </c>
      <c r="N404" s="10">
        <v>90134</v>
      </c>
      <c r="O404" s="11">
        <f>TABLASANVALENTIN[[#This Row],[Ingreso Total Dólares]]*3.86</f>
        <v>347917.24</v>
      </c>
      <c r="P404" s="7" t="str">
        <f>IF(TABLASANVALENTIN[[#This Row],[Devoluciones ]]=0,"NO DEVOLUCION","DEVOLUCION")</f>
        <v>NO DEVOLUCION</v>
      </c>
    </row>
    <row r="405" spans="1:16" hidden="1" x14ac:dyDescent="0.25">
      <c r="A405" t="s">
        <v>1281</v>
      </c>
      <c r="B405" s="1" t="s">
        <v>2007</v>
      </c>
      <c r="C405" s="1" t="s">
        <v>2010</v>
      </c>
      <c r="D405" s="1">
        <v>2022</v>
      </c>
      <c r="E405" s="1" t="s">
        <v>2017</v>
      </c>
      <c r="F405" s="1" t="s">
        <v>2020</v>
      </c>
      <c r="G405" s="1" t="s">
        <v>2014</v>
      </c>
      <c r="H405" t="s">
        <v>2027</v>
      </c>
      <c r="I405" t="s">
        <v>2028</v>
      </c>
      <c r="J405" t="s">
        <v>2032</v>
      </c>
      <c r="K405" t="s">
        <v>2038</v>
      </c>
      <c r="L405">
        <v>0</v>
      </c>
      <c r="M405" s="2">
        <v>236</v>
      </c>
      <c r="N405" s="3">
        <v>34567</v>
      </c>
      <c r="O405" s="5">
        <f>TABLASANVALENTIN[[#This Row],[Ingreso Total Dólares]]*3.86</f>
        <v>133428.62</v>
      </c>
      <c r="P405" t="str">
        <f>IF(TABLASANVALENTIN[[#This Row],[Devoluciones ]]=0,"NO DEVOLUCION","DEVOLUCION")</f>
        <v>NO DEVOLUCION</v>
      </c>
    </row>
    <row r="406" spans="1:16" ht="16.5" x14ac:dyDescent="0.3">
      <c r="A406" s="7" t="s">
        <v>1413</v>
      </c>
      <c r="B406" s="8" t="s">
        <v>2006</v>
      </c>
      <c r="C406" s="8" t="s">
        <v>2010</v>
      </c>
      <c r="D406" s="8">
        <v>2014</v>
      </c>
      <c r="E406" s="8" t="s">
        <v>2016</v>
      </c>
      <c r="F406" s="8" t="s">
        <v>2019</v>
      </c>
      <c r="G406" s="8" t="s">
        <v>2013</v>
      </c>
      <c r="H406" s="7" t="s">
        <v>2035</v>
      </c>
      <c r="I406" s="7" t="s">
        <v>2028</v>
      </c>
      <c r="J406" s="7" t="s">
        <v>2036</v>
      </c>
      <c r="K406" s="7" t="s">
        <v>2040</v>
      </c>
      <c r="L406" s="7">
        <v>0</v>
      </c>
      <c r="M406" s="9">
        <v>140</v>
      </c>
      <c r="N406" s="10">
        <v>123456</v>
      </c>
      <c r="O406" s="11">
        <f>TABLASANVALENTIN[[#This Row],[Ingreso Total Dólares]]*3.86</f>
        <v>476540.15999999997</v>
      </c>
      <c r="P406" s="7" t="str">
        <f>IF(TABLASANVALENTIN[[#This Row],[Devoluciones ]]=0,"NO DEVOLUCION","DEVOLUCION")</f>
        <v>NO DEVOLUCION</v>
      </c>
    </row>
    <row r="407" spans="1:16" hidden="1" x14ac:dyDescent="0.25">
      <c r="A407" t="s">
        <v>1283</v>
      </c>
      <c r="B407" s="1" t="s">
        <v>2006</v>
      </c>
      <c r="C407" s="1" t="s">
        <v>2010</v>
      </c>
      <c r="D407" s="1">
        <v>2016</v>
      </c>
      <c r="E407" s="1" t="s">
        <v>2015</v>
      </c>
      <c r="F407" s="1" t="s">
        <v>2020</v>
      </c>
      <c r="G407" s="1" t="s">
        <v>2014</v>
      </c>
      <c r="H407" t="s">
        <v>2027</v>
      </c>
      <c r="I407" t="s">
        <v>2028</v>
      </c>
      <c r="J407" t="s">
        <v>2034</v>
      </c>
      <c r="K407" t="s">
        <v>2040</v>
      </c>
      <c r="L407">
        <v>0</v>
      </c>
      <c r="M407" s="2">
        <v>267</v>
      </c>
      <c r="N407" s="3">
        <v>8901234</v>
      </c>
      <c r="O407" s="5">
        <f>TABLASANVALENTIN[[#This Row],[Ingreso Total Dólares]]*3.86</f>
        <v>34358763.240000002</v>
      </c>
      <c r="P407" t="str">
        <f>IF(TABLASANVALENTIN[[#This Row],[Devoluciones ]]=0,"NO DEVOLUCION","DEVOLUCION")</f>
        <v>NO DEVOLUCION</v>
      </c>
    </row>
    <row r="408" spans="1:16" ht="16.5" x14ac:dyDescent="0.3">
      <c r="A408" s="7" t="s">
        <v>1434</v>
      </c>
      <c r="B408" s="8" t="s">
        <v>2008</v>
      </c>
      <c r="C408" s="8" t="s">
        <v>2010</v>
      </c>
      <c r="D408" s="8">
        <v>2014</v>
      </c>
      <c r="E408" s="8" t="s">
        <v>2015</v>
      </c>
      <c r="F408" s="8" t="s">
        <v>2019</v>
      </c>
      <c r="G408" s="8" t="s">
        <v>2013</v>
      </c>
      <c r="H408" s="7" t="s">
        <v>2035</v>
      </c>
      <c r="I408" s="7" t="s">
        <v>2028</v>
      </c>
      <c r="J408" s="7" t="s">
        <v>2036</v>
      </c>
      <c r="K408" s="7" t="s">
        <v>2038</v>
      </c>
      <c r="L408" s="7">
        <v>0</v>
      </c>
      <c r="M408" s="9">
        <v>157</v>
      </c>
      <c r="N408" s="10">
        <v>8765432</v>
      </c>
      <c r="O408" s="11">
        <f>TABLASANVALENTIN[[#This Row],[Ingreso Total Dólares]]*3.86</f>
        <v>33834567.519999996</v>
      </c>
      <c r="P408" s="7" t="str">
        <f>IF(TABLASANVALENTIN[[#This Row],[Devoluciones ]]=0,"NO DEVOLUCION","DEVOLUCION")</f>
        <v>NO DEVOLUCION</v>
      </c>
    </row>
    <row r="409" spans="1:16" hidden="1" x14ac:dyDescent="0.25">
      <c r="A409" t="s">
        <v>133</v>
      </c>
      <c r="B409" s="1" t="s">
        <v>2008</v>
      </c>
      <c r="C409" s="1" t="s">
        <v>2012</v>
      </c>
      <c r="D409" s="1">
        <v>2012</v>
      </c>
      <c r="E409" s="1" t="s">
        <v>2016</v>
      </c>
      <c r="F409" s="1" t="s">
        <v>2020</v>
      </c>
      <c r="G409" s="1" t="s">
        <v>2013</v>
      </c>
      <c r="H409" t="s">
        <v>2027</v>
      </c>
      <c r="I409" t="s">
        <v>2031</v>
      </c>
      <c r="J409" t="s">
        <v>2032</v>
      </c>
      <c r="K409" t="s">
        <v>2038</v>
      </c>
      <c r="L409">
        <v>0</v>
      </c>
      <c r="M409" s="2">
        <v>172</v>
      </c>
      <c r="N409" s="3">
        <v>121758</v>
      </c>
      <c r="O409" s="5">
        <f>TABLASANVALENTIN[[#This Row],[Ingreso Total Dólares]]*3.86</f>
        <v>469985.88</v>
      </c>
      <c r="P409" t="str">
        <f>IF(TABLASANVALENTIN[[#This Row],[Devoluciones ]]=0,"NO DEVOLUCION","DEVOLUCION")</f>
        <v>NO DEVOLUCION</v>
      </c>
    </row>
    <row r="410" spans="1:16" hidden="1" x14ac:dyDescent="0.25">
      <c r="A410" t="s">
        <v>1285</v>
      </c>
      <c r="B410" s="1" t="s">
        <v>2007</v>
      </c>
      <c r="C410" s="1" t="s">
        <v>2010</v>
      </c>
      <c r="D410" s="1">
        <v>2019</v>
      </c>
      <c r="E410" s="1" t="s">
        <v>2016</v>
      </c>
      <c r="F410" s="1" t="s">
        <v>2020</v>
      </c>
      <c r="G410" s="1" t="s">
        <v>2013</v>
      </c>
      <c r="H410" t="s">
        <v>2030</v>
      </c>
      <c r="I410" t="s">
        <v>2028</v>
      </c>
      <c r="J410" t="s">
        <v>2029</v>
      </c>
      <c r="K410" t="s">
        <v>2012</v>
      </c>
      <c r="L410">
        <v>1</v>
      </c>
      <c r="M410" s="2">
        <v>101</v>
      </c>
      <c r="N410" s="3">
        <v>56789</v>
      </c>
      <c r="O410" s="5">
        <f>TABLASANVALENTIN[[#This Row],[Ingreso Total Dólares]]*3.86</f>
        <v>219205.53999999998</v>
      </c>
      <c r="P410" t="str">
        <f>IF(TABLASANVALENTIN[[#This Row],[Devoluciones ]]=0,"NO DEVOLUCION","DEVOLUCION")</f>
        <v>DEVOLUCION</v>
      </c>
    </row>
    <row r="411" spans="1:16" ht="16.5" x14ac:dyDescent="0.3">
      <c r="A411" s="7" t="s">
        <v>1455</v>
      </c>
      <c r="B411" s="8" t="s">
        <v>2008</v>
      </c>
      <c r="C411" s="8" t="s">
        <v>2010</v>
      </c>
      <c r="D411" s="8">
        <v>2014</v>
      </c>
      <c r="E411" s="8" t="s">
        <v>2017</v>
      </c>
      <c r="F411" s="8" t="s">
        <v>2019</v>
      </c>
      <c r="G411" s="8" t="s">
        <v>2014</v>
      </c>
      <c r="H411" s="7" t="s">
        <v>2030</v>
      </c>
      <c r="I411" s="7" t="s">
        <v>2031</v>
      </c>
      <c r="J411" s="7" t="s">
        <v>2036</v>
      </c>
      <c r="K411" s="7" t="s">
        <v>2039</v>
      </c>
      <c r="L411" s="7">
        <v>0</v>
      </c>
      <c r="M411" s="9">
        <v>125</v>
      </c>
      <c r="N411" s="10">
        <v>67890</v>
      </c>
      <c r="O411" s="11">
        <f>TABLASANVALENTIN[[#This Row],[Ingreso Total Dólares]]*3.86</f>
        <v>262055.4</v>
      </c>
      <c r="P411" s="7" t="str">
        <f>IF(TABLASANVALENTIN[[#This Row],[Devoluciones ]]=0,"NO DEVOLUCION","DEVOLUCION")</f>
        <v>NO DEVOLUCION</v>
      </c>
    </row>
    <row r="412" spans="1:16" hidden="1" x14ac:dyDescent="0.25">
      <c r="A412" t="s">
        <v>1287</v>
      </c>
      <c r="B412" s="1" t="s">
        <v>2006</v>
      </c>
      <c r="C412" s="1" t="s">
        <v>2010</v>
      </c>
      <c r="D412" s="1">
        <v>2014</v>
      </c>
      <c r="E412" s="1" t="s">
        <v>2018</v>
      </c>
      <c r="F412" s="1" t="s">
        <v>2020</v>
      </c>
      <c r="G412" s="1" t="s">
        <v>2013</v>
      </c>
      <c r="H412" t="s">
        <v>2035</v>
      </c>
      <c r="I412" t="s">
        <v>2028</v>
      </c>
      <c r="J412" t="s">
        <v>2032</v>
      </c>
      <c r="K412" t="s">
        <v>2038</v>
      </c>
      <c r="L412">
        <v>0</v>
      </c>
      <c r="M412" s="2">
        <v>138</v>
      </c>
      <c r="N412" s="3">
        <v>876543</v>
      </c>
      <c r="O412" s="5">
        <f>TABLASANVALENTIN[[#This Row],[Ingreso Total Dólares]]*3.86</f>
        <v>3383455.98</v>
      </c>
      <c r="P412" t="str">
        <f>IF(TABLASANVALENTIN[[#This Row],[Devoluciones ]]=0,"NO DEVOLUCION","DEVOLUCION")</f>
        <v>NO DEVOLUCION</v>
      </c>
    </row>
    <row r="413" spans="1:16" ht="16.5" x14ac:dyDescent="0.3">
      <c r="A413" s="7" t="s">
        <v>1476</v>
      </c>
      <c r="B413" s="8" t="s">
        <v>2007</v>
      </c>
      <c r="C413" s="8" t="s">
        <v>2012</v>
      </c>
      <c r="D413" s="8">
        <v>2014</v>
      </c>
      <c r="E413" s="8" t="s">
        <v>2015</v>
      </c>
      <c r="F413" s="8" t="s">
        <v>2019</v>
      </c>
      <c r="G413" s="8" t="s">
        <v>2014</v>
      </c>
      <c r="H413" s="7" t="s">
        <v>2030</v>
      </c>
      <c r="I413" s="7" t="s">
        <v>2031</v>
      </c>
      <c r="J413" s="7" t="s">
        <v>2032</v>
      </c>
      <c r="K413" s="7" t="s">
        <v>2040</v>
      </c>
      <c r="L413" s="7">
        <v>0</v>
      </c>
      <c r="M413" s="9">
        <v>211</v>
      </c>
      <c r="N413" s="10">
        <v>87654</v>
      </c>
      <c r="O413" s="11">
        <f>TABLASANVALENTIN[[#This Row],[Ingreso Total Dólares]]*3.86</f>
        <v>338344.44</v>
      </c>
      <c r="P413" s="7" t="str">
        <f>IF(TABLASANVALENTIN[[#This Row],[Devoluciones ]]=0,"NO DEVOLUCION","DEVOLUCION")</f>
        <v>NO DEVOLUCION</v>
      </c>
    </row>
    <row r="414" spans="1:16" hidden="1" x14ac:dyDescent="0.25">
      <c r="A414" t="s">
        <v>1289</v>
      </c>
      <c r="B414" s="1" t="s">
        <v>2007</v>
      </c>
      <c r="C414" s="1" t="s">
        <v>2011</v>
      </c>
      <c r="D414" s="1">
        <v>2013</v>
      </c>
      <c r="E414" s="1" t="s">
        <v>2017</v>
      </c>
      <c r="F414" s="1" t="s">
        <v>2020</v>
      </c>
      <c r="G414" s="1" t="s">
        <v>2013</v>
      </c>
      <c r="H414" t="s">
        <v>2035</v>
      </c>
      <c r="I414" t="s">
        <v>2028</v>
      </c>
      <c r="J414" t="s">
        <v>2032</v>
      </c>
      <c r="K414" t="s">
        <v>2039</v>
      </c>
      <c r="L414">
        <v>1</v>
      </c>
      <c r="M414" s="2">
        <v>125</v>
      </c>
      <c r="N414" s="3">
        <v>34567</v>
      </c>
      <c r="O414" s="5">
        <f>TABLASANVALENTIN[[#This Row],[Ingreso Total Dólares]]*3.86</f>
        <v>133428.62</v>
      </c>
      <c r="P414" t="str">
        <f>IF(TABLASANVALENTIN[[#This Row],[Devoluciones ]]=0,"NO DEVOLUCION","DEVOLUCION")</f>
        <v>DEVOLUCION</v>
      </c>
    </row>
    <row r="415" spans="1:16" ht="16.5" x14ac:dyDescent="0.3">
      <c r="A415" s="7" t="s">
        <v>1518</v>
      </c>
      <c r="B415" s="8" t="s">
        <v>2008</v>
      </c>
      <c r="C415" s="8" t="s">
        <v>2010</v>
      </c>
      <c r="D415" s="8">
        <v>2014</v>
      </c>
      <c r="E415" s="8" t="s">
        <v>2016</v>
      </c>
      <c r="F415" s="8" t="s">
        <v>2019</v>
      </c>
      <c r="G415" s="8" t="s">
        <v>2014</v>
      </c>
      <c r="H415" s="7" t="s">
        <v>2035</v>
      </c>
      <c r="I415" s="7" t="s">
        <v>2028</v>
      </c>
      <c r="J415" s="7" t="s">
        <v>2034</v>
      </c>
      <c r="K415" s="7" t="s">
        <v>2039</v>
      </c>
      <c r="L415" s="7">
        <v>0</v>
      </c>
      <c r="M415" s="9">
        <v>108</v>
      </c>
      <c r="N415" s="10">
        <v>567890</v>
      </c>
      <c r="O415" s="11">
        <f>TABLASANVALENTIN[[#This Row],[Ingreso Total Dólares]]*3.86</f>
        <v>2192055.4</v>
      </c>
      <c r="P415" s="7" t="str">
        <f>IF(TABLASANVALENTIN[[#This Row],[Devoluciones ]]=0,"NO DEVOLUCION","DEVOLUCION")</f>
        <v>NO DEVOLUCION</v>
      </c>
    </row>
    <row r="416" spans="1:16" ht="16.5" x14ac:dyDescent="0.3">
      <c r="A416" s="7" t="s">
        <v>159</v>
      </c>
      <c r="B416" s="8" t="s">
        <v>2006</v>
      </c>
      <c r="C416" s="8" t="s">
        <v>2012</v>
      </c>
      <c r="D416" s="8">
        <v>2014</v>
      </c>
      <c r="E416" s="8" t="s">
        <v>2018</v>
      </c>
      <c r="F416" s="8" t="s">
        <v>2019</v>
      </c>
      <c r="G416" s="8" t="s">
        <v>2013</v>
      </c>
      <c r="H416" s="7" t="s">
        <v>2027</v>
      </c>
      <c r="I416" s="7" t="s">
        <v>2028</v>
      </c>
      <c r="J416" s="7" t="s">
        <v>2036</v>
      </c>
      <c r="K416" s="7" t="s">
        <v>2038</v>
      </c>
      <c r="L416" s="7">
        <v>0</v>
      </c>
      <c r="M416" s="9">
        <v>219</v>
      </c>
      <c r="N416" s="10">
        <v>214544</v>
      </c>
      <c r="O416" s="11">
        <f>TABLASANVALENTIN[[#This Row],[Ingreso Total Dólares]]*3.86</f>
        <v>828139.84</v>
      </c>
      <c r="P416" s="7" t="str">
        <f>IF(TABLASANVALENTIN[[#This Row],[Devoluciones ]]=0,"NO DEVOLUCION","DEVOLUCION")</f>
        <v>NO DEVOLUCION</v>
      </c>
    </row>
    <row r="417" spans="1:16" hidden="1" x14ac:dyDescent="0.25">
      <c r="A417" t="s">
        <v>1292</v>
      </c>
      <c r="B417" s="1" t="s">
        <v>2007</v>
      </c>
      <c r="C417" s="1" t="s">
        <v>2012</v>
      </c>
      <c r="D417" s="1">
        <v>2020</v>
      </c>
      <c r="E417" s="1" t="s">
        <v>2016</v>
      </c>
      <c r="F417" s="1" t="s">
        <v>2020</v>
      </c>
      <c r="G417" s="1" t="s">
        <v>2014</v>
      </c>
      <c r="H417" t="s">
        <v>2030</v>
      </c>
      <c r="I417" t="s">
        <v>2031</v>
      </c>
      <c r="J417" t="s">
        <v>2036</v>
      </c>
      <c r="K417" t="s">
        <v>2038</v>
      </c>
      <c r="L417">
        <v>0</v>
      </c>
      <c r="M417" s="2">
        <v>109</v>
      </c>
      <c r="N417" s="3">
        <v>4567890</v>
      </c>
      <c r="O417" s="5">
        <f>TABLASANVALENTIN[[#This Row],[Ingreso Total Dólares]]*3.86</f>
        <v>17632055.399999999</v>
      </c>
      <c r="P417" t="str">
        <f>IF(TABLASANVALENTIN[[#This Row],[Devoluciones ]]=0,"NO DEVOLUCION","DEVOLUCION")</f>
        <v>NO DEVOLUCION</v>
      </c>
    </row>
    <row r="418" spans="1:16" ht="16.5" x14ac:dyDescent="0.3">
      <c r="A418" s="7" t="s">
        <v>1602</v>
      </c>
      <c r="B418" s="8" t="s">
        <v>2008</v>
      </c>
      <c r="C418" s="8" t="s">
        <v>2011</v>
      </c>
      <c r="D418" s="8">
        <v>2014</v>
      </c>
      <c r="E418" s="8" t="s">
        <v>2015</v>
      </c>
      <c r="F418" s="8" t="s">
        <v>2019</v>
      </c>
      <c r="G418" s="8" t="s">
        <v>2013</v>
      </c>
      <c r="H418" s="7" t="s">
        <v>2027</v>
      </c>
      <c r="I418" s="7" t="s">
        <v>2028</v>
      </c>
      <c r="J418" s="7" t="s">
        <v>2029</v>
      </c>
      <c r="K418" s="7" t="s">
        <v>2012</v>
      </c>
      <c r="L418" s="7">
        <v>0</v>
      </c>
      <c r="M418" s="9">
        <v>107</v>
      </c>
      <c r="N418" s="10">
        <v>56789</v>
      </c>
      <c r="O418" s="11">
        <f>TABLASANVALENTIN[[#This Row],[Ingreso Total Dólares]]*3.86</f>
        <v>219205.53999999998</v>
      </c>
      <c r="P418" s="7" t="str">
        <f>IF(TABLASANVALENTIN[[#This Row],[Devoluciones ]]=0,"NO DEVOLUCION","DEVOLUCION")</f>
        <v>NO DEVOLUCION</v>
      </c>
    </row>
    <row r="419" spans="1:16" ht="16.5" x14ac:dyDescent="0.3">
      <c r="A419" s="7" t="s">
        <v>1644</v>
      </c>
      <c r="B419" s="8" t="s">
        <v>2008</v>
      </c>
      <c r="C419" s="8" t="s">
        <v>2010</v>
      </c>
      <c r="D419" s="8">
        <v>2014</v>
      </c>
      <c r="E419" s="8" t="s">
        <v>2015</v>
      </c>
      <c r="F419" s="8" t="s">
        <v>2019</v>
      </c>
      <c r="G419" s="8" t="s">
        <v>2014</v>
      </c>
      <c r="H419" s="7" t="s">
        <v>2027</v>
      </c>
      <c r="I419" s="7" t="s">
        <v>2028</v>
      </c>
      <c r="J419" s="7" t="s">
        <v>2036</v>
      </c>
      <c r="K419" s="7" t="s">
        <v>2039</v>
      </c>
      <c r="L419" s="7">
        <v>0</v>
      </c>
      <c r="M419" s="9">
        <v>212</v>
      </c>
      <c r="N419" s="10">
        <v>345678</v>
      </c>
      <c r="O419" s="11">
        <f>TABLASANVALENTIN[[#This Row],[Ingreso Total Dólares]]*3.86</f>
        <v>1334317.0799999998</v>
      </c>
      <c r="P419" s="7" t="str">
        <f>IF(TABLASANVALENTIN[[#This Row],[Devoluciones ]]=0,"NO DEVOLUCION","DEVOLUCION")</f>
        <v>NO DEVOLUCION</v>
      </c>
    </row>
    <row r="420" spans="1:16" ht="16.5" x14ac:dyDescent="0.3">
      <c r="A420" s="7" t="s">
        <v>1665</v>
      </c>
      <c r="B420" s="8" t="s">
        <v>2007</v>
      </c>
      <c r="C420" s="8" t="s">
        <v>2010</v>
      </c>
      <c r="D420" s="8">
        <v>2014</v>
      </c>
      <c r="E420" s="8" t="s">
        <v>2015</v>
      </c>
      <c r="F420" s="8" t="s">
        <v>2019</v>
      </c>
      <c r="G420" s="8" t="s">
        <v>2014</v>
      </c>
      <c r="H420" s="7" t="s">
        <v>2030</v>
      </c>
      <c r="I420" s="7" t="s">
        <v>2028</v>
      </c>
      <c r="J420" s="7" t="s">
        <v>2036</v>
      </c>
      <c r="K420" s="7" t="s">
        <v>2038</v>
      </c>
      <c r="L420" s="7">
        <v>0</v>
      </c>
      <c r="M420" s="9">
        <v>252</v>
      </c>
      <c r="N420" s="10">
        <v>5678</v>
      </c>
      <c r="O420" s="11">
        <f>TABLASANVALENTIN[[#This Row],[Ingreso Total Dólares]]*3.86</f>
        <v>21917.079999999998</v>
      </c>
      <c r="P420" s="7" t="str">
        <f>IF(TABLASANVALENTIN[[#This Row],[Devoluciones ]]=0,"NO DEVOLUCION","DEVOLUCION")</f>
        <v>NO DEVOLUCION</v>
      </c>
    </row>
    <row r="421" spans="1:16" ht="16.5" x14ac:dyDescent="0.3">
      <c r="A421" s="7" t="s">
        <v>1682</v>
      </c>
      <c r="B421" s="8" t="s">
        <v>2007</v>
      </c>
      <c r="C421" s="8" t="s">
        <v>2011</v>
      </c>
      <c r="D421" s="8">
        <v>2014</v>
      </c>
      <c r="E421" s="8" t="s">
        <v>2018</v>
      </c>
      <c r="F421" s="8" t="s">
        <v>2019</v>
      </c>
      <c r="G421" s="8" t="s">
        <v>2013</v>
      </c>
      <c r="H421" s="7" t="s">
        <v>2027</v>
      </c>
      <c r="I421" s="7" t="s">
        <v>2031</v>
      </c>
      <c r="J421" s="7" t="s">
        <v>2032</v>
      </c>
      <c r="K421" s="7" t="s">
        <v>2038</v>
      </c>
      <c r="L421" s="7">
        <v>0</v>
      </c>
      <c r="M421" s="9">
        <v>128</v>
      </c>
      <c r="N421" s="10">
        <v>87654</v>
      </c>
      <c r="O421" s="11">
        <f>TABLASANVALENTIN[[#This Row],[Ingreso Total Dólares]]*3.86</f>
        <v>338344.44</v>
      </c>
      <c r="P421" s="7" t="str">
        <f>IF(TABLASANVALENTIN[[#This Row],[Devoluciones ]]=0,"NO DEVOLUCION","DEVOLUCION")</f>
        <v>NO DEVOLUCION</v>
      </c>
    </row>
    <row r="422" spans="1:16" ht="16.5" x14ac:dyDescent="0.3">
      <c r="A422" s="7" t="s">
        <v>1709</v>
      </c>
      <c r="B422" s="8" t="s">
        <v>2008</v>
      </c>
      <c r="C422" s="8" t="s">
        <v>2012</v>
      </c>
      <c r="D422" s="8">
        <v>2014</v>
      </c>
      <c r="E422" s="8" t="s">
        <v>2016</v>
      </c>
      <c r="F422" s="8" t="s">
        <v>2019</v>
      </c>
      <c r="G422" s="8" t="s">
        <v>2013</v>
      </c>
      <c r="H422" s="7" t="s">
        <v>2035</v>
      </c>
      <c r="I422" s="7" t="s">
        <v>2031</v>
      </c>
      <c r="J422" s="7" t="s">
        <v>2032</v>
      </c>
      <c r="K422" s="7" t="s">
        <v>2012</v>
      </c>
      <c r="L422" s="7">
        <v>0</v>
      </c>
      <c r="M422" s="9">
        <v>239</v>
      </c>
      <c r="N422" s="10">
        <v>87654</v>
      </c>
      <c r="O422" s="11">
        <f>TABLASANVALENTIN[[#This Row],[Ingreso Total Dólares]]*3.86</f>
        <v>338344.44</v>
      </c>
      <c r="P422" s="7" t="str">
        <f>IF(TABLASANVALENTIN[[#This Row],[Devoluciones ]]=0,"NO DEVOLUCION","DEVOLUCION")</f>
        <v>NO DEVOLUCION</v>
      </c>
    </row>
    <row r="423" spans="1:16" hidden="1" x14ac:dyDescent="0.25">
      <c r="A423" t="s">
        <v>1297</v>
      </c>
      <c r="B423" s="1" t="s">
        <v>2008</v>
      </c>
      <c r="C423" s="1" t="s">
        <v>2012</v>
      </c>
      <c r="D423" s="1">
        <v>2018</v>
      </c>
      <c r="E423" s="1" t="s">
        <v>2016</v>
      </c>
      <c r="F423" s="1" t="s">
        <v>2020</v>
      </c>
      <c r="G423" s="1" t="s">
        <v>2013</v>
      </c>
      <c r="H423" t="s">
        <v>2027</v>
      </c>
      <c r="I423" t="s">
        <v>2031</v>
      </c>
      <c r="J423" t="s">
        <v>2029</v>
      </c>
      <c r="K423" t="s">
        <v>2038</v>
      </c>
      <c r="L423">
        <v>0</v>
      </c>
      <c r="M423" s="2">
        <v>117</v>
      </c>
      <c r="N423" s="3">
        <v>8765432</v>
      </c>
      <c r="O423" s="5">
        <f>TABLASANVALENTIN[[#This Row],[Ingreso Total Dólares]]*3.86</f>
        <v>33834567.519999996</v>
      </c>
      <c r="P423" t="str">
        <f>IF(TABLASANVALENTIN[[#This Row],[Devoluciones ]]=0,"NO DEVOLUCION","DEVOLUCION")</f>
        <v>NO DEVOLUCION</v>
      </c>
    </row>
    <row r="424" spans="1:16" ht="16.5" x14ac:dyDescent="0.3">
      <c r="A424" s="7" t="s">
        <v>1736</v>
      </c>
      <c r="B424" s="8" t="s">
        <v>2006</v>
      </c>
      <c r="C424" s="8" t="s">
        <v>2011</v>
      </c>
      <c r="D424" s="8">
        <v>2014</v>
      </c>
      <c r="E424" s="8" t="s">
        <v>2015</v>
      </c>
      <c r="F424" s="8" t="s">
        <v>2019</v>
      </c>
      <c r="G424" s="8" t="s">
        <v>2013</v>
      </c>
      <c r="H424" s="7" t="s">
        <v>2030</v>
      </c>
      <c r="I424" s="7" t="s">
        <v>2028</v>
      </c>
      <c r="J424" s="7" t="s">
        <v>2032</v>
      </c>
      <c r="K424" s="7" t="s">
        <v>2040</v>
      </c>
      <c r="L424" s="7">
        <v>0</v>
      </c>
      <c r="M424" s="9">
        <v>235</v>
      </c>
      <c r="N424" s="10">
        <v>10987</v>
      </c>
      <c r="O424" s="11">
        <f>TABLASANVALENTIN[[#This Row],[Ingreso Total Dólares]]*3.86</f>
        <v>42409.82</v>
      </c>
      <c r="P424" s="7" t="str">
        <f>IF(TABLASANVALENTIN[[#This Row],[Devoluciones ]]=0,"NO DEVOLUCION","DEVOLUCION")</f>
        <v>NO DEVOLUCION</v>
      </c>
    </row>
    <row r="425" spans="1:16" ht="16.5" x14ac:dyDescent="0.3">
      <c r="A425" s="7" t="s">
        <v>1763</v>
      </c>
      <c r="B425" s="8" t="s">
        <v>2008</v>
      </c>
      <c r="C425" s="8" t="s">
        <v>2012</v>
      </c>
      <c r="D425" s="8">
        <v>2014</v>
      </c>
      <c r="E425" s="8" t="s">
        <v>2017</v>
      </c>
      <c r="F425" s="8" t="s">
        <v>2019</v>
      </c>
      <c r="G425" s="8" t="s">
        <v>2013</v>
      </c>
      <c r="H425" s="7" t="s">
        <v>2027</v>
      </c>
      <c r="I425" s="7" t="s">
        <v>2028</v>
      </c>
      <c r="J425" s="7" t="s">
        <v>2033</v>
      </c>
      <c r="K425" s="7" t="s">
        <v>2012</v>
      </c>
      <c r="L425" s="7">
        <v>0</v>
      </c>
      <c r="M425" s="9">
        <v>294</v>
      </c>
      <c r="N425" s="10">
        <v>234567</v>
      </c>
      <c r="O425" s="11">
        <f>TABLASANVALENTIN[[#This Row],[Ingreso Total Dólares]]*3.86</f>
        <v>905428.62</v>
      </c>
      <c r="P425" s="7" t="str">
        <f>IF(TABLASANVALENTIN[[#This Row],[Devoluciones ]]=0,"NO DEVOLUCION","DEVOLUCION")</f>
        <v>NO DEVOLUCION</v>
      </c>
    </row>
    <row r="426" spans="1:16" hidden="1" x14ac:dyDescent="0.25">
      <c r="A426" t="s">
        <v>1300</v>
      </c>
      <c r="B426" s="1" t="s">
        <v>2006</v>
      </c>
      <c r="C426" s="1" t="s">
        <v>2011</v>
      </c>
      <c r="D426" s="1">
        <v>2023</v>
      </c>
      <c r="E426" s="1" t="s">
        <v>2015</v>
      </c>
      <c r="F426" s="1" t="s">
        <v>2020</v>
      </c>
      <c r="G426" s="1" t="s">
        <v>2013</v>
      </c>
      <c r="H426" t="s">
        <v>2030</v>
      </c>
      <c r="I426" t="s">
        <v>2031</v>
      </c>
      <c r="J426" t="s">
        <v>2032</v>
      </c>
      <c r="K426" t="s">
        <v>2039</v>
      </c>
      <c r="L426">
        <v>0</v>
      </c>
      <c r="M426" s="2">
        <v>210</v>
      </c>
      <c r="N426" s="3">
        <v>9876543</v>
      </c>
      <c r="O426" s="5">
        <f>TABLASANVALENTIN[[#This Row],[Ingreso Total Dólares]]*3.86</f>
        <v>38123455.979999997</v>
      </c>
      <c r="P426" t="str">
        <f>IF(TABLASANVALENTIN[[#This Row],[Devoluciones ]]=0,"NO DEVOLUCION","DEVOLUCION")</f>
        <v>NO DEVOLUCION</v>
      </c>
    </row>
    <row r="427" spans="1:16" ht="16.5" x14ac:dyDescent="0.3">
      <c r="A427" s="7" t="s">
        <v>1790</v>
      </c>
      <c r="B427" s="8" t="s">
        <v>2006</v>
      </c>
      <c r="C427" s="8" t="s">
        <v>2012</v>
      </c>
      <c r="D427" s="8">
        <v>2014</v>
      </c>
      <c r="E427" s="8" t="s">
        <v>2017</v>
      </c>
      <c r="F427" s="8" t="s">
        <v>2019</v>
      </c>
      <c r="G427" s="8" t="s">
        <v>2014</v>
      </c>
      <c r="H427" s="7" t="s">
        <v>2035</v>
      </c>
      <c r="I427" s="7" t="s">
        <v>2028</v>
      </c>
      <c r="J427" s="7" t="s">
        <v>2033</v>
      </c>
      <c r="K427" s="7" t="s">
        <v>2038</v>
      </c>
      <c r="L427" s="7">
        <v>0</v>
      </c>
      <c r="M427" s="9">
        <v>111</v>
      </c>
      <c r="N427" s="10">
        <v>987654</v>
      </c>
      <c r="O427" s="11">
        <f>TABLASANVALENTIN[[#This Row],[Ingreso Total Dólares]]*3.86</f>
        <v>3812344.44</v>
      </c>
      <c r="P427" s="7" t="str">
        <f>IF(TABLASANVALENTIN[[#This Row],[Devoluciones ]]=0,"NO DEVOLUCION","DEVOLUCION")</f>
        <v>NO DEVOLUCION</v>
      </c>
    </row>
    <row r="428" spans="1:16" ht="16.5" x14ac:dyDescent="0.3">
      <c r="A428" s="7" t="s">
        <v>184</v>
      </c>
      <c r="B428" s="8" t="s">
        <v>2006</v>
      </c>
      <c r="C428" s="8" t="s">
        <v>2010</v>
      </c>
      <c r="D428" s="8">
        <v>2014</v>
      </c>
      <c r="E428" s="8" t="s">
        <v>2015</v>
      </c>
      <c r="F428" s="8" t="s">
        <v>2019</v>
      </c>
      <c r="G428" s="8" t="s">
        <v>2014</v>
      </c>
      <c r="H428" s="7" t="s">
        <v>2027</v>
      </c>
      <c r="I428" s="7" t="s">
        <v>2028</v>
      </c>
      <c r="J428" s="7" t="s">
        <v>2029</v>
      </c>
      <c r="K428" s="7" t="s">
        <v>2040</v>
      </c>
      <c r="L428" s="7">
        <v>0</v>
      </c>
      <c r="M428" s="9">
        <v>124</v>
      </c>
      <c r="N428" s="10">
        <v>107840</v>
      </c>
      <c r="O428" s="11">
        <f>TABLASANVALENTIN[[#This Row],[Ingreso Total Dólares]]*3.86</f>
        <v>416262.39999999997</v>
      </c>
      <c r="P428" s="7" t="str">
        <f>IF(TABLASANVALENTIN[[#This Row],[Devoluciones ]]=0,"NO DEVOLUCION","DEVOLUCION")</f>
        <v>NO DEVOLUCION</v>
      </c>
    </row>
    <row r="429" spans="1:16" ht="16.5" x14ac:dyDescent="0.3">
      <c r="A429" s="7" t="s">
        <v>1817</v>
      </c>
      <c r="B429" s="8" t="s">
        <v>2008</v>
      </c>
      <c r="C429" s="8" t="s">
        <v>2011</v>
      </c>
      <c r="D429" s="8">
        <v>2014</v>
      </c>
      <c r="E429" s="8" t="s">
        <v>2016</v>
      </c>
      <c r="F429" s="8" t="s">
        <v>2019</v>
      </c>
      <c r="G429" s="8" t="s">
        <v>2014</v>
      </c>
      <c r="H429" s="7" t="s">
        <v>2030</v>
      </c>
      <c r="I429" s="7" t="s">
        <v>2028</v>
      </c>
      <c r="J429" s="7" t="s">
        <v>2032</v>
      </c>
      <c r="K429" s="7" t="s">
        <v>2039</v>
      </c>
      <c r="L429" s="7">
        <v>1</v>
      </c>
      <c r="M429" s="9">
        <v>220</v>
      </c>
      <c r="N429" s="10">
        <v>345678</v>
      </c>
      <c r="O429" s="11">
        <f>TABLASANVALENTIN[[#This Row],[Ingreso Total Dólares]]*3.86</f>
        <v>1334317.0799999998</v>
      </c>
      <c r="P429" s="7" t="str">
        <f>IF(TABLASANVALENTIN[[#This Row],[Devoluciones ]]=0,"NO DEVOLUCION","DEVOLUCION")</f>
        <v>DEVOLUCION</v>
      </c>
    </row>
    <row r="430" spans="1:16" hidden="1" x14ac:dyDescent="0.25">
      <c r="A430" t="s">
        <v>1304</v>
      </c>
      <c r="B430" s="1" t="s">
        <v>2006</v>
      </c>
      <c r="C430" s="1" t="s">
        <v>2012</v>
      </c>
      <c r="D430" s="1">
        <v>2016</v>
      </c>
      <c r="E430" s="1" t="s">
        <v>2015</v>
      </c>
      <c r="F430" s="1" t="s">
        <v>2020</v>
      </c>
      <c r="G430" s="1" t="s">
        <v>2014</v>
      </c>
      <c r="H430" t="s">
        <v>2030</v>
      </c>
      <c r="I430" t="s">
        <v>2031</v>
      </c>
      <c r="J430" t="s">
        <v>2032</v>
      </c>
      <c r="K430" t="s">
        <v>2012</v>
      </c>
      <c r="L430">
        <v>0</v>
      </c>
      <c r="M430" s="2">
        <v>128</v>
      </c>
      <c r="N430" s="3">
        <v>98765</v>
      </c>
      <c r="O430" s="5">
        <f>TABLASANVALENTIN[[#This Row],[Ingreso Total Dólares]]*3.86</f>
        <v>381232.89999999997</v>
      </c>
      <c r="P430" t="str">
        <f>IF(TABLASANVALENTIN[[#This Row],[Devoluciones ]]=0,"NO DEVOLUCION","DEVOLUCION")</f>
        <v>NO DEVOLUCION</v>
      </c>
    </row>
    <row r="431" spans="1:16" ht="16.5" x14ac:dyDescent="0.3">
      <c r="A431" s="7" t="s">
        <v>1844</v>
      </c>
      <c r="B431" s="8" t="s">
        <v>2007</v>
      </c>
      <c r="C431" s="8" t="s">
        <v>2010</v>
      </c>
      <c r="D431" s="8">
        <v>2014</v>
      </c>
      <c r="E431" s="8" t="s">
        <v>2018</v>
      </c>
      <c r="F431" s="8" t="s">
        <v>2019</v>
      </c>
      <c r="G431" s="8" t="s">
        <v>2013</v>
      </c>
      <c r="H431" s="7" t="s">
        <v>2027</v>
      </c>
      <c r="I431" s="7" t="s">
        <v>2028</v>
      </c>
      <c r="J431" s="7" t="s">
        <v>2033</v>
      </c>
      <c r="K431" s="7" t="s">
        <v>2038</v>
      </c>
      <c r="L431" s="7">
        <v>0</v>
      </c>
      <c r="M431" s="9">
        <v>166</v>
      </c>
      <c r="N431" s="10">
        <v>2345678</v>
      </c>
      <c r="O431" s="11">
        <f>TABLASANVALENTIN[[#This Row],[Ingreso Total Dólares]]*3.86</f>
        <v>9054317.0800000001</v>
      </c>
      <c r="P431" s="7" t="str">
        <f>IF(TABLASANVALENTIN[[#This Row],[Devoluciones ]]=0,"NO DEVOLUCION","DEVOLUCION")</f>
        <v>NO DEVOLUCION</v>
      </c>
    </row>
    <row r="432" spans="1:16" ht="16.5" x14ac:dyDescent="0.3">
      <c r="A432" s="7" t="s">
        <v>1898</v>
      </c>
      <c r="B432" s="8" t="s">
        <v>2006</v>
      </c>
      <c r="C432" s="8" t="s">
        <v>2012</v>
      </c>
      <c r="D432" s="8">
        <v>2014</v>
      </c>
      <c r="E432" s="8" t="s">
        <v>2018</v>
      </c>
      <c r="F432" s="8" t="s">
        <v>2019</v>
      </c>
      <c r="G432" s="8" t="s">
        <v>2013</v>
      </c>
      <c r="H432" s="7" t="s">
        <v>2035</v>
      </c>
      <c r="I432" s="7" t="s">
        <v>2031</v>
      </c>
      <c r="J432" s="7" t="s">
        <v>2033</v>
      </c>
      <c r="K432" s="7" t="s">
        <v>2012</v>
      </c>
      <c r="L432" s="7">
        <v>0</v>
      </c>
      <c r="M432" s="9">
        <v>229</v>
      </c>
      <c r="N432" s="10">
        <v>345678</v>
      </c>
      <c r="O432" s="11">
        <f>TABLASANVALENTIN[[#This Row],[Ingreso Total Dólares]]*3.86</f>
        <v>1334317.0799999998</v>
      </c>
      <c r="P432" s="7" t="str">
        <f>IF(TABLASANVALENTIN[[#This Row],[Devoluciones ]]=0,"NO DEVOLUCION","DEVOLUCION")</f>
        <v>NO DEVOLUCION</v>
      </c>
    </row>
    <row r="433" spans="1:16" hidden="1" x14ac:dyDescent="0.25">
      <c r="A433" t="s">
        <v>1306</v>
      </c>
      <c r="B433" s="1" t="s">
        <v>2008</v>
      </c>
      <c r="C433" s="1" t="s">
        <v>2010</v>
      </c>
      <c r="D433" s="1">
        <v>2019</v>
      </c>
      <c r="E433" s="1" t="s">
        <v>2018</v>
      </c>
      <c r="F433" s="1" t="s">
        <v>2020</v>
      </c>
      <c r="G433" s="1" t="s">
        <v>2013</v>
      </c>
      <c r="H433" t="s">
        <v>2035</v>
      </c>
      <c r="I433" t="s">
        <v>2031</v>
      </c>
      <c r="J433" t="s">
        <v>2033</v>
      </c>
      <c r="K433" t="s">
        <v>2039</v>
      </c>
      <c r="L433">
        <v>1</v>
      </c>
      <c r="M433" s="2">
        <v>199</v>
      </c>
      <c r="N433" s="3">
        <v>876543</v>
      </c>
      <c r="O433" s="5">
        <f>TABLASANVALENTIN[[#This Row],[Ingreso Total Dólares]]*3.86</f>
        <v>3383455.98</v>
      </c>
      <c r="P433" t="str">
        <f>IF(TABLASANVALENTIN[[#This Row],[Devoluciones ]]=0,"NO DEVOLUCION","DEVOLUCION")</f>
        <v>DEVOLUCION</v>
      </c>
    </row>
    <row r="434" spans="1:16" ht="16.5" x14ac:dyDescent="0.3">
      <c r="A434" s="7" t="s">
        <v>1952</v>
      </c>
      <c r="B434" s="8" t="s">
        <v>2007</v>
      </c>
      <c r="C434" s="8" t="s">
        <v>2012</v>
      </c>
      <c r="D434" s="8">
        <v>2014</v>
      </c>
      <c r="E434" s="8" t="s">
        <v>2017</v>
      </c>
      <c r="F434" s="8" t="s">
        <v>2019</v>
      </c>
      <c r="G434" s="8" t="s">
        <v>2013</v>
      </c>
      <c r="H434" s="7" t="s">
        <v>2030</v>
      </c>
      <c r="I434" s="7" t="s">
        <v>2031</v>
      </c>
      <c r="J434" s="7" t="s">
        <v>2036</v>
      </c>
      <c r="K434" s="7" t="s">
        <v>2038</v>
      </c>
      <c r="L434" s="7">
        <v>1</v>
      </c>
      <c r="M434" s="9">
        <v>297</v>
      </c>
      <c r="N434" s="10">
        <v>345678</v>
      </c>
      <c r="O434" s="11">
        <f>TABLASANVALENTIN[[#This Row],[Ingreso Total Dólares]]*3.86</f>
        <v>1334317.0799999998</v>
      </c>
      <c r="P434" s="7" t="str">
        <f>IF(TABLASANVALENTIN[[#This Row],[Devoluciones ]]=0,"NO DEVOLUCION","DEVOLUCION")</f>
        <v>DEVOLUCION</v>
      </c>
    </row>
    <row r="435" spans="1:16" hidden="1" x14ac:dyDescent="0.25">
      <c r="A435" t="s">
        <v>1308</v>
      </c>
      <c r="B435" s="1" t="s">
        <v>2008</v>
      </c>
      <c r="C435" s="1" t="s">
        <v>2010</v>
      </c>
      <c r="D435" s="1">
        <v>2014</v>
      </c>
      <c r="E435" s="1" t="s">
        <v>2015</v>
      </c>
      <c r="F435" s="1" t="s">
        <v>2020</v>
      </c>
      <c r="G435" s="1" t="s">
        <v>2013</v>
      </c>
      <c r="H435" t="s">
        <v>2035</v>
      </c>
      <c r="I435" t="s">
        <v>2028</v>
      </c>
      <c r="J435" t="s">
        <v>2033</v>
      </c>
      <c r="K435" t="s">
        <v>2039</v>
      </c>
      <c r="L435">
        <v>0</v>
      </c>
      <c r="M435" s="2">
        <v>249</v>
      </c>
      <c r="N435" s="3">
        <v>89012</v>
      </c>
      <c r="O435" s="5">
        <f>TABLASANVALENTIN[[#This Row],[Ingreso Total Dólares]]*3.86</f>
        <v>343586.32</v>
      </c>
      <c r="P435" t="str">
        <f>IF(TABLASANVALENTIN[[#This Row],[Devoluciones ]]=0,"NO DEVOLUCION","DEVOLUCION")</f>
        <v>NO DEVOLUCION</v>
      </c>
    </row>
    <row r="436" spans="1:16" ht="16.5" x14ac:dyDescent="0.3">
      <c r="A436" s="7" t="s">
        <v>209</v>
      </c>
      <c r="B436" s="8" t="s">
        <v>2006</v>
      </c>
      <c r="C436" s="8" t="s">
        <v>2011</v>
      </c>
      <c r="D436" s="8">
        <v>2014</v>
      </c>
      <c r="E436" s="8" t="s">
        <v>2015</v>
      </c>
      <c r="F436" s="8" t="s">
        <v>2019</v>
      </c>
      <c r="G436" s="8" t="s">
        <v>2014</v>
      </c>
      <c r="H436" s="7" t="s">
        <v>2035</v>
      </c>
      <c r="I436" s="7" t="s">
        <v>2028</v>
      </c>
      <c r="J436" s="7" t="s">
        <v>2032</v>
      </c>
      <c r="K436" s="7" t="s">
        <v>2039</v>
      </c>
      <c r="L436" s="7">
        <v>0</v>
      </c>
      <c r="M436" s="9">
        <v>141</v>
      </c>
      <c r="N436" s="10">
        <v>132264</v>
      </c>
      <c r="O436" s="11">
        <f>TABLASANVALENTIN[[#This Row],[Ingreso Total Dólares]]*3.86</f>
        <v>510539.04</v>
      </c>
      <c r="P436" s="7" t="str">
        <f>IF(TABLASANVALENTIN[[#This Row],[Devoluciones ]]=0,"NO DEVOLUCION","DEVOLUCION")</f>
        <v>NO DEVOLUCION</v>
      </c>
    </row>
    <row r="437" spans="1:16" hidden="1" x14ac:dyDescent="0.25">
      <c r="A437" t="s">
        <v>1310</v>
      </c>
      <c r="B437" s="1" t="s">
        <v>2008</v>
      </c>
      <c r="C437" s="1" t="s">
        <v>2010</v>
      </c>
      <c r="D437" s="1">
        <v>2013</v>
      </c>
      <c r="E437" s="1" t="s">
        <v>2015</v>
      </c>
      <c r="F437" s="1" t="s">
        <v>2020</v>
      </c>
      <c r="G437" s="1" t="s">
        <v>2013</v>
      </c>
      <c r="H437" t="s">
        <v>2035</v>
      </c>
      <c r="I437" t="s">
        <v>2028</v>
      </c>
      <c r="J437" t="s">
        <v>2032</v>
      </c>
      <c r="K437" t="s">
        <v>2038</v>
      </c>
      <c r="L437">
        <v>0</v>
      </c>
      <c r="M437" s="2">
        <v>232</v>
      </c>
      <c r="N437" s="3">
        <v>23456</v>
      </c>
      <c r="O437" s="5">
        <f>TABLASANVALENTIN[[#This Row],[Ingreso Total Dólares]]*3.86</f>
        <v>90540.160000000003</v>
      </c>
      <c r="P437" t="str">
        <f>IF(TABLASANVALENTIN[[#This Row],[Devoluciones ]]=0,"NO DEVOLUCION","DEVOLUCION")</f>
        <v>NO DEVOLUCION</v>
      </c>
    </row>
    <row r="438" spans="1:16" ht="16.5" x14ac:dyDescent="0.3">
      <c r="A438" s="7" t="s">
        <v>309</v>
      </c>
      <c r="B438" s="8" t="s">
        <v>2007</v>
      </c>
      <c r="C438" s="8" t="s">
        <v>2012</v>
      </c>
      <c r="D438" s="8">
        <v>2014</v>
      </c>
      <c r="E438" s="8" t="s">
        <v>2017</v>
      </c>
      <c r="F438" s="8" t="s">
        <v>2019</v>
      </c>
      <c r="G438" s="8" t="s">
        <v>2014</v>
      </c>
      <c r="H438" s="7" t="s">
        <v>2027</v>
      </c>
      <c r="I438" s="7" t="s">
        <v>2028</v>
      </c>
      <c r="J438" s="7" t="s">
        <v>2029</v>
      </c>
      <c r="K438" s="7" t="s">
        <v>2039</v>
      </c>
      <c r="L438" s="7">
        <v>0</v>
      </c>
      <c r="M438" s="9">
        <v>218</v>
      </c>
      <c r="N438" s="10">
        <v>71682</v>
      </c>
      <c r="O438" s="11">
        <f>TABLASANVALENTIN[[#This Row],[Ingreso Total Dólares]]*3.86</f>
        <v>276692.52</v>
      </c>
      <c r="P438" s="7" t="str">
        <f>IF(TABLASANVALENTIN[[#This Row],[Devoluciones ]]=0,"NO DEVOLUCION","DEVOLUCION")</f>
        <v>NO DEVOLUCION</v>
      </c>
    </row>
    <row r="439" spans="1:16" hidden="1" x14ac:dyDescent="0.25">
      <c r="A439" t="s">
        <v>1312</v>
      </c>
      <c r="B439" s="1" t="s">
        <v>2008</v>
      </c>
      <c r="C439" s="1" t="s">
        <v>2011</v>
      </c>
      <c r="D439" s="1">
        <v>2019</v>
      </c>
      <c r="E439" s="1" t="s">
        <v>2016</v>
      </c>
      <c r="F439" s="1" t="s">
        <v>2020</v>
      </c>
      <c r="G439" s="1" t="s">
        <v>2013</v>
      </c>
      <c r="H439" t="s">
        <v>2027</v>
      </c>
      <c r="I439" t="s">
        <v>2028</v>
      </c>
      <c r="J439" t="s">
        <v>2036</v>
      </c>
      <c r="K439" t="s">
        <v>2040</v>
      </c>
      <c r="L439">
        <v>0</v>
      </c>
      <c r="M439" s="2">
        <v>262</v>
      </c>
      <c r="N439" s="3">
        <v>34567</v>
      </c>
      <c r="O439" s="5">
        <f>TABLASANVALENTIN[[#This Row],[Ingreso Total Dólares]]*3.86</f>
        <v>133428.62</v>
      </c>
      <c r="P439" t="str">
        <f>IF(TABLASANVALENTIN[[#This Row],[Devoluciones ]]=0,"NO DEVOLUCION","DEVOLUCION")</f>
        <v>NO DEVOLUCION</v>
      </c>
    </row>
    <row r="440" spans="1:16" ht="16.5" x14ac:dyDescent="0.3">
      <c r="A440" s="7" t="s">
        <v>359</v>
      </c>
      <c r="B440" s="8" t="s">
        <v>2006</v>
      </c>
      <c r="C440" s="8" t="s">
        <v>2010</v>
      </c>
      <c r="D440" s="8">
        <v>2014</v>
      </c>
      <c r="E440" s="8" t="s">
        <v>2017</v>
      </c>
      <c r="F440" s="8" t="s">
        <v>2019</v>
      </c>
      <c r="G440" s="8" t="s">
        <v>2013</v>
      </c>
      <c r="H440" s="7" t="s">
        <v>2035</v>
      </c>
      <c r="I440" s="7" t="s">
        <v>2028</v>
      </c>
      <c r="J440" s="7" t="s">
        <v>2036</v>
      </c>
      <c r="K440" s="7" t="s">
        <v>2012</v>
      </c>
      <c r="L440" s="7">
        <v>0</v>
      </c>
      <c r="M440" s="9">
        <v>203</v>
      </c>
      <c r="N440" s="10">
        <v>30889</v>
      </c>
      <c r="O440" s="11">
        <f>TABLASANVALENTIN[[#This Row],[Ingreso Total Dólares]]*3.86</f>
        <v>119231.54</v>
      </c>
      <c r="P440" s="7" t="str">
        <f>IF(TABLASANVALENTIN[[#This Row],[Devoluciones ]]=0,"NO DEVOLUCION","DEVOLUCION")</f>
        <v>NO DEVOLUCION</v>
      </c>
    </row>
    <row r="441" spans="1:16" hidden="1" x14ac:dyDescent="0.25">
      <c r="A441" t="s">
        <v>1314</v>
      </c>
      <c r="B441" s="1" t="s">
        <v>2007</v>
      </c>
      <c r="C441" s="1" t="s">
        <v>2010</v>
      </c>
      <c r="D441" s="1">
        <v>2018</v>
      </c>
      <c r="E441" s="1" t="s">
        <v>2016</v>
      </c>
      <c r="F441" s="1" t="s">
        <v>2020</v>
      </c>
      <c r="G441" s="1" t="s">
        <v>2013</v>
      </c>
      <c r="H441" t="s">
        <v>2027</v>
      </c>
      <c r="I441" t="s">
        <v>2028</v>
      </c>
      <c r="J441" t="s">
        <v>2032</v>
      </c>
      <c r="K441" t="s">
        <v>2038</v>
      </c>
      <c r="L441">
        <v>0</v>
      </c>
      <c r="M441" s="2">
        <v>251</v>
      </c>
      <c r="N441" s="3">
        <v>12345</v>
      </c>
      <c r="O441" s="5">
        <f>TABLASANVALENTIN[[#This Row],[Ingreso Total Dólares]]*3.86</f>
        <v>47651.7</v>
      </c>
      <c r="P441" t="str">
        <f>IF(TABLASANVALENTIN[[#This Row],[Devoluciones ]]=0,"NO DEVOLUCION","DEVOLUCION")</f>
        <v>NO DEVOLUCION</v>
      </c>
    </row>
    <row r="442" spans="1:16" hidden="1" x14ac:dyDescent="0.25">
      <c r="A442" t="s">
        <v>136</v>
      </c>
      <c r="B442" s="1" t="s">
        <v>2007</v>
      </c>
      <c r="C442" s="1" t="s">
        <v>2010</v>
      </c>
      <c r="D442" s="1">
        <v>2013</v>
      </c>
      <c r="E442" s="1" t="s">
        <v>2018</v>
      </c>
      <c r="F442" s="1" t="s">
        <v>2020</v>
      </c>
      <c r="G442" s="1" t="s">
        <v>2014</v>
      </c>
      <c r="H442" t="s">
        <v>2027</v>
      </c>
      <c r="I442" t="s">
        <v>2028</v>
      </c>
      <c r="J442" t="s">
        <v>2029</v>
      </c>
      <c r="K442" t="s">
        <v>2012</v>
      </c>
      <c r="L442">
        <v>0</v>
      </c>
      <c r="M442" s="2">
        <v>265</v>
      </c>
      <c r="N442" s="3">
        <v>71832</v>
      </c>
      <c r="O442" s="5">
        <f>TABLASANVALENTIN[[#This Row],[Ingreso Total Dólares]]*3.86</f>
        <v>277271.52</v>
      </c>
      <c r="P442" t="str">
        <f>IF(TABLASANVALENTIN[[#This Row],[Devoluciones ]]=0,"NO DEVOLUCION","DEVOLUCION")</f>
        <v>NO DEVOLUCION</v>
      </c>
    </row>
    <row r="443" spans="1:16" ht="16.5" x14ac:dyDescent="0.3">
      <c r="A443" s="7" t="s">
        <v>384</v>
      </c>
      <c r="B443" s="8" t="s">
        <v>2007</v>
      </c>
      <c r="C443" s="8" t="s">
        <v>2010</v>
      </c>
      <c r="D443" s="8">
        <v>2014</v>
      </c>
      <c r="E443" s="8" t="s">
        <v>2017</v>
      </c>
      <c r="F443" s="8" t="s">
        <v>2019</v>
      </c>
      <c r="G443" s="8" t="s">
        <v>2013</v>
      </c>
      <c r="H443" s="7" t="s">
        <v>2027</v>
      </c>
      <c r="I443" s="7" t="s">
        <v>2028</v>
      </c>
      <c r="J443" s="7" t="s">
        <v>2032</v>
      </c>
      <c r="K443" s="7" t="s">
        <v>2039</v>
      </c>
      <c r="L443" s="7">
        <v>0</v>
      </c>
      <c r="M443" s="9">
        <v>283</v>
      </c>
      <c r="N443" s="10">
        <v>31950</v>
      </c>
      <c r="O443" s="11">
        <f>TABLASANVALENTIN[[#This Row],[Ingreso Total Dólares]]*3.86</f>
        <v>123327</v>
      </c>
      <c r="P443" s="7" t="str">
        <f>IF(TABLASANVALENTIN[[#This Row],[Devoluciones ]]=0,"NO DEVOLUCION","DEVOLUCION")</f>
        <v>NO DEVOLUCION</v>
      </c>
    </row>
    <row r="444" spans="1:16" hidden="1" x14ac:dyDescent="0.25">
      <c r="A444" t="s">
        <v>1316</v>
      </c>
      <c r="B444" s="1" t="s">
        <v>2006</v>
      </c>
      <c r="C444" s="1" t="s">
        <v>2010</v>
      </c>
      <c r="D444" s="1">
        <v>2015</v>
      </c>
      <c r="E444" s="1" t="s">
        <v>2015</v>
      </c>
      <c r="F444" s="1" t="s">
        <v>2020</v>
      </c>
      <c r="G444" s="1" t="s">
        <v>2014</v>
      </c>
      <c r="H444" t="s">
        <v>2027</v>
      </c>
      <c r="I444" t="s">
        <v>2028</v>
      </c>
      <c r="J444" t="s">
        <v>2033</v>
      </c>
      <c r="K444" t="s">
        <v>2038</v>
      </c>
      <c r="L444">
        <v>0</v>
      </c>
      <c r="M444" s="2">
        <v>106</v>
      </c>
      <c r="N444" s="3">
        <v>8765432</v>
      </c>
      <c r="O444" s="5">
        <f>TABLASANVALENTIN[[#This Row],[Ingreso Total Dólares]]*3.86</f>
        <v>33834567.519999996</v>
      </c>
      <c r="P444" t="str">
        <f>IF(TABLASANVALENTIN[[#This Row],[Devoluciones ]]=0,"NO DEVOLUCION","DEVOLUCION")</f>
        <v>NO DEVOLUCION</v>
      </c>
    </row>
    <row r="445" spans="1:16" ht="16.5" x14ac:dyDescent="0.3">
      <c r="A445" s="7" t="s">
        <v>409</v>
      </c>
      <c r="B445" s="8" t="s">
        <v>2008</v>
      </c>
      <c r="C445" s="8" t="s">
        <v>2011</v>
      </c>
      <c r="D445" s="8">
        <v>2014</v>
      </c>
      <c r="E445" s="8" t="s">
        <v>2017</v>
      </c>
      <c r="F445" s="8" t="s">
        <v>2019</v>
      </c>
      <c r="G445" s="8" t="s">
        <v>2014</v>
      </c>
      <c r="H445" s="7" t="s">
        <v>2035</v>
      </c>
      <c r="I445" s="7" t="s">
        <v>2031</v>
      </c>
      <c r="J445" s="7" t="s">
        <v>2032</v>
      </c>
      <c r="K445" s="7" t="s">
        <v>2038</v>
      </c>
      <c r="L445" s="7">
        <v>1</v>
      </c>
      <c r="M445" s="9">
        <v>148</v>
      </c>
      <c r="N445" s="10">
        <v>45578</v>
      </c>
      <c r="O445" s="11">
        <f>TABLASANVALENTIN[[#This Row],[Ingreso Total Dólares]]*3.86</f>
        <v>175931.08</v>
      </c>
      <c r="P445" s="7" t="str">
        <f>IF(TABLASANVALENTIN[[#This Row],[Devoluciones ]]=0,"NO DEVOLUCION","DEVOLUCION")</f>
        <v>DEVOLUCION</v>
      </c>
    </row>
    <row r="446" spans="1:16" ht="16.5" x14ac:dyDescent="0.3">
      <c r="A446" s="7" t="s">
        <v>638</v>
      </c>
      <c r="B446" s="8" t="s">
        <v>2006</v>
      </c>
      <c r="C446" s="8" t="s">
        <v>2011</v>
      </c>
      <c r="D446" s="8">
        <v>2014</v>
      </c>
      <c r="E446" s="8" t="s">
        <v>2018</v>
      </c>
      <c r="F446" s="8" t="s">
        <v>2019</v>
      </c>
      <c r="G446" s="8" t="s">
        <v>2013</v>
      </c>
      <c r="H446" s="7" t="s">
        <v>2030</v>
      </c>
      <c r="I446" s="7" t="s">
        <v>2031</v>
      </c>
      <c r="J446" s="7" t="s">
        <v>2032</v>
      </c>
      <c r="K446" s="7" t="s">
        <v>2040</v>
      </c>
      <c r="L446" s="7">
        <v>0</v>
      </c>
      <c r="M446" s="9">
        <v>188</v>
      </c>
      <c r="N446" s="10">
        <v>56760</v>
      </c>
      <c r="O446" s="11">
        <f>TABLASANVALENTIN[[#This Row],[Ingreso Total Dólares]]*3.86</f>
        <v>219093.6</v>
      </c>
      <c r="P446" s="7" t="str">
        <f>IF(TABLASANVALENTIN[[#This Row],[Devoluciones ]]=0,"NO DEVOLUCION","DEVOLUCION")</f>
        <v>NO DEVOLUCION</v>
      </c>
    </row>
    <row r="447" spans="1:16" hidden="1" x14ac:dyDescent="0.25">
      <c r="A447" t="s">
        <v>1319</v>
      </c>
      <c r="B447" s="1" t="s">
        <v>2008</v>
      </c>
      <c r="C447" s="1" t="s">
        <v>2011</v>
      </c>
      <c r="D447" s="1">
        <v>2011</v>
      </c>
      <c r="E447" s="1" t="s">
        <v>2015</v>
      </c>
      <c r="F447" s="1" t="s">
        <v>2020</v>
      </c>
      <c r="G447" s="1" t="s">
        <v>2013</v>
      </c>
      <c r="H447" t="s">
        <v>2035</v>
      </c>
      <c r="I447" t="s">
        <v>2031</v>
      </c>
      <c r="J447" t="s">
        <v>2029</v>
      </c>
      <c r="K447" t="s">
        <v>2038</v>
      </c>
      <c r="L447">
        <v>0</v>
      </c>
      <c r="M447" s="2">
        <v>295</v>
      </c>
      <c r="N447" s="3">
        <v>345678</v>
      </c>
      <c r="O447" s="5">
        <f>TABLASANVALENTIN[[#This Row],[Ingreso Total Dólares]]*3.86</f>
        <v>1334317.0799999998</v>
      </c>
      <c r="P447" t="str">
        <f>IF(TABLASANVALENTIN[[#This Row],[Devoluciones ]]=0,"NO DEVOLUCION","DEVOLUCION")</f>
        <v>NO DEVOLUCION</v>
      </c>
    </row>
    <row r="448" spans="1:16" ht="16.5" x14ac:dyDescent="0.3">
      <c r="A448" s="7" t="s">
        <v>694</v>
      </c>
      <c r="B448" s="8" t="s">
        <v>2007</v>
      </c>
      <c r="C448" s="8" t="s">
        <v>2012</v>
      </c>
      <c r="D448" s="8">
        <v>2014</v>
      </c>
      <c r="E448" s="8" t="s">
        <v>2016</v>
      </c>
      <c r="F448" s="8" t="s">
        <v>2019</v>
      </c>
      <c r="G448" s="8" t="s">
        <v>2013</v>
      </c>
      <c r="H448" s="7" t="s">
        <v>2027</v>
      </c>
      <c r="I448" s="7" t="s">
        <v>2031</v>
      </c>
      <c r="J448" s="7" t="s">
        <v>2036</v>
      </c>
      <c r="K448" s="7" t="s">
        <v>2039</v>
      </c>
      <c r="L448" s="7">
        <v>0</v>
      </c>
      <c r="M448" s="9">
        <v>193</v>
      </c>
      <c r="N448" s="10">
        <v>284859</v>
      </c>
      <c r="O448" s="11">
        <f>TABLASANVALENTIN[[#This Row],[Ingreso Total Dólares]]*3.86</f>
        <v>1099555.74</v>
      </c>
      <c r="P448" s="7" t="str">
        <f>IF(TABLASANVALENTIN[[#This Row],[Devoluciones ]]=0,"NO DEVOLUCION","DEVOLUCION")</f>
        <v>NO DEVOLUCION</v>
      </c>
    </row>
    <row r="449" spans="1:16" hidden="1" x14ac:dyDescent="0.25">
      <c r="A449" t="s">
        <v>1321</v>
      </c>
      <c r="B449" s="1" t="s">
        <v>2008</v>
      </c>
      <c r="C449" s="1" t="s">
        <v>2012</v>
      </c>
      <c r="D449" s="1">
        <v>2023</v>
      </c>
      <c r="E449" s="1" t="s">
        <v>2018</v>
      </c>
      <c r="F449" s="1" t="s">
        <v>2020</v>
      </c>
      <c r="G449" s="1" t="s">
        <v>2014</v>
      </c>
      <c r="H449" t="s">
        <v>2035</v>
      </c>
      <c r="I449" t="s">
        <v>2031</v>
      </c>
      <c r="J449" t="s">
        <v>2032</v>
      </c>
      <c r="K449" t="s">
        <v>2039</v>
      </c>
      <c r="L449">
        <v>1</v>
      </c>
      <c r="M449" s="2">
        <v>248</v>
      </c>
      <c r="N449" s="3">
        <v>89012</v>
      </c>
      <c r="O449" s="5">
        <f>TABLASANVALENTIN[[#This Row],[Ingreso Total Dólares]]*3.86</f>
        <v>343586.32</v>
      </c>
      <c r="P449" t="str">
        <f>IF(TABLASANVALENTIN[[#This Row],[Devoluciones ]]=0,"NO DEVOLUCION","DEVOLUCION")</f>
        <v>DEVOLUCION</v>
      </c>
    </row>
    <row r="450" spans="1:16" ht="16.5" x14ac:dyDescent="0.3">
      <c r="A450" s="7" t="s">
        <v>722</v>
      </c>
      <c r="B450" s="8" t="s">
        <v>2008</v>
      </c>
      <c r="C450" s="8" t="s">
        <v>2010</v>
      </c>
      <c r="D450" s="8">
        <v>2014</v>
      </c>
      <c r="E450" s="8" t="s">
        <v>2017</v>
      </c>
      <c r="F450" s="8" t="s">
        <v>2019</v>
      </c>
      <c r="G450" s="8" t="s">
        <v>2014</v>
      </c>
      <c r="H450" s="7" t="s">
        <v>2030</v>
      </c>
      <c r="I450" s="7" t="s">
        <v>2028</v>
      </c>
      <c r="J450" s="7" t="s">
        <v>2033</v>
      </c>
      <c r="K450" s="7" t="s">
        <v>2039</v>
      </c>
      <c r="L450" s="7">
        <v>0</v>
      </c>
      <c r="M450" s="9">
        <v>113</v>
      </c>
      <c r="N450" s="10">
        <v>85680</v>
      </c>
      <c r="O450" s="11">
        <f>TABLASANVALENTIN[[#This Row],[Ingreso Total Dólares]]*3.86</f>
        <v>330724.8</v>
      </c>
      <c r="P450" s="7" t="str">
        <f>IF(TABLASANVALENTIN[[#This Row],[Devoluciones ]]=0,"NO DEVOLUCION","DEVOLUCION")</f>
        <v>NO DEVOLUCION</v>
      </c>
    </row>
    <row r="451" spans="1:16" hidden="1" x14ac:dyDescent="0.25">
      <c r="A451" t="s">
        <v>1323</v>
      </c>
      <c r="B451" s="1" t="s">
        <v>2008</v>
      </c>
      <c r="C451" s="1" t="s">
        <v>2010</v>
      </c>
      <c r="D451" s="1">
        <v>2022</v>
      </c>
      <c r="E451" s="1" t="s">
        <v>2017</v>
      </c>
      <c r="F451" s="1" t="s">
        <v>2020</v>
      </c>
      <c r="G451" s="1" t="s">
        <v>2013</v>
      </c>
      <c r="H451" t="s">
        <v>2027</v>
      </c>
      <c r="I451" t="s">
        <v>2031</v>
      </c>
      <c r="J451" t="s">
        <v>2029</v>
      </c>
      <c r="K451" t="s">
        <v>2012</v>
      </c>
      <c r="L451">
        <v>0</v>
      </c>
      <c r="M451" s="2">
        <v>112</v>
      </c>
      <c r="N451" s="3">
        <v>87654</v>
      </c>
      <c r="O451" s="5">
        <f>TABLASANVALENTIN[[#This Row],[Ingreso Total Dólares]]*3.86</f>
        <v>338344.44</v>
      </c>
      <c r="P451" t="str">
        <f>IF(TABLASANVALENTIN[[#This Row],[Devoluciones ]]=0,"NO DEVOLUCION","DEVOLUCION")</f>
        <v>NO DEVOLUCION</v>
      </c>
    </row>
    <row r="452" spans="1:16" ht="16.5" x14ac:dyDescent="0.3">
      <c r="A452" s="7" t="s">
        <v>778</v>
      </c>
      <c r="B452" s="8" t="s">
        <v>2008</v>
      </c>
      <c r="C452" s="8" t="s">
        <v>2010</v>
      </c>
      <c r="D452" s="8">
        <v>2014</v>
      </c>
      <c r="E452" s="8" t="s">
        <v>2018</v>
      </c>
      <c r="F452" s="8" t="s">
        <v>2019</v>
      </c>
      <c r="G452" s="8" t="s">
        <v>2013</v>
      </c>
      <c r="H452" s="7" t="s">
        <v>2027</v>
      </c>
      <c r="I452" s="7" t="s">
        <v>2028</v>
      </c>
      <c r="J452" s="7" t="s">
        <v>2032</v>
      </c>
      <c r="K452" s="7" t="s">
        <v>2040</v>
      </c>
      <c r="L452" s="7">
        <v>0</v>
      </c>
      <c r="M452" s="9">
        <v>117</v>
      </c>
      <c r="N452" s="10">
        <v>21781</v>
      </c>
      <c r="O452" s="11">
        <f>TABLASANVALENTIN[[#This Row],[Ingreso Total Dólares]]*3.86</f>
        <v>84074.66</v>
      </c>
      <c r="P452" s="7" t="str">
        <f>IF(TABLASANVALENTIN[[#This Row],[Devoluciones ]]=0,"NO DEVOLUCION","DEVOLUCION")</f>
        <v>NO DEVOLUCION</v>
      </c>
    </row>
    <row r="453" spans="1:16" ht="16.5" x14ac:dyDescent="0.3">
      <c r="A453" s="7" t="s">
        <v>834</v>
      </c>
      <c r="B453" s="8" t="s">
        <v>2007</v>
      </c>
      <c r="C453" s="8" t="s">
        <v>2010</v>
      </c>
      <c r="D453" s="8">
        <v>2014</v>
      </c>
      <c r="E453" s="8" t="s">
        <v>2017</v>
      </c>
      <c r="F453" s="8" t="s">
        <v>2019</v>
      </c>
      <c r="G453" s="8" t="s">
        <v>2014</v>
      </c>
      <c r="H453" s="7" t="s">
        <v>2027</v>
      </c>
      <c r="I453" s="7" t="s">
        <v>2031</v>
      </c>
      <c r="J453" s="7" t="s">
        <v>2032</v>
      </c>
      <c r="K453" s="7" t="s">
        <v>2038</v>
      </c>
      <c r="L453" s="7">
        <v>1</v>
      </c>
      <c r="M453" s="9">
        <v>121</v>
      </c>
      <c r="N453" s="10">
        <v>42936</v>
      </c>
      <c r="O453" s="11">
        <f>TABLASANVALENTIN[[#This Row],[Ingreso Total Dólares]]*3.86</f>
        <v>165732.96</v>
      </c>
      <c r="P453" s="7" t="str">
        <f>IF(TABLASANVALENTIN[[#This Row],[Devoluciones ]]=0,"NO DEVOLUCION","DEVOLUCION")</f>
        <v>DEVOLUCION</v>
      </c>
    </row>
    <row r="454" spans="1:16" hidden="1" x14ac:dyDescent="0.25">
      <c r="A454" t="s">
        <v>1325</v>
      </c>
      <c r="B454" s="1" t="s">
        <v>2008</v>
      </c>
      <c r="C454" s="1" t="s">
        <v>2012</v>
      </c>
      <c r="D454" s="1">
        <v>2016</v>
      </c>
      <c r="E454" s="1" t="s">
        <v>2018</v>
      </c>
      <c r="F454" s="1" t="s">
        <v>2020</v>
      </c>
      <c r="G454" s="1" t="s">
        <v>2013</v>
      </c>
      <c r="H454" t="s">
        <v>2027</v>
      </c>
      <c r="I454" t="s">
        <v>2031</v>
      </c>
      <c r="J454" t="s">
        <v>2036</v>
      </c>
      <c r="K454" t="s">
        <v>2012</v>
      </c>
      <c r="L454">
        <v>0</v>
      </c>
      <c r="M454" s="2">
        <v>130</v>
      </c>
      <c r="N454" s="3">
        <v>54321</v>
      </c>
      <c r="O454" s="5">
        <f>TABLASANVALENTIN[[#This Row],[Ingreso Total Dólares]]*3.86</f>
        <v>209679.06</v>
      </c>
      <c r="P454" t="str">
        <f>IF(TABLASANVALENTIN[[#This Row],[Devoluciones ]]=0,"NO DEVOLUCION","DEVOLUCION")</f>
        <v>NO DEVOLUCION</v>
      </c>
    </row>
    <row r="455" spans="1:16" ht="16.5" x14ac:dyDescent="0.3">
      <c r="A455" s="7" t="s">
        <v>890</v>
      </c>
      <c r="B455" s="8" t="s">
        <v>2008</v>
      </c>
      <c r="C455" s="8" t="s">
        <v>2011</v>
      </c>
      <c r="D455" s="8">
        <v>2014</v>
      </c>
      <c r="E455" s="8" t="s">
        <v>2016</v>
      </c>
      <c r="F455" s="8" t="s">
        <v>2019</v>
      </c>
      <c r="G455" s="8" t="s">
        <v>2014</v>
      </c>
      <c r="H455" s="7" t="s">
        <v>2027</v>
      </c>
      <c r="I455" s="7" t="s">
        <v>2031</v>
      </c>
      <c r="J455" s="7" t="s">
        <v>2032</v>
      </c>
      <c r="K455" s="7" t="s">
        <v>2012</v>
      </c>
      <c r="L455" s="7">
        <v>0</v>
      </c>
      <c r="M455" s="9">
        <v>281</v>
      </c>
      <c r="N455" s="10">
        <v>43650</v>
      </c>
      <c r="O455" s="11">
        <f>TABLASANVALENTIN[[#This Row],[Ingreso Total Dólares]]*3.86</f>
        <v>168489</v>
      </c>
      <c r="P455" s="7" t="str">
        <f>IF(TABLASANVALENTIN[[#This Row],[Devoluciones ]]=0,"NO DEVOLUCION","DEVOLUCION")</f>
        <v>NO DEVOLUCION</v>
      </c>
    </row>
    <row r="456" spans="1:16" hidden="1" x14ac:dyDescent="0.25">
      <c r="A456" t="s">
        <v>1327</v>
      </c>
      <c r="B456" s="1" t="s">
        <v>2008</v>
      </c>
      <c r="C456" s="1" t="s">
        <v>2011</v>
      </c>
      <c r="D456" s="1">
        <v>2019</v>
      </c>
      <c r="E456" s="1" t="s">
        <v>2015</v>
      </c>
      <c r="F456" s="1" t="s">
        <v>2020</v>
      </c>
      <c r="G456" s="1" t="s">
        <v>2013</v>
      </c>
      <c r="H456" t="s">
        <v>2027</v>
      </c>
      <c r="I456" t="s">
        <v>2031</v>
      </c>
      <c r="J456" t="s">
        <v>2033</v>
      </c>
      <c r="K456" t="s">
        <v>2039</v>
      </c>
      <c r="L456">
        <v>0</v>
      </c>
      <c r="M456" s="2">
        <v>148</v>
      </c>
      <c r="N456" s="3">
        <v>456789</v>
      </c>
      <c r="O456" s="5">
        <f>TABLASANVALENTIN[[#This Row],[Ingreso Total Dólares]]*3.86</f>
        <v>1763205.54</v>
      </c>
      <c r="P456" t="str">
        <f>IF(TABLASANVALENTIN[[#This Row],[Devoluciones ]]=0,"NO DEVOLUCION","DEVOLUCION")</f>
        <v>NO DEVOLUCION</v>
      </c>
    </row>
    <row r="457" spans="1:16" ht="16.5" x14ac:dyDescent="0.3">
      <c r="A457" s="7" t="s">
        <v>918</v>
      </c>
      <c r="B457" s="8" t="s">
        <v>2008</v>
      </c>
      <c r="C457" s="8" t="s">
        <v>2010</v>
      </c>
      <c r="D457" s="8">
        <v>2014</v>
      </c>
      <c r="E457" s="8" t="s">
        <v>2018</v>
      </c>
      <c r="F457" s="8" t="s">
        <v>2019</v>
      </c>
      <c r="G457" s="8" t="s">
        <v>2014</v>
      </c>
      <c r="H457" s="7" t="s">
        <v>2027</v>
      </c>
      <c r="I457" s="7" t="s">
        <v>2028</v>
      </c>
      <c r="J457" s="7" t="s">
        <v>2029</v>
      </c>
      <c r="K457" s="7" t="s">
        <v>2038</v>
      </c>
      <c r="L457" s="7">
        <v>0</v>
      </c>
      <c r="M457" s="9">
        <v>107</v>
      </c>
      <c r="N457" s="10">
        <v>99696</v>
      </c>
      <c r="O457" s="11">
        <f>TABLASANVALENTIN[[#This Row],[Ingreso Total Dólares]]*3.86</f>
        <v>384826.56</v>
      </c>
      <c r="P457" s="7" t="str">
        <f>IF(TABLASANVALENTIN[[#This Row],[Devoluciones ]]=0,"NO DEVOLUCION","DEVOLUCION")</f>
        <v>NO DEVOLUCION</v>
      </c>
    </row>
    <row r="458" spans="1:16" hidden="1" x14ac:dyDescent="0.25">
      <c r="A458" t="s">
        <v>1329</v>
      </c>
      <c r="B458" s="1" t="s">
        <v>2008</v>
      </c>
      <c r="C458" s="1" t="s">
        <v>2010</v>
      </c>
      <c r="D458" s="1">
        <v>2014</v>
      </c>
      <c r="E458" s="1" t="s">
        <v>2018</v>
      </c>
      <c r="F458" s="1" t="s">
        <v>2020</v>
      </c>
      <c r="G458" s="1" t="s">
        <v>2014</v>
      </c>
      <c r="H458" t="s">
        <v>2035</v>
      </c>
      <c r="I458" t="s">
        <v>2031</v>
      </c>
      <c r="J458" t="s">
        <v>2029</v>
      </c>
      <c r="K458" t="s">
        <v>2012</v>
      </c>
      <c r="L458">
        <v>0</v>
      </c>
      <c r="M458" s="2">
        <v>124</v>
      </c>
      <c r="N458" s="3">
        <v>2345678</v>
      </c>
      <c r="O458" s="5">
        <f>TABLASANVALENTIN[[#This Row],[Ingreso Total Dólares]]*3.86</f>
        <v>9054317.0800000001</v>
      </c>
      <c r="P458" t="str">
        <f>IF(TABLASANVALENTIN[[#This Row],[Devoluciones ]]=0,"NO DEVOLUCION","DEVOLUCION")</f>
        <v>NO DEVOLUCION</v>
      </c>
    </row>
    <row r="459" spans="1:16" ht="16.5" x14ac:dyDescent="0.3">
      <c r="A459" s="7" t="s">
        <v>946</v>
      </c>
      <c r="B459" s="8" t="s">
        <v>2008</v>
      </c>
      <c r="C459" s="8" t="s">
        <v>2011</v>
      </c>
      <c r="D459" s="8">
        <v>2014</v>
      </c>
      <c r="E459" s="8" t="s">
        <v>2015</v>
      </c>
      <c r="F459" s="8" t="s">
        <v>2019</v>
      </c>
      <c r="G459" s="8" t="s">
        <v>2013</v>
      </c>
      <c r="H459" s="7" t="s">
        <v>2027</v>
      </c>
      <c r="I459" s="7" t="s">
        <v>2028</v>
      </c>
      <c r="J459" s="7" t="s">
        <v>2032</v>
      </c>
      <c r="K459" s="7" t="s">
        <v>2040</v>
      </c>
      <c r="L459" s="7">
        <v>0</v>
      </c>
      <c r="M459" s="9">
        <v>106</v>
      </c>
      <c r="N459" s="10">
        <v>66402</v>
      </c>
      <c r="O459" s="11">
        <f>TABLASANVALENTIN[[#This Row],[Ingreso Total Dólares]]*3.86</f>
        <v>256311.72</v>
      </c>
      <c r="P459" s="7" t="str">
        <f>IF(TABLASANVALENTIN[[#This Row],[Devoluciones ]]=0,"NO DEVOLUCION","DEVOLUCION")</f>
        <v>NO DEVOLUCION</v>
      </c>
    </row>
    <row r="460" spans="1:16" hidden="1" x14ac:dyDescent="0.25">
      <c r="A460" t="s">
        <v>1331</v>
      </c>
      <c r="B460" s="1" t="s">
        <v>2007</v>
      </c>
      <c r="C460" s="1" t="s">
        <v>2011</v>
      </c>
      <c r="D460" s="1">
        <v>2013</v>
      </c>
      <c r="E460" s="1" t="s">
        <v>2017</v>
      </c>
      <c r="F460" s="1" t="s">
        <v>2020</v>
      </c>
      <c r="G460" s="1" t="s">
        <v>2014</v>
      </c>
      <c r="H460" t="s">
        <v>2035</v>
      </c>
      <c r="I460" t="s">
        <v>2031</v>
      </c>
      <c r="J460" t="s">
        <v>2036</v>
      </c>
      <c r="K460" t="s">
        <v>2038</v>
      </c>
      <c r="L460">
        <v>0</v>
      </c>
      <c r="M460" s="2">
        <v>192</v>
      </c>
      <c r="N460" s="3">
        <v>3456789</v>
      </c>
      <c r="O460" s="5">
        <f>TABLASANVALENTIN[[#This Row],[Ingreso Total Dólares]]*3.86</f>
        <v>13343205.539999999</v>
      </c>
      <c r="P460" t="str">
        <f>IF(TABLASANVALENTIN[[#This Row],[Devoluciones ]]=0,"NO DEVOLUCION","DEVOLUCION")</f>
        <v>NO DEVOLUCION</v>
      </c>
    </row>
    <row r="461" spans="1:16" ht="16.5" x14ac:dyDescent="0.3">
      <c r="A461" s="7" t="s">
        <v>974</v>
      </c>
      <c r="B461" s="8" t="s">
        <v>2008</v>
      </c>
      <c r="C461" s="8" t="s">
        <v>2012</v>
      </c>
      <c r="D461" s="8">
        <v>2014</v>
      </c>
      <c r="E461" s="8" t="s">
        <v>2015</v>
      </c>
      <c r="F461" s="8" t="s">
        <v>2019</v>
      </c>
      <c r="G461" s="8" t="s">
        <v>2013</v>
      </c>
      <c r="H461" s="7" t="s">
        <v>2035</v>
      </c>
      <c r="I461" s="7" t="s">
        <v>2028</v>
      </c>
      <c r="J461" s="7" t="s">
        <v>2029</v>
      </c>
      <c r="K461" s="7" t="s">
        <v>2038</v>
      </c>
      <c r="L461" s="7">
        <v>0</v>
      </c>
      <c r="M461" s="9">
        <v>111</v>
      </c>
      <c r="N461" s="10">
        <v>47320</v>
      </c>
      <c r="O461" s="11">
        <f>TABLASANVALENTIN[[#This Row],[Ingreso Total Dólares]]*3.86</f>
        <v>182655.19999999998</v>
      </c>
      <c r="P461" s="7" t="str">
        <f>IF(TABLASANVALENTIN[[#This Row],[Devoluciones ]]=0,"NO DEVOLUCION","DEVOLUCION")</f>
        <v>NO DEVOLUCION</v>
      </c>
    </row>
    <row r="462" spans="1:16" hidden="1" x14ac:dyDescent="0.25">
      <c r="A462" t="s">
        <v>1333</v>
      </c>
      <c r="B462" s="1" t="s">
        <v>2006</v>
      </c>
      <c r="C462" s="1" t="s">
        <v>2011</v>
      </c>
      <c r="D462" s="1">
        <v>2019</v>
      </c>
      <c r="E462" s="1" t="s">
        <v>2018</v>
      </c>
      <c r="F462" s="1" t="s">
        <v>2020</v>
      </c>
      <c r="G462" s="1" t="s">
        <v>2014</v>
      </c>
      <c r="H462" t="s">
        <v>2035</v>
      </c>
      <c r="I462" t="s">
        <v>2031</v>
      </c>
      <c r="J462" t="s">
        <v>2036</v>
      </c>
      <c r="K462" t="s">
        <v>2038</v>
      </c>
      <c r="L462">
        <v>1</v>
      </c>
      <c r="M462" s="2">
        <v>278</v>
      </c>
      <c r="N462" s="3">
        <v>234567</v>
      </c>
      <c r="O462" s="5">
        <f>TABLASANVALENTIN[[#This Row],[Ingreso Total Dólares]]*3.86</f>
        <v>905428.62</v>
      </c>
      <c r="P462" t="str">
        <f>IF(TABLASANVALENTIN[[#This Row],[Devoluciones ]]=0,"NO DEVOLUCION","DEVOLUCION")</f>
        <v>DEVOLUCION</v>
      </c>
    </row>
    <row r="463" spans="1:16" ht="16.5" x14ac:dyDescent="0.3">
      <c r="A463" s="7" t="s">
        <v>1002</v>
      </c>
      <c r="B463" s="8" t="s">
        <v>2007</v>
      </c>
      <c r="C463" s="8" t="s">
        <v>2012</v>
      </c>
      <c r="D463" s="8">
        <v>2014</v>
      </c>
      <c r="E463" s="8" t="s">
        <v>2018</v>
      </c>
      <c r="F463" s="8" t="s">
        <v>2019</v>
      </c>
      <c r="G463" s="8" t="s">
        <v>2014</v>
      </c>
      <c r="H463" s="7" t="s">
        <v>2027</v>
      </c>
      <c r="I463" s="7" t="s">
        <v>2028</v>
      </c>
      <c r="J463" s="7" t="s">
        <v>2036</v>
      </c>
      <c r="K463" s="7" t="s">
        <v>2012</v>
      </c>
      <c r="L463" s="7">
        <v>0</v>
      </c>
      <c r="M463" s="9">
        <v>217</v>
      </c>
      <c r="N463" s="10">
        <v>76320</v>
      </c>
      <c r="O463" s="11">
        <f>TABLASANVALENTIN[[#This Row],[Ingreso Total Dólares]]*3.86</f>
        <v>294595.20000000001</v>
      </c>
      <c r="P463" s="7" t="str">
        <f>IF(TABLASANVALENTIN[[#This Row],[Devoluciones ]]=0,"NO DEVOLUCION","DEVOLUCION")</f>
        <v>NO DEVOLUCION</v>
      </c>
    </row>
    <row r="464" spans="1:16" hidden="1" x14ac:dyDescent="0.25">
      <c r="A464" t="s">
        <v>138</v>
      </c>
      <c r="B464" s="1" t="s">
        <v>2008</v>
      </c>
      <c r="C464" s="1" t="s">
        <v>2010</v>
      </c>
      <c r="D464" s="1">
        <v>2023</v>
      </c>
      <c r="E464" s="1" t="s">
        <v>2017</v>
      </c>
      <c r="F464" s="1" t="s">
        <v>2020</v>
      </c>
      <c r="G464" s="1" t="s">
        <v>2014</v>
      </c>
      <c r="H464" t="s">
        <v>2027</v>
      </c>
      <c r="I464" t="s">
        <v>2028</v>
      </c>
      <c r="J464" t="s">
        <v>2032</v>
      </c>
      <c r="K464" t="s">
        <v>2012</v>
      </c>
      <c r="L464">
        <v>1</v>
      </c>
      <c r="M464" s="2">
        <v>262</v>
      </c>
      <c r="N464" s="3">
        <v>110720</v>
      </c>
      <c r="O464" s="5">
        <f>TABLASANVALENTIN[[#This Row],[Ingreso Total Dólares]]*3.86</f>
        <v>427379.20000000001</v>
      </c>
      <c r="P464" t="str">
        <f>IF(TABLASANVALENTIN[[#This Row],[Devoluciones ]]=0,"NO DEVOLUCION","DEVOLUCION")</f>
        <v>DEVOLUCION</v>
      </c>
    </row>
    <row r="465" spans="1:16" hidden="1" x14ac:dyDescent="0.25">
      <c r="A465" t="s">
        <v>1335</v>
      </c>
      <c r="B465" s="1" t="s">
        <v>2006</v>
      </c>
      <c r="C465" s="1" t="s">
        <v>2010</v>
      </c>
      <c r="D465" s="1">
        <v>2018</v>
      </c>
      <c r="E465" s="1" t="s">
        <v>2015</v>
      </c>
      <c r="F465" s="1" t="s">
        <v>2020</v>
      </c>
      <c r="G465" s="1" t="s">
        <v>2013</v>
      </c>
      <c r="H465" t="s">
        <v>2030</v>
      </c>
      <c r="I465" t="s">
        <v>2028</v>
      </c>
      <c r="J465" t="s">
        <v>2033</v>
      </c>
      <c r="K465" t="s">
        <v>2012</v>
      </c>
      <c r="L465">
        <v>0</v>
      </c>
      <c r="M465" s="2">
        <v>260</v>
      </c>
      <c r="N465" s="3">
        <v>8765432</v>
      </c>
      <c r="O465" s="5">
        <f>TABLASANVALENTIN[[#This Row],[Ingreso Total Dólares]]*3.86</f>
        <v>33834567.519999996</v>
      </c>
      <c r="P465" t="str">
        <f>IF(TABLASANVALENTIN[[#This Row],[Devoluciones ]]=0,"NO DEVOLUCION","DEVOLUCION")</f>
        <v>NO DEVOLUCION</v>
      </c>
    </row>
    <row r="466" spans="1:16" ht="16.5" x14ac:dyDescent="0.3">
      <c r="A466" s="7" t="s">
        <v>21</v>
      </c>
      <c r="B466" s="8" t="s">
        <v>2008</v>
      </c>
      <c r="C466" s="8" t="s">
        <v>2012</v>
      </c>
      <c r="D466" s="8">
        <v>2015</v>
      </c>
      <c r="E466" s="8" t="s">
        <v>2016</v>
      </c>
      <c r="F466" s="8" t="s">
        <v>2019</v>
      </c>
      <c r="G466" s="8" t="s">
        <v>2013</v>
      </c>
      <c r="H466" s="7" t="s">
        <v>2027</v>
      </c>
      <c r="I466" s="7" t="s">
        <v>2028</v>
      </c>
      <c r="J466" s="7" t="s">
        <v>2034</v>
      </c>
      <c r="K466" s="7" t="s">
        <v>2039</v>
      </c>
      <c r="L466" s="7">
        <v>0</v>
      </c>
      <c r="M466" s="9">
        <v>294</v>
      </c>
      <c r="N466" s="10">
        <v>49704</v>
      </c>
      <c r="O466" s="11">
        <f>TABLASANVALENTIN[[#This Row],[Ingreso Total Dólares]]*3.86</f>
        <v>191857.44</v>
      </c>
      <c r="P466" s="7" t="str">
        <f>IF(TABLASANVALENTIN[[#This Row],[Devoluciones ]]=0,"NO DEVOLUCION","DEVOLUCION")</f>
        <v>NO DEVOLUCION</v>
      </c>
    </row>
    <row r="467" spans="1:16" hidden="1" x14ac:dyDescent="0.25">
      <c r="A467" t="s">
        <v>1337</v>
      </c>
      <c r="B467" s="1" t="s">
        <v>2007</v>
      </c>
      <c r="C467" s="1" t="s">
        <v>2012</v>
      </c>
      <c r="D467" s="1">
        <v>2015</v>
      </c>
      <c r="E467" s="1" t="s">
        <v>2016</v>
      </c>
      <c r="F467" s="1" t="s">
        <v>2020</v>
      </c>
      <c r="G467" s="1" t="s">
        <v>2014</v>
      </c>
      <c r="H467" t="s">
        <v>2035</v>
      </c>
      <c r="I467" t="s">
        <v>2031</v>
      </c>
      <c r="J467" t="s">
        <v>2032</v>
      </c>
      <c r="K467" t="s">
        <v>2038</v>
      </c>
      <c r="L467">
        <v>1</v>
      </c>
      <c r="M467" s="2">
        <v>121</v>
      </c>
      <c r="N467" s="3">
        <v>65432</v>
      </c>
      <c r="O467" s="5">
        <f>TABLASANVALENTIN[[#This Row],[Ingreso Total Dólares]]*3.86</f>
        <v>252567.52</v>
      </c>
      <c r="P467" t="str">
        <f>IF(TABLASANVALENTIN[[#This Row],[Devoluciones ]]=0,"NO DEVOLUCION","DEVOLUCION")</f>
        <v>DEVOLUCION</v>
      </c>
    </row>
    <row r="468" spans="1:16" ht="16.5" x14ac:dyDescent="0.3">
      <c r="A468" s="7" t="s">
        <v>39</v>
      </c>
      <c r="B468" s="8" t="s">
        <v>2008</v>
      </c>
      <c r="C468" s="8" t="s">
        <v>2011</v>
      </c>
      <c r="D468" s="8">
        <v>2015</v>
      </c>
      <c r="E468" s="8" t="s">
        <v>2015</v>
      </c>
      <c r="F468" s="8" t="s">
        <v>2019</v>
      </c>
      <c r="G468" s="8" t="s">
        <v>2013</v>
      </c>
      <c r="H468" s="7" t="s">
        <v>2030</v>
      </c>
      <c r="I468" s="7" t="s">
        <v>2028</v>
      </c>
      <c r="J468" s="7" t="s">
        <v>2033</v>
      </c>
      <c r="K468" s="7" t="s">
        <v>2038</v>
      </c>
      <c r="L468" s="7">
        <v>0</v>
      </c>
      <c r="M468" s="9">
        <v>267</v>
      </c>
      <c r="N468" s="10">
        <v>29058</v>
      </c>
      <c r="O468" s="11">
        <f>TABLASANVALENTIN[[#This Row],[Ingreso Total Dólares]]*3.86</f>
        <v>112163.87999999999</v>
      </c>
      <c r="P468" s="7" t="str">
        <f>IF(TABLASANVALENTIN[[#This Row],[Devoluciones ]]=0,"NO DEVOLUCION","DEVOLUCION")</f>
        <v>NO DEVOLUCION</v>
      </c>
    </row>
    <row r="469" spans="1:16" hidden="1" x14ac:dyDescent="0.25">
      <c r="A469" t="s">
        <v>1339</v>
      </c>
      <c r="B469" s="1" t="s">
        <v>2006</v>
      </c>
      <c r="C469" s="1" t="s">
        <v>2010</v>
      </c>
      <c r="D469" s="1">
        <v>2018</v>
      </c>
      <c r="E469" s="1" t="s">
        <v>2016</v>
      </c>
      <c r="F469" s="1" t="s">
        <v>2020</v>
      </c>
      <c r="G469" s="1" t="s">
        <v>2014</v>
      </c>
      <c r="H469" t="s">
        <v>2035</v>
      </c>
      <c r="I469" t="s">
        <v>2031</v>
      </c>
      <c r="J469" t="s">
        <v>2033</v>
      </c>
      <c r="K469" t="s">
        <v>2040</v>
      </c>
      <c r="L469">
        <v>0</v>
      </c>
      <c r="M469" s="2">
        <v>117</v>
      </c>
      <c r="N469" s="3">
        <v>89012</v>
      </c>
      <c r="O469" s="5">
        <f>TABLASANVALENTIN[[#This Row],[Ingreso Total Dólares]]*3.86</f>
        <v>343586.32</v>
      </c>
      <c r="P469" t="str">
        <f>IF(TABLASANVALENTIN[[#This Row],[Devoluciones ]]=0,"NO DEVOLUCION","DEVOLUCION")</f>
        <v>NO DEVOLUCION</v>
      </c>
    </row>
    <row r="470" spans="1:16" ht="16.5" x14ac:dyDescent="0.3">
      <c r="A470" s="7" t="s">
        <v>45</v>
      </c>
      <c r="B470" s="8" t="s">
        <v>2007</v>
      </c>
      <c r="C470" s="8" t="s">
        <v>2010</v>
      </c>
      <c r="D470" s="8">
        <v>2015</v>
      </c>
      <c r="E470" s="8" t="s">
        <v>2018</v>
      </c>
      <c r="F470" s="8" t="s">
        <v>2019</v>
      </c>
      <c r="G470" s="8" t="s">
        <v>2014</v>
      </c>
      <c r="H470" s="7" t="s">
        <v>2027</v>
      </c>
      <c r="I470" s="7" t="s">
        <v>2028</v>
      </c>
      <c r="J470" s="7" t="s">
        <v>2029</v>
      </c>
      <c r="K470" s="7" t="s">
        <v>2038</v>
      </c>
      <c r="L470" s="7">
        <v>0</v>
      </c>
      <c r="M470" s="9">
        <v>172</v>
      </c>
      <c r="N470" s="10">
        <v>188760</v>
      </c>
      <c r="O470" s="11">
        <f>TABLASANVALENTIN[[#This Row],[Ingreso Total Dólares]]*3.86</f>
        <v>728613.6</v>
      </c>
      <c r="P470" s="7" t="str">
        <f>IF(TABLASANVALENTIN[[#This Row],[Devoluciones ]]=0,"NO DEVOLUCION","DEVOLUCION")</f>
        <v>NO DEVOLUCION</v>
      </c>
    </row>
    <row r="471" spans="1:16" ht="16.5" x14ac:dyDescent="0.3">
      <c r="A471" s="7" t="s">
        <v>51</v>
      </c>
      <c r="B471" s="8" t="s">
        <v>2008</v>
      </c>
      <c r="C471" s="8" t="s">
        <v>2010</v>
      </c>
      <c r="D471" s="8">
        <v>2015</v>
      </c>
      <c r="E471" s="8" t="s">
        <v>2017</v>
      </c>
      <c r="F471" s="8" t="s">
        <v>2019</v>
      </c>
      <c r="G471" s="8" t="s">
        <v>2013</v>
      </c>
      <c r="H471" s="7" t="s">
        <v>2030</v>
      </c>
      <c r="I471" s="7" t="s">
        <v>2028</v>
      </c>
      <c r="J471" s="7" t="s">
        <v>2032</v>
      </c>
      <c r="K471" s="7" t="s">
        <v>2039</v>
      </c>
      <c r="L471" s="7">
        <v>0</v>
      </c>
      <c r="M471" s="9">
        <v>221</v>
      </c>
      <c r="N471" s="10">
        <v>51102</v>
      </c>
      <c r="O471" s="11">
        <f>TABLASANVALENTIN[[#This Row],[Ingreso Total Dólares]]*3.86</f>
        <v>197253.72</v>
      </c>
      <c r="P471" s="7" t="str">
        <f>IF(TABLASANVALENTIN[[#This Row],[Devoluciones ]]=0,"NO DEVOLUCION","DEVOLUCION")</f>
        <v>NO DEVOLUCION</v>
      </c>
    </row>
    <row r="472" spans="1:16" hidden="1" x14ac:dyDescent="0.25">
      <c r="A472" t="s">
        <v>1342</v>
      </c>
      <c r="B472" s="1" t="s">
        <v>2008</v>
      </c>
      <c r="C472" s="1" t="s">
        <v>2011</v>
      </c>
      <c r="D472" s="1">
        <v>2023</v>
      </c>
      <c r="E472" s="1" t="s">
        <v>2017</v>
      </c>
      <c r="F472" s="1" t="s">
        <v>2020</v>
      </c>
      <c r="G472" s="1" t="s">
        <v>2013</v>
      </c>
      <c r="H472" t="s">
        <v>2035</v>
      </c>
      <c r="I472" t="s">
        <v>2028</v>
      </c>
      <c r="J472" t="s">
        <v>2032</v>
      </c>
      <c r="K472" t="s">
        <v>2038</v>
      </c>
      <c r="L472">
        <v>0</v>
      </c>
      <c r="M472" s="2">
        <v>210</v>
      </c>
      <c r="N472" s="3">
        <v>23456</v>
      </c>
      <c r="O472" s="5">
        <f>TABLASANVALENTIN[[#This Row],[Ingreso Total Dólares]]*3.86</f>
        <v>90540.160000000003</v>
      </c>
      <c r="P472" t="str">
        <f>IF(TABLASANVALENTIN[[#This Row],[Devoluciones ]]=0,"NO DEVOLUCION","DEVOLUCION")</f>
        <v>NO DEVOLUCION</v>
      </c>
    </row>
    <row r="473" spans="1:16" ht="16.5" x14ac:dyDescent="0.3">
      <c r="A473" s="7" t="s">
        <v>76</v>
      </c>
      <c r="B473" s="8" t="s">
        <v>2006</v>
      </c>
      <c r="C473" s="8" t="s">
        <v>2012</v>
      </c>
      <c r="D473" s="8">
        <v>2015</v>
      </c>
      <c r="E473" s="8" t="s">
        <v>2017</v>
      </c>
      <c r="F473" s="8" t="s">
        <v>2019</v>
      </c>
      <c r="G473" s="8" t="s">
        <v>2013</v>
      </c>
      <c r="H473" s="7" t="s">
        <v>2027</v>
      </c>
      <c r="I473" s="7" t="s">
        <v>2028</v>
      </c>
      <c r="J473" s="7" t="s">
        <v>2029</v>
      </c>
      <c r="K473" s="7" t="s">
        <v>2039</v>
      </c>
      <c r="L473" s="7">
        <v>0</v>
      </c>
      <c r="M473" s="9">
        <v>259</v>
      </c>
      <c r="N473" s="10">
        <v>155406</v>
      </c>
      <c r="O473" s="11">
        <f>TABLASANVALENTIN[[#This Row],[Ingreso Total Dólares]]*3.86</f>
        <v>599867.16</v>
      </c>
      <c r="P473" s="7" t="str">
        <f>IF(TABLASANVALENTIN[[#This Row],[Devoluciones ]]=0,"NO DEVOLUCION","DEVOLUCION")</f>
        <v>NO DEVOLUCION</v>
      </c>
    </row>
    <row r="474" spans="1:16" ht="16.5" x14ac:dyDescent="0.3">
      <c r="A474" s="7" t="s">
        <v>90</v>
      </c>
      <c r="B474" s="8" t="s">
        <v>2008</v>
      </c>
      <c r="C474" s="8" t="s">
        <v>2010</v>
      </c>
      <c r="D474" s="8">
        <v>2015</v>
      </c>
      <c r="E474" s="8" t="s">
        <v>2015</v>
      </c>
      <c r="F474" s="8" t="s">
        <v>2019</v>
      </c>
      <c r="G474" s="8" t="s">
        <v>2013</v>
      </c>
      <c r="H474" s="7" t="s">
        <v>2035</v>
      </c>
      <c r="I474" s="7" t="s">
        <v>2031</v>
      </c>
      <c r="J474" s="7" t="s">
        <v>2036</v>
      </c>
      <c r="K474" s="7" t="s">
        <v>2039</v>
      </c>
      <c r="L474" s="7">
        <v>0</v>
      </c>
      <c r="M474" s="9">
        <v>229</v>
      </c>
      <c r="N474" s="10">
        <v>108718</v>
      </c>
      <c r="O474" s="11">
        <f>TABLASANVALENTIN[[#This Row],[Ingreso Total Dólares]]*3.86</f>
        <v>419651.48</v>
      </c>
      <c r="P474" s="7" t="str">
        <f>IF(TABLASANVALENTIN[[#This Row],[Devoluciones ]]=0,"NO DEVOLUCION","DEVOLUCION")</f>
        <v>NO DEVOLUCION</v>
      </c>
    </row>
    <row r="475" spans="1:16" ht="16.5" x14ac:dyDescent="0.3">
      <c r="A475" s="7" t="s">
        <v>92</v>
      </c>
      <c r="B475" s="8" t="s">
        <v>2006</v>
      </c>
      <c r="C475" s="8" t="s">
        <v>2010</v>
      </c>
      <c r="D475" s="8">
        <v>2015</v>
      </c>
      <c r="E475" s="8" t="s">
        <v>2016</v>
      </c>
      <c r="F475" s="8" t="s">
        <v>2019</v>
      </c>
      <c r="G475" s="8" t="s">
        <v>2013</v>
      </c>
      <c r="H475" s="7" t="s">
        <v>2027</v>
      </c>
      <c r="I475" s="7" t="s">
        <v>2031</v>
      </c>
      <c r="J475" s="7" t="s">
        <v>2033</v>
      </c>
      <c r="K475" s="7" t="s">
        <v>2038</v>
      </c>
      <c r="L475" s="7">
        <v>0</v>
      </c>
      <c r="M475" s="9">
        <v>298</v>
      </c>
      <c r="N475" s="10">
        <v>117760</v>
      </c>
      <c r="O475" s="11">
        <f>TABLASANVALENTIN[[#This Row],[Ingreso Total Dólares]]*3.86</f>
        <v>454553.59999999998</v>
      </c>
      <c r="P475" s="7" t="str">
        <f>IF(TABLASANVALENTIN[[#This Row],[Devoluciones ]]=0,"NO DEVOLUCION","DEVOLUCION")</f>
        <v>NO DEVOLUCION</v>
      </c>
    </row>
    <row r="476" spans="1:16" ht="16.5" x14ac:dyDescent="0.3">
      <c r="A476" s="7" t="s">
        <v>101</v>
      </c>
      <c r="B476" s="8" t="s">
        <v>2007</v>
      </c>
      <c r="C476" s="8" t="s">
        <v>2010</v>
      </c>
      <c r="D476" s="8">
        <v>2015</v>
      </c>
      <c r="E476" s="8" t="s">
        <v>2018</v>
      </c>
      <c r="F476" s="8" t="s">
        <v>2019</v>
      </c>
      <c r="G476" s="8" t="s">
        <v>2013</v>
      </c>
      <c r="H476" s="7" t="s">
        <v>2030</v>
      </c>
      <c r="I476" s="7" t="s">
        <v>2028</v>
      </c>
      <c r="J476" s="7" t="s">
        <v>2036</v>
      </c>
      <c r="K476" s="7" t="s">
        <v>2038</v>
      </c>
      <c r="L476" s="7">
        <v>0</v>
      </c>
      <c r="M476" s="9">
        <v>106</v>
      </c>
      <c r="N476" s="10">
        <v>353175</v>
      </c>
      <c r="O476" s="11">
        <f>TABLASANVALENTIN[[#This Row],[Ingreso Total Dólares]]*3.86</f>
        <v>1363255.5</v>
      </c>
      <c r="P476" s="7" t="str">
        <f>IF(TABLASANVALENTIN[[#This Row],[Devoluciones ]]=0,"NO DEVOLUCION","DEVOLUCION")</f>
        <v>NO DEVOLUCION</v>
      </c>
    </row>
    <row r="477" spans="1:16" ht="16.5" x14ac:dyDescent="0.3">
      <c r="A477" s="7" t="s">
        <v>1015</v>
      </c>
      <c r="B477" s="8" t="s">
        <v>2008</v>
      </c>
      <c r="C477" s="8" t="s">
        <v>2011</v>
      </c>
      <c r="D477" s="8">
        <v>2015</v>
      </c>
      <c r="E477" s="8" t="s">
        <v>2017</v>
      </c>
      <c r="F477" s="8" t="s">
        <v>2019</v>
      </c>
      <c r="G477" s="8" t="s">
        <v>2013</v>
      </c>
      <c r="H477" s="7" t="s">
        <v>2035</v>
      </c>
      <c r="I477" s="7" t="s">
        <v>2028</v>
      </c>
      <c r="J477" s="7" t="s">
        <v>2029</v>
      </c>
      <c r="K477" s="7" t="s">
        <v>2012</v>
      </c>
      <c r="L477" s="7">
        <v>0</v>
      </c>
      <c r="M477" s="9">
        <v>229</v>
      </c>
      <c r="N477" s="10">
        <v>38235</v>
      </c>
      <c r="O477" s="11">
        <f>TABLASANVALENTIN[[#This Row],[Ingreso Total Dólares]]*3.86</f>
        <v>147587.1</v>
      </c>
      <c r="P477" s="7" t="str">
        <f>IF(TABLASANVALENTIN[[#This Row],[Devoluciones ]]=0,"NO DEVOLUCION","DEVOLUCION")</f>
        <v>NO DEVOLUCION</v>
      </c>
    </row>
    <row r="478" spans="1:16" hidden="1" x14ac:dyDescent="0.25">
      <c r="A478" t="s">
        <v>1347</v>
      </c>
      <c r="B478" s="1" t="s">
        <v>2008</v>
      </c>
      <c r="C478" s="1" t="s">
        <v>2010</v>
      </c>
      <c r="D478" s="1">
        <v>2018</v>
      </c>
      <c r="E478" s="1" t="s">
        <v>2016</v>
      </c>
      <c r="F478" s="1" t="s">
        <v>2020</v>
      </c>
      <c r="G478" s="1" t="s">
        <v>2013</v>
      </c>
      <c r="H478" t="s">
        <v>2030</v>
      </c>
      <c r="I478" t="s">
        <v>2028</v>
      </c>
      <c r="J478" t="s">
        <v>2029</v>
      </c>
      <c r="K478" t="s">
        <v>2040</v>
      </c>
      <c r="L478">
        <v>0</v>
      </c>
      <c r="M478" s="2">
        <v>112</v>
      </c>
      <c r="N478" s="3">
        <v>89012</v>
      </c>
      <c r="O478" s="5">
        <f>TABLASANVALENTIN[[#This Row],[Ingreso Total Dólares]]*3.86</f>
        <v>343586.32</v>
      </c>
      <c r="P478" t="str">
        <f>IF(TABLASANVALENTIN[[#This Row],[Devoluciones ]]=0,"NO DEVOLUCION","DEVOLUCION")</f>
        <v>NO DEVOLUCION</v>
      </c>
    </row>
    <row r="479" spans="1:16" ht="16.5" x14ac:dyDescent="0.3">
      <c r="A479" s="7" t="s">
        <v>1022</v>
      </c>
      <c r="B479" s="8" t="s">
        <v>2008</v>
      </c>
      <c r="C479" s="8" t="s">
        <v>2011</v>
      </c>
      <c r="D479" s="8">
        <v>2015</v>
      </c>
      <c r="E479" s="8" t="s">
        <v>2017</v>
      </c>
      <c r="F479" s="8" t="s">
        <v>2019</v>
      </c>
      <c r="G479" s="8" t="s">
        <v>2013</v>
      </c>
      <c r="H479" s="7" t="s">
        <v>2027</v>
      </c>
      <c r="I479" s="7" t="s">
        <v>2031</v>
      </c>
      <c r="J479" s="7" t="s">
        <v>2034</v>
      </c>
      <c r="K479" s="7" t="s">
        <v>2040</v>
      </c>
      <c r="L479" s="7">
        <v>0</v>
      </c>
      <c r="M479" s="9">
        <v>173</v>
      </c>
      <c r="N479" s="10">
        <v>49608</v>
      </c>
      <c r="O479" s="11">
        <f>TABLASANVALENTIN[[#This Row],[Ingreso Total Dólares]]*3.86</f>
        <v>191486.88</v>
      </c>
      <c r="P479" s="7" t="str">
        <f>IF(TABLASANVALENTIN[[#This Row],[Devoluciones ]]=0,"NO DEVOLUCION","DEVOLUCION")</f>
        <v>NO DEVOLUCION</v>
      </c>
    </row>
    <row r="480" spans="1:16" ht="16.5" x14ac:dyDescent="0.3">
      <c r="A480" s="7" t="s">
        <v>1030</v>
      </c>
      <c r="B480" s="8" t="s">
        <v>2006</v>
      </c>
      <c r="C480" s="8" t="s">
        <v>2011</v>
      </c>
      <c r="D480" s="8">
        <v>2015</v>
      </c>
      <c r="E480" s="8" t="s">
        <v>2015</v>
      </c>
      <c r="F480" s="8" t="s">
        <v>2019</v>
      </c>
      <c r="G480" s="8" t="s">
        <v>2014</v>
      </c>
      <c r="H480" s="7" t="s">
        <v>2027</v>
      </c>
      <c r="I480" s="7" t="s">
        <v>2031</v>
      </c>
      <c r="J480" s="7" t="s">
        <v>2033</v>
      </c>
      <c r="K480" s="7" t="s">
        <v>2039</v>
      </c>
      <c r="L480" s="7">
        <v>0</v>
      </c>
      <c r="M480" s="9">
        <v>205</v>
      </c>
      <c r="N480" s="10">
        <v>21632</v>
      </c>
      <c r="O480" s="11">
        <f>TABLASANVALENTIN[[#This Row],[Ingreso Total Dólares]]*3.86</f>
        <v>83499.520000000004</v>
      </c>
      <c r="P480" s="7" t="str">
        <f>IF(TABLASANVALENTIN[[#This Row],[Devoluciones ]]=0,"NO DEVOLUCION","DEVOLUCION")</f>
        <v>NO DEVOLUCION</v>
      </c>
    </row>
    <row r="481" spans="1:16" hidden="1" x14ac:dyDescent="0.25">
      <c r="A481" t="s">
        <v>1350</v>
      </c>
      <c r="B481" s="1" t="s">
        <v>2007</v>
      </c>
      <c r="C481" s="1" t="s">
        <v>2012</v>
      </c>
      <c r="D481" s="1">
        <v>2014</v>
      </c>
      <c r="E481" s="1" t="s">
        <v>2015</v>
      </c>
      <c r="F481" s="1" t="s">
        <v>2020</v>
      </c>
      <c r="G481" s="1" t="s">
        <v>2014</v>
      </c>
      <c r="H481" t="s">
        <v>2035</v>
      </c>
      <c r="I481" t="s">
        <v>2028</v>
      </c>
      <c r="J481" t="s">
        <v>2032</v>
      </c>
      <c r="K481" t="s">
        <v>2012</v>
      </c>
      <c r="L481">
        <v>0</v>
      </c>
      <c r="M481" s="2">
        <v>201</v>
      </c>
      <c r="N481" s="3">
        <v>876543</v>
      </c>
      <c r="O481" s="5">
        <f>TABLASANVALENTIN[[#This Row],[Ingreso Total Dólares]]*3.86</f>
        <v>3383455.98</v>
      </c>
      <c r="P481" t="str">
        <f>IF(TABLASANVALENTIN[[#This Row],[Devoluciones ]]=0,"NO DEVOLUCION","DEVOLUCION")</f>
        <v>NO DEVOLUCION</v>
      </c>
    </row>
    <row r="482" spans="1:16" ht="16.5" x14ac:dyDescent="0.3">
      <c r="A482" s="7" t="s">
        <v>1043</v>
      </c>
      <c r="B482" s="8" t="s">
        <v>2008</v>
      </c>
      <c r="C482" s="8" t="s">
        <v>2011</v>
      </c>
      <c r="D482" s="8">
        <v>2015</v>
      </c>
      <c r="E482" s="8" t="s">
        <v>2018</v>
      </c>
      <c r="F482" s="8" t="s">
        <v>2019</v>
      </c>
      <c r="G482" s="8" t="s">
        <v>2014</v>
      </c>
      <c r="H482" s="7" t="s">
        <v>2027</v>
      </c>
      <c r="I482" s="7" t="s">
        <v>2028</v>
      </c>
      <c r="J482" s="7" t="s">
        <v>2033</v>
      </c>
      <c r="K482" s="7" t="s">
        <v>2040</v>
      </c>
      <c r="L482" s="7">
        <v>1</v>
      </c>
      <c r="M482" s="9">
        <v>143</v>
      </c>
      <c r="N482" s="10">
        <v>28976</v>
      </c>
      <c r="O482" s="11">
        <f>TABLASANVALENTIN[[#This Row],[Ingreso Total Dólares]]*3.86</f>
        <v>111847.36</v>
      </c>
      <c r="P482" s="7" t="str">
        <f>IF(TABLASANVALENTIN[[#This Row],[Devoluciones ]]=0,"NO DEVOLUCION","DEVOLUCION")</f>
        <v>DEVOLUCION</v>
      </c>
    </row>
    <row r="483" spans="1:16" ht="16.5" x14ac:dyDescent="0.3">
      <c r="A483" s="7" t="s">
        <v>1051</v>
      </c>
      <c r="B483" s="8" t="s">
        <v>2007</v>
      </c>
      <c r="C483" s="8" t="s">
        <v>2011</v>
      </c>
      <c r="D483" s="8">
        <v>2015</v>
      </c>
      <c r="E483" s="8" t="s">
        <v>2015</v>
      </c>
      <c r="F483" s="8" t="s">
        <v>2019</v>
      </c>
      <c r="G483" s="8" t="s">
        <v>2014</v>
      </c>
      <c r="H483" s="7" t="s">
        <v>2027</v>
      </c>
      <c r="I483" s="7" t="s">
        <v>2031</v>
      </c>
      <c r="J483" s="7" t="s">
        <v>2032</v>
      </c>
      <c r="K483" s="7" t="s">
        <v>2038</v>
      </c>
      <c r="L483" s="7">
        <v>0</v>
      </c>
      <c r="M483" s="9">
        <v>115</v>
      </c>
      <c r="N483" s="10">
        <v>103870</v>
      </c>
      <c r="O483" s="11">
        <f>TABLASANVALENTIN[[#This Row],[Ingreso Total Dólares]]*3.86</f>
        <v>400938.2</v>
      </c>
      <c r="P483" s="7" t="str">
        <f>IF(TABLASANVALENTIN[[#This Row],[Devoluciones ]]=0,"NO DEVOLUCION","DEVOLUCION")</f>
        <v>NO DEVOLUCION</v>
      </c>
    </row>
    <row r="484" spans="1:16" ht="16.5" x14ac:dyDescent="0.3">
      <c r="A484" s="7" t="s">
        <v>1072</v>
      </c>
      <c r="B484" s="8" t="s">
        <v>2008</v>
      </c>
      <c r="C484" s="8" t="s">
        <v>2011</v>
      </c>
      <c r="D484" s="8">
        <v>2015</v>
      </c>
      <c r="E484" s="8" t="s">
        <v>2016</v>
      </c>
      <c r="F484" s="8" t="s">
        <v>2019</v>
      </c>
      <c r="G484" s="8" t="s">
        <v>2014</v>
      </c>
      <c r="H484" s="7" t="s">
        <v>2030</v>
      </c>
      <c r="I484" s="7" t="s">
        <v>2031</v>
      </c>
      <c r="J484" s="7" t="s">
        <v>2032</v>
      </c>
      <c r="K484" s="7" t="s">
        <v>2039</v>
      </c>
      <c r="L484" s="7">
        <v>0</v>
      </c>
      <c r="M484" s="9">
        <v>199</v>
      </c>
      <c r="N484" s="10">
        <v>12580</v>
      </c>
      <c r="O484" s="11">
        <f>TABLASANVALENTIN[[#This Row],[Ingreso Total Dólares]]*3.86</f>
        <v>48558.799999999996</v>
      </c>
      <c r="P484" s="7" t="str">
        <f>IF(TABLASANVALENTIN[[#This Row],[Devoluciones ]]=0,"NO DEVOLUCION","DEVOLUCION")</f>
        <v>NO DEVOLUCION</v>
      </c>
    </row>
    <row r="485" spans="1:16" hidden="1" x14ac:dyDescent="0.25">
      <c r="A485" t="s">
        <v>1354</v>
      </c>
      <c r="B485" s="1" t="s">
        <v>2008</v>
      </c>
      <c r="C485" s="1" t="s">
        <v>2012</v>
      </c>
      <c r="D485" s="1">
        <v>2019</v>
      </c>
      <c r="E485" s="1" t="s">
        <v>2018</v>
      </c>
      <c r="F485" s="1" t="s">
        <v>2020</v>
      </c>
      <c r="G485" s="1" t="s">
        <v>2014</v>
      </c>
      <c r="H485" t="s">
        <v>2027</v>
      </c>
      <c r="I485" t="s">
        <v>2031</v>
      </c>
      <c r="J485" t="s">
        <v>2029</v>
      </c>
      <c r="K485" t="s">
        <v>2040</v>
      </c>
      <c r="L485">
        <v>0</v>
      </c>
      <c r="M485" s="2">
        <v>235</v>
      </c>
      <c r="N485" s="3">
        <v>23456</v>
      </c>
      <c r="O485" s="5">
        <f>TABLASANVALENTIN[[#This Row],[Ingreso Total Dólares]]*3.86</f>
        <v>90540.160000000003</v>
      </c>
      <c r="P485" t="str">
        <f>IF(TABLASANVALENTIN[[#This Row],[Devoluciones ]]=0,"NO DEVOLUCION","DEVOLUCION")</f>
        <v>NO DEVOLUCION</v>
      </c>
    </row>
    <row r="486" spans="1:16" hidden="1" x14ac:dyDescent="0.25">
      <c r="A486" t="s">
        <v>140</v>
      </c>
      <c r="B486" s="1" t="s">
        <v>2006</v>
      </c>
      <c r="C486" s="1" t="s">
        <v>2010</v>
      </c>
      <c r="D486" s="1">
        <v>2015</v>
      </c>
      <c r="E486" s="1" t="s">
        <v>2018</v>
      </c>
      <c r="F486" s="1" t="s">
        <v>2020</v>
      </c>
      <c r="G486" s="1" t="s">
        <v>2013</v>
      </c>
      <c r="H486" t="s">
        <v>2027</v>
      </c>
      <c r="I486" t="s">
        <v>2028</v>
      </c>
      <c r="J486" t="s">
        <v>2033</v>
      </c>
      <c r="K486" t="s">
        <v>2039</v>
      </c>
      <c r="L486">
        <v>0</v>
      </c>
      <c r="M486" s="2">
        <v>238</v>
      </c>
      <c r="N486" s="3">
        <v>336630</v>
      </c>
      <c r="O486" s="5">
        <f>TABLASANVALENTIN[[#This Row],[Ingreso Total Dólares]]*3.86</f>
        <v>1299391.8</v>
      </c>
      <c r="P486" t="str">
        <f>IF(TABLASANVALENTIN[[#This Row],[Devoluciones ]]=0,"NO DEVOLUCION","DEVOLUCION")</f>
        <v>NO DEVOLUCION</v>
      </c>
    </row>
    <row r="487" spans="1:16" ht="16.5" x14ac:dyDescent="0.3">
      <c r="A487" s="7" t="s">
        <v>1093</v>
      </c>
      <c r="B487" s="8" t="s">
        <v>2008</v>
      </c>
      <c r="C487" s="8" t="s">
        <v>2011</v>
      </c>
      <c r="D487" s="8">
        <v>2015</v>
      </c>
      <c r="E487" s="8" t="s">
        <v>2016</v>
      </c>
      <c r="F487" s="8" t="s">
        <v>2019</v>
      </c>
      <c r="G487" s="8" t="s">
        <v>2013</v>
      </c>
      <c r="H487" s="7" t="s">
        <v>2035</v>
      </c>
      <c r="I487" s="7" t="s">
        <v>2028</v>
      </c>
      <c r="J487" s="7" t="s">
        <v>2036</v>
      </c>
      <c r="K487" s="7" t="s">
        <v>2038</v>
      </c>
      <c r="L487" s="7">
        <v>0</v>
      </c>
      <c r="M487" s="9">
        <v>299</v>
      </c>
      <c r="N487" s="10">
        <v>257310</v>
      </c>
      <c r="O487" s="11">
        <f>TABLASANVALENTIN[[#This Row],[Ingreso Total Dólares]]*3.86</f>
        <v>993216.6</v>
      </c>
      <c r="P487" s="7" t="str">
        <f>IF(TABLASANVALENTIN[[#This Row],[Devoluciones ]]=0,"NO DEVOLUCION","DEVOLUCION")</f>
        <v>NO DEVOLUCION</v>
      </c>
    </row>
    <row r="488" spans="1:16" hidden="1" x14ac:dyDescent="0.25">
      <c r="A488" t="s">
        <v>1356</v>
      </c>
      <c r="B488" s="1" t="s">
        <v>2008</v>
      </c>
      <c r="C488" s="1" t="s">
        <v>2010</v>
      </c>
      <c r="D488" s="1">
        <v>2018</v>
      </c>
      <c r="E488" s="1" t="s">
        <v>2017</v>
      </c>
      <c r="F488" s="1" t="s">
        <v>2020</v>
      </c>
      <c r="G488" s="1" t="s">
        <v>2014</v>
      </c>
      <c r="H488" t="s">
        <v>2035</v>
      </c>
      <c r="I488" t="s">
        <v>2031</v>
      </c>
      <c r="J488" t="s">
        <v>2036</v>
      </c>
      <c r="K488" t="s">
        <v>2040</v>
      </c>
      <c r="L488">
        <v>0</v>
      </c>
      <c r="M488" s="2">
        <v>257</v>
      </c>
      <c r="N488" s="3">
        <v>789012</v>
      </c>
      <c r="O488" s="5">
        <f>TABLASANVALENTIN[[#This Row],[Ingreso Total Dólares]]*3.86</f>
        <v>3045586.32</v>
      </c>
      <c r="P488" t="str">
        <f>IF(TABLASANVALENTIN[[#This Row],[Devoluciones ]]=0,"NO DEVOLUCION","DEVOLUCION")</f>
        <v>NO DEVOLUCION</v>
      </c>
    </row>
    <row r="489" spans="1:16" ht="16.5" x14ac:dyDescent="0.3">
      <c r="A489" s="7" t="s">
        <v>115</v>
      </c>
      <c r="B489" s="8" t="s">
        <v>2008</v>
      </c>
      <c r="C489" s="8" t="s">
        <v>2010</v>
      </c>
      <c r="D489" s="8">
        <v>2015</v>
      </c>
      <c r="E489" s="8" t="s">
        <v>2015</v>
      </c>
      <c r="F489" s="8" t="s">
        <v>2019</v>
      </c>
      <c r="G489" s="8" t="s">
        <v>2014</v>
      </c>
      <c r="H489" s="7" t="s">
        <v>2030</v>
      </c>
      <c r="I489" s="7" t="s">
        <v>2028</v>
      </c>
      <c r="J489" s="7" t="s">
        <v>2034</v>
      </c>
      <c r="K489" s="7" t="s">
        <v>2040</v>
      </c>
      <c r="L489" s="7">
        <v>0</v>
      </c>
      <c r="M489" s="9">
        <v>291</v>
      </c>
      <c r="N489" s="10">
        <v>76496</v>
      </c>
      <c r="O489" s="11">
        <f>TABLASANVALENTIN[[#This Row],[Ingreso Total Dólares]]*3.86</f>
        <v>295274.56</v>
      </c>
      <c r="P489" s="7" t="str">
        <f>IF(TABLASANVALENTIN[[#This Row],[Devoluciones ]]=0,"NO DEVOLUCION","DEVOLUCION")</f>
        <v>NO DEVOLUCION</v>
      </c>
    </row>
    <row r="490" spans="1:16" hidden="1" x14ac:dyDescent="0.25">
      <c r="A490" t="s">
        <v>1358</v>
      </c>
      <c r="B490" s="1" t="s">
        <v>2008</v>
      </c>
      <c r="C490" s="1" t="s">
        <v>2012</v>
      </c>
      <c r="D490" s="1">
        <v>2015</v>
      </c>
      <c r="E490" s="1" t="s">
        <v>2018</v>
      </c>
      <c r="F490" s="1" t="s">
        <v>2020</v>
      </c>
      <c r="G490" s="1" t="s">
        <v>2013</v>
      </c>
      <c r="H490" t="s">
        <v>2035</v>
      </c>
      <c r="I490" t="s">
        <v>2031</v>
      </c>
      <c r="J490" t="s">
        <v>2034</v>
      </c>
      <c r="K490" t="s">
        <v>2038</v>
      </c>
      <c r="L490">
        <v>0</v>
      </c>
      <c r="M490" s="2">
        <v>248</v>
      </c>
      <c r="N490" s="3">
        <v>5678</v>
      </c>
      <c r="O490" s="5">
        <f>TABLASANVALENTIN[[#This Row],[Ingreso Total Dólares]]*3.86</f>
        <v>21917.079999999998</v>
      </c>
      <c r="P490" t="str">
        <f>IF(TABLASANVALENTIN[[#This Row],[Devoluciones ]]=0,"NO DEVOLUCION","DEVOLUCION")</f>
        <v>NO DEVOLUCION</v>
      </c>
    </row>
    <row r="491" spans="1:16" ht="16.5" x14ac:dyDescent="0.3">
      <c r="A491" s="7" t="s">
        <v>117</v>
      </c>
      <c r="B491" s="8" t="s">
        <v>2006</v>
      </c>
      <c r="C491" s="8" t="s">
        <v>2011</v>
      </c>
      <c r="D491" s="8">
        <v>2015</v>
      </c>
      <c r="E491" s="8" t="s">
        <v>2018</v>
      </c>
      <c r="F491" s="8" t="s">
        <v>2019</v>
      </c>
      <c r="G491" s="8" t="s">
        <v>2013</v>
      </c>
      <c r="H491" s="7" t="s">
        <v>2027</v>
      </c>
      <c r="I491" s="7" t="s">
        <v>2028</v>
      </c>
      <c r="J491" s="7" t="s">
        <v>2032</v>
      </c>
      <c r="K491" s="7" t="s">
        <v>2038</v>
      </c>
      <c r="L491" s="7">
        <v>0</v>
      </c>
      <c r="M491" s="9">
        <v>216</v>
      </c>
      <c r="N491" s="10">
        <v>183868</v>
      </c>
      <c r="O491" s="11">
        <f>TABLASANVALENTIN[[#This Row],[Ingreso Total Dólares]]*3.86</f>
        <v>709730.48</v>
      </c>
      <c r="P491" s="7" t="str">
        <f>IF(TABLASANVALENTIN[[#This Row],[Devoluciones ]]=0,"NO DEVOLUCION","DEVOLUCION")</f>
        <v>NO DEVOLUCION</v>
      </c>
    </row>
    <row r="492" spans="1:16" hidden="1" x14ac:dyDescent="0.25">
      <c r="A492" t="s">
        <v>1360</v>
      </c>
      <c r="B492" s="1" t="s">
        <v>2008</v>
      </c>
      <c r="C492" s="1" t="s">
        <v>2011</v>
      </c>
      <c r="D492" s="1">
        <v>2018</v>
      </c>
      <c r="E492" s="1" t="s">
        <v>2018</v>
      </c>
      <c r="F492" s="1" t="s">
        <v>2020</v>
      </c>
      <c r="G492" s="1" t="s">
        <v>2014</v>
      </c>
      <c r="H492" t="s">
        <v>2030</v>
      </c>
      <c r="I492" t="s">
        <v>2031</v>
      </c>
      <c r="J492" t="s">
        <v>2029</v>
      </c>
      <c r="K492" t="s">
        <v>2039</v>
      </c>
      <c r="L492">
        <v>0</v>
      </c>
      <c r="M492" s="2">
        <v>102</v>
      </c>
      <c r="N492" s="3">
        <v>234567</v>
      </c>
      <c r="O492" s="5">
        <f>TABLASANVALENTIN[[#This Row],[Ingreso Total Dólares]]*3.86</f>
        <v>905428.62</v>
      </c>
      <c r="P492" t="str">
        <f>IF(TABLASANVALENTIN[[#This Row],[Devoluciones ]]=0,"NO DEVOLUCION","DEVOLUCION")</f>
        <v>NO DEVOLUCION</v>
      </c>
    </row>
    <row r="493" spans="1:16" ht="16.5" x14ac:dyDescent="0.3">
      <c r="A493" s="7" t="s">
        <v>1148</v>
      </c>
      <c r="B493" s="8" t="s">
        <v>2006</v>
      </c>
      <c r="C493" s="8" t="s">
        <v>2012</v>
      </c>
      <c r="D493" s="8">
        <v>2015</v>
      </c>
      <c r="E493" s="8" t="s">
        <v>2015</v>
      </c>
      <c r="F493" s="8" t="s">
        <v>2019</v>
      </c>
      <c r="G493" s="8" t="s">
        <v>2013</v>
      </c>
      <c r="H493" s="7" t="s">
        <v>2035</v>
      </c>
      <c r="I493" s="7" t="s">
        <v>2028</v>
      </c>
      <c r="J493" s="7" t="s">
        <v>2036</v>
      </c>
      <c r="K493" s="7" t="s">
        <v>2039</v>
      </c>
      <c r="L493" s="7">
        <v>0</v>
      </c>
      <c r="M493" s="9">
        <v>197</v>
      </c>
      <c r="N493" s="10">
        <v>9876</v>
      </c>
      <c r="O493" s="11">
        <f>TABLASANVALENTIN[[#This Row],[Ingreso Total Dólares]]*3.86</f>
        <v>38121.360000000001</v>
      </c>
      <c r="P493" s="7" t="str">
        <f>IF(TABLASANVALENTIN[[#This Row],[Devoluciones ]]=0,"NO DEVOLUCION","DEVOLUCION")</f>
        <v>NO DEVOLUCION</v>
      </c>
    </row>
    <row r="494" spans="1:16" hidden="1" x14ac:dyDescent="0.25">
      <c r="A494" t="s">
        <v>1362</v>
      </c>
      <c r="B494" s="1" t="s">
        <v>2008</v>
      </c>
      <c r="C494" s="1" t="s">
        <v>2010</v>
      </c>
      <c r="D494" s="1">
        <v>2010</v>
      </c>
      <c r="E494" s="1" t="s">
        <v>2015</v>
      </c>
      <c r="F494" s="1" t="s">
        <v>2020</v>
      </c>
      <c r="G494" s="1" t="s">
        <v>2014</v>
      </c>
      <c r="H494" t="s">
        <v>2027</v>
      </c>
      <c r="I494" t="s">
        <v>2031</v>
      </c>
      <c r="J494" t="s">
        <v>2032</v>
      </c>
      <c r="K494" t="s">
        <v>2039</v>
      </c>
      <c r="L494">
        <v>0</v>
      </c>
      <c r="M494" s="2">
        <v>119</v>
      </c>
      <c r="N494" s="3">
        <v>4567890</v>
      </c>
      <c r="O494" s="5">
        <f>TABLASANVALENTIN[[#This Row],[Ingreso Total Dólares]]*3.86</f>
        <v>17632055.399999999</v>
      </c>
      <c r="P494" t="str">
        <f>IF(TABLASANVALENTIN[[#This Row],[Devoluciones ]]=0,"NO DEVOLUCION","DEVOLUCION")</f>
        <v>NO DEVOLUCION</v>
      </c>
    </row>
    <row r="495" spans="1:16" ht="16.5" x14ac:dyDescent="0.3">
      <c r="A495" s="7" t="s">
        <v>1190</v>
      </c>
      <c r="B495" s="8" t="s">
        <v>2006</v>
      </c>
      <c r="C495" s="8" t="s">
        <v>2011</v>
      </c>
      <c r="D495" s="8">
        <v>2015</v>
      </c>
      <c r="E495" s="8" t="s">
        <v>2015</v>
      </c>
      <c r="F495" s="8" t="s">
        <v>2019</v>
      </c>
      <c r="G495" s="8" t="s">
        <v>2013</v>
      </c>
      <c r="H495" s="7" t="s">
        <v>2035</v>
      </c>
      <c r="I495" s="7" t="s">
        <v>2028</v>
      </c>
      <c r="J495" s="7" t="s">
        <v>2032</v>
      </c>
      <c r="K495" s="7" t="s">
        <v>2039</v>
      </c>
      <c r="L495" s="7">
        <v>0</v>
      </c>
      <c r="M495" s="9">
        <v>107</v>
      </c>
      <c r="N495" s="10">
        <v>1234567</v>
      </c>
      <c r="O495" s="11">
        <f>TABLASANVALENTIN[[#This Row],[Ingreso Total Dólares]]*3.86</f>
        <v>4765428.62</v>
      </c>
      <c r="P495" s="7" t="str">
        <f>IF(TABLASANVALENTIN[[#This Row],[Devoluciones ]]=0,"NO DEVOLUCION","DEVOLUCION")</f>
        <v>NO DEVOLUCION</v>
      </c>
    </row>
    <row r="496" spans="1:16" hidden="1" x14ac:dyDescent="0.25">
      <c r="A496" t="s">
        <v>1364</v>
      </c>
      <c r="B496" s="1" t="s">
        <v>2008</v>
      </c>
      <c r="C496" s="1" t="s">
        <v>2011</v>
      </c>
      <c r="D496" s="1">
        <v>2019</v>
      </c>
      <c r="E496" s="1" t="s">
        <v>2017</v>
      </c>
      <c r="F496" s="1" t="s">
        <v>2020</v>
      </c>
      <c r="G496" s="1" t="s">
        <v>2013</v>
      </c>
      <c r="H496" t="s">
        <v>2027</v>
      </c>
      <c r="I496" t="s">
        <v>2028</v>
      </c>
      <c r="J496" t="s">
        <v>2036</v>
      </c>
      <c r="K496" t="s">
        <v>2040</v>
      </c>
      <c r="L496">
        <v>0</v>
      </c>
      <c r="M496" s="2">
        <v>154</v>
      </c>
      <c r="N496" s="3">
        <v>2345678</v>
      </c>
      <c r="O496" s="5">
        <f>TABLASANVALENTIN[[#This Row],[Ingreso Total Dólares]]*3.86</f>
        <v>9054317.0800000001</v>
      </c>
      <c r="P496" t="str">
        <f>IF(TABLASANVALENTIN[[#This Row],[Devoluciones ]]=0,"NO DEVOLUCION","DEVOLUCION")</f>
        <v>NO DEVOLUCION</v>
      </c>
    </row>
    <row r="497" spans="1:16" ht="16.5" x14ac:dyDescent="0.3">
      <c r="A497" s="7" t="s">
        <v>1198</v>
      </c>
      <c r="B497" s="8" t="s">
        <v>2008</v>
      </c>
      <c r="C497" s="8" t="s">
        <v>2012</v>
      </c>
      <c r="D497" s="8">
        <v>2015</v>
      </c>
      <c r="E497" s="8" t="s">
        <v>2018</v>
      </c>
      <c r="F497" s="8" t="s">
        <v>2019</v>
      </c>
      <c r="G497" s="8" t="s">
        <v>2013</v>
      </c>
      <c r="H497" s="7" t="s">
        <v>2030</v>
      </c>
      <c r="I497" s="7" t="s">
        <v>2031</v>
      </c>
      <c r="J497" s="7" t="s">
        <v>2032</v>
      </c>
      <c r="K497" s="7" t="s">
        <v>2038</v>
      </c>
      <c r="L497" s="7">
        <v>0</v>
      </c>
      <c r="M497" s="9">
        <v>274</v>
      </c>
      <c r="N497" s="10">
        <v>54321</v>
      </c>
      <c r="O497" s="11">
        <f>TABLASANVALENTIN[[#This Row],[Ingreso Total Dólares]]*3.86</f>
        <v>209679.06</v>
      </c>
      <c r="P497" s="7" t="str">
        <f>IF(TABLASANVALENTIN[[#This Row],[Devoluciones ]]=0,"NO DEVOLUCION","DEVOLUCION")</f>
        <v>NO DEVOLUCION</v>
      </c>
    </row>
    <row r="498" spans="1:16" ht="16.5" x14ac:dyDescent="0.3">
      <c r="A498" s="7" t="s">
        <v>1211</v>
      </c>
      <c r="B498" s="8" t="s">
        <v>2007</v>
      </c>
      <c r="C498" s="8" t="s">
        <v>2010</v>
      </c>
      <c r="D498" s="8">
        <v>2015</v>
      </c>
      <c r="E498" s="8" t="s">
        <v>2015</v>
      </c>
      <c r="F498" s="8" t="s">
        <v>2019</v>
      </c>
      <c r="G498" s="8" t="s">
        <v>2013</v>
      </c>
      <c r="H498" s="7" t="s">
        <v>2027</v>
      </c>
      <c r="I498" s="7" t="s">
        <v>2028</v>
      </c>
      <c r="J498" s="7" t="s">
        <v>2032</v>
      </c>
      <c r="K498" s="7" t="s">
        <v>2038</v>
      </c>
      <c r="L498" s="7">
        <v>0</v>
      </c>
      <c r="M498" s="9">
        <v>123</v>
      </c>
      <c r="N498" s="10">
        <v>345678</v>
      </c>
      <c r="O498" s="11">
        <f>TABLASANVALENTIN[[#This Row],[Ingreso Total Dólares]]*3.86</f>
        <v>1334317.0799999998</v>
      </c>
      <c r="P498" s="7" t="str">
        <f>IF(TABLASANVALENTIN[[#This Row],[Devoluciones ]]=0,"NO DEVOLUCION","DEVOLUCION")</f>
        <v>NO DEVOLUCION</v>
      </c>
    </row>
    <row r="499" spans="1:16" hidden="1" x14ac:dyDescent="0.25">
      <c r="A499" t="s">
        <v>1366</v>
      </c>
      <c r="B499" s="1" t="s">
        <v>2008</v>
      </c>
      <c r="C499" s="1" t="s">
        <v>2011</v>
      </c>
      <c r="D499" s="1">
        <v>2015</v>
      </c>
      <c r="E499" s="1" t="s">
        <v>2018</v>
      </c>
      <c r="F499" s="1" t="s">
        <v>2020</v>
      </c>
      <c r="G499" s="1" t="s">
        <v>2013</v>
      </c>
      <c r="H499" t="s">
        <v>2030</v>
      </c>
      <c r="I499" t="s">
        <v>2031</v>
      </c>
      <c r="J499" t="s">
        <v>2036</v>
      </c>
      <c r="K499" t="s">
        <v>2040</v>
      </c>
      <c r="L499">
        <v>0</v>
      </c>
      <c r="M499" s="2">
        <v>189</v>
      </c>
      <c r="N499" s="3">
        <v>87654</v>
      </c>
      <c r="O499" s="5">
        <f>TABLASANVALENTIN[[#This Row],[Ingreso Total Dólares]]*3.86</f>
        <v>338344.44</v>
      </c>
      <c r="P499" t="str">
        <f>IF(TABLASANVALENTIN[[#This Row],[Devoluciones ]]=0,"NO DEVOLUCION","DEVOLUCION")</f>
        <v>NO DEVOLUCION</v>
      </c>
    </row>
    <row r="500" spans="1:16" ht="16.5" x14ac:dyDescent="0.3">
      <c r="A500" s="7" t="s">
        <v>1232</v>
      </c>
      <c r="B500" s="8" t="s">
        <v>2008</v>
      </c>
      <c r="C500" s="8" t="s">
        <v>2011</v>
      </c>
      <c r="D500" s="8">
        <v>2015</v>
      </c>
      <c r="E500" s="8" t="s">
        <v>2015</v>
      </c>
      <c r="F500" s="8" t="s">
        <v>2019</v>
      </c>
      <c r="G500" s="8" t="s">
        <v>2014</v>
      </c>
      <c r="H500" s="7" t="s">
        <v>2030</v>
      </c>
      <c r="I500" s="7" t="s">
        <v>2031</v>
      </c>
      <c r="J500" s="7" t="s">
        <v>2029</v>
      </c>
      <c r="K500" s="7" t="s">
        <v>2039</v>
      </c>
      <c r="L500" s="7">
        <v>0</v>
      </c>
      <c r="M500" s="9">
        <v>238</v>
      </c>
      <c r="N500" s="10">
        <v>8765432</v>
      </c>
      <c r="O500" s="11">
        <f>TABLASANVALENTIN[[#This Row],[Ingreso Total Dólares]]*3.86</f>
        <v>33834567.519999996</v>
      </c>
      <c r="P500" s="7" t="str">
        <f>IF(TABLASANVALENTIN[[#This Row],[Devoluciones ]]=0,"NO DEVOLUCION","DEVOLUCION")</f>
        <v>NO DEVOLUCION</v>
      </c>
    </row>
    <row r="501" spans="1:16" ht="16.5" x14ac:dyDescent="0.3">
      <c r="A501" s="7" t="s">
        <v>1240</v>
      </c>
      <c r="B501" s="8" t="s">
        <v>2006</v>
      </c>
      <c r="C501" s="8" t="s">
        <v>2010</v>
      </c>
      <c r="D501" s="8">
        <v>2015</v>
      </c>
      <c r="E501" s="8" t="s">
        <v>2015</v>
      </c>
      <c r="F501" s="8" t="s">
        <v>2019</v>
      </c>
      <c r="G501" s="8" t="s">
        <v>2014</v>
      </c>
      <c r="H501" s="7" t="s">
        <v>2035</v>
      </c>
      <c r="I501" s="7" t="s">
        <v>2031</v>
      </c>
      <c r="J501" s="7" t="s">
        <v>2036</v>
      </c>
      <c r="K501" s="7" t="s">
        <v>2039</v>
      </c>
      <c r="L501" s="7">
        <v>0</v>
      </c>
      <c r="M501" s="9">
        <v>243</v>
      </c>
      <c r="N501" s="10">
        <v>67890</v>
      </c>
      <c r="O501" s="11">
        <f>TABLASANVALENTIN[[#This Row],[Ingreso Total Dólares]]*3.86</f>
        <v>262055.4</v>
      </c>
      <c r="P501" s="7" t="str">
        <f>IF(TABLASANVALENTIN[[#This Row],[Devoluciones ]]=0,"NO DEVOLUCION","DEVOLUCION")</f>
        <v>NO DEVOLUCION</v>
      </c>
    </row>
    <row r="502" spans="1:16" hidden="1" x14ac:dyDescent="0.25">
      <c r="A502" t="s">
        <v>1369</v>
      </c>
      <c r="B502" s="1" t="s">
        <v>2006</v>
      </c>
      <c r="C502" s="1" t="s">
        <v>2011</v>
      </c>
      <c r="D502" s="1">
        <v>2019</v>
      </c>
      <c r="E502" s="1" t="s">
        <v>2015</v>
      </c>
      <c r="F502" s="1" t="s">
        <v>2020</v>
      </c>
      <c r="G502" s="1" t="s">
        <v>2014</v>
      </c>
      <c r="H502" t="s">
        <v>2027</v>
      </c>
      <c r="I502" t="s">
        <v>2031</v>
      </c>
      <c r="J502" t="s">
        <v>2034</v>
      </c>
      <c r="K502" t="s">
        <v>2038</v>
      </c>
      <c r="L502">
        <v>0</v>
      </c>
      <c r="M502" s="2">
        <v>158</v>
      </c>
      <c r="N502" s="3">
        <v>23456</v>
      </c>
      <c r="O502" s="5">
        <f>TABLASANVALENTIN[[#This Row],[Ingreso Total Dólares]]*3.86</f>
        <v>90540.160000000003</v>
      </c>
      <c r="P502" t="str">
        <f>IF(TABLASANVALENTIN[[#This Row],[Devoluciones ]]=0,"NO DEVOLUCION","DEVOLUCION")</f>
        <v>NO DEVOLUCION</v>
      </c>
    </row>
    <row r="503" spans="1:16" ht="16.5" x14ac:dyDescent="0.3">
      <c r="A503" s="7" t="s">
        <v>1253</v>
      </c>
      <c r="B503" s="8" t="s">
        <v>2007</v>
      </c>
      <c r="C503" s="8" t="s">
        <v>2011</v>
      </c>
      <c r="D503" s="8">
        <v>2015</v>
      </c>
      <c r="E503" s="8" t="s">
        <v>2018</v>
      </c>
      <c r="F503" s="8" t="s">
        <v>2019</v>
      </c>
      <c r="G503" s="8" t="s">
        <v>2014</v>
      </c>
      <c r="H503" s="7" t="s">
        <v>2035</v>
      </c>
      <c r="I503" s="7" t="s">
        <v>2028</v>
      </c>
      <c r="J503" s="7" t="s">
        <v>2036</v>
      </c>
      <c r="K503" s="7" t="s">
        <v>2038</v>
      </c>
      <c r="L503" s="7">
        <v>0</v>
      </c>
      <c r="M503" s="9">
        <v>209</v>
      </c>
      <c r="N503" s="10">
        <v>98765432</v>
      </c>
      <c r="O503" s="11">
        <f>TABLASANVALENTIN[[#This Row],[Ingreso Total Dólares]]*3.86</f>
        <v>381234567.51999998</v>
      </c>
      <c r="P503" s="7" t="str">
        <f>IF(TABLASANVALENTIN[[#This Row],[Devoluciones ]]=0,"NO DEVOLUCION","DEVOLUCION")</f>
        <v>NO DEVOLUCION</v>
      </c>
    </row>
    <row r="504" spans="1:16" hidden="1" x14ac:dyDescent="0.25">
      <c r="A504" t="s">
        <v>1371</v>
      </c>
      <c r="B504" s="1" t="s">
        <v>2008</v>
      </c>
      <c r="C504" s="1" t="s">
        <v>2011</v>
      </c>
      <c r="D504" s="1">
        <v>2014</v>
      </c>
      <c r="E504" s="1" t="s">
        <v>2016</v>
      </c>
      <c r="F504" s="1" t="s">
        <v>2020</v>
      </c>
      <c r="G504" s="1" t="s">
        <v>2014</v>
      </c>
      <c r="H504" t="s">
        <v>2027</v>
      </c>
      <c r="I504" t="s">
        <v>2031</v>
      </c>
      <c r="J504" t="s">
        <v>2036</v>
      </c>
      <c r="K504" t="s">
        <v>2012</v>
      </c>
      <c r="L504">
        <v>0</v>
      </c>
      <c r="M504" s="2">
        <v>128</v>
      </c>
      <c r="N504" s="3">
        <v>8765</v>
      </c>
      <c r="O504" s="5">
        <f>TABLASANVALENTIN[[#This Row],[Ingreso Total Dólares]]*3.86</f>
        <v>33832.9</v>
      </c>
      <c r="P504" t="str">
        <f>IF(TABLASANVALENTIN[[#This Row],[Devoluciones ]]=0,"NO DEVOLUCION","DEVOLUCION")</f>
        <v>NO DEVOLUCION</v>
      </c>
    </row>
    <row r="505" spans="1:16" ht="16.5" x14ac:dyDescent="0.3">
      <c r="A505" s="7" t="s">
        <v>1261</v>
      </c>
      <c r="B505" s="8" t="s">
        <v>2006</v>
      </c>
      <c r="C505" s="8" t="s">
        <v>2011</v>
      </c>
      <c r="D505" s="8">
        <v>2015</v>
      </c>
      <c r="E505" s="8" t="s">
        <v>2017</v>
      </c>
      <c r="F505" s="8" t="s">
        <v>2019</v>
      </c>
      <c r="G505" s="8" t="s">
        <v>2013</v>
      </c>
      <c r="H505" s="7" t="s">
        <v>2027</v>
      </c>
      <c r="I505" s="7" t="s">
        <v>2031</v>
      </c>
      <c r="J505" s="7" t="s">
        <v>2033</v>
      </c>
      <c r="K505" s="7" t="s">
        <v>2038</v>
      </c>
      <c r="L505" s="7">
        <v>0</v>
      </c>
      <c r="M505" s="9">
        <v>152</v>
      </c>
      <c r="N505" s="10">
        <v>87654321</v>
      </c>
      <c r="O505" s="11">
        <f>TABLASANVALENTIN[[#This Row],[Ingreso Total Dólares]]*3.86</f>
        <v>338345679.06</v>
      </c>
      <c r="P505" s="7" t="str">
        <f>IF(TABLASANVALENTIN[[#This Row],[Devoluciones ]]=0,"NO DEVOLUCION","DEVOLUCION")</f>
        <v>NO DEVOLUCION</v>
      </c>
    </row>
    <row r="506" spans="1:16" hidden="1" x14ac:dyDescent="0.25">
      <c r="A506" t="s">
        <v>1373</v>
      </c>
      <c r="B506" s="1" t="s">
        <v>2008</v>
      </c>
      <c r="C506" s="1" t="s">
        <v>2011</v>
      </c>
      <c r="D506" s="1">
        <v>2013</v>
      </c>
      <c r="E506" s="1" t="s">
        <v>2015</v>
      </c>
      <c r="F506" s="1" t="s">
        <v>2020</v>
      </c>
      <c r="G506" s="1" t="s">
        <v>2013</v>
      </c>
      <c r="H506" t="s">
        <v>2027</v>
      </c>
      <c r="I506" t="s">
        <v>2031</v>
      </c>
      <c r="J506" t="s">
        <v>2029</v>
      </c>
      <c r="K506" t="s">
        <v>2038</v>
      </c>
      <c r="L506">
        <v>0</v>
      </c>
      <c r="M506" s="2">
        <v>154</v>
      </c>
      <c r="N506" s="3">
        <v>987654</v>
      </c>
      <c r="O506" s="5">
        <f>TABLASANVALENTIN[[#This Row],[Ingreso Total Dólares]]*3.86</f>
        <v>3812344.44</v>
      </c>
      <c r="P506" t="str">
        <f>IF(TABLASANVALENTIN[[#This Row],[Devoluciones ]]=0,"NO DEVOLUCION","DEVOLUCION")</f>
        <v>NO DEVOLUCION</v>
      </c>
    </row>
    <row r="507" spans="1:16" ht="16.5" x14ac:dyDescent="0.3">
      <c r="A507" s="7" t="s">
        <v>1274</v>
      </c>
      <c r="B507" s="8" t="s">
        <v>2006</v>
      </c>
      <c r="C507" s="8" t="s">
        <v>2011</v>
      </c>
      <c r="D507" s="8">
        <v>2015</v>
      </c>
      <c r="E507" s="8" t="s">
        <v>2015</v>
      </c>
      <c r="F507" s="8" t="s">
        <v>2019</v>
      </c>
      <c r="G507" s="8" t="s">
        <v>2013</v>
      </c>
      <c r="H507" s="7" t="s">
        <v>2035</v>
      </c>
      <c r="I507" s="7" t="s">
        <v>2031</v>
      </c>
      <c r="J507" s="7" t="s">
        <v>2036</v>
      </c>
      <c r="K507" s="7" t="s">
        <v>2039</v>
      </c>
      <c r="L507" s="7">
        <v>0</v>
      </c>
      <c r="M507" s="9">
        <v>218</v>
      </c>
      <c r="N507" s="10">
        <v>876543</v>
      </c>
      <c r="O507" s="11">
        <f>TABLASANVALENTIN[[#This Row],[Ingreso Total Dólares]]*3.86</f>
        <v>3383455.98</v>
      </c>
      <c r="P507" s="7" t="str">
        <f>IF(TABLASANVALENTIN[[#This Row],[Devoluciones ]]=0,"NO DEVOLUCION","DEVOLUCION")</f>
        <v>NO DEVOLUCION</v>
      </c>
    </row>
    <row r="508" spans="1:16" hidden="1" x14ac:dyDescent="0.25">
      <c r="A508" t="s">
        <v>142</v>
      </c>
      <c r="B508" s="1" t="s">
        <v>2007</v>
      </c>
      <c r="C508" s="1" t="s">
        <v>2011</v>
      </c>
      <c r="D508" s="1">
        <v>2015</v>
      </c>
      <c r="E508" s="1" t="s">
        <v>2015</v>
      </c>
      <c r="F508" s="1" t="s">
        <v>2020</v>
      </c>
      <c r="G508" s="1" t="s">
        <v>2014</v>
      </c>
      <c r="H508" t="s">
        <v>2035</v>
      </c>
      <c r="I508" t="s">
        <v>2028</v>
      </c>
      <c r="J508" t="s">
        <v>2036</v>
      </c>
      <c r="K508" t="s">
        <v>2038</v>
      </c>
      <c r="L508">
        <v>1</v>
      </c>
      <c r="M508" s="2">
        <v>129</v>
      </c>
      <c r="N508" s="3">
        <v>90148</v>
      </c>
      <c r="O508" s="5">
        <f>TABLASANVALENTIN[[#This Row],[Ingreso Total Dólares]]*3.86</f>
        <v>347971.27999999997</v>
      </c>
      <c r="P508" t="str">
        <f>IF(TABLASANVALENTIN[[#This Row],[Devoluciones ]]=0,"NO DEVOLUCION","DEVOLUCION")</f>
        <v>DEVOLUCION</v>
      </c>
    </row>
    <row r="509" spans="1:16" hidden="1" x14ac:dyDescent="0.25">
      <c r="A509" t="s">
        <v>1375</v>
      </c>
      <c r="B509" s="1" t="s">
        <v>2008</v>
      </c>
      <c r="C509" s="1" t="s">
        <v>2011</v>
      </c>
      <c r="D509" s="1">
        <v>2019</v>
      </c>
      <c r="E509" s="1" t="s">
        <v>2016</v>
      </c>
      <c r="F509" s="1" t="s">
        <v>2020</v>
      </c>
      <c r="G509" s="1" t="s">
        <v>2014</v>
      </c>
      <c r="H509" t="s">
        <v>2027</v>
      </c>
      <c r="I509" t="s">
        <v>2031</v>
      </c>
      <c r="J509" t="s">
        <v>2033</v>
      </c>
      <c r="K509" t="s">
        <v>2039</v>
      </c>
      <c r="L509">
        <v>1</v>
      </c>
      <c r="M509" s="2">
        <v>123</v>
      </c>
      <c r="N509" s="3">
        <v>12345</v>
      </c>
      <c r="O509" s="5">
        <f>TABLASANVALENTIN[[#This Row],[Ingreso Total Dólares]]*3.86</f>
        <v>47651.7</v>
      </c>
      <c r="P509" t="str">
        <f>IF(TABLASANVALENTIN[[#This Row],[Devoluciones ]]=0,"NO DEVOLUCION","DEVOLUCION")</f>
        <v>DEVOLUCION</v>
      </c>
    </row>
    <row r="510" spans="1:16" ht="16.5" x14ac:dyDescent="0.3">
      <c r="A510" s="7" t="s">
        <v>1282</v>
      </c>
      <c r="B510" s="8" t="s">
        <v>2008</v>
      </c>
      <c r="C510" s="8" t="s">
        <v>2011</v>
      </c>
      <c r="D510" s="8">
        <v>2015</v>
      </c>
      <c r="E510" s="8" t="s">
        <v>2015</v>
      </c>
      <c r="F510" s="8" t="s">
        <v>2019</v>
      </c>
      <c r="G510" s="8" t="s">
        <v>2013</v>
      </c>
      <c r="H510" s="7" t="s">
        <v>2035</v>
      </c>
      <c r="I510" s="7" t="s">
        <v>2031</v>
      </c>
      <c r="J510" s="7" t="s">
        <v>2029</v>
      </c>
      <c r="K510" s="7" t="s">
        <v>2038</v>
      </c>
      <c r="L510" s="7">
        <v>0</v>
      </c>
      <c r="M510" s="9">
        <v>114</v>
      </c>
      <c r="N510" s="10">
        <v>6543210</v>
      </c>
      <c r="O510" s="11">
        <f>TABLASANVALENTIN[[#This Row],[Ingreso Total Dólares]]*3.86</f>
        <v>25256790.599999998</v>
      </c>
      <c r="P510" s="7" t="str">
        <f>IF(TABLASANVALENTIN[[#This Row],[Devoluciones ]]=0,"NO DEVOLUCION","DEVOLUCION")</f>
        <v>NO DEVOLUCION</v>
      </c>
    </row>
    <row r="511" spans="1:16" hidden="1" x14ac:dyDescent="0.25">
      <c r="A511" t="s">
        <v>1377</v>
      </c>
      <c r="B511" s="1" t="s">
        <v>2008</v>
      </c>
      <c r="C511" s="1" t="s">
        <v>2012</v>
      </c>
      <c r="D511" s="1">
        <v>2018</v>
      </c>
      <c r="E511" s="1" t="s">
        <v>2016</v>
      </c>
      <c r="F511" s="1" t="s">
        <v>2020</v>
      </c>
      <c r="G511" s="1" t="s">
        <v>2013</v>
      </c>
      <c r="H511" t="s">
        <v>2030</v>
      </c>
      <c r="I511" t="s">
        <v>2031</v>
      </c>
      <c r="J511" t="s">
        <v>2036</v>
      </c>
      <c r="K511" t="s">
        <v>2039</v>
      </c>
      <c r="L511">
        <v>0</v>
      </c>
      <c r="M511" s="2">
        <v>109</v>
      </c>
      <c r="N511" s="3">
        <v>8765432</v>
      </c>
      <c r="O511" s="5">
        <f>TABLASANVALENTIN[[#This Row],[Ingreso Total Dólares]]*3.86</f>
        <v>33834567.519999996</v>
      </c>
      <c r="P511" t="str">
        <f>IF(TABLASANVALENTIN[[#This Row],[Devoluciones ]]=0,"NO DEVOLUCION","DEVOLUCION")</f>
        <v>NO DEVOLUCION</v>
      </c>
    </row>
    <row r="512" spans="1:16" ht="16.5" x14ac:dyDescent="0.3">
      <c r="A512" s="7" t="s">
        <v>1295</v>
      </c>
      <c r="B512" s="8" t="s">
        <v>2008</v>
      </c>
      <c r="C512" s="8" t="s">
        <v>2012</v>
      </c>
      <c r="D512" s="8">
        <v>2015</v>
      </c>
      <c r="E512" s="8" t="s">
        <v>2017</v>
      </c>
      <c r="F512" s="8" t="s">
        <v>2019</v>
      </c>
      <c r="G512" s="8" t="s">
        <v>2014</v>
      </c>
      <c r="H512" s="7" t="s">
        <v>2035</v>
      </c>
      <c r="I512" s="7" t="s">
        <v>2028</v>
      </c>
      <c r="J512" s="7" t="s">
        <v>2034</v>
      </c>
      <c r="K512" s="7" t="s">
        <v>2038</v>
      </c>
      <c r="L512" s="7">
        <v>0</v>
      </c>
      <c r="M512" s="9">
        <v>104</v>
      </c>
      <c r="N512" s="10">
        <v>23456789</v>
      </c>
      <c r="O512" s="11">
        <f>TABLASANVALENTIN[[#This Row],[Ingreso Total Dólares]]*3.86</f>
        <v>90543205.539999992</v>
      </c>
      <c r="P512" s="7" t="str">
        <f>IF(TABLASANVALENTIN[[#This Row],[Devoluciones ]]=0,"NO DEVOLUCION","DEVOLUCION")</f>
        <v>NO DEVOLUCION</v>
      </c>
    </row>
    <row r="513" spans="1:16" hidden="1" x14ac:dyDescent="0.25">
      <c r="A513" t="s">
        <v>1379</v>
      </c>
      <c r="B513" s="1" t="s">
        <v>2008</v>
      </c>
      <c r="C513" s="1" t="s">
        <v>2012</v>
      </c>
      <c r="D513" s="1">
        <v>2015</v>
      </c>
      <c r="E513" s="1" t="s">
        <v>2017</v>
      </c>
      <c r="F513" s="1" t="s">
        <v>2020</v>
      </c>
      <c r="G513" s="1" t="s">
        <v>2014</v>
      </c>
      <c r="H513" t="s">
        <v>2035</v>
      </c>
      <c r="I513" t="s">
        <v>2031</v>
      </c>
      <c r="J513" t="s">
        <v>2029</v>
      </c>
      <c r="K513" t="s">
        <v>2040</v>
      </c>
      <c r="L513">
        <v>0</v>
      </c>
      <c r="M513" s="2">
        <v>146</v>
      </c>
      <c r="N513" s="3">
        <v>12345678</v>
      </c>
      <c r="O513" s="5">
        <f>TABLASANVALENTIN[[#This Row],[Ingreso Total Dólares]]*3.86</f>
        <v>47654317.079999998</v>
      </c>
      <c r="P513" t="str">
        <f>IF(TABLASANVALENTIN[[#This Row],[Devoluciones ]]=0,"NO DEVOLUCION","DEVOLUCION")</f>
        <v>NO DEVOLUCION</v>
      </c>
    </row>
    <row r="514" spans="1:16" ht="16.5" x14ac:dyDescent="0.3">
      <c r="A514" s="7" t="s">
        <v>1303</v>
      </c>
      <c r="B514" s="8" t="s">
        <v>2008</v>
      </c>
      <c r="C514" s="8" t="s">
        <v>2011</v>
      </c>
      <c r="D514" s="8">
        <v>2015</v>
      </c>
      <c r="E514" s="8" t="s">
        <v>2016</v>
      </c>
      <c r="F514" s="8" t="s">
        <v>2019</v>
      </c>
      <c r="G514" s="8" t="s">
        <v>2013</v>
      </c>
      <c r="H514" s="7" t="s">
        <v>2035</v>
      </c>
      <c r="I514" s="7" t="s">
        <v>2028</v>
      </c>
      <c r="J514" s="7" t="s">
        <v>2033</v>
      </c>
      <c r="K514" s="7" t="s">
        <v>2038</v>
      </c>
      <c r="L514" s="7">
        <v>0</v>
      </c>
      <c r="M514" s="9">
        <v>163</v>
      </c>
      <c r="N514" s="10">
        <v>567890</v>
      </c>
      <c r="O514" s="11">
        <f>TABLASANVALENTIN[[#This Row],[Ingreso Total Dólares]]*3.86</f>
        <v>2192055.4</v>
      </c>
      <c r="P514" s="7" t="str">
        <f>IF(TABLASANVALENTIN[[#This Row],[Devoluciones ]]=0,"NO DEVOLUCION","DEVOLUCION")</f>
        <v>NO DEVOLUCION</v>
      </c>
    </row>
    <row r="515" spans="1:16" hidden="1" x14ac:dyDescent="0.25">
      <c r="A515" t="s">
        <v>1381</v>
      </c>
      <c r="B515" s="1" t="s">
        <v>2008</v>
      </c>
      <c r="C515" s="1" t="s">
        <v>2011</v>
      </c>
      <c r="D515" s="1">
        <v>2018</v>
      </c>
      <c r="E515" s="1" t="s">
        <v>2015</v>
      </c>
      <c r="F515" s="1" t="s">
        <v>2020</v>
      </c>
      <c r="G515" s="1" t="s">
        <v>2013</v>
      </c>
      <c r="H515" t="s">
        <v>2035</v>
      </c>
      <c r="I515" t="s">
        <v>2031</v>
      </c>
      <c r="J515" t="s">
        <v>2034</v>
      </c>
      <c r="K515" t="s">
        <v>2038</v>
      </c>
      <c r="L515">
        <v>0</v>
      </c>
      <c r="M515" s="2">
        <v>119</v>
      </c>
      <c r="N515" s="3">
        <v>89012</v>
      </c>
      <c r="O515" s="5">
        <f>TABLASANVALENTIN[[#This Row],[Ingreso Total Dólares]]*3.86</f>
        <v>343586.32</v>
      </c>
      <c r="P515" t="str">
        <f>IF(TABLASANVALENTIN[[#This Row],[Devoluciones ]]=0,"NO DEVOLUCION","DEVOLUCION")</f>
        <v>NO DEVOLUCION</v>
      </c>
    </row>
    <row r="516" spans="1:16" ht="16.5" x14ac:dyDescent="0.3">
      <c r="A516" s="7" t="s">
        <v>1324</v>
      </c>
      <c r="B516" s="8" t="s">
        <v>2007</v>
      </c>
      <c r="C516" s="8" t="s">
        <v>2011</v>
      </c>
      <c r="D516" s="8">
        <v>2015</v>
      </c>
      <c r="E516" s="8" t="s">
        <v>2016</v>
      </c>
      <c r="F516" s="8" t="s">
        <v>2019</v>
      </c>
      <c r="G516" s="8" t="s">
        <v>2014</v>
      </c>
      <c r="H516" s="7" t="s">
        <v>2035</v>
      </c>
      <c r="I516" s="7" t="s">
        <v>2028</v>
      </c>
      <c r="J516" s="7" t="s">
        <v>2032</v>
      </c>
      <c r="K516" s="7" t="s">
        <v>2038</v>
      </c>
      <c r="L516" s="7">
        <v>0</v>
      </c>
      <c r="M516" s="9">
        <v>269</v>
      </c>
      <c r="N516" s="10">
        <v>654321</v>
      </c>
      <c r="O516" s="11">
        <f>TABLASANVALENTIN[[#This Row],[Ingreso Total Dólares]]*3.86</f>
        <v>2525679.06</v>
      </c>
      <c r="P516" s="7" t="str">
        <f>IF(TABLASANVALENTIN[[#This Row],[Devoluciones ]]=0,"NO DEVOLUCION","DEVOLUCION")</f>
        <v>NO DEVOLUCION</v>
      </c>
    </row>
    <row r="517" spans="1:16" hidden="1" x14ac:dyDescent="0.25">
      <c r="A517" t="s">
        <v>1383</v>
      </c>
      <c r="B517" s="1" t="s">
        <v>2007</v>
      </c>
      <c r="C517" s="1" t="s">
        <v>2012</v>
      </c>
      <c r="D517" s="1">
        <v>2010</v>
      </c>
      <c r="E517" s="1" t="s">
        <v>2016</v>
      </c>
      <c r="F517" s="1" t="s">
        <v>2020</v>
      </c>
      <c r="G517" s="1" t="s">
        <v>2013</v>
      </c>
      <c r="H517" t="s">
        <v>2030</v>
      </c>
      <c r="I517" t="s">
        <v>2031</v>
      </c>
      <c r="J517" t="s">
        <v>2036</v>
      </c>
      <c r="K517" t="s">
        <v>2039</v>
      </c>
      <c r="L517">
        <v>0</v>
      </c>
      <c r="M517" s="2">
        <v>180</v>
      </c>
      <c r="N517" s="3">
        <v>567890</v>
      </c>
      <c r="O517" s="5">
        <f>TABLASANVALENTIN[[#This Row],[Ingreso Total Dólares]]*3.86</f>
        <v>2192055.4</v>
      </c>
      <c r="P517" t="str">
        <f>IF(TABLASANVALENTIN[[#This Row],[Devoluciones ]]=0,"NO DEVOLUCION","DEVOLUCION")</f>
        <v>NO DEVOLUCION</v>
      </c>
    </row>
    <row r="518" spans="1:16" ht="16.5" x14ac:dyDescent="0.3">
      <c r="A518" s="7" t="s">
        <v>1345</v>
      </c>
      <c r="B518" s="8" t="s">
        <v>2008</v>
      </c>
      <c r="C518" s="8" t="s">
        <v>2011</v>
      </c>
      <c r="D518" s="8">
        <v>2015</v>
      </c>
      <c r="E518" s="8" t="s">
        <v>2017</v>
      </c>
      <c r="F518" s="8" t="s">
        <v>2019</v>
      </c>
      <c r="G518" s="8" t="s">
        <v>2013</v>
      </c>
      <c r="H518" s="7" t="s">
        <v>2030</v>
      </c>
      <c r="I518" s="7" t="s">
        <v>2031</v>
      </c>
      <c r="J518" s="7" t="s">
        <v>2032</v>
      </c>
      <c r="K518" s="7" t="s">
        <v>2040</v>
      </c>
      <c r="L518" s="7">
        <v>0</v>
      </c>
      <c r="M518" s="9">
        <v>135</v>
      </c>
      <c r="N518" s="10">
        <v>987654</v>
      </c>
      <c r="O518" s="11">
        <f>TABLASANVALENTIN[[#This Row],[Ingreso Total Dólares]]*3.86</f>
        <v>3812344.44</v>
      </c>
      <c r="P518" s="7" t="str">
        <f>IF(TABLASANVALENTIN[[#This Row],[Devoluciones ]]=0,"NO DEVOLUCION","DEVOLUCION")</f>
        <v>NO DEVOLUCION</v>
      </c>
    </row>
    <row r="519" spans="1:16" ht="16.5" x14ac:dyDescent="0.3">
      <c r="A519" s="7" t="s">
        <v>147</v>
      </c>
      <c r="B519" s="8" t="s">
        <v>2008</v>
      </c>
      <c r="C519" s="8" t="s">
        <v>2012</v>
      </c>
      <c r="D519" s="8">
        <v>2015</v>
      </c>
      <c r="E519" s="8" t="s">
        <v>2016</v>
      </c>
      <c r="F519" s="8" t="s">
        <v>2019</v>
      </c>
      <c r="G519" s="8" t="s">
        <v>2014</v>
      </c>
      <c r="H519" s="7" t="s">
        <v>2030</v>
      </c>
      <c r="I519" s="7" t="s">
        <v>2028</v>
      </c>
      <c r="J519" s="7" t="s">
        <v>2032</v>
      </c>
      <c r="K519" s="7" t="s">
        <v>2012</v>
      </c>
      <c r="L519" s="7">
        <v>0</v>
      </c>
      <c r="M519" s="9">
        <v>149</v>
      </c>
      <c r="N519" s="10">
        <v>135842</v>
      </c>
      <c r="O519" s="11">
        <f>TABLASANVALENTIN[[#This Row],[Ingreso Total Dólares]]*3.86</f>
        <v>524350.12</v>
      </c>
      <c r="P519" s="7" t="str">
        <f>IF(TABLASANVALENTIN[[#This Row],[Devoluciones ]]=0,"NO DEVOLUCION","DEVOLUCION")</f>
        <v>NO DEVOLUCION</v>
      </c>
    </row>
    <row r="520" spans="1:16" hidden="1" x14ac:dyDescent="0.25">
      <c r="A520" t="s">
        <v>1385</v>
      </c>
      <c r="B520" s="1" t="s">
        <v>2006</v>
      </c>
      <c r="C520" s="1" t="s">
        <v>2011</v>
      </c>
      <c r="D520" s="1">
        <v>2019</v>
      </c>
      <c r="E520" s="1" t="s">
        <v>2016</v>
      </c>
      <c r="F520" s="1" t="s">
        <v>2020</v>
      </c>
      <c r="G520" s="1" t="s">
        <v>2013</v>
      </c>
      <c r="H520" t="s">
        <v>2027</v>
      </c>
      <c r="I520" t="s">
        <v>2031</v>
      </c>
      <c r="J520" t="s">
        <v>2032</v>
      </c>
      <c r="K520" t="s">
        <v>2038</v>
      </c>
      <c r="L520">
        <v>0</v>
      </c>
      <c r="M520" s="2">
        <v>284</v>
      </c>
      <c r="N520" s="3">
        <v>1234567</v>
      </c>
      <c r="O520" s="5">
        <f>TABLASANVALENTIN[[#This Row],[Ingreso Total Dólares]]*3.86</f>
        <v>4765428.62</v>
      </c>
      <c r="P520" t="str">
        <f>IF(TABLASANVALENTIN[[#This Row],[Devoluciones ]]=0,"NO DEVOLUCION","DEVOLUCION")</f>
        <v>NO DEVOLUCION</v>
      </c>
    </row>
    <row r="521" spans="1:16" ht="16.5" x14ac:dyDescent="0.3">
      <c r="A521" s="7" t="s">
        <v>1463</v>
      </c>
      <c r="B521" s="8" t="s">
        <v>2006</v>
      </c>
      <c r="C521" s="8" t="s">
        <v>2011</v>
      </c>
      <c r="D521" s="8">
        <v>2015</v>
      </c>
      <c r="E521" s="8" t="s">
        <v>2018</v>
      </c>
      <c r="F521" s="8" t="s">
        <v>2019</v>
      </c>
      <c r="G521" s="8" t="s">
        <v>2013</v>
      </c>
      <c r="H521" s="7" t="s">
        <v>2035</v>
      </c>
      <c r="I521" s="7" t="s">
        <v>2028</v>
      </c>
      <c r="J521" s="7" t="s">
        <v>2032</v>
      </c>
      <c r="K521" s="7" t="s">
        <v>2038</v>
      </c>
      <c r="L521" s="7">
        <v>0</v>
      </c>
      <c r="M521" s="9">
        <v>248</v>
      </c>
      <c r="N521" s="10">
        <v>87654</v>
      </c>
      <c r="O521" s="11">
        <f>TABLASANVALENTIN[[#This Row],[Ingreso Total Dólares]]*3.86</f>
        <v>338344.44</v>
      </c>
      <c r="P521" s="7" t="str">
        <f>IF(TABLASANVALENTIN[[#This Row],[Devoluciones ]]=0,"NO DEVOLUCION","DEVOLUCION")</f>
        <v>NO DEVOLUCION</v>
      </c>
    </row>
    <row r="522" spans="1:16" hidden="1" x14ac:dyDescent="0.25">
      <c r="A522" t="s">
        <v>1387</v>
      </c>
      <c r="B522" s="1" t="s">
        <v>2006</v>
      </c>
      <c r="C522" s="1" t="s">
        <v>2012</v>
      </c>
      <c r="D522" s="1">
        <v>2015</v>
      </c>
      <c r="E522" s="1" t="s">
        <v>2017</v>
      </c>
      <c r="F522" s="1" t="s">
        <v>2020</v>
      </c>
      <c r="G522" s="1" t="s">
        <v>2014</v>
      </c>
      <c r="H522" t="s">
        <v>2027</v>
      </c>
      <c r="I522" t="s">
        <v>2031</v>
      </c>
      <c r="J522" t="s">
        <v>2033</v>
      </c>
      <c r="K522" t="s">
        <v>2038</v>
      </c>
      <c r="L522">
        <v>0</v>
      </c>
      <c r="M522" s="2">
        <v>223</v>
      </c>
      <c r="N522" s="3">
        <v>67890</v>
      </c>
      <c r="O522" s="5">
        <f>TABLASANVALENTIN[[#This Row],[Ingreso Total Dólares]]*3.86</f>
        <v>262055.4</v>
      </c>
      <c r="P522" t="str">
        <f>IF(TABLASANVALENTIN[[#This Row],[Devoluciones ]]=0,"NO DEVOLUCION","DEVOLUCION")</f>
        <v>NO DEVOLUCION</v>
      </c>
    </row>
    <row r="523" spans="1:16" ht="16.5" x14ac:dyDescent="0.3">
      <c r="A523" s="7" t="s">
        <v>151</v>
      </c>
      <c r="B523" s="8" t="s">
        <v>2008</v>
      </c>
      <c r="C523" s="8" t="s">
        <v>2011</v>
      </c>
      <c r="D523" s="8">
        <v>2015</v>
      </c>
      <c r="E523" s="8" t="s">
        <v>2015</v>
      </c>
      <c r="F523" s="8" t="s">
        <v>2019</v>
      </c>
      <c r="G523" s="8" t="s">
        <v>2014</v>
      </c>
      <c r="H523" s="7" t="s">
        <v>2035</v>
      </c>
      <c r="I523" s="7" t="s">
        <v>2031</v>
      </c>
      <c r="J523" s="7" t="s">
        <v>2036</v>
      </c>
      <c r="K523" s="7" t="s">
        <v>2012</v>
      </c>
      <c r="L523" s="7">
        <v>0</v>
      </c>
      <c r="M523" s="9">
        <v>277</v>
      </c>
      <c r="N523" s="10">
        <v>42888</v>
      </c>
      <c r="O523" s="11">
        <f>TABLASANVALENTIN[[#This Row],[Ingreso Total Dólares]]*3.86</f>
        <v>165547.68</v>
      </c>
      <c r="P523" s="7" t="str">
        <f>IF(TABLASANVALENTIN[[#This Row],[Devoluciones ]]=0,"NO DEVOLUCION","DEVOLUCION")</f>
        <v>NO DEVOLUCION</v>
      </c>
    </row>
    <row r="524" spans="1:16" hidden="1" x14ac:dyDescent="0.25">
      <c r="A524" t="s">
        <v>1389</v>
      </c>
      <c r="B524" s="1" t="s">
        <v>2007</v>
      </c>
      <c r="C524" s="1" t="s">
        <v>2010</v>
      </c>
      <c r="D524" s="1">
        <v>2018</v>
      </c>
      <c r="E524" s="1" t="s">
        <v>2018</v>
      </c>
      <c r="F524" s="1" t="s">
        <v>2020</v>
      </c>
      <c r="G524" s="1" t="s">
        <v>2014</v>
      </c>
      <c r="H524" t="s">
        <v>2030</v>
      </c>
      <c r="I524" t="s">
        <v>2031</v>
      </c>
      <c r="J524" t="s">
        <v>2033</v>
      </c>
      <c r="K524" t="s">
        <v>2012</v>
      </c>
      <c r="L524">
        <v>0</v>
      </c>
      <c r="M524" s="2">
        <v>295</v>
      </c>
      <c r="N524" s="3">
        <v>5678901</v>
      </c>
      <c r="O524" s="5">
        <f>TABLASANVALENTIN[[#This Row],[Ingreso Total Dólares]]*3.86</f>
        <v>21920557.859999999</v>
      </c>
      <c r="P524" t="str">
        <f>IF(TABLASANVALENTIN[[#This Row],[Devoluciones ]]=0,"NO DEVOLUCION","DEVOLUCION")</f>
        <v>NO DEVOLUCION</v>
      </c>
    </row>
    <row r="525" spans="1:16" ht="16.5" x14ac:dyDescent="0.3">
      <c r="A525" s="7" t="s">
        <v>1484</v>
      </c>
      <c r="B525" s="8" t="s">
        <v>2007</v>
      </c>
      <c r="C525" s="8" t="s">
        <v>2011</v>
      </c>
      <c r="D525" s="8">
        <v>2015</v>
      </c>
      <c r="E525" s="8" t="s">
        <v>2016</v>
      </c>
      <c r="F525" s="8" t="s">
        <v>2019</v>
      </c>
      <c r="G525" s="8" t="s">
        <v>2013</v>
      </c>
      <c r="H525" s="7" t="s">
        <v>2035</v>
      </c>
      <c r="I525" s="7" t="s">
        <v>2031</v>
      </c>
      <c r="J525" s="7" t="s">
        <v>2032</v>
      </c>
      <c r="K525" s="7" t="s">
        <v>2038</v>
      </c>
      <c r="L525" s="7">
        <v>1</v>
      </c>
      <c r="M525" s="9">
        <v>122</v>
      </c>
      <c r="N525" s="10">
        <v>876543</v>
      </c>
      <c r="O525" s="11">
        <f>TABLASANVALENTIN[[#This Row],[Ingreso Total Dólares]]*3.86</f>
        <v>3383455.98</v>
      </c>
      <c r="P525" s="7" t="str">
        <f>IF(TABLASANVALENTIN[[#This Row],[Devoluciones ]]=0,"NO DEVOLUCION","DEVOLUCION")</f>
        <v>DEVOLUCION</v>
      </c>
    </row>
    <row r="526" spans="1:16" ht="16.5" x14ac:dyDescent="0.3">
      <c r="A526" s="7" t="s">
        <v>1505</v>
      </c>
      <c r="B526" s="8" t="s">
        <v>2008</v>
      </c>
      <c r="C526" s="8" t="s">
        <v>2011</v>
      </c>
      <c r="D526" s="8">
        <v>2015</v>
      </c>
      <c r="E526" s="8" t="s">
        <v>2015</v>
      </c>
      <c r="F526" s="8" t="s">
        <v>2019</v>
      </c>
      <c r="G526" s="8" t="s">
        <v>2014</v>
      </c>
      <c r="H526" s="7" t="s">
        <v>2030</v>
      </c>
      <c r="I526" s="7" t="s">
        <v>2031</v>
      </c>
      <c r="J526" s="7" t="s">
        <v>2029</v>
      </c>
      <c r="K526" s="7" t="s">
        <v>2040</v>
      </c>
      <c r="L526" s="7">
        <v>0</v>
      </c>
      <c r="M526" s="9">
        <v>157</v>
      </c>
      <c r="N526" s="10">
        <v>567890</v>
      </c>
      <c r="O526" s="11">
        <f>TABLASANVALENTIN[[#This Row],[Ingreso Total Dólares]]*3.86</f>
        <v>2192055.4</v>
      </c>
      <c r="P526" s="7" t="str">
        <f>IF(TABLASANVALENTIN[[#This Row],[Devoluciones ]]=0,"NO DEVOLUCION","DEVOLUCION")</f>
        <v>NO DEVOLUCION</v>
      </c>
    </row>
    <row r="527" spans="1:16" hidden="1" x14ac:dyDescent="0.25">
      <c r="A527" t="s">
        <v>1392</v>
      </c>
      <c r="B527" s="1" t="s">
        <v>2007</v>
      </c>
      <c r="C527" s="1" t="s">
        <v>2010</v>
      </c>
      <c r="D527" s="1">
        <v>2014</v>
      </c>
      <c r="E527" s="1" t="s">
        <v>2016</v>
      </c>
      <c r="F527" s="1" t="s">
        <v>2020</v>
      </c>
      <c r="G527" s="1" t="s">
        <v>2013</v>
      </c>
      <c r="H527" t="s">
        <v>2035</v>
      </c>
      <c r="I527" t="s">
        <v>2028</v>
      </c>
      <c r="J527" t="s">
        <v>2036</v>
      </c>
      <c r="K527" t="s">
        <v>2012</v>
      </c>
      <c r="L527">
        <v>0</v>
      </c>
      <c r="M527" s="2">
        <v>168</v>
      </c>
      <c r="N527" s="3">
        <v>2345678</v>
      </c>
      <c r="O527" s="5">
        <f>TABLASANVALENTIN[[#This Row],[Ingreso Total Dólares]]*3.86</f>
        <v>9054317.0800000001</v>
      </c>
      <c r="P527" t="str">
        <f>IF(TABLASANVALENTIN[[#This Row],[Devoluciones ]]=0,"NO DEVOLUCION","DEVOLUCION")</f>
        <v>NO DEVOLUCION</v>
      </c>
    </row>
    <row r="528" spans="1:16" ht="16.5" x14ac:dyDescent="0.3">
      <c r="A528" s="7" t="s">
        <v>1513</v>
      </c>
      <c r="B528" s="8" t="s">
        <v>2006</v>
      </c>
      <c r="C528" s="8" t="s">
        <v>2011</v>
      </c>
      <c r="D528" s="8">
        <v>2015</v>
      </c>
      <c r="E528" s="8" t="s">
        <v>2015</v>
      </c>
      <c r="F528" s="8" t="s">
        <v>2019</v>
      </c>
      <c r="G528" s="8" t="s">
        <v>2014</v>
      </c>
      <c r="H528" s="7" t="s">
        <v>2035</v>
      </c>
      <c r="I528" s="7" t="s">
        <v>2031</v>
      </c>
      <c r="J528" s="7" t="s">
        <v>2036</v>
      </c>
      <c r="K528" s="7" t="s">
        <v>2039</v>
      </c>
      <c r="L528" s="7">
        <v>1</v>
      </c>
      <c r="M528" s="9">
        <v>299</v>
      </c>
      <c r="N528" s="10">
        <v>12345</v>
      </c>
      <c r="O528" s="11">
        <f>TABLASANVALENTIN[[#This Row],[Ingreso Total Dólares]]*3.86</f>
        <v>47651.7</v>
      </c>
      <c r="P528" s="7" t="str">
        <f>IF(TABLASANVALENTIN[[#This Row],[Devoluciones ]]=0,"NO DEVOLUCION","DEVOLUCION")</f>
        <v>DEVOLUCION</v>
      </c>
    </row>
    <row r="529" spans="1:16" ht="16.5" x14ac:dyDescent="0.3">
      <c r="A529" s="7" t="s">
        <v>1526</v>
      </c>
      <c r="B529" s="8" t="s">
        <v>2007</v>
      </c>
      <c r="C529" s="8" t="s">
        <v>2012</v>
      </c>
      <c r="D529" s="8">
        <v>2015</v>
      </c>
      <c r="E529" s="8" t="s">
        <v>2018</v>
      </c>
      <c r="F529" s="8" t="s">
        <v>2019</v>
      </c>
      <c r="G529" s="8" t="s">
        <v>2013</v>
      </c>
      <c r="H529" s="7" t="s">
        <v>2035</v>
      </c>
      <c r="I529" s="7" t="s">
        <v>2028</v>
      </c>
      <c r="J529" s="7" t="s">
        <v>2036</v>
      </c>
      <c r="K529" s="7" t="s">
        <v>2038</v>
      </c>
      <c r="L529" s="7">
        <v>0</v>
      </c>
      <c r="M529" s="9">
        <v>266</v>
      </c>
      <c r="N529" s="10">
        <v>34567</v>
      </c>
      <c r="O529" s="11">
        <f>TABLASANVALENTIN[[#This Row],[Ingreso Total Dólares]]*3.86</f>
        <v>133428.62</v>
      </c>
      <c r="P529" s="7" t="str">
        <f>IF(TABLASANVALENTIN[[#This Row],[Devoluciones ]]=0,"NO DEVOLUCION","DEVOLUCION")</f>
        <v>NO DEVOLUCION</v>
      </c>
    </row>
    <row r="530" spans="1:16" hidden="1" x14ac:dyDescent="0.25">
      <c r="A530" t="s">
        <v>144</v>
      </c>
      <c r="B530" s="1" t="s">
        <v>2008</v>
      </c>
      <c r="C530" s="1" t="s">
        <v>2012</v>
      </c>
      <c r="D530" s="1">
        <v>2019</v>
      </c>
      <c r="E530" s="1" t="s">
        <v>2018</v>
      </c>
      <c r="F530" s="1" t="s">
        <v>2020</v>
      </c>
      <c r="G530" s="1" t="s">
        <v>2014</v>
      </c>
      <c r="H530" t="s">
        <v>2035</v>
      </c>
      <c r="I530" t="s">
        <v>2028</v>
      </c>
      <c r="J530" t="s">
        <v>2037</v>
      </c>
      <c r="K530" t="s">
        <v>2039</v>
      </c>
      <c r="L530">
        <v>0</v>
      </c>
      <c r="M530" s="2">
        <v>143</v>
      </c>
      <c r="N530" s="3">
        <v>90948</v>
      </c>
      <c r="O530" s="5">
        <f>TABLASANVALENTIN[[#This Row],[Ingreso Total Dólares]]*3.86</f>
        <v>351059.27999999997</v>
      </c>
      <c r="P530" t="str">
        <f>IF(TABLASANVALENTIN[[#This Row],[Devoluciones ]]=0,"NO DEVOLUCION","DEVOLUCION")</f>
        <v>NO DEVOLUCION</v>
      </c>
    </row>
    <row r="531" spans="1:16" ht="16.5" x14ac:dyDescent="0.3">
      <c r="A531" s="7" t="s">
        <v>1534</v>
      </c>
      <c r="B531" s="8" t="s">
        <v>2006</v>
      </c>
      <c r="C531" s="8" t="s">
        <v>2011</v>
      </c>
      <c r="D531" s="8">
        <v>2015</v>
      </c>
      <c r="E531" s="8" t="s">
        <v>2015</v>
      </c>
      <c r="F531" s="8" t="s">
        <v>2019</v>
      </c>
      <c r="G531" s="8" t="s">
        <v>2014</v>
      </c>
      <c r="H531" s="7" t="s">
        <v>2027</v>
      </c>
      <c r="I531" s="7" t="s">
        <v>2031</v>
      </c>
      <c r="J531" s="7" t="s">
        <v>2033</v>
      </c>
      <c r="K531" s="7" t="s">
        <v>2038</v>
      </c>
      <c r="L531" s="7">
        <v>0</v>
      </c>
      <c r="M531" s="9">
        <v>162</v>
      </c>
      <c r="N531" s="10">
        <v>234567</v>
      </c>
      <c r="O531" s="11">
        <f>TABLASANVALENTIN[[#This Row],[Ingreso Total Dólares]]*3.86</f>
        <v>905428.62</v>
      </c>
      <c r="P531" s="7" t="str">
        <f>IF(TABLASANVALENTIN[[#This Row],[Devoluciones ]]=0,"NO DEVOLUCION","DEVOLUCION")</f>
        <v>NO DEVOLUCION</v>
      </c>
    </row>
    <row r="532" spans="1:16" ht="16.5" x14ac:dyDescent="0.3">
      <c r="A532" s="7" t="s">
        <v>1555</v>
      </c>
      <c r="B532" s="8" t="s">
        <v>2008</v>
      </c>
      <c r="C532" s="8" t="s">
        <v>2011</v>
      </c>
      <c r="D532" s="8">
        <v>2015</v>
      </c>
      <c r="E532" s="8" t="s">
        <v>2015</v>
      </c>
      <c r="F532" s="8" t="s">
        <v>2019</v>
      </c>
      <c r="G532" s="8" t="s">
        <v>2013</v>
      </c>
      <c r="H532" s="7" t="s">
        <v>2030</v>
      </c>
      <c r="I532" s="7" t="s">
        <v>2028</v>
      </c>
      <c r="J532" s="7" t="s">
        <v>2029</v>
      </c>
      <c r="K532" s="7" t="s">
        <v>2039</v>
      </c>
      <c r="L532" s="7">
        <v>0</v>
      </c>
      <c r="M532" s="9">
        <v>260</v>
      </c>
      <c r="N532" s="10">
        <v>23456</v>
      </c>
      <c r="O532" s="11">
        <f>TABLASANVALENTIN[[#This Row],[Ingreso Total Dólares]]*3.86</f>
        <v>90540.160000000003</v>
      </c>
      <c r="P532" s="7" t="str">
        <f>IF(TABLASANVALENTIN[[#This Row],[Devoluciones ]]=0,"NO DEVOLUCION","DEVOLUCION")</f>
        <v>NO DEVOLUCION</v>
      </c>
    </row>
    <row r="533" spans="1:16" hidden="1" x14ac:dyDescent="0.25">
      <c r="A533" t="s">
        <v>1397</v>
      </c>
      <c r="B533" s="1" t="s">
        <v>2008</v>
      </c>
      <c r="C533" s="1" t="s">
        <v>2011</v>
      </c>
      <c r="D533" s="1">
        <v>2020</v>
      </c>
      <c r="E533" s="1" t="s">
        <v>2018</v>
      </c>
      <c r="F533" s="1" t="s">
        <v>2020</v>
      </c>
      <c r="G533" s="1" t="s">
        <v>2014</v>
      </c>
      <c r="H533" t="s">
        <v>2035</v>
      </c>
      <c r="I533" t="s">
        <v>2028</v>
      </c>
      <c r="J533" t="s">
        <v>2033</v>
      </c>
      <c r="K533" t="s">
        <v>2012</v>
      </c>
      <c r="L533">
        <v>0</v>
      </c>
      <c r="M533" s="2">
        <v>187</v>
      </c>
      <c r="N533" s="3">
        <v>234567</v>
      </c>
      <c r="O533" s="5">
        <f>TABLASANVALENTIN[[#This Row],[Ingreso Total Dólares]]*3.86</f>
        <v>905428.62</v>
      </c>
      <c r="P533" t="str">
        <f>IF(TABLASANVALENTIN[[#This Row],[Devoluciones ]]=0,"NO DEVOLUCION","DEVOLUCION")</f>
        <v>NO DEVOLUCION</v>
      </c>
    </row>
    <row r="534" spans="1:16" ht="16.5" x14ac:dyDescent="0.3">
      <c r="A534" s="7" t="s">
        <v>1568</v>
      </c>
      <c r="B534" s="8" t="s">
        <v>2008</v>
      </c>
      <c r="C534" s="8" t="s">
        <v>2012</v>
      </c>
      <c r="D534" s="8">
        <v>2015</v>
      </c>
      <c r="E534" s="8" t="s">
        <v>2018</v>
      </c>
      <c r="F534" s="8" t="s">
        <v>2019</v>
      </c>
      <c r="G534" s="8" t="s">
        <v>2014</v>
      </c>
      <c r="H534" s="7" t="s">
        <v>2035</v>
      </c>
      <c r="I534" s="7" t="s">
        <v>2028</v>
      </c>
      <c r="J534" s="7" t="s">
        <v>2034</v>
      </c>
      <c r="K534" s="7" t="s">
        <v>2039</v>
      </c>
      <c r="L534" s="7">
        <v>0</v>
      </c>
      <c r="M534" s="9">
        <v>132</v>
      </c>
      <c r="N534" s="10">
        <v>87654</v>
      </c>
      <c r="O534" s="11">
        <f>TABLASANVALENTIN[[#This Row],[Ingreso Total Dólares]]*3.86</f>
        <v>338344.44</v>
      </c>
      <c r="P534" s="7" t="str">
        <f>IF(TABLASANVALENTIN[[#This Row],[Devoluciones ]]=0,"NO DEVOLUCION","DEVOLUCION")</f>
        <v>NO DEVOLUCION</v>
      </c>
    </row>
    <row r="535" spans="1:16" ht="16.5" x14ac:dyDescent="0.3">
      <c r="A535" s="7" t="s">
        <v>1576</v>
      </c>
      <c r="B535" s="8" t="s">
        <v>2008</v>
      </c>
      <c r="C535" s="8" t="s">
        <v>2011</v>
      </c>
      <c r="D535" s="8">
        <v>2015</v>
      </c>
      <c r="E535" s="8" t="s">
        <v>2016</v>
      </c>
      <c r="F535" s="8" t="s">
        <v>2019</v>
      </c>
      <c r="G535" s="8" t="s">
        <v>2014</v>
      </c>
      <c r="H535" s="7" t="s">
        <v>2035</v>
      </c>
      <c r="I535" s="7" t="s">
        <v>2028</v>
      </c>
      <c r="J535" s="7" t="s">
        <v>2033</v>
      </c>
      <c r="K535" s="7" t="s">
        <v>2038</v>
      </c>
      <c r="L535" s="7">
        <v>0</v>
      </c>
      <c r="M535" s="9">
        <v>257</v>
      </c>
      <c r="N535" s="10">
        <v>567890</v>
      </c>
      <c r="O535" s="11">
        <f>TABLASANVALENTIN[[#This Row],[Ingreso Total Dólares]]*3.86</f>
        <v>2192055.4</v>
      </c>
      <c r="P535" s="7" t="str">
        <f>IF(TABLASANVALENTIN[[#This Row],[Devoluciones ]]=0,"NO DEVOLUCION","DEVOLUCION")</f>
        <v>NO DEVOLUCION</v>
      </c>
    </row>
    <row r="536" spans="1:16" hidden="1" x14ac:dyDescent="0.25">
      <c r="A536" t="s">
        <v>1400</v>
      </c>
      <c r="B536" s="1" t="s">
        <v>2006</v>
      </c>
      <c r="C536" s="1" t="s">
        <v>2012</v>
      </c>
      <c r="D536" s="1">
        <v>2015</v>
      </c>
      <c r="E536" s="1" t="s">
        <v>2016</v>
      </c>
      <c r="F536" s="1" t="s">
        <v>2020</v>
      </c>
      <c r="G536" s="1" t="s">
        <v>2013</v>
      </c>
      <c r="H536" t="s">
        <v>2030</v>
      </c>
      <c r="I536" t="s">
        <v>2028</v>
      </c>
      <c r="J536" t="s">
        <v>2029</v>
      </c>
      <c r="K536" t="s">
        <v>2039</v>
      </c>
      <c r="L536">
        <v>0</v>
      </c>
      <c r="M536" s="2">
        <v>132</v>
      </c>
      <c r="N536" s="3">
        <v>56789</v>
      </c>
      <c r="O536" s="5">
        <f>TABLASANVALENTIN[[#This Row],[Ingreso Total Dólares]]*3.86</f>
        <v>219205.53999999998</v>
      </c>
      <c r="P536" t="str">
        <f>IF(TABLASANVALENTIN[[#This Row],[Devoluciones ]]=0,"NO DEVOLUCION","DEVOLUCION")</f>
        <v>NO DEVOLUCION</v>
      </c>
    </row>
    <row r="537" spans="1:16" ht="16.5" x14ac:dyDescent="0.3">
      <c r="A537" s="7" t="s">
        <v>165</v>
      </c>
      <c r="B537" s="8" t="s">
        <v>2008</v>
      </c>
      <c r="C537" s="8" t="s">
        <v>2011</v>
      </c>
      <c r="D537" s="8">
        <v>2015</v>
      </c>
      <c r="E537" s="8" t="s">
        <v>2015</v>
      </c>
      <c r="F537" s="8" t="s">
        <v>2019</v>
      </c>
      <c r="G537" s="8" t="s">
        <v>2013</v>
      </c>
      <c r="H537" s="7" t="s">
        <v>2035</v>
      </c>
      <c r="I537" s="7" t="s">
        <v>2028</v>
      </c>
      <c r="J537" s="7" t="s">
        <v>2029</v>
      </c>
      <c r="K537" s="7" t="s">
        <v>2039</v>
      </c>
      <c r="L537" s="7">
        <v>0</v>
      </c>
      <c r="M537" s="9">
        <v>243</v>
      </c>
      <c r="N537" s="10">
        <v>84847</v>
      </c>
      <c r="O537" s="11">
        <f>TABLASANVALENTIN[[#This Row],[Ingreso Total Dólares]]*3.86</f>
        <v>327509.42</v>
      </c>
      <c r="P537" s="7" t="str">
        <f>IF(TABLASANVALENTIN[[#This Row],[Devoluciones ]]=0,"NO DEVOLUCION","DEVOLUCION")</f>
        <v>NO DEVOLUCION</v>
      </c>
    </row>
    <row r="538" spans="1:16" ht="16.5" x14ac:dyDescent="0.3">
      <c r="A538" s="7" t="s">
        <v>1618</v>
      </c>
      <c r="B538" s="8" t="s">
        <v>2008</v>
      </c>
      <c r="C538" s="8" t="s">
        <v>2012</v>
      </c>
      <c r="D538" s="8">
        <v>2015</v>
      </c>
      <c r="E538" s="8" t="s">
        <v>2017</v>
      </c>
      <c r="F538" s="8" t="s">
        <v>2019</v>
      </c>
      <c r="G538" s="8" t="s">
        <v>2014</v>
      </c>
      <c r="H538" s="7" t="s">
        <v>2027</v>
      </c>
      <c r="I538" s="7" t="s">
        <v>2031</v>
      </c>
      <c r="J538" s="7" t="s">
        <v>2032</v>
      </c>
      <c r="K538" s="7" t="s">
        <v>2038</v>
      </c>
      <c r="L538" s="7">
        <v>0</v>
      </c>
      <c r="M538" s="9">
        <v>189</v>
      </c>
      <c r="N538" s="10">
        <v>987654</v>
      </c>
      <c r="O538" s="11">
        <f>TABLASANVALENTIN[[#This Row],[Ingreso Total Dólares]]*3.86</f>
        <v>3812344.44</v>
      </c>
      <c r="P538" s="7" t="str">
        <f>IF(TABLASANVALENTIN[[#This Row],[Devoluciones ]]=0,"NO DEVOLUCION","DEVOLUCION")</f>
        <v>NO DEVOLUCION</v>
      </c>
    </row>
    <row r="539" spans="1:16" ht="16.5" x14ac:dyDescent="0.3">
      <c r="A539" s="7" t="s">
        <v>1652</v>
      </c>
      <c r="B539" s="8" t="s">
        <v>2008</v>
      </c>
      <c r="C539" s="8" t="s">
        <v>2011</v>
      </c>
      <c r="D539" s="8">
        <v>2015</v>
      </c>
      <c r="E539" s="8" t="s">
        <v>2015</v>
      </c>
      <c r="F539" s="8" t="s">
        <v>2019</v>
      </c>
      <c r="G539" s="8" t="s">
        <v>2014</v>
      </c>
      <c r="H539" s="7" t="s">
        <v>2030</v>
      </c>
      <c r="I539" s="7" t="s">
        <v>2028</v>
      </c>
      <c r="J539" s="7" t="s">
        <v>2029</v>
      </c>
      <c r="K539" s="7" t="s">
        <v>2012</v>
      </c>
      <c r="L539" s="7">
        <v>0</v>
      </c>
      <c r="M539" s="9">
        <v>139</v>
      </c>
      <c r="N539" s="10">
        <v>567890</v>
      </c>
      <c r="O539" s="11">
        <f>TABLASANVALENTIN[[#This Row],[Ingreso Total Dólares]]*3.86</f>
        <v>2192055.4</v>
      </c>
      <c r="P539" s="7" t="str">
        <f>IF(TABLASANVALENTIN[[#This Row],[Devoluciones ]]=0,"NO DEVOLUCION","DEVOLUCION")</f>
        <v>NO DEVOLUCION</v>
      </c>
    </row>
    <row r="540" spans="1:16" hidden="1" x14ac:dyDescent="0.25">
      <c r="A540" t="s">
        <v>1404</v>
      </c>
      <c r="B540" s="1" t="s">
        <v>2006</v>
      </c>
      <c r="C540" s="1" t="s">
        <v>2011</v>
      </c>
      <c r="D540" s="1">
        <v>2010</v>
      </c>
      <c r="E540" s="1" t="s">
        <v>2015</v>
      </c>
      <c r="F540" s="1" t="s">
        <v>2020</v>
      </c>
      <c r="G540" s="1" t="s">
        <v>2014</v>
      </c>
      <c r="H540" t="s">
        <v>2027</v>
      </c>
      <c r="I540" t="s">
        <v>2028</v>
      </c>
      <c r="J540" t="s">
        <v>2036</v>
      </c>
      <c r="K540" t="s">
        <v>2038</v>
      </c>
      <c r="L540">
        <v>0</v>
      </c>
      <c r="M540" s="2">
        <v>107</v>
      </c>
      <c r="N540" s="3">
        <v>987654</v>
      </c>
      <c r="O540" s="5">
        <f>TABLASANVALENTIN[[#This Row],[Ingreso Total Dólares]]*3.86</f>
        <v>3812344.44</v>
      </c>
      <c r="P540" t="str">
        <f>IF(TABLASANVALENTIN[[#This Row],[Devoluciones ]]=0,"NO DEVOLUCION","DEVOLUCION")</f>
        <v>NO DEVOLUCION</v>
      </c>
    </row>
    <row r="541" spans="1:16" ht="16.5" x14ac:dyDescent="0.3">
      <c r="A541" s="7" t="s">
        <v>1674</v>
      </c>
      <c r="B541" s="8" t="s">
        <v>2008</v>
      </c>
      <c r="C541" s="8" t="s">
        <v>2012</v>
      </c>
      <c r="D541" s="8">
        <v>2015</v>
      </c>
      <c r="E541" s="8" t="s">
        <v>2016</v>
      </c>
      <c r="F541" s="8" t="s">
        <v>2019</v>
      </c>
      <c r="G541" s="8" t="s">
        <v>2014</v>
      </c>
      <c r="H541" s="7" t="s">
        <v>2035</v>
      </c>
      <c r="I541" s="7" t="s">
        <v>2031</v>
      </c>
      <c r="J541" s="7" t="s">
        <v>2032</v>
      </c>
      <c r="K541" s="7" t="s">
        <v>2039</v>
      </c>
      <c r="L541" s="7">
        <v>0</v>
      </c>
      <c r="M541" s="9">
        <v>203</v>
      </c>
      <c r="N541" s="10">
        <v>345678</v>
      </c>
      <c r="O541" s="11">
        <f>TABLASANVALENTIN[[#This Row],[Ingreso Total Dólares]]*3.86</f>
        <v>1334317.0799999998</v>
      </c>
      <c r="P541" s="7" t="str">
        <f>IF(TABLASANVALENTIN[[#This Row],[Devoluciones ]]=0,"NO DEVOLUCION","DEVOLUCION")</f>
        <v>NO DEVOLUCION</v>
      </c>
    </row>
    <row r="542" spans="1:16" ht="16.5" x14ac:dyDescent="0.3">
      <c r="A542" s="7" t="s">
        <v>172</v>
      </c>
      <c r="B542" s="8" t="s">
        <v>2008</v>
      </c>
      <c r="C542" s="8" t="s">
        <v>2012</v>
      </c>
      <c r="D542" s="8">
        <v>2015</v>
      </c>
      <c r="E542" s="8" t="s">
        <v>2016</v>
      </c>
      <c r="F542" s="8" t="s">
        <v>2019</v>
      </c>
      <c r="G542" s="8" t="s">
        <v>2013</v>
      </c>
      <c r="H542" s="7" t="s">
        <v>2027</v>
      </c>
      <c r="I542" s="7" t="s">
        <v>2031</v>
      </c>
      <c r="J542" s="7" t="s">
        <v>2032</v>
      </c>
      <c r="K542" s="7" t="s">
        <v>2038</v>
      </c>
      <c r="L542" s="7">
        <v>0</v>
      </c>
      <c r="M542" s="9">
        <v>185</v>
      </c>
      <c r="N542" s="10">
        <v>50272</v>
      </c>
      <c r="O542" s="11">
        <f>TABLASANVALENTIN[[#This Row],[Ingreso Total Dólares]]*3.86</f>
        <v>194049.91999999998</v>
      </c>
      <c r="P542" s="7" t="str">
        <f>IF(TABLASANVALENTIN[[#This Row],[Devoluciones ]]=0,"NO DEVOLUCION","DEVOLUCION")</f>
        <v>NO DEVOLUCION</v>
      </c>
    </row>
    <row r="543" spans="1:16" hidden="1" x14ac:dyDescent="0.25">
      <c r="A543" t="s">
        <v>1406</v>
      </c>
      <c r="B543" s="1" t="s">
        <v>2007</v>
      </c>
      <c r="C543" s="1" t="s">
        <v>2011</v>
      </c>
      <c r="D543" s="1">
        <v>2019</v>
      </c>
      <c r="E543" s="1" t="s">
        <v>2016</v>
      </c>
      <c r="F543" s="1" t="s">
        <v>2020</v>
      </c>
      <c r="G543" s="1" t="s">
        <v>2014</v>
      </c>
      <c r="H543" t="s">
        <v>2030</v>
      </c>
      <c r="I543" t="s">
        <v>2031</v>
      </c>
      <c r="J543" t="s">
        <v>2036</v>
      </c>
      <c r="K543" t="s">
        <v>2039</v>
      </c>
      <c r="L543">
        <v>1</v>
      </c>
      <c r="M543" s="2">
        <v>137</v>
      </c>
      <c r="N543" s="3">
        <v>1098765</v>
      </c>
      <c r="O543" s="5">
        <f>TABLASANVALENTIN[[#This Row],[Ingreso Total Dólares]]*3.86</f>
        <v>4241232.8999999994</v>
      </c>
      <c r="P543" t="str">
        <f>IF(TABLASANVALENTIN[[#This Row],[Devoluciones ]]=0,"NO DEVOLUCION","DEVOLUCION")</f>
        <v>DEVOLUCION</v>
      </c>
    </row>
    <row r="544" spans="1:16" ht="16.5" x14ac:dyDescent="0.3">
      <c r="A544" s="7" t="s">
        <v>1688</v>
      </c>
      <c r="B544" s="8" t="s">
        <v>2007</v>
      </c>
      <c r="C544" s="8" t="s">
        <v>2012</v>
      </c>
      <c r="D544" s="8">
        <v>2015</v>
      </c>
      <c r="E544" s="8" t="s">
        <v>2018</v>
      </c>
      <c r="F544" s="8" t="s">
        <v>2019</v>
      </c>
      <c r="G544" s="8" t="s">
        <v>2013</v>
      </c>
      <c r="H544" s="7" t="s">
        <v>2035</v>
      </c>
      <c r="I544" s="7" t="s">
        <v>2031</v>
      </c>
      <c r="J544" s="7" t="s">
        <v>2032</v>
      </c>
      <c r="K544" s="7" t="s">
        <v>2039</v>
      </c>
      <c r="L544" s="7">
        <v>0</v>
      </c>
      <c r="M544" s="9">
        <v>255</v>
      </c>
      <c r="N544" s="10">
        <v>345678</v>
      </c>
      <c r="O544" s="11">
        <f>TABLASANVALENTIN[[#This Row],[Ingreso Total Dólares]]*3.86</f>
        <v>1334317.0799999998</v>
      </c>
      <c r="P544" s="7" t="str">
        <f>IF(TABLASANVALENTIN[[#This Row],[Devoluciones ]]=0,"NO DEVOLUCION","DEVOLUCION")</f>
        <v>NO DEVOLUCION</v>
      </c>
    </row>
    <row r="545" spans="1:16" hidden="1" x14ac:dyDescent="0.25">
      <c r="A545" t="s">
        <v>1408</v>
      </c>
      <c r="B545" s="1" t="s">
        <v>2006</v>
      </c>
      <c r="C545" s="1" t="s">
        <v>2011</v>
      </c>
      <c r="D545" s="1">
        <v>2015</v>
      </c>
      <c r="E545" s="1" t="s">
        <v>2016</v>
      </c>
      <c r="F545" s="1" t="s">
        <v>2020</v>
      </c>
      <c r="G545" s="1" t="s">
        <v>2014</v>
      </c>
      <c r="H545" t="s">
        <v>2035</v>
      </c>
      <c r="I545" t="s">
        <v>2028</v>
      </c>
      <c r="J545" t="s">
        <v>2034</v>
      </c>
      <c r="K545" t="s">
        <v>2038</v>
      </c>
      <c r="L545">
        <v>0</v>
      </c>
      <c r="M545" s="2">
        <v>103</v>
      </c>
      <c r="N545" s="3">
        <v>8765432</v>
      </c>
      <c r="O545" s="5">
        <f>TABLASANVALENTIN[[#This Row],[Ingreso Total Dólares]]*3.86</f>
        <v>33834567.519999996</v>
      </c>
      <c r="P545" t="str">
        <f>IF(TABLASANVALENTIN[[#This Row],[Devoluciones ]]=0,"NO DEVOLUCION","DEVOLUCION")</f>
        <v>NO DEVOLUCION</v>
      </c>
    </row>
    <row r="546" spans="1:16" ht="16.5" x14ac:dyDescent="0.3">
      <c r="A546" s="7" t="s">
        <v>1690</v>
      </c>
      <c r="B546" s="8" t="s">
        <v>2006</v>
      </c>
      <c r="C546" s="8" t="s">
        <v>2011</v>
      </c>
      <c r="D546" s="8">
        <v>2015</v>
      </c>
      <c r="E546" s="8" t="s">
        <v>2017</v>
      </c>
      <c r="F546" s="8" t="s">
        <v>2019</v>
      </c>
      <c r="G546" s="8" t="s">
        <v>2013</v>
      </c>
      <c r="H546" s="7" t="s">
        <v>2030</v>
      </c>
      <c r="I546" s="7" t="s">
        <v>2031</v>
      </c>
      <c r="J546" s="7" t="s">
        <v>2029</v>
      </c>
      <c r="K546" s="7" t="s">
        <v>2039</v>
      </c>
      <c r="L546" s="7">
        <v>0</v>
      </c>
      <c r="M546" s="9">
        <v>262</v>
      </c>
      <c r="N546" s="10">
        <v>234567</v>
      </c>
      <c r="O546" s="11">
        <f>TABLASANVALENTIN[[#This Row],[Ingreso Total Dólares]]*3.86</f>
        <v>905428.62</v>
      </c>
      <c r="P546" s="7" t="str">
        <f>IF(TABLASANVALENTIN[[#This Row],[Devoluciones ]]=0,"NO DEVOLUCION","DEVOLUCION")</f>
        <v>NO DEVOLUCION</v>
      </c>
    </row>
    <row r="547" spans="1:16" hidden="1" x14ac:dyDescent="0.25">
      <c r="A547" t="s">
        <v>1410</v>
      </c>
      <c r="B547" s="1" t="s">
        <v>2008</v>
      </c>
      <c r="C547" s="1" t="s">
        <v>2012</v>
      </c>
      <c r="D547" s="1">
        <v>2018</v>
      </c>
      <c r="E547" s="1" t="s">
        <v>2017</v>
      </c>
      <c r="F547" s="1" t="s">
        <v>2020</v>
      </c>
      <c r="G547" s="1" t="s">
        <v>2013</v>
      </c>
      <c r="H547" t="s">
        <v>2030</v>
      </c>
      <c r="I547" t="s">
        <v>2031</v>
      </c>
      <c r="J547" t="s">
        <v>2029</v>
      </c>
      <c r="K547" t="s">
        <v>2038</v>
      </c>
      <c r="L547">
        <v>0</v>
      </c>
      <c r="M547" s="2">
        <v>170</v>
      </c>
      <c r="N547" s="3">
        <v>654321</v>
      </c>
      <c r="O547" s="5">
        <f>TABLASANVALENTIN[[#This Row],[Ingreso Total Dólares]]*3.86</f>
        <v>2525679.06</v>
      </c>
      <c r="P547" t="str">
        <f>IF(TABLASANVALENTIN[[#This Row],[Devoluciones ]]=0,"NO DEVOLUCION","DEVOLUCION")</f>
        <v>NO DEVOLUCION</v>
      </c>
    </row>
    <row r="548" spans="1:16" ht="16.5" x14ac:dyDescent="0.3">
      <c r="A548" s="7" t="s">
        <v>1695</v>
      </c>
      <c r="B548" s="8" t="s">
        <v>2007</v>
      </c>
      <c r="C548" s="8" t="s">
        <v>2012</v>
      </c>
      <c r="D548" s="8">
        <v>2015</v>
      </c>
      <c r="E548" s="8" t="s">
        <v>2015</v>
      </c>
      <c r="F548" s="8" t="s">
        <v>2019</v>
      </c>
      <c r="G548" s="8" t="s">
        <v>2013</v>
      </c>
      <c r="H548" s="7" t="s">
        <v>2035</v>
      </c>
      <c r="I548" s="7" t="s">
        <v>2028</v>
      </c>
      <c r="J548" s="7" t="s">
        <v>2036</v>
      </c>
      <c r="K548" s="7" t="s">
        <v>2039</v>
      </c>
      <c r="L548" s="7">
        <v>0</v>
      </c>
      <c r="M548" s="9">
        <v>241</v>
      </c>
      <c r="N548" s="10">
        <v>87654</v>
      </c>
      <c r="O548" s="11">
        <f>TABLASANVALENTIN[[#This Row],[Ingreso Total Dólares]]*3.86</f>
        <v>338344.44</v>
      </c>
      <c r="P548" s="7" t="str">
        <f>IF(TABLASANVALENTIN[[#This Row],[Devoluciones ]]=0,"NO DEVOLUCION","DEVOLUCION")</f>
        <v>NO DEVOLUCION</v>
      </c>
    </row>
    <row r="549" spans="1:16" hidden="1" x14ac:dyDescent="0.25">
      <c r="A549" t="s">
        <v>1412</v>
      </c>
      <c r="B549" s="1" t="s">
        <v>2008</v>
      </c>
      <c r="C549" s="1" t="s">
        <v>2012</v>
      </c>
      <c r="D549" s="1">
        <v>2012</v>
      </c>
      <c r="E549" s="1" t="s">
        <v>2017</v>
      </c>
      <c r="F549" s="1" t="s">
        <v>2020</v>
      </c>
      <c r="G549" s="1" t="s">
        <v>2014</v>
      </c>
      <c r="H549" t="s">
        <v>2027</v>
      </c>
      <c r="I549" t="s">
        <v>2031</v>
      </c>
      <c r="J549" t="s">
        <v>2032</v>
      </c>
      <c r="K549" t="s">
        <v>2040</v>
      </c>
      <c r="L549">
        <v>0</v>
      </c>
      <c r="M549" s="2">
        <v>271</v>
      </c>
      <c r="N549" s="3">
        <v>87654</v>
      </c>
      <c r="O549" s="5">
        <f>TABLASANVALENTIN[[#This Row],[Ingreso Total Dólares]]*3.86</f>
        <v>338344.44</v>
      </c>
      <c r="P549" t="str">
        <f>IF(TABLASANVALENTIN[[#This Row],[Devoluciones ]]=0,"NO DEVOLUCION","DEVOLUCION")</f>
        <v>NO DEVOLUCION</v>
      </c>
    </row>
    <row r="550" spans="1:16" ht="16.5" x14ac:dyDescent="0.3">
      <c r="A550" s="7" t="s">
        <v>1701</v>
      </c>
      <c r="B550" s="8" t="s">
        <v>2007</v>
      </c>
      <c r="C550" s="8" t="s">
        <v>2011</v>
      </c>
      <c r="D550" s="8">
        <v>2015</v>
      </c>
      <c r="E550" s="8" t="s">
        <v>2018</v>
      </c>
      <c r="F550" s="8" t="s">
        <v>2019</v>
      </c>
      <c r="G550" s="8" t="s">
        <v>2014</v>
      </c>
      <c r="H550" s="7" t="s">
        <v>2027</v>
      </c>
      <c r="I550" s="7" t="s">
        <v>2028</v>
      </c>
      <c r="J550" s="7" t="s">
        <v>2032</v>
      </c>
      <c r="K550" s="7" t="s">
        <v>2038</v>
      </c>
      <c r="L550" s="7">
        <v>0</v>
      </c>
      <c r="M550" s="9">
        <v>224</v>
      </c>
      <c r="N550" s="10">
        <v>8765432</v>
      </c>
      <c r="O550" s="11">
        <f>TABLASANVALENTIN[[#This Row],[Ingreso Total Dólares]]*3.86</f>
        <v>33834567.519999996</v>
      </c>
      <c r="P550" s="7" t="str">
        <f>IF(TABLASANVALENTIN[[#This Row],[Devoluciones ]]=0,"NO DEVOLUCION","DEVOLUCION")</f>
        <v>NO DEVOLUCION</v>
      </c>
    </row>
    <row r="551" spans="1:16" hidden="1" x14ac:dyDescent="0.25">
      <c r="A551" t="s">
        <v>1414</v>
      </c>
      <c r="B551" s="1" t="s">
        <v>2008</v>
      </c>
      <c r="C551" s="1" t="s">
        <v>2011</v>
      </c>
      <c r="D551" s="1">
        <v>2023</v>
      </c>
      <c r="E551" s="1" t="s">
        <v>2018</v>
      </c>
      <c r="F551" s="1" t="s">
        <v>2020</v>
      </c>
      <c r="G551" s="1" t="s">
        <v>2014</v>
      </c>
      <c r="H551" t="s">
        <v>2030</v>
      </c>
      <c r="I551" t="s">
        <v>2031</v>
      </c>
      <c r="J551" t="s">
        <v>2029</v>
      </c>
      <c r="K551" t="s">
        <v>2039</v>
      </c>
      <c r="L551">
        <v>0</v>
      </c>
      <c r="M551" s="2">
        <v>248</v>
      </c>
      <c r="N551" s="3">
        <v>54321</v>
      </c>
      <c r="O551" s="5">
        <f>TABLASANVALENTIN[[#This Row],[Ingreso Total Dólares]]*3.86</f>
        <v>209679.06</v>
      </c>
      <c r="P551" t="str">
        <f>IF(TABLASANVALENTIN[[#This Row],[Devoluciones ]]=0,"NO DEVOLUCION","DEVOLUCION")</f>
        <v>NO DEVOLUCION</v>
      </c>
    </row>
    <row r="552" spans="1:16" hidden="1" x14ac:dyDescent="0.25">
      <c r="A552" t="s">
        <v>146</v>
      </c>
      <c r="B552" s="1" t="s">
        <v>2007</v>
      </c>
      <c r="C552" s="1" t="s">
        <v>2010</v>
      </c>
      <c r="D552" s="1">
        <v>2020</v>
      </c>
      <c r="E552" s="1" t="s">
        <v>2017</v>
      </c>
      <c r="F552" s="1" t="s">
        <v>2020</v>
      </c>
      <c r="G552" s="1" t="s">
        <v>2013</v>
      </c>
      <c r="H552" t="s">
        <v>2035</v>
      </c>
      <c r="I552" t="s">
        <v>2028</v>
      </c>
      <c r="J552" t="s">
        <v>2029</v>
      </c>
      <c r="K552" t="s">
        <v>2039</v>
      </c>
      <c r="L552">
        <v>0</v>
      </c>
      <c r="M552" s="2">
        <v>195</v>
      </c>
      <c r="N552" s="3">
        <v>42394</v>
      </c>
      <c r="O552" s="5">
        <f>TABLASANVALENTIN[[#This Row],[Ingreso Total Dólares]]*3.86</f>
        <v>163640.84</v>
      </c>
      <c r="P552" t="str">
        <f>IF(TABLASANVALENTIN[[#This Row],[Devoluciones ]]=0,"NO DEVOLUCION","DEVOLUCION")</f>
        <v>NO DEVOLUCION</v>
      </c>
    </row>
    <row r="553" spans="1:16" ht="16.5" x14ac:dyDescent="0.3">
      <c r="A553" s="7" t="s">
        <v>176</v>
      </c>
      <c r="B553" s="8" t="s">
        <v>2006</v>
      </c>
      <c r="C553" s="8" t="s">
        <v>2011</v>
      </c>
      <c r="D553" s="8">
        <v>2015</v>
      </c>
      <c r="E553" s="8" t="s">
        <v>2015</v>
      </c>
      <c r="F553" s="8" t="s">
        <v>2019</v>
      </c>
      <c r="G553" s="8" t="s">
        <v>2014</v>
      </c>
      <c r="H553" s="7" t="s">
        <v>2027</v>
      </c>
      <c r="I553" s="7" t="s">
        <v>2028</v>
      </c>
      <c r="J553" s="7" t="s">
        <v>2032</v>
      </c>
      <c r="K553" s="7" t="s">
        <v>2040</v>
      </c>
      <c r="L553" s="7">
        <v>1</v>
      </c>
      <c r="M553" s="9">
        <v>147</v>
      </c>
      <c r="N553" s="10">
        <v>86508</v>
      </c>
      <c r="O553" s="11">
        <f>TABLASANVALENTIN[[#This Row],[Ingreso Total Dólares]]*3.86</f>
        <v>333920.88</v>
      </c>
      <c r="P553" s="7" t="str">
        <f>IF(TABLASANVALENTIN[[#This Row],[Devoluciones ]]=0,"NO DEVOLUCION","DEVOLUCION")</f>
        <v>DEVOLUCION</v>
      </c>
    </row>
    <row r="554" spans="1:16" hidden="1" x14ac:dyDescent="0.25">
      <c r="A554" t="s">
        <v>1416</v>
      </c>
      <c r="B554" s="1" t="s">
        <v>2008</v>
      </c>
      <c r="C554" s="1" t="s">
        <v>2012</v>
      </c>
      <c r="D554" s="1">
        <v>2018</v>
      </c>
      <c r="E554" s="1" t="s">
        <v>2017</v>
      </c>
      <c r="F554" s="1" t="s">
        <v>2020</v>
      </c>
      <c r="G554" s="1" t="s">
        <v>2013</v>
      </c>
      <c r="H554" t="s">
        <v>2035</v>
      </c>
      <c r="I554" t="s">
        <v>2031</v>
      </c>
      <c r="J554" t="s">
        <v>2036</v>
      </c>
      <c r="K554" t="s">
        <v>2038</v>
      </c>
      <c r="L554">
        <v>0</v>
      </c>
      <c r="M554" s="2">
        <v>111</v>
      </c>
      <c r="N554" s="3">
        <v>98765</v>
      </c>
      <c r="O554" s="5">
        <f>TABLASANVALENTIN[[#This Row],[Ingreso Total Dólares]]*3.86</f>
        <v>381232.89999999997</v>
      </c>
      <c r="P554" t="str">
        <f>IF(TABLASANVALENTIN[[#This Row],[Devoluciones ]]=0,"NO DEVOLUCION","DEVOLUCION")</f>
        <v>NO DEVOLUCION</v>
      </c>
    </row>
    <row r="555" spans="1:16" ht="16.5" x14ac:dyDescent="0.3">
      <c r="A555" s="7" t="s">
        <v>1715</v>
      </c>
      <c r="B555" s="8" t="s">
        <v>2008</v>
      </c>
      <c r="C555" s="8" t="s">
        <v>2011</v>
      </c>
      <c r="D555" s="8">
        <v>2015</v>
      </c>
      <c r="E555" s="8" t="s">
        <v>2017</v>
      </c>
      <c r="F555" s="8" t="s">
        <v>2019</v>
      </c>
      <c r="G555" s="8" t="s">
        <v>2014</v>
      </c>
      <c r="H555" s="7" t="s">
        <v>2027</v>
      </c>
      <c r="I555" s="7" t="s">
        <v>2031</v>
      </c>
      <c r="J555" s="7" t="s">
        <v>2029</v>
      </c>
      <c r="K555" s="7" t="s">
        <v>2012</v>
      </c>
      <c r="L555" s="7">
        <v>0</v>
      </c>
      <c r="M555" s="9">
        <v>275</v>
      </c>
      <c r="N555" s="10">
        <v>2345678</v>
      </c>
      <c r="O555" s="11">
        <f>TABLASANVALENTIN[[#This Row],[Ingreso Total Dólares]]*3.86</f>
        <v>9054317.0800000001</v>
      </c>
      <c r="P555" s="7" t="str">
        <f>IF(TABLASANVALENTIN[[#This Row],[Devoluciones ]]=0,"NO DEVOLUCION","DEVOLUCION")</f>
        <v>NO DEVOLUCION</v>
      </c>
    </row>
    <row r="556" spans="1:16" ht="16.5" x14ac:dyDescent="0.3">
      <c r="A556" s="7" t="s">
        <v>1717</v>
      </c>
      <c r="B556" s="8" t="s">
        <v>2008</v>
      </c>
      <c r="C556" s="8" t="s">
        <v>2012</v>
      </c>
      <c r="D556" s="8">
        <v>2015</v>
      </c>
      <c r="E556" s="8" t="s">
        <v>2015</v>
      </c>
      <c r="F556" s="8" t="s">
        <v>2019</v>
      </c>
      <c r="G556" s="8" t="s">
        <v>2014</v>
      </c>
      <c r="H556" s="7" t="s">
        <v>2027</v>
      </c>
      <c r="I556" s="7" t="s">
        <v>2031</v>
      </c>
      <c r="J556" s="7" t="s">
        <v>2034</v>
      </c>
      <c r="K556" s="7" t="s">
        <v>2039</v>
      </c>
      <c r="L556" s="7">
        <v>0</v>
      </c>
      <c r="M556" s="9">
        <v>149</v>
      </c>
      <c r="N556" s="10">
        <v>345678</v>
      </c>
      <c r="O556" s="11">
        <f>TABLASANVALENTIN[[#This Row],[Ingreso Total Dólares]]*3.86</f>
        <v>1334317.0799999998</v>
      </c>
      <c r="P556" s="7" t="str">
        <f>IF(TABLASANVALENTIN[[#This Row],[Devoluciones ]]=0,"NO DEVOLUCION","DEVOLUCION")</f>
        <v>NO DEVOLUCION</v>
      </c>
    </row>
    <row r="557" spans="1:16" hidden="1" x14ac:dyDescent="0.25">
      <c r="A557" t="s">
        <v>1419</v>
      </c>
      <c r="B557" s="1" t="s">
        <v>2007</v>
      </c>
      <c r="C557" s="1" t="s">
        <v>2010</v>
      </c>
      <c r="D557" s="1">
        <v>2018</v>
      </c>
      <c r="E557" s="1" t="s">
        <v>2016</v>
      </c>
      <c r="F557" s="1" t="s">
        <v>2020</v>
      </c>
      <c r="G557" s="1" t="s">
        <v>2013</v>
      </c>
      <c r="H557" t="s">
        <v>2027</v>
      </c>
      <c r="I557" t="s">
        <v>2028</v>
      </c>
      <c r="J557" t="s">
        <v>2034</v>
      </c>
      <c r="K557" t="s">
        <v>2039</v>
      </c>
      <c r="L557">
        <v>0</v>
      </c>
      <c r="M557" s="2">
        <v>234</v>
      </c>
      <c r="N557" s="3">
        <v>87654</v>
      </c>
      <c r="O557" s="5">
        <f>TABLASANVALENTIN[[#This Row],[Ingreso Total Dólares]]*3.86</f>
        <v>338344.44</v>
      </c>
      <c r="P557" t="str">
        <f>IF(TABLASANVALENTIN[[#This Row],[Devoluciones ]]=0,"NO DEVOLUCION","DEVOLUCION")</f>
        <v>NO DEVOLUCION</v>
      </c>
    </row>
    <row r="558" spans="1:16" ht="16.5" x14ac:dyDescent="0.3">
      <c r="A558" s="7" t="s">
        <v>1722</v>
      </c>
      <c r="B558" s="8" t="s">
        <v>2008</v>
      </c>
      <c r="C558" s="8" t="s">
        <v>2010</v>
      </c>
      <c r="D558" s="8">
        <v>2015</v>
      </c>
      <c r="E558" s="8" t="s">
        <v>2015</v>
      </c>
      <c r="F558" s="8" t="s">
        <v>2019</v>
      </c>
      <c r="G558" s="8" t="s">
        <v>2014</v>
      </c>
      <c r="H558" s="7" t="s">
        <v>2035</v>
      </c>
      <c r="I558" s="7" t="s">
        <v>2028</v>
      </c>
      <c r="J558" s="7" t="s">
        <v>2034</v>
      </c>
      <c r="K558" s="7" t="s">
        <v>2038</v>
      </c>
      <c r="L558" s="7">
        <v>0</v>
      </c>
      <c r="M558" s="9">
        <v>119</v>
      </c>
      <c r="N558" s="10">
        <v>56789</v>
      </c>
      <c r="O558" s="11">
        <f>TABLASANVALENTIN[[#This Row],[Ingreso Total Dólares]]*3.86</f>
        <v>219205.53999999998</v>
      </c>
      <c r="P558" s="7" t="str">
        <f>IF(TABLASANVALENTIN[[#This Row],[Devoluciones ]]=0,"NO DEVOLUCION","DEVOLUCION")</f>
        <v>NO DEVOLUCION</v>
      </c>
    </row>
    <row r="559" spans="1:16" hidden="1" x14ac:dyDescent="0.25">
      <c r="A559" t="s">
        <v>1421</v>
      </c>
      <c r="B559" s="1" t="s">
        <v>2006</v>
      </c>
      <c r="C559" s="1" t="s">
        <v>2011</v>
      </c>
      <c r="D559" s="1">
        <v>2015</v>
      </c>
      <c r="E559" s="1" t="s">
        <v>2017</v>
      </c>
      <c r="F559" s="1" t="s">
        <v>2020</v>
      </c>
      <c r="G559" s="1" t="s">
        <v>2013</v>
      </c>
      <c r="H559" t="s">
        <v>2030</v>
      </c>
      <c r="I559" t="s">
        <v>2028</v>
      </c>
      <c r="J559" t="s">
        <v>2036</v>
      </c>
      <c r="K559" t="s">
        <v>2040</v>
      </c>
      <c r="L559">
        <v>0</v>
      </c>
      <c r="M559" s="2">
        <v>250</v>
      </c>
      <c r="N559" s="3">
        <v>567890</v>
      </c>
      <c r="O559" s="5">
        <f>TABLASANVALENTIN[[#This Row],[Ingreso Total Dólares]]*3.86</f>
        <v>2192055.4</v>
      </c>
      <c r="P559" t="str">
        <f>IF(TABLASANVALENTIN[[#This Row],[Devoluciones ]]=0,"NO DEVOLUCION","DEVOLUCION")</f>
        <v>NO DEVOLUCION</v>
      </c>
    </row>
    <row r="560" spans="1:16" ht="16.5" x14ac:dyDescent="0.3">
      <c r="A560" s="7" t="s">
        <v>1728</v>
      </c>
      <c r="B560" s="8" t="s">
        <v>2008</v>
      </c>
      <c r="C560" s="8" t="s">
        <v>2012</v>
      </c>
      <c r="D560" s="8">
        <v>2015</v>
      </c>
      <c r="E560" s="8" t="s">
        <v>2018</v>
      </c>
      <c r="F560" s="8" t="s">
        <v>2019</v>
      </c>
      <c r="G560" s="8" t="s">
        <v>2013</v>
      </c>
      <c r="H560" s="7" t="s">
        <v>2027</v>
      </c>
      <c r="I560" s="7" t="s">
        <v>2028</v>
      </c>
      <c r="J560" s="7" t="s">
        <v>2036</v>
      </c>
      <c r="K560" s="7" t="s">
        <v>2038</v>
      </c>
      <c r="L560" s="7">
        <v>0</v>
      </c>
      <c r="M560" s="9">
        <v>128</v>
      </c>
      <c r="N560" s="10">
        <v>98765</v>
      </c>
      <c r="O560" s="11">
        <f>TABLASANVALENTIN[[#This Row],[Ingreso Total Dólares]]*3.86</f>
        <v>381232.89999999997</v>
      </c>
      <c r="P560" s="7" t="str">
        <f>IF(TABLASANVALENTIN[[#This Row],[Devoluciones ]]=0,"NO DEVOLUCION","DEVOLUCION")</f>
        <v>NO DEVOLUCION</v>
      </c>
    </row>
    <row r="561" spans="1:16" hidden="1" x14ac:dyDescent="0.25">
      <c r="A561" t="s">
        <v>1423</v>
      </c>
      <c r="B561" s="1" t="s">
        <v>2008</v>
      </c>
      <c r="C561" s="1" t="s">
        <v>2011</v>
      </c>
      <c r="D561" s="1">
        <v>2018</v>
      </c>
      <c r="E561" s="1" t="s">
        <v>2018</v>
      </c>
      <c r="F561" s="1" t="s">
        <v>2020</v>
      </c>
      <c r="G561" s="1" t="s">
        <v>2014</v>
      </c>
      <c r="H561" t="s">
        <v>2035</v>
      </c>
      <c r="I561" t="s">
        <v>2028</v>
      </c>
      <c r="J561" t="s">
        <v>2032</v>
      </c>
      <c r="K561" t="s">
        <v>2012</v>
      </c>
      <c r="L561">
        <v>1</v>
      </c>
      <c r="M561" s="2">
        <v>204</v>
      </c>
      <c r="N561" s="3">
        <v>8765432</v>
      </c>
      <c r="O561" s="5">
        <f>TABLASANVALENTIN[[#This Row],[Ingreso Total Dólares]]*3.86</f>
        <v>33834567.519999996</v>
      </c>
      <c r="P561" t="str">
        <f>IF(TABLASANVALENTIN[[#This Row],[Devoluciones ]]=0,"NO DEVOLUCION","DEVOLUCION")</f>
        <v>DEVOLUCION</v>
      </c>
    </row>
    <row r="562" spans="1:16" ht="16.5" x14ac:dyDescent="0.3">
      <c r="A562" s="7" t="s">
        <v>1744</v>
      </c>
      <c r="B562" s="8" t="s">
        <v>2008</v>
      </c>
      <c r="C562" s="8" t="s">
        <v>2011</v>
      </c>
      <c r="D562" s="8">
        <v>2015</v>
      </c>
      <c r="E562" s="8" t="s">
        <v>2015</v>
      </c>
      <c r="F562" s="8" t="s">
        <v>2019</v>
      </c>
      <c r="G562" s="8" t="s">
        <v>2013</v>
      </c>
      <c r="H562" s="7" t="s">
        <v>2030</v>
      </c>
      <c r="I562" s="7" t="s">
        <v>2031</v>
      </c>
      <c r="J562" s="7" t="s">
        <v>2032</v>
      </c>
      <c r="K562" s="7" t="s">
        <v>2040</v>
      </c>
      <c r="L562" s="7">
        <v>0</v>
      </c>
      <c r="M562" s="9">
        <v>277</v>
      </c>
      <c r="N562" s="10">
        <v>234567</v>
      </c>
      <c r="O562" s="11">
        <f>TABLASANVALENTIN[[#This Row],[Ingreso Total Dólares]]*3.86</f>
        <v>905428.62</v>
      </c>
      <c r="P562" s="7" t="str">
        <f>IF(TABLASANVALENTIN[[#This Row],[Devoluciones ]]=0,"NO DEVOLUCION","DEVOLUCION")</f>
        <v>NO DEVOLUCION</v>
      </c>
    </row>
    <row r="563" spans="1:16" ht="16.5" x14ac:dyDescent="0.3">
      <c r="A563" s="7" t="s">
        <v>1749</v>
      </c>
      <c r="B563" s="8" t="s">
        <v>2007</v>
      </c>
      <c r="C563" s="8" t="s">
        <v>2010</v>
      </c>
      <c r="D563" s="8">
        <v>2015</v>
      </c>
      <c r="E563" s="8" t="s">
        <v>2018</v>
      </c>
      <c r="F563" s="8" t="s">
        <v>2019</v>
      </c>
      <c r="G563" s="8" t="s">
        <v>2013</v>
      </c>
      <c r="H563" s="7" t="s">
        <v>2027</v>
      </c>
      <c r="I563" s="7" t="s">
        <v>2028</v>
      </c>
      <c r="J563" s="7" t="s">
        <v>2032</v>
      </c>
      <c r="K563" s="7" t="s">
        <v>2038</v>
      </c>
      <c r="L563" s="7">
        <v>0</v>
      </c>
      <c r="M563" s="9">
        <v>117</v>
      </c>
      <c r="N563" s="10">
        <v>87654</v>
      </c>
      <c r="O563" s="11">
        <f>TABLASANVALENTIN[[#This Row],[Ingreso Total Dólares]]*3.86</f>
        <v>338344.44</v>
      </c>
      <c r="P563" s="7" t="str">
        <f>IF(TABLASANVALENTIN[[#This Row],[Devoluciones ]]=0,"NO DEVOLUCION","DEVOLUCION")</f>
        <v>NO DEVOLUCION</v>
      </c>
    </row>
    <row r="564" spans="1:16" hidden="1" x14ac:dyDescent="0.25">
      <c r="A564" t="s">
        <v>1425</v>
      </c>
      <c r="B564" s="1" t="s">
        <v>2008</v>
      </c>
      <c r="C564" s="1" t="s">
        <v>2010</v>
      </c>
      <c r="D564" s="1">
        <v>2010</v>
      </c>
      <c r="E564" s="1" t="s">
        <v>2015</v>
      </c>
      <c r="F564" s="1" t="s">
        <v>2020</v>
      </c>
      <c r="G564" s="1" t="s">
        <v>2014</v>
      </c>
      <c r="H564" t="s">
        <v>2035</v>
      </c>
      <c r="I564" t="s">
        <v>2028</v>
      </c>
      <c r="J564" t="s">
        <v>2029</v>
      </c>
      <c r="K564" t="s">
        <v>2038</v>
      </c>
      <c r="L564">
        <v>0</v>
      </c>
      <c r="M564" s="2">
        <v>283</v>
      </c>
      <c r="N564" s="3">
        <v>67890</v>
      </c>
      <c r="O564" s="5">
        <f>TABLASANVALENTIN[[#This Row],[Ingreso Total Dólares]]*3.86</f>
        <v>262055.4</v>
      </c>
      <c r="P564" t="str">
        <f>IF(TABLASANVALENTIN[[#This Row],[Devoluciones ]]=0,"NO DEVOLUCION","DEVOLUCION")</f>
        <v>NO DEVOLUCION</v>
      </c>
    </row>
    <row r="565" spans="1:16" ht="16.5" x14ac:dyDescent="0.3">
      <c r="A565" s="7" t="s">
        <v>1755</v>
      </c>
      <c r="B565" s="8" t="s">
        <v>2006</v>
      </c>
      <c r="C565" s="8" t="s">
        <v>2010</v>
      </c>
      <c r="D565" s="8">
        <v>2015</v>
      </c>
      <c r="E565" s="8" t="s">
        <v>2018</v>
      </c>
      <c r="F565" s="8" t="s">
        <v>2019</v>
      </c>
      <c r="G565" s="8" t="s">
        <v>2013</v>
      </c>
      <c r="H565" s="7" t="s">
        <v>2035</v>
      </c>
      <c r="I565" s="7" t="s">
        <v>2028</v>
      </c>
      <c r="J565" s="7" t="s">
        <v>2032</v>
      </c>
      <c r="K565" s="7" t="s">
        <v>2039</v>
      </c>
      <c r="L565" s="7">
        <v>0</v>
      </c>
      <c r="M565" s="9">
        <v>186</v>
      </c>
      <c r="N565" s="10">
        <v>23456</v>
      </c>
      <c r="O565" s="11">
        <f>TABLASANVALENTIN[[#This Row],[Ingreso Total Dólares]]*3.86</f>
        <v>90540.160000000003</v>
      </c>
      <c r="P565" s="7" t="str">
        <f>IF(TABLASANVALENTIN[[#This Row],[Devoluciones ]]=0,"NO DEVOLUCION","DEVOLUCION")</f>
        <v>NO DEVOLUCION</v>
      </c>
    </row>
    <row r="566" spans="1:16" hidden="1" x14ac:dyDescent="0.25">
      <c r="A566" t="s">
        <v>1427</v>
      </c>
      <c r="B566" s="1" t="s">
        <v>2008</v>
      </c>
      <c r="C566" s="1" t="s">
        <v>2012</v>
      </c>
      <c r="D566" s="1">
        <v>2019</v>
      </c>
      <c r="E566" s="1" t="s">
        <v>2016</v>
      </c>
      <c r="F566" s="1" t="s">
        <v>2020</v>
      </c>
      <c r="G566" s="1" t="s">
        <v>2014</v>
      </c>
      <c r="H566" t="s">
        <v>2035</v>
      </c>
      <c r="I566" t="s">
        <v>2028</v>
      </c>
      <c r="J566" t="s">
        <v>2034</v>
      </c>
      <c r="K566" t="s">
        <v>2038</v>
      </c>
      <c r="L566">
        <v>0</v>
      </c>
      <c r="M566" s="2">
        <v>226</v>
      </c>
      <c r="N566" s="3">
        <v>8765</v>
      </c>
      <c r="O566" s="5">
        <f>TABLASANVALENTIN[[#This Row],[Ingreso Total Dólares]]*3.86</f>
        <v>33832.9</v>
      </c>
      <c r="P566" t="str">
        <f>IF(TABLASANVALENTIN[[#This Row],[Devoluciones ]]=0,"NO DEVOLUCION","DEVOLUCION")</f>
        <v>NO DEVOLUCION</v>
      </c>
    </row>
    <row r="567" spans="1:16" ht="16.5" x14ac:dyDescent="0.3">
      <c r="A567" s="7" t="s">
        <v>1776</v>
      </c>
      <c r="B567" s="8" t="s">
        <v>2008</v>
      </c>
      <c r="C567" s="8" t="s">
        <v>2010</v>
      </c>
      <c r="D567" s="8">
        <v>2015</v>
      </c>
      <c r="E567" s="8" t="s">
        <v>2015</v>
      </c>
      <c r="F567" s="8" t="s">
        <v>2019</v>
      </c>
      <c r="G567" s="8" t="s">
        <v>2013</v>
      </c>
      <c r="H567" s="7" t="s">
        <v>2027</v>
      </c>
      <c r="I567" s="7" t="s">
        <v>2028</v>
      </c>
      <c r="J567" s="7" t="s">
        <v>2032</v>
      </c>
      <c r="K567" s="7" t="s">
        <v>2012</v>
      </c>
      <c r="L567" s="7">
        <v>0</v>
      </c>
      <c r="M567" s="9">
        <v>139</v>
      </c>
      <c r="N567" s="10">
        <v>876543</v>
      </c>
      <c r="O567" s="11">
        <f>TABLASANVALENTIN[[#This Row],[Ingreso Total Dólares]]*3.86</f>
        <v>3383455.98</v>
      </c>
      <c r="P567" s="7" t="str">
        <f>IF(TABLASANVALENTIN[[#This Row],[Devoluciones ]]=0,"NO DEVOLUCION","DEVOLUCION")</f>
        <v>NO DEVOLUCION</v>
      </c>
    </row>
    <row r="568" spans="1:16" hidden="1" x14ac:dyDescent="0.25">
      <c r="A568" t="s">
        <v>1429</v>
      </c>
      <c r="B568" s="1" t="s">
        <v>2008</v>
      </c>
      <c r="C568" s="1" t="s">
        <v>2012</v>
      </c>
      <c r="D568" s="1">
        <v>2015</v>
      </c>
      <c r="E568" s="1" t="s">
        <v>2015</v>
      </c>
      <c r="F568" s="1" t="s">
        <v>2020</v>
      </c>
      <c r="G568" s="1" t="s">
        <v>2014</v>
      </c>
      <c r="H568" t="s">
        <v>2035</v>
      </c>
      <c r="I568" t="s">
        <v>2028</v>
      </c>
      <c r="J568" t="s">
        <v>2029</v>
      </c>
      <c r="K568" t="s">
        <v>2012</v>
      </c>
      <c r="L568">
        <v>0</v>
      </c>
      <c r="M568" s="2">
        <v>280</v>
      </c>
      <c r="N568" s="3">
        <v>10987</v>
      </c>
      <c r="O568" s="5">
        <f>TABLASANVALENTIN[[#This Row],[Ingreso Total Dólares]]*3.86</f>
        <v>42409.82</v>
      </c>
      <c r="P568" t="str">
        <f>IF(TABLASANVALENTIN[[#This Row],[Devoluciones ]]=0,"NO DEVOLUCION","DEVOLUCION")</f>
        <v>NO DEVOLUCION</v>
      </c>
    </row>
    <row r="569" spans="1:16" ht="16.5" x14ac:dyDescent="0.3">
      <c r="A569" s="7" t="s">
        <v>1782</v>
      </c>
      <c r="B569" s="8" t="s">
        <v>2007</v>
      </c>
      <c r="C569" s="8" t="s">
        <v>2010</v>
      </c>
      <c r="D569" s="8">
        <v>2015</v>
      </c>
      <c r="E569" s="8" t="s">
        <v>2017</v>
      </c>
      <c r="F569" s="8" t="s">
        <v>2019</v>
      </c>
      <c r="G569" s="8" t="s">
        <v>2013</v>
      </c>
      <c r="H569" s="7" t="s">
        <v>2035</v>
      </c>
      <c r="I569" s="7" t="s">
        <v>2028</v>
      </c>
      <c r="J569" s="7" t="s">
        <v>2033</v>
      </c>
      <c r="K569" s="7" t="s">
        <v>2012</v>
      </c>
      <c r="L569" s="7">
        <v>0</v>
      </c>
      <c r="M569" s="9">
        <v>175</v>
      </c>
      <c r="N569" s="10">
        <v>8765432</v>
      </c>
      <c r="O569" s="11">
        <f>TABLASANVALENTIN[[#This Row],[Ingreso Total Dólares]]*3.86</f>
        <v>33834567.519999996</v>
      </c>
      <c r="P569" s="7" t="str">
        <f>IF(TABLASANVALENTIN[[#This Row],[Devoluciones ]]=0,"NO DEVOLUCION","DEVOLUCION")</f>
        <v>NO DEVOLUCION</v>
      </c>
    </row>
    <row r="570" spans="1:16" hidden="1" x14ac:dyDescent="0.25">
      <c r="A570" t="s">
        <v>1431</v>
      </c>
      <c r="B570" s="1" t="s">
        <v>2007</v>
      </c>
      <c r="C570" s="1" t="s">
        <v>2012</v>
      </c>
      <c r="D570" s="1">
        <v>2018</v>
      </c>
      <c r="E570" s="1" t="s">
        <v>2016</v>
      </c>
      <c r="F570" s="1" t="s">
        <v>2020</v>
      </c>
      <c r="G570" s="1" t="s">
        <v>2013</v>
      </c>
      <c r="H570" t="s">
        <v>2035</v>
      </c>
      <c r="I570" t="s">
        <v>2028</v>
      </c>
      <c r="J570" t="s">
        <v>2036</v>
      </c>
      <c r="K570" t="s">
        <v>2038</v>
      </c>
      <c r="L570">
        <v>0</v>
      </c>
      <c r="M570" s="2">
        <v>257</v>
      </c>
      <c r="N570" s="3">
        <v>23456</v>
      </c>
      <c r="O570" s="5">
        <f>TABLASANVALENTIN[[#This Row],[Ingreso Total Dólares]]*3.86</f>
        <v>90540.160000000003</v>
      </c>
      <c r="P570" t="str">
        <f>IF(TABLASANVALENTIN[[#This Row],[Devoluciones ]]=0,"NO DEVOLUCION","DEVOLUCION")</f>
        <v>NO DEVOLUCION</v>
      </c>
    </row>
    <row r="571" spans="1:16" ht="16.5" x14ac:dyDescent="0.3">
      <c r="A571" s="7" t="s">
        <v>1796</v>
      </c>
      <c r="B571" s="8" t="s">
        <v>2007</v>
      </c>
      <c r="C571" s="8" t="s">
        <v>2012</v>
      </c>
      <c r="D571" s="8">
        <v>2015</v>
      </c>
      <c r="E571" s="8" t="s">
        <v>2018</v>
      </c>
      <c r="F571" s="8" t="s">
        <v>2019</v>
      </c>
      <c r="G571" s="8" t="s">
        <v>2013</v>
      </c>
      <c r="H571" s="7" t="s">
        <v>2035</v>
      </c>
      <c r="I571" s="7" t="s">
        <v>2028</v>
      </c>
      <c r="J571" s="7" t="s">
        <v>2032</v>
      </c>
      <c r="K571" s="7" t="s">
        <v>2040</v>
      </c>
      <c r="L571" s="7">
        <v>0</v>
      </c>
      <c r="M571" s="9">
        <v>161</v>
      </c>
      <c r="N571" s="10">
        <v>987654</v>
      </c>
      <c r="O571" s="11">
        <f>TABLASANVALENTIN[[#This Row],[Ingreso Total Dólares]]*3.86</f>
        <v>3812344.44</v>
      </c>
      <c r="P571" s="7" t="str">
        <f>IF(TABLASANVALENTIN[[#This Row],[Devoluciones ]]=0,"NO DEVOLUCION","DEVOLUCION")</f>
        <v>NO DEVOLUCION</v>
      </c>
    </row>
    <row r="572" spans="1:16" hidden="1" x14ac:dyDescent="0.25">
      <c r="A572" t="s">
        <v>1433</v>
      </c>
      <c r="B572" s="1" t="s">
        <v>2006</v>
      </c>
      <c r="C572" s="1" t="s">
        <v>2012</v>
      </c>
      <c r="D572" s="1">
        <v>2012</v>
      </c>
      <c r="E572" s="1" t="s">
        <v>2016</v>
      </c>
      <c r="F572" s="1" t="s">
        <v>2020</v>
      </c>
      <c r="G572" s="1" t="s">
        <v>2014</v>
      </c>
      <c r="H572" t="s">
        <v>2027</v>
      </c>
      <c r="I572" t="s">
        <v>2028</v>
      </c>
      <c r="J572" t="s">
        <v>2032</v>
      </c>
      <c r="K572" t="s">
        <v>2039</v>
      </c>
      <c r="L572">
        <v>0</v>
      </c>
      <c r="M572" s="2">
        <v>289</v>
      </c>
      <c r="N572" s="3">
        <v>567890</v>
      </c>
      <c r="O572" s="5">
        <f>TABLASANVALENTIN[[#This Row],[Ingreso Total Dólares]]*3.86</f>
        <v>2192055.4</v>
      </c>
      <c r="P572" t="str">
        <f>IF(TABLASANVALENTIN[[#This Row],[Devoluciones ]]=0,"NO DEVOLUCION","DEVOLUCION")</f>
        <v>NO DEVOLUCION</v>
      </c>
    </row>
    <row r="573" spans="1:16" ht="16.5" x14ac:dyDescent="0.3">
      <c r="A573" s="7" t="s">
        <v>1798</v>
      </c>
      <c r="B573" s="8" t="s">
        <v>2006</v>
      </c>
      <c r="C573" s="8" t="s">
        <v>2011</v>
      </c>
      <c r="D573" s="8">
        <v>2015</v>
      </c>
      <c r="E573" s="8" t="s">
        <v>2015</v>
      </c>
      <c r="F573" s="8" t="s">
        <v>2019</v>
      </c>
      <c r="G573" s="8" t="s">
        <v>2013</v>
      </c>
      <c r="H573" s="7" t="s">
        <v>2035</v>
      </c>
      <c r="I573" s="7" t="s">
        <v>2028</v>
      </c>
      <c r="J573" s="7" t="s">
        <v>2036</v>
      </c>
      <c r="K573" s="7" t="s">
        <v>2039</v>
      </c>
      <c r="L573" s="7">
        <v>0</v>
      </c>
      <c r="M573" s="9">
        <v>114</v>
      </c>
      <c r="N573" s="10">
        <v>234567</v>
      </c>
      <c r="O573" s="11">
        <f>TABLASANVALENTIN[[#This Row],[Ingreso Total Dólares]]*3.86</f>
        <v>905428.62</v>
      </c>
      <c r="P573" s="7" t="str">
        <f>IF(TABLASANVALENTIN[[#This Row],[Devoluciones ]]=0,"NO DEVOLUCION","DEVOLUCION")</f>
        <v>NO DEVOLUCION</v>
      </c>
    </row>
    <row r="574" spans="1:16" hidden="1" x14ac:dyDescent="0.25">
      <c r="A574" t="s">
        <v>148</v>
      </c>
      <c r="B574" s="1" t="s">
        <v>2006</v>
      </c>
      <c r="C574" s="1" t="s">
        <v>2011</v>
      </c>
      <c r="D574" s="1">
        <v>2021</v>
      </c>
      <c r="E574" s="1" t="s">
        <v>2018</v>
      </c>
      <c r="F574" s="1" t="s">
        <v>2020</v>
      </c>
      <c r="G574" s="1" t="s">
        <v>2013</v>
      </c>
      <c r="H574" t="s">
        <v>2035</v>
      </c>
      <c r="I574" t="s">
        <v>2031</v>
      </c>
      <c r="J574" t="s">
        <v>2034</v>
      </c>
      <c r="K574" t="s">
        <v>2012</v>
      </c>
      <c r="L574">
        <v>0</v>
      </c>
      <c r="M574" s="2">
        <v>260</v>
      </c>
      <c r="N574" s="3">
        <v>116730</v>
      </c>
      <c r="O574" s="5">
        <f>TABLASANVALENTIN[[#This Row],[Ingreso Total Dólares]]*3.86</f>
        <v>450577.8</v>
      </c>
      <c r="P574" t="str">
        <f>IF(TABLASANVALENTIN[[#This Row],[Devoluciones ]]=0,"NO DEVOLUCION","DEVOLUCION")</f>
        <v>NO DEVOLUCION</v>
      </c>
    </row>
    <row r="575" spans="1:16" hidden="1" x14ac:dyDescent="0.25">
      <c r="A575" t="s">
        <v>1435</v>
      </c>
      <c r="B575" s="1" t="s">
        <v>2006</v>
      </c>
      <c r="C575" s="1" t="s">
        <v>2011</v>
      </c>
      <c r="D575" s="1">
        <v>2023</v>
      </c>
      <c r="E575" s="1" t="s">
        <v>2017</v>
      </c>
      <c r="F575" s="1" t="s">
        <v>2020</v>
      </c>
      <c r="G575" s="1" t="s">
        <v>2013</v>
      </c>
      <c r="H575" t="s">
        <v>2027</v>
      </c>
      <c r="I575" t="s">
        <v>2031</v>
      </c>
      <c r="J575" t="s">
        <v>2036</v>
      </c>
      <c r="K575" t="s">
        <v>2040</v>
      </c>
      <c r="L575">
        <v>0</v>
      </c>
      <c r="M575" s="2">
        <v>215</v>
      </c>
      <c r="N575" s="3">
        <v>234567</v>
      </c>
      <c r="O575" s="5">
        <f>TABLASANVALENTIN[[#This Row],[Ingreso Total Dólares]]*3.86</f>
        <v>905428.62</v>
      </c>
      <c r="P575" t="str">
        <f>IF(TABLASANVALENTIN[[#This Row],[Devoluciones ]]=0,"NO DEVOLUCION","DEVOLUCION")</f>
        <v>NO DEVOLUCION</v>
      </c>
    </row>
    <row r="576" spans="1:16" ht="16.5" x14ac:dyDescent="0.3">
      <c r="A576" s="7" t="s">
        <v>1803</v>
      </c>
      <c r="B576" s="8" t="s">
        <v>2006</v>
      </c>
      <c r="C576" s="8" t="s">
        <v>2010</v>
      </c>
      <c r="D576" s="8">
        <v>2015</v>
      </c>
      <c r="E576" s="8" t="s">
        <v>2016</v>
      </c>
      <c r="F576" s="8" t="s">
        <v>2019</v>
      </c>
      <c r="G576" s="8" t="s">
        <v>2014</v>
      </c>
      <c r="H576" s="7" t="s">
        <v>2035</v>
      </c>
      <c r="I576" s="7" t="s">
        <v>2028</v>
      </c>
      <c r="J576" s="7" t="s">
        <v>2036</v>
      </c>
      <c r="K576" s="7" t="s">
        <v>2038</v>
      </c>
      <c r="L576" s="7">
        <v>0</v>
      </c>
      <c r="M576" s="9">
        <v>287</v>
      </c>
      <c r="N576" s="10">
        <v>3456789</v>
      </c>
      <c r="O576" s="11">
        <f>TABLASANVALENTIN[[#This Row],[Ingreso Total Dólares]]*3.86</f>
        <v>13343205.539999999</v>
      </c>
      <c r="P576" s="7" t="str">
        <f>IF(TABLASANVALENTIN[[#This Row],[Devoluciones ]]=0,"NO DEVOLUCION","DEVOLUCION")</f>
        <v>NO DEVOLUCION</v>
      </c>
    </row>
    <row r="577" spans="1:16" hidden="1" x14ac:dyDescent="0.25">
      <c r="A577" t="s">
        <v>1437</v>
      </c>
      <c r="B577" s="1" t="s">
        <v>2007</v>
      </c>
      <c r="C577" s="1" t="s">
        <v>2011</v>
      </c>
      <c r="D577" s="1">
        <v>2018</v>
      </c>
      <c r="E577" s="1" t="s">
        <v>2016</v>
      </c>
      <c r="F577" s="1" t="s">
        <v>2020</v>
      </c>
      <c r="G577" s="1" t="s">
        <v>2014</v>
      </c>
      <c r="H577" t="s">
        <v>2027</v>
      </c>
      <c r="I577" t="s">
        <v>2028</v>
      </c>
      <c r="J577" t="s">
        <v>2033</v>
      </c>
      <c r="K577" t="s">
        <v>2040</v>
      </c>
      <c r="L577">
        <v>0</v>
      </c>
      <c r="M577" s="2">
        <v>278</v>
      </c>
      <c r="N577" s="3">
        <v>8765</v>
      </c>
      <c r="O577" s="5">
        <f>TABLASANVALENTIN[[#This Row],[Ingreso Total Dólares]]*3.86</f>
        <v>33832.9</v>
      </c>
      <c r="P577" t="str">
        <f>IF(TABLASANVALENTIN[[#This Row],[Devoluciones ]]=0,"NO DEVOLUCION","DEVOLUCION")</f>
        <v>NO DEVOLUCION</v>
      </c>
    </row>
    <row r="578" spans="1:16" ht="16.5" x14ac:dyDescent="0.3">
      <c r="A578" s="7" t="s">
        <v>1809</v>
      </c>
      <c r="B578" s="8" t="s">
        <v>2007</v>
      </c>
      <c r="C578" s="8" t="s">
        <v>2010</v>
      </c>
      <c r="D578" s="8">
        <v>2015</v>
      </c>
      <c r="E578" s="8" t="s">
        <v>2018</v>
      </c>
      <c r="F578" s="8" t="s">
        <v>2019</v>
      </c>
      <c r="G578" s="8" t="s">
        <v>2013</v>
      </c>
      <c r="H578" s="7" t="s">
        <v>2027</v>
      </c>
      <c r="I578" s="7" t="s">
        <v>2028</v>
      </c>
      <c r="J578" s="7" t="s">
        <v>2029</v>
      </c>
      <c r="K578" s="7" t="s">
        <v>2012</v>
      </c>
      <c r="L578" s="7">
        <v>0</v>
      </c>
      <c r="M578" s="9">
        <v>219</v>
      </c>
      <c r="N578" s="10">
        <v>567890</v>
      </c>
      <c r="O578" s="11">
        <f>TABLASANVALENTIN[[#This Row],[Ingreso Total Dólares]]*3.86</f>
        <v>2192055.4</v>
      </c>
      <c r="P578" s="7" t="str">
        <f>IF(TABLASANVALENTIN[[#This Row],[Devoluciones ]]=0,"NO DEVOLUCION","DEVOLUCION")</f>
        <v>NO DEVOLUCION</v>
      </c>
    </row>
    <row r="579" spans="1:16" hidden="1" x14ac:dyDescent="0.25">
      <c r="A579" t="s">
        <v>1439</v>
      </c>
      <c r="B579" s="1" t="s">
        <v>2006</v>
      </c>
      <c r="C579" s="1" t="s">
        <v>2011</v>
      </c>
      <c r="D579" s="1">
        <v>2020</v>
      </c>
      <c r="E579" s="1" t="s">
        <v>2016</v>
      </c>
      <c r="F579" s="1" t="s">
        <v>2020</v>
      </c>
      <c r="G579" s="1" t="s">
        <v>2013</v>
      </c>
      <c r="H579" t="s">
        <v>2035</v>
      </c>
      <c r="I579" t="s">
        <v>2028</v>
      </c>
      <c r="J579" t="s">
        <v>2036</v>
      </c>
      <c r="K579" t="s">
        <v>2012</v>
      </c>
      <c r="L579">
        <v>0</v>
      </c>
      <c r="M579" s="2">
        <v>240</v>
      </c>
      <c r="N579" s="3">
        <v>987654</v>
      </c>
      <c r="O579" s="5">
        <f>TABLASANVALENTIN[[#This Row],[Ingreso Total Dólares]]*3.86</f>
        <v>3812344.44</v>
      </c>
      <c r="P579" t="str">
        <f>IF(TABLASANVALENTIN[[#This Row],[Devoluciones ]]=0,"NO DEVOLUCION","DEVOLUCION")</f>
        <v>NO DEVOLUCION</v>
      </c>
    </row>
    <row r="580" spans="1:16" ht="16.5" x14ac:dyDescent="0.3">
      <c r="A580" s="7" t="s">
        <v>1830</v>
      </c>
      <c r="B580" s="8" t="s">
        <v>2008</v>
      </c>
      <c r="C580" s="8" t="s">
        <v>2010</v>
      </c>
      <c r="D580" s="8">
        <v>2015</v>
      </c>
      <c r="E580" s="8" t="s">
        <v>2017</v>
      </c>
      <c r="F580" s="8" t="s">
        <v>2019</v>
      </c>
      <c r="G580" s="8" t="s">
        <v>2013</v>
      </c>
      <c r="H580" s="7" t="s">
        <v>2030</v>
      </c>
      <c r="I580" s="7" t="s">
        <v>2028</v>
      </c>
      <c r="J580" s="7" t="s">
        <v>2033</v>
      </c>
      <c r="K580" s="7" t="s">
        <v>2038</v>
      </c>
      <c r="L580" s="7">
        <v>0</v>
      </c>
      <c r="M580" s="9">
        <v>101</v>
      </c>
      <c r="N580" s="10">
        <v>87654</v>
      </c>
      <c r="O580" s="11">
        <f>TABLASANVALENTIN[[#This Row],[Ingreso Total Dólares]]*3.86</f>
        <v>338344.44</v>
      </c>
      <c r="P580" s="7" t="str">
        <f>IF(TABLASANVALENTIN[[#This Row],[Devoluciones ]]=0,"NO DEVOLUCION","DEVOLUCION")</f>
        <v>NO DEVOLUCION</v>
      </c>
    </row>
    <row r="581" spans="1:16" ht="16.5" x14ac:dyDescent="0.3">
      <c r="A581" s="7" t="s">
        <v>1836</v>
      </c>
      <c r="B581" s="8" t="s">
        <v>2008</v>
      </c>
      <c r="C581" s="8" t="s">
        <v>2010</v>
      </c>
      <c r="D581" s="8">
        <v>2015</v>
      </c>
      <c r="E581" s="8" t="s">
        <v>2015</v>
      </c>
      <c r="F581" s="8" t="s">
        <v>2019</v>
      </c>
      <c r="G581" s="8" t="s">
        <v>2013</v>
      </c>
      <c r="H581" s="7" t="s">
        <v>2027</v>
      </c>
      <c r="I581" s="7" t="s">
        <v>2031</v>
      </c>
      <c r="J581" s="7" t="s">
        <v>2034</v>
      </c>
      <c r="K581" s="7" t="s">
        <v>2039</v>
      </c>
      <c r="L581" s="7">
        <v>0</v>
      </c>
      <c r="M581" s="9">
        <v>167</v>
      </c>
      <c r="N581" s="10">
        <v>109876</v>
      </c>
      <c r="O581" s="11">
        <f>TABLASANVALENTIN[[#This Row],[Ingreso Total Dólares]]*3.86</f>
        <v>424121.36</v>
      </c>
      <c r="P581" s="7" t="str">
        <f>IF(TABLASANVALENTIN[[#This Row],[Devoluciones ]]=0,"NO DEVOLUCION","DEVOLUCION")</f>
        <v>NO DEVOLUCION</v>
      </c>
    </row>
    <row r="582" spans="1:16" hidden="1" x14ac:dyDescent="0.25">
      <c r="A582" t="s">
        <v>1442</v>
      </c>
      <c r="B582" s="1" t="s">
        <v>2008</v>
      </c>
      <c r="C582" s="1" t="s">
        <v>2010</v>
      </c>
      <c r="D582" s="1">
        <v>2015</v>
      </c>
      <c r="E582" s="1" t="s">
        <v>2015</v>
      </c>
      <c r="F582" s="1" t="s">
        <v>2020</v>
      </c>
      <c r="G582" s="1" t="s">
        <v>2014</v>
      </c>
      <c r="H582" t="s">
        <v>2027</v>
      </c>
      <c r="I582" t="s">
        <v>2031</v>
      </c>
      <c r="J582" t="s">
        <v>2029</v>
      </c>
      <c r="K582" t="s">
        <v>2038</v>
      </c>
      <c r="L582">
        <v>0</v>
      </c>
      <c r="M582" s="2">
        <v>268</v>
      </c>
      <c r="N582" s="3">
        <v>34567</v>
      </c>
      <c r="O582" s="5">
        <f>TABLASANVALENTIN[[#This Row],[Ingreso Total Dólares]]*3.86</f>
        <v>133428.62</v>
      </c>
      <c r="P582" t="str">
        <f>IF(TABLASANVALENTIN[[#This Row],[Devoluciones ]]=0,"NO DEVOLUCION","DEVOLUCION")</f>
        <v>NO DEVOLUCION</v>
      </c>
    </row>
    <row r="583" spans="1:16" ht="16.5" x14ac:dyDescent="0.3">
      <c r="A583" s="7" t="s">
        <v>1852</v>
      </c>
      <c r="B583" s="8" t="s">
        <v>2008</v>
      </c>
      <c r="C583" s="8" t="s">
        <v>2011</v>
      </c>
      <c r="D583" s="8">
        <v>2015</v>
      </c>
      <c r="E583" s="8" t="s">
        <v>2018</v>
      </c>
      <c r="F583" s="8" t="s">
        <v>2019</v>
      </c>
      <c r="G583" s="8" t="s">
        <v>2013</v>
      </c>
      <c r="H583" s="7" t="s">
        <v>2027</v>
      </c>
      <c r="I583" s="7" t="s">
        <v>2028</v>
      </c>
      <c r="J583" s="7" t="s">
        <v>2033</v>
      </c>
      <c r="K583" s="7" t="s">
        <v>2038</v>
      </c>
      <c r="L583" s="7">
        <v>0</v>
      </c>
      <c r="M583" s="9">
        <v>179</v>
      </c>
      <c r="N583" s="10">
        <v>87654</v>
      </c>
      <c r="O583" s="11">
        <f>TABLASANVALENTIN[[#This Row],[Ingreso Total Dólares]]*3.86</f>
        <v>338344.44</v>
      </c>
      <c r="P583" s="7" t="str">
        <f>IF(TABLASANVALENTIN[[#This Row],[Devoluciones ]]=0,"NO DEVOLUCION","DEVOLUCION")</f>
        <v>NO DEVOLUCION</v>
      </c>
    </row>
    <row r="584" spans="1:16" ht="16.5" x14ac:dyDescent="0.3">
      <c r="A584" s="7" t="s">
        <v>190</v>
      </c>
      <c r="B584" s="8" t="s">
        <v>2008</v>
      </c>
      <c r="C584" s="8" t="s">
        <v>2012</v>
      </c>
      <c r="D584" s="8">
        <v>2015</v>
      </c>
      <c r="E584" s="8" t="s">
        <v>2016</v>
      </c>
      <c r="F584" s="8" t="s">
        <v>2019</v>
      </c>
      <c r="G584" s="8" t="s">
        <v>2014</v>
      </c>
      <c r="H584" s="7" t="s">
        <v>2027</v>
      </c>
      <c r="I584" s="7" t="s">
        <v>2028</v>
      </c>
      <c r="J584" s="7" t="s">
        <v>2032</v>
      </c>
      <c r="K584" s="7" t="s">
        <v>2038</v>
      </c>
      <c r="L584" s="7">
        <v>0</v>
      </c>
      <c r="M584" s="9">
        <v>108</v>
      </c>
      <c r="N584" s="10">
        <v>35460</v>
      </c>
      <c r="O584" s="11">
        <f>TABLASANVALENTIN[[#This Row],[Ingreso Total Dólares]]*3.86</f>
        <v>136875.6</v>
      </c>
      <c r="P584" s="7" t="str">
        <f>IF(TABLASANVALENTIN[[#This Row],[Devoluciones ]]=0,"NO DEVOLUCION","DEVOLUCION")</f>
        <v>NO DEVOLUCION</v>
      </c>
    </row>
    <row r="585" spans="1:16" ht="16.5" x14ac:dyDescent="0.3">
      <c r="A585" s="7" t="s">
        <v>1857</v>
      </c>
      <c r="B585" s="8" t="s">
        <v>2007</v>
      </c>
      <c r="C585" s="8" t="s">
        <v>2010</v>
      </c>
      <c r="D585" s="8">
        <v>2015</v>
      </c>
      <c r="E585" s="8" t="s">
        <v>2016</v>
      </c>
      <c r="F585" s="8" t="s">
        <v>2019</v>
      </c>
      <c r="G585" s="8" t="s">
        <v>2013</v>
      </c>
      <c r="H585" s="7" t="s">
        <v>2027</v>
      </c>
      <c r="I585" s="7" t="s">
        <v>2031</v>
      </c>
      <c r="J585" s="7" t="s">
        <v>2036</v>
      </c>
      <c r="K585" s="7" t="s">
        <v>2038</v>
      </c>
      <c r="L585" s="7">
        <v>0</v>
      </c>
      <c r="M585" s="9">
        <v>256</v>
      </c>
      <c r="N585" s="10">
        <v>567890</v>
      </c>
      <c r="O585" s="11">
        <f>TABLASANVALENTIN[[#This Row],[Ingreso Total Dólares]]*3.86</f>
        <v>2192055.4</v>
      </c>
      <c r="P585" s="7" t="str">
        <f>IF(TABLASANVALENTIN[[#This Row],[Devoluciones ]]=0,"NO DEVOLUCION","DEVOLUCION")</f>
        <v>NO DEVOLUCION</v>
      </c>
    </row>
    <row r="586" spans="1:16" ht="16.5" x14ac:dyDescent="0.3">
      <c r="A586" s="7" t="s">
        <v>1863</v>
      </c>
      <c r="B586" s="8" t="s">
        <v>2008</v>
      </c>
      <c r="C586" s="8" t="s">
        <v>2010</v>
      </c>
      <c r="D586" s="8">
        <v>2015</v>
      </c>
      <c r="E586" s="8" t="s">
        <v>2018</v>
      </c>
      <c r="F586" s="8" t="s">
        <v>2019</v>
      </c>
      <c r="G586" s="8" t="s">
        <v>2014</v>
      </c>
      <c r="H586" s="7" t="s">
        <v>2035</v>
      </c>
      <c r="I586" s="7" t="s">
        <v>2028</v>
      </c>
      <c r="J586" s="7" t="s">
        <v>2034</v>
      </c>
      <c r="K586" s="7" t="s">
        <v>2012</v>
      </c>
      <c r="L586" s="7">
        <v>0</v>
      </c>
      <c r="M586" s="9">
        <v>118</v>
      </c>
      <c r="N586" s="10">
        <v>98765</v>
      </c>
      <c r="O586" s="11">
        <f>TABLASANVALENTIN[[#This Row],[Ingreso Total Dólares]]*3.86</f>
        <v>381232.89999999997</v>
      </c>
      <c r="P586" s="7" t="str">
        <f>IF(TABLASANVALENTIN[[#This Row],[Devoluciones ]]=0,"NO DEVOLUCION","DEVOLUCION")</f>
        <v>NO DEVOLUCION</v>
      </c>
    </row>
    <row r="587" spans="1:16" ht="16.5" x14ac:dyDescent="0.3">
      <c r="A587" s="7" t="s">
        <v>1884</v>
      </c>
      <c r="B587" s="8" t="s">
        <v>2008</v>
      </c>
      <c r="C587" s="8" t="s">
        <v>2010</v>
      </c>
      <c r="D587" s="8">
        <v>2015</v>
      </c>
      <c r="E587" s="8" t="s">
        <v>2018</v>
      </c>
      <c r="F587" s="8" t="s">
        <v>2019</v>
      </c>
      <c r="G587" s="8" t="s">
        <v>2014</v>
      </c>
      <c r="H587" s="7" t="s">
        <v>2030</v>
      </c>
      <c r="I587" s="7" t="s">
        <v>2031</v>
      </c>
      <c r="J587" s="7" t="s">
        <v>2029</v>
      </c>
      <c r="K587" s="7" t="s">
        <v>2038</v>
      </c>
      <c r="L587" s="7">
        <v>0</v>
      </c>
      <c r="M587" s="9">
        <v>283</v>
      </c>
      <c r="N587" s="10">
        <v>567890</v>
      </c>
      <c r="O587" s="11">
        <f>TABLASANVALENTIN[[#This Row],[Ingreso Total Dólares]]*3.86</f>
        <v>2192055.4</v>
      </c>
      <c r="P587" s="7" t="str">
        <f>IF(TABLASANVALENTIN[[#This Row],[Devoluciones ]]=0,"NO DEVOLUCION","DEVOLUCION")</f>
        <v>NO DEVOLUCION</v>
      </c>
    </row>
    <row r="588" spans="1:16" hidden="1" x14ac:dyDescent="0.25">
      <c r="A588" t="s">
        <v>1447</v>
      </c>
      <c r="B588" s="1" t="s">
        <v>2006</v>
      </c>
      <c r="C588" s="1" t="s">
        <v>2011</v>
      </c>
      <c r="D588" s="1">
        <v>2023</v>
      </c>
      <c r="E588" s="1" t="s">
        <v>2017</v>
      </c>
      <c r="F588" s="1" t="s">
        <v>2020</v>
      </c>
      <c r="G588" s="1" t="s">
        <v>2014</v>
      </c>
      <c r="H588" t="s">
        <v>2035</v>
      </c>
      <c r="I588" t="s">
        <v>2031</v>
      </c>
      <c r="J588" t="s">
        <v>2036</v>
      </c>
      <c r="K588" t="s">
        <v>2039</v>
      </c>
      <c r="L588">
        <v>0</v>
      </c>
      <c r="M588" s="2">
        <v>144</v>
      </c>
      <c r="N588" s="3">
        <v>234567</v>
      </c>
      <c r="O588" s="5">
        <f>TABLASANVALENTIN[[#This Row],[Ingreso Total Dólares]]*3.86</f>
        <v>905428.62</v>
      </c>
      <c r="P588" t="str">
        <f>IF(TABLASANVALENTIN[[#This Row],[Devoluciones ]]=0,"NO DEVOLUCION","DEVOLUCION")</f>
        <v>NO DEVOLUCION</v>
      </c>
    </row>
    <row r="589" spans="1:16" ht="16.5" x14ac:dyDescent="0.3">
      <c r="A589" s="7" t="s">
        <v>1890</v>
      </c>
      <c r="B589" s="8" t="s">
        <v>2007</v>
      </c>
      <c r="C589" s="8" t="s">
        <v>2010</v>
      </c>
      <c r="D589" s="8">
        <v>2015</v>
      </c>
      <c r="E589" s="8" t="s">
        <v>2016</v>
      </c>
      <c r="F589" s="8" t="s">
        <v>2019</v>
      </c>
      <c r="G589" s="8" t="s">
        <v>2013</v>
      </c>
      <c r="H589" s="7" t="s">
        <v>2030</v>
      </c>
      <c r="I589" s="7" t="s">
        <v>2031</v>
      </c>
      <c r="J589" s="7" t="s">
        <v>2036</v>
      </c>
      <c r="K589" s="7" t="s">
        <v>2038</v>
      </c>
      <c r="L589" s="7">
        <v>0</v>
      </c>
      <c r="M589" s="9">
        <v>294</v>
      </c>
      <c r="N589" s="10">
        <v>87654</v>
      </c>
      <c r="O589" s="11">
        <f>TABLASANVALENTIN[[#This Row],[Ingreso Total Dólares]]*3.86</f>
        <v>338344.44</v>
      </c>
      <c r="P589" s="7" t="str">
        <f>IF(TABLASANVALENTIN[[#This Row],[Devoluciones ]]=0,"NO DEVOLUCION","DEVOLUCION")</f>
        <v>NO DEVOLUCION</v>
      </c>
    </row>
    <row r="590" spans="1:16" ht="16.5" x14ac:dyDescent="0.3">
      <c r="A590" s="7" t="s">
        <v>1911</v>
      </c>
      <c r="B590" s="8" t="s">
        <v>2006</v>
      </c>
      <c r="C590" s="8" t="s">
        <v>2012</v>
      </c>
      <c r="D590" s="8">
        <v>2015</v>
      </c>
      <c r="E590" s="8" t="s">
        <v>2015</v>
      </c>
      <c r="F590" s="8" t="s">
        <v>2019</v>
      </c>
      <c r="G590" s="8" t="s">
        <v>2014</v>
      </c>
      <c r="H590" s="7" t="s">
        <v>2035</v>
      </c>
      <c r="I590" s="7" t="s">
        <v>2031</v>
      </c>
      <c r="J590" s="7" t="s">
        <v>2036</v>
      </c>
      <c r="K590" s="7" t="s">
        <v>2038</v>
      </c>
      <c r="L590" s="7">
        <v>0</v>
      </c>
      <c r="M590" s="9">
        <v>118</v>
      </c>
      <c r="N590" s="10">
        <v>345678</v>
      </c>
      <c r="O590" s="11">
        <f>TABLASANVALENTIN[[#This Row],[Ingreso Total Dólares]]*3.86</f>
        <v>1334317.0799999998</v>
      </c>
      <c r="P590" s="7" t="str">
        <f>IF(TABLASANVALENTIN[[#This Row],[Devoluciones ]]=0,"NO DEVOLUCION","DEVOLUCION")</f>
        <v>NO DEVOLUCION</v>
      </c>
    </row>
    <row r="591" spans="1:16" hidden="1" x14ac:dyDescent="0.25">
      <c r="A591" t="s">
        <v>1450</v>
      </c>
      <c r="B591" s="1" t="s">
        <v>2006</v>
      </c>
      <c r="C591" s="1" t="s">
        <v>2010</v>
      </c>
      <c r="D591" s="1">
        <v>2015</v>
      </c>
      <c r="E591" s="1" t="s">
        <v>2015</v>
      </c>
      <c r="F591" s="1" t="s">
        <v>2020</v>
      </c>
      <c r="G591" s="1" t="s">
        <v>2013</v>
      </c>
      <c r="H591" t="s">
        <v>2030</v>
      </c>
      <c r="I591" t="s">
        <v>2031</v>
      </c>
      <c r="J591" t="s">
        <v>2033</v>
      </c>
      <c r="K591" t="s">
        <v>2012</v>
      </c>
      <c r="L591">
        <v>0</v>
      </c>
      <c r="M591" s="2">
        <v>269</v>
      </c>
      <c r="N591" s="3">
        <v>23456</v>
      </c>
      <c r="O591" s="5">
        <f>TABLASANVALENTIN[[#This Row],[Ingreso Total Dólares]]*3.86</f>
        <v>90540.160000000003</v>
      </c>
      <c r="P591" t="str">
        <f>IF(TABLASANVALENTIN[[#This Row],[Devoluciones ]]=0,"NO DEVOLUCION","DEVOLUCION")</f>
        <v>NO DEVOLUCION</v>
      </c>
    </row>
    <row r="592" spans="1:16" ht="16.5" x14ac:dyDescent="0.3">
      <c r="A592" s="7" t="s">
        <v>1917</v>
      </c>
      <c r="B592" s="8" t="s">
        <v>2008</v>
      </c>
      <c r="C592" s="8" t="s">
        <v>2010</v>
      </c>
      <c r="D592" s="8">
        <v>2015</v>
      </c>
      <c r="E592" s="8" t="s">
        <v>2015</v>
      </c>
      <c r="F592" s="8" t="s">
        <v>2019</v>
      </c>
      <c r="G592" s="8" t="s">
        <v>2014</v>
      </c>
      <c r="H592" s="7" t="s">
        <v>2027</v>
      </c>
      <c r="I592" s="7" t="s">
        <v>2031</v>
      </c>
      <c r="J592" s="7" t="s">
        <v>2036</v>
      </c>
      <c r="K592" s="7" t="s">
        <v>2012</v>
      </c>
      <c r="L592" s="7">
        <v>0</v>
      </c>
      <c r="M592" s="9">
        <v>116</v>
      </c>
      <c r="N592" s="10">
        <v>3456789</v>
      </c>
      <c r="O592" s="11">
        <f>TABLASANVALENTIN[[#This Row],[Ingreso Total Dólares]]*3.86</f>
        <v>13343205.539999999</v>
      </c>
      <c r="P592" s="7" t="str">
        <f>IF(TABLASANVALENTIN[[#This Row],[Devoluciones ]]=0,"NO DEVOLUCION","DEVOLUCION")</f>
        <v>NO DEVOLUCION</v>
      </c>
    </row>
    <row r="593" spans="1:16" ht="16.5" x14ac:dyDescent="0.3">
      <c r="A593" s="7" t="s">
        <v>197</v>
      </c>
      <c r="B593" s="8" t="s">
        <v>2007</v>
      </c>
      <c r="C593" s="8" t="s">
        <v>2010</v>
      </c>
      <c r="D593" s="8">
        <v>2015</v>
      </c>
      <c r="E593" s="8" t="s">
        <v>2017</v>
      </c>
      <c r="F593" s="8" t="s">
        <v>2019</v>
      </c>
      <c r="G593" s="8" t="s">
        <v>2013</v>
      </c>
      <c r="H593" s="7" t="s">
        <v>2035</v>
      </c>
      <c r="I593" s="7" t="s">
        <v>2031</v>
      </c>
      <c r="J593" s="7" t="s">
        <v>2033</v>
      </c>
      <c r="K593" s="7" t="s">
        <v>2038</v>
      </c>
      <c r="L593" s="7">
        <v>0</v>
      </c>
      <c r="M593" s="9">
        <v>226</v>
      </c>
      <c r="N593" s="10">
        <v>51106</v>
      </c>
      <c r="O593" s="11">
        <f>TABLASANVALENTIN[[#This Row],[Ingreso Total Dólares]]*3.86</f>
        <v>197269.16</v>
      </c>
      <c r="P593" s="7" t="str">
        <f>IF(TABLASANVALENTIN[[#This Row],[Devoluciones ]]=0,"NO DEVOLUCION","DEVOLUCION")</f>
        <v>NO DEVOLUCION</v>
      </c>
    </row>
    <row r="594" spans="1:16" ht="16.5" x14ac:dyDescent="0.3">
      <c r="A594" s="7" t="s">
        <v>1938</v>
      </c>
      <c r="B594" s="8" t="s">
        <v>2007</v>
      </c>
      <c r="C594" s="8" t="s">
        <v>2012</v>
      </c>
      <c r="D594" s="8">
        <v>2015</v>
      </c>
      <c r="E594" s="8" t="s">
        <v>2015</v>
      </c>
      <c r="F594" s="8" t="s">
        <v>2019</v>
      </c>
      <c r="G594" s="8" t="s">
        <v>2013</v>
      </c>
      <c r="H594" s="7" t="s">
        <v>2035</v>
      </c>
      <c r="I594" s="7" t="s">
        <v>2028</v>
      </c>
      <c r="J594" s="7" t="s">
        <v>2036</v>
      </c>
      <c r="K594" s="7" t="s">
        <v>2038</v>
      </c>
      <c r="L594" s="7">
        <v>0</v>
      </c>
      <c r="M594" s="9">
        <v>282</v>
      </c>
      <c r="N594" s="10">
        <v>567890</v>
      </c>
      <c r="O594" s="11">
        <f>TABLASANVALENTIN[[#This Row],[Ingreso Total Dólares]]*3.86</f>
        <v>2192055.4</v>
      </c>
      <c r="P594" s="7" t="str">
        <f>IF(TABLASANVALENTIN[[#This Row],[Devoluciones ]]=0,"NO DEVOLUCION","DEVOLUCION")</f>
        <v>NO DEVOLUCION</v>
      </c>
    </row>
    <row r="595" spans="1:16" hidden="1" x14ac:dyDescent="0.25">
      <c r="A595" t="s">
        <v>1454</v>
      </c>
      <c r="B595" s="1" t="s">
        <v>2007</v>
      </c>
      <c r="C595" s="1" t="s">
        <v>2011</v>
      </c>
      <c r="D595" s="1">
        <v>2012</v>
      </c>
      <c r="E595" s="1" t="s">
        <v>2015</v>
      </c>
      <c r="F595" s="1" t="s">
        <v>2020</v>
      </c>
      <c r="G595" s="1" t="s">
        <v>2013</v>
      </c>
      <c r="H595" t="s">
        <v>2035</v>
      </c>
      <c r="I595" t="s">
        <v>2028</v>
      </c>
      <c r="J595" t="s">
        <v>2036</v>
      </c>
      <c r="K595" t="s">
        <v>2038</v>
      </c>
      <c r="L595">
        <v>0</v>
      </c>
      <c r="M595" s="2">
        <v>210</v>
      </c>
      <c r="N595" s="3">
        <v>12345</v>
      </c>
      <c r="O595" s="5">
        <f>TABLASANVALENTIN[[#This Row],[Ingreso Total Dólares]]*3.86</f>
        <v>47651.7</v>
      </c>
      <c r="P595" t="str">
        <f>IF(TABLASANVALENTIN[[#This Row],[Devoluciones ]]=0,"NO DEVOLUCION","DEVOLUCION")</f>
        <v>NO DEVOLUCION</v>
      </c>
    </row>
    <row r="596" spans="1:16" hidden="1" x14ac:dyDescent="0.25">
      <c r="A596" t="s">
        <v>150</v>
      </c>
      <c r="B596" s="1" t="s">
        <v>2006</v>
      </c>
      <c r="C596" s="1" t="s">
        <v>2010</v>
      </c>
      <c r="D596" s="1">
        <v>2011</v>
      </c>
      <c r="E596" s="1" t="s">
        <v>2015</v>
      </c>
      <c r="F596" s="1" t="s">
        <v>2020</v>
      </c>
      <c r="G596" s="1" t="s">
        <v>2013</v>
      </c>
      <c r="H596" t="s">
        <v>2030</v>
      </c>
      <c r="I596" t="s">
        <v>2028</v>
      </c>
      <c r="J596" t="s">
        <v>2036</v>
      </c>
      <c r="K596" t="s">
        <v>2038</v>
      </c>
      <c r="L596">
        <v>0</v>
      </c>
      <c r="M596" s="2">
        <v>113</v>
      </c>
      <c r="N596" s="3">
        <v>85956</v>
      </c>
      <c r="O596" s="5">
        <f>TABLASANVALENTIN[[#This Row],[Ingreso Total Dólares]]*3.86</f>
        <v>331790.15999999997</v>
      </c>
      <c r="P596" t="str">
        <f>IF(TABLASANVALENTIN[[#This Row],[Devoluciones ]]=0,"NO DEVOLUCION","DEVOLUCION")</f>
        <v>NO DEVOLUCION</v>
      </c>
    </row>
    <row r="597" spans="1:16" ht="16.5" x14ac:dyDescent="0.3">
      <c r="A597" s="7" t="s">
        <v>1944</v>
      </c>
      <c r="B597" s="8" t="s">
        <v>2007</v>
      </c>
      <c r="C597" s="8" t="s">
        <v>2012</v>
      </c>
      <c r="D597" s="8">
        <v>2015</v>
      </c>
      <c r="E597" s="8" t="s">
        <v>2016</v>
      </c>
      <c r="F597" s="8" t="s">
        <v>2019</v>
      </c>
      <c r="G597" s="8" t="s">
        <v>2013</v>
      </c>
      <c r="H597" s="7" t="s">
        <v>2035</v>
      </c>
      <c r="I597" s="7" t="s">
        <v>2028</v>
      </c>
      <c r="J597" s="7" t="s">
        <v>2029</v>
      </c>
      <c r="K597" s="7" t="s">
        <v>2040</v>
      </c>
      <c r="L597" s="7">
        <v>0</v>
      </c>
      <c r="M597" s="9">
        <v>255</v>
      </c>
      <c r="N597" s="10">
        <v>56789</v>
      </c>
      <c r="O597" s="11">
        <f>TABLASANVALENTIN[[#This Row],[Ingreso Total Dólares]]*3.86</f>
        <v>219205.53999999998</v>
      </c>
      <c r="P597" s="7" t="str">
        <f>IF(TABLASANVALENTIN[[#This Row],[Devoluciones ]]=0,"NO DEVOLUCION","DEVOLUCION")</f>
        <v>NO DEVOLUCION</v>
      </c>
    </row>
    <row r="598" spans="1:16" hidden="1" x14ac:dyDescent="0.25">
      <c r="A598" t="s">
        <v>1456</v>
      </c>
      <c r="B598" s="1" t="s">
        <v>2006</v>
      </c>
      <c r="C598" s="1" t="s">
        <v>2011</v>
      </c>
      <c r="D598" s="1">
        <v>2023</v>
      </c>
      <c r="E598" s="1" t="s">
        <v>2016</v>
      </c>
      <c r="F598" s="1" t="s">
        <v>2020</v>
      </c>
      <c r="G598" s="1" t="s">
        <v>2013</v>
      </c>
      <c r="H598" t="s">
        <v>2027</v>
      </c>
      <c r="I598" t="s">
        <v>2028</v>
      </c>
      <c r="J598" t="s">
        <v>2036</v>
      </c>
      <c r="K598" t="s">
        <v>2040</v>
      </c>
      <c r="L598">
        <v>0</v>
      </c>
      <c r="M598" s="2">
        <v>286</v>
      </c>
      <c r="N598" s="3">
        <v>98765</v>
      </c>
      <c r="O598" s="5">
        <f>TABLASANVALENTIN[[#This Row],[Ingreso Total Dólares]]*3.86</f>
        <v>381232.89999999997</v>
      </c>
      <c r="P598" t="str">
        <f>IF(TABLASANVALENTIN[[#This Row],[Devoluciones ]]=0,"NO DEVOLUCION","DEVOLUCION")</f>
        <v>NO DEVOLUCION</v>
      </c>
    </row>
    <row r="599" spans="1:16" ht="16.5" x14ac:dyDescent="0.3">
      <c r="A599" s="7" t="s">
        <v>201</v>
      </c>
      <c r="B599" s="8" t="s">
        <v>2008</v>
      </c>
      <c r="C599" s="8" t="s">
        <v>2012</v>
      </c>
      <c r="D599" s="8">
        <v>2015</v>
      </c>
      <c r="E599" s="8" t="s">
        <v>2016</v>
      </c>
      <c r="F599" s="8" t="s">
        <v>2019</v>
      </c>
      <c r="G599" s="8" t="s">
        <v>2013</v>
      </c>
      <c r="H599" s="7" t="s">
        <v>2035</v>
      </c>
      <c r="I599" s="7" t="s">
        <v>2031</v>
      </c>
      <c r="J599" s="7" t="s">
        <v>2036</v>
      </c>
      <c r="K599" s="7" t="s">
        <v>2012</v>
      </c>
      <c r="L599" s="7">
        <v>0</v>
      </c>
      <c r="M599" s="9">
        <v>282</v>
      </c>
      <c r="N599" s="10">
        <v>48250</v>
      </c>
      <c r="O599" s="11">
        <f>TABLASANVALENTIN[[#This Row],[Ingreso Total Dólares]]*3.86</f>
        <v>186245</v>
      </c>
      <c r="P599" s="7" t="str">
        <f>IF(TABLASANVALENTIN[[#This Row],[Devoluciones ]]=0,"NO DEVOLUCION","DEVOLUCION")</f>
        <v>NO DEVOLUCION</v>
      </c>
    </row>
    <row r="600" spans="1:16" hidden="1" x14ac:dyDescent="0.25">
      <c r="A600" t="s">
        <v>1458</v>
      </c>
      <c r="B600" s="1" t="s">
        <v>2007</v>
      </c>
      <c r="C600" s="1" t="s">
        <v>2010</v>
      </c>
      <c r="D600" s="1">
        <v>2018</v>
      </c>
      <c r="E600" s="1" t="s">
        <v>2016</v>
      </c>
      <c r="F600" s="1" t="s">
        <v>2020</v>
      </c>
      <c r="G600" s="1" t="s">
        <v>2013</v>
      </c>
      <c r="H600" t="s">
        <v>2035</v>
      </c>
      <c r="I600" t="s">
        <v>2028</v>
      </c>
      <c r="J600" t="s">
        <v>2032</v>
      </c>
      <c r="K600" t="s">
        <v>2038</v>
      </c>
      <c r="L600">
        <v>0</v>
      </c>
      <c r="M600" s="2">
        <v>266</v>
      </c>
      <c r="N600" s="3">
        <v>234567</v>
      </c>
      <c r="O600" s="5">
        <f>TABLASANVALENTIN[[#This Row],[Ingreso Total Dólares]]*3.86</f>
        <v>905428.62</v>
      </c>
      <c r="P600" t="str">
        <f>IF(TABLASANVALENTIN[[#This Row],[Devoluciones ]]=0,"NO DEVOLUCION","DEVOLUCION")</f>
        <v>NO DEVOLUCION</v>
      </c>
    </row>
    <row r="601" spans="1:16" ht="16.5" x14ac:dyDescent="0.3">
      <c r="A601" s="7" t="s">
        <v>1965</v>
      </c>
      <c r="B601" s="8" t="s">
        <v>2007</v>
      </c>
      <c r="C601" s="8" t="s">
        <v>2011</v>
      </c>
      <c r="D601" s="8">
        <v>2015</v>
      </c>
      <c r="E601" s="8" t="s">
        <v>2015</v>
      </c>
      <c r="F601" s="8" t="s">
        <v>2019</v>
      </c>
      <c r="G601" s="8" t="s">
        <v>2013</v>
      </c>
      <c r="H601" s="7" t="s">
        <v>2030</v>
      </c>
      <c r="I601" s="7" t="s">
        <v>2031</v>
      </c>
      <c r="J601" s="7" t="s">
        <v>2034</v>
      </c>
      <c r="K601" s="7" t="s">
        <v>2012</v>
      </c>
      <c r="L601" s="7">
        <v>0</v>
      </c>
      <c r="M601" s="9">
        <v>123</v>
      </c>
      <c r="N601" s="10">
        <v>56789</v>
      </c>
      <c r="O601" s="11">
        <f>TABLASANVALENTIN[[#This Row],[Ingreso Total Dólares]]*3.86</f>
        <v>219205.53999999998</v>
      </c>
      <c r="P601" s="7" t="str">
        <f>IF(TABLASANVALENTIN[[#This Row],[Devoluciones ]]=0,"NO DEVOLUCION","DEVOLUCION")</f>
        <v>NO DEVOLUCION</v>
      </c>
    </row>
    <row r="602" spans="1:16" hidden="1" x14ac:dyDescent="0.25">
      <c r="A602" t="s">
        <v>1460</v>
      </c>
      <c r="B602" s="1" t="s">
        <v>2006</v>
      </c>
      <c r="C602" s="1" t="s">
        <v>2012</v>
      </c>
      <c r="D602" s="1">
        <v>2020</v>
      </c>
      <c r="E602" s="1" t="s">
        <v>2017</v>
      </c>
      <c r="F602" s="1" t="s">
        <v>2020</v>
      </c>
      <c r="G602" s="1" t="s">
        <v>2014</v>
      </c>
      <c r="H602" t="s">
        <v>2035</v>
      </c>
      <c r="I602" t="s">
        <v>2028</v>
      </c>
      <c r="J602" t="s">
        <v>2034</v>
      </c>
      <c r="K602" t="s">
        <v>2039</v>
      </c>
      <c r="L602">
        <v>0</v>
      </c>
      <c r="M602" s="2">
        <v>111</v>
      </c>
      <c r="N602" s="3">
        <v>109876</v>
      </c>
      <c r="O602" s="5">
        <f>TABLASANVALENTIN[[#This Row],[Ingreso Total Dólares]]*3.86</f>
        <v>424121.36</v>
      </c>
      <c r="P602" t="str">
        <f>IF(TABLASANVALENTIN[[#This Row],[Devoluciones ]]=0,"NO DEVOLUCION","DEVOLUCION")</f>
        <v>NO DEVOLUCION</v>
      </c>
    </row>
    <row r="603" spans="1:16" ht="16.5" x14ac:dyDescent="0.3">
      <c r="A603" s="7" t="s">
        <v>1998</v>
      </c>
      <c r="B603" s="8" t="s">
        <v>2006</v>
      </c>
      <c r="C603" s="8" t="s">
        <v>2011</v>
      </c>
      <c r="D603" s="8">
        <v>2015</v>
      </c>
      <c r="E603" s="8" t="s">
        <v>2016</v>
      </c>
      <c r="F603" s="8" t="s">
        <v>2019</v>
      </c>
      <c r="G603" s="8" t="s">
        <v>2014</v>
      </c>
      <c r="H603" s="7" t="s">
        <v>2027</v>
      </c>
      <c r="I603" s="7" t="s">
        <v>2031</v>
      </c>
      <c r="J603" s="7" t="s">
        <v>2036</v>
      </c>
      <c r="K603" s="7" t="s">
        <v>2040</v>
      </c>
      <c r="L603" s="7">
        <v>0</v>
      </c>
      <c r="M603" s="9">
        <v>116</v>
      </c>
      <c r="N603" s="10">
        <v>234567</v>
      </c>
      <c r="O603" s="11">
        <f>TABLASANVALENTIN[[#This Row],[Ingreso Total Dólares]]*3.86</f>
        <v>905428.62</v>
      </c>
      <c r="P603" s="7" t="str">
        <f>IF(TABLASANVALENTIN[[#This Row],[Devoluciones ]]=0,"NO DEVOLUCION","DEVOLUCION")</f>
        <v>NO DEVOLUCION</v>
      </c>
    </row>
    <row r="604" spans="1:16" hidden="1" x14ac:dyDescent="0.25">
      <c r="A604" t="s">
        <v>1462</v>
      </c>
      <c r="B604" s="1" t="s">
        <v>2008</v>
      </c>
      <c r="C604" s="1" t="s">
        <v>2012</v>
      </c>
      <c r="D604" s="1">
        <v>2021</v>
      </c>
      <c r="E604" s="1" t="s">
        <v>2016</v>
      </c>
      <c r="F604" s="1" t="s">
        <v>2020</v>
      </c>
      <c r="G604" s="1" t="s">
        <v>2014</v>
      </c>
      <c r="H604" t="s">
        <v>2027</v>
      </c>
      <c r="I604" t="s">
        <v>2028</v>
      </c>
      <c r="J604" t="s">
        <v>2036</v>
      </c>
      <c r="K604" t="s">
        <v>2039</v>
      </c>
      <c r="L604">
        <v>0</v>
      </c>
      <c r="M604" s="2">
        <v>125</v>
      </c>
      <c r="N604" s="3">
        <v>234567</v>
      </c>
      <c r="O604" s="5">
        <f>TABLASANVALENTIN[[#This Row],[Ingreso Total Dólares]]*3.86</f>
        <v>905428.62</v>
      </c>
      <c r="P604" t="str">
        <f>IF(TABLASANVALENTIN[[#This Row],[Devoluciones ]]=0,"NO DEVOLUCION","DEVOLUCION")</f>
        <v>NO DEVOLUCION</v>
      </c>
    </row>
    <row r="605" spans="1:16" ht="16.5" x14ac:dyDescent="0.3">
      <c r="A605" s="7" t="s">
        <v>215</v>
      </c>
      <c r="B605" s="8" t="s">
        <v>2007</v>
      </c>
      <c r="C605" s="8" t="s">
        <v>2012</v>
      </c>
      <c r="D605" s="8">
        <v>2015</v>
      </c>
      <c r="E605" s="8" t="s">
        <v>2016</v>
      </c>
      <c r="F605" s="8" t="s">
        <v>2019</v>
      </c>
      <c r="G605" s="8" t="s">
        <v>2014</v>
      </c>
      <c r="H605" s="7" t="s">
        <v>2035</v>
      </c>
      <c r="I605" s="7" t="s">
        <v>2031</v>
      </c>
      <c r="J605" s="7" t="s">
        <v>2036</v>
      </c>
      <c r="K605" s="7" t="s">
        <v>2038</v>
      </c>
      <c r="L605" s="7">
        <v>1</v>
      </c>
      <c r="M605" s="9">
        <v>103</v>
      </c>
      <c r="N605" s="10">
        <v>124384</v>
      </c>
      <c r="O605" s="11">
        <f>TABLASANVALENTIN[[#This Row],[Ingreso Total Dólares]]*3.86</f>
        <v>480122.24</v>
      </c>
      <c r="P605" s="7" t="str">
        <f>IF(TABLASANVALENTIN[[#This Row],[Devoluciones ]]=0,"NO DEVOLUCION","DEVOLUCION")</f>
        <v>DEVOLUCION</v>
      </c>
    </row>
    <row r="606" spans="1:16" hidden="1" x14ac:dyDescent="0.25">
      <c r="A606" t="s">
        <v>1464</v>
      </c>
      <c r="B606" s="1" t="s">
        <v>2008</v>
      </c>
      <c r="C606" s="1" t="s">
        <v>2012</v>
      </c>
      <c r="D606" s="1">
        <v>2016</v>
      </c>
      <c r="E606" s="1" t="s">
        <v>2016</v>
      </c>
      <c r="F606" s="1" t="s">
        <v>2020</v>
      </c>
      <c r="G606" s="1" t="s">
        <v>2014</v>
      </c>
      <c r="H606" t="s">
        <v>2027</v>
      </c>
      <c r="I606" t="s">
        <v>2031</v>
      </c>
      <c r="J606" t="s">
        <v>2029</v>
      </c>
      <c r="K606" t="s">
        <v>2038</v>
      </c>
      <c r="L606">
        <v>0</v>
      </c>
      <c r="M606" s="2">
        <v>189</v>
      </c>
      <c r="N606" s="3">
        <v>345678</v>
      </c>
      <c r="O606" s="5">
        <f>TABLASANVALENTIN[[#This Row],[Ingreso Total Dólares]]*3.86</f>
        <v>1334317.0799999998</v>
      </c>
      <c r="P606" t="str">
        <f>IF(TABLASANVALENTIN[[#This Row],[Devoluciones ]]=0,"NO DEVOLUCION","DEVOLUCION")</f>
        <v>NO DEVOLUCION</v>
      </c>
    </row>
    <row r="607" spans="1:16" ht="16.5" x14ac:dyDescent="0.3">
      <c r="A607" s="7" t="s">
        <v>217</v>
      </c>
      <c r="B607" s="8" t="s">
        <v>2006</v>
      </c>
      <c r="C607" s="8" t="s">
        <v>2010</v>
      </c>
      <c r="D607" s="8">
        <v>2015</v>
      </c>
      <c r="E607" s="8" t="s">
        <v>2017</v>
      </c>
      <c r="F607" s="8" t="s">
        <v>2019</v>
      </c>
      <c r="G607" s="8" t="s">
        <v>2013</v>
      </c>
      <c r="H607" s="7" t="s">
        <v>2027</v>
      </c>
      <c r="I607" s="7" t="s">
        <v>2031</v>
      </c>
      <c r="J607" s="7" t="s">
        <v>2033</v>
      </c>
      <c r="K607" s="7" t="s">
        <v>2038</v>
      </c>
      <c r="L607" s="7">
        <v>0</v>
      </c>
      <c r="M607" s="9">
        <v>208</v>
      </c>
      <c r="N607" s="10">
        <v>83204</v>
      </c>
      <c r="O607" s="11">
        <f>TABLASANVALENTIN[[#This Row],[Ingreso Total Dólares]]*3.86</f>
        <v>321167.44</v>
      </c>
      <c r="P607" s="7" t="str">
        <f>IF(TABLASANVALENTIN[[#This Row],[Devoluciones ]]=0,"NO DEVOLUCION","DEVOLUCION")</f>
        <v>NO DEVOLUCION</v>
      </c>
    </row>
    <row r="608" spans="1:16" ht="16.5" x14ac:dyDescent="0.3">
      <c r="A608" s="7" t="s">
        <v>240</v>
      </c>
      <c r="B608" s="8" t="s">
        <v>2006</v>
      </c>
      <c r="C608" s="8" t="s">
        <v>2010</v>
      </c>
      <c r="D608" s="8">
        <v>2015</v>
      </c>
      <c r="E608" s="8" t="s">
        <v>2015</v>
      </c>
      <c r="F608" s="8" t="s">
        <v>2019</v>
      </c>
      <c r="G608" s="8" t="s">
        <v>2013</v>
      </c>
      <c r="H608" s="7" t="s">
        <v>2030</v>
      </c>
      <c r="I608" s="7" t="s">
        <v>2031</v>
      </c>
      <c r="J608" s="7" t="s">
        <v>2034</v>
      </c>
      <c r="K608" s="7" t="s">
        <v>2040</v>
      </c>
      <c r="L608" s="7">
        <v>0</v>
      </c>
      <c r="M608" s="9">
        <v>227</v>
      </c>
      <c r="N608" s="10">
        <v>65982</v>
      </c>
      <c r="O608" s="11">
        <f>TABLASANVALENTIN[[#This Row],[Ingreso Total Dólares]]*3.86</f>
        <v>254690.52</v>
      </c>
      <c r="P608" s="7" t="str">
        <f>IF(TABLASANVALENTIN[[#This Row],[Devoluciones ]]=0,"NO DEVOLUCION","DEVOLUCION")</f>
        <v>NO DEVOLUCION</v>
      </c>
    </row>
    <row r="609" spans="1:16" hidden="1" x14ac:dyDescent="0.25">
      <c r="A609" t="s">
        <v>1466</v>
      </c>
      <c r="B609" s="1" t="s">
        <v>2008</v>
      </c>
      <c r="C609" s="1" t="s">
        <v>2012</v>
      </c>
      <c r="D609" s="1">
        <v>2011</v>
      </c>
      <c r="E609" s="1" t="s">
        <v>2015</v>
      </c>
      <c r="F609" s="1" t="s">
        <v>2020</v>
      </c>
      <c r="G609" s="1" t="s">
        <v>2014</v>
      </c>
      <c r="H609" t="s">
        <v>2035</v>
      </c>
      <c r="I609" t="s">
        <v>2028</v>
      </c>
      <c r="J609" t="s">
        <v>2033</v>
      </c>
      <c r="K609" t="s">
        <v>2012</v>
      </c>
      <c r="L609">
        <v>0</v>
      </c>
      <c r="M609" s="2">
        <v>172</v>
      </c>
      <c r="N609" s="3">
        <v>8765432</v>
      </c>
      <c r="O609" s="5">
        <f>TABLASANVALENTIN[[#This Row],[Ingreso Total Dólares]]*3.86</f>
        <v>33834567.519999996</v>
      </c>
      <c r="P609" t="str">
        <f>IF(TABLASANVALENTIN[[#This Row],[Devoluciones ]]=0,"NO DEVOLUCION","DEVOLUCION")</f>
        <v>NO DEVOLUCION</v>
      </c>
    </row>
    <row r="610" spans="1:16" ht="16.5" x14ac:dyDescent="0.3">
      <c r="A610" s="7" t="s">
        <v>242</v>
      </c>
      <c r="B610" s="8" t="s">
        <v>2007</v>
      </c>
      <c r="C610" s="8" t="s">
        <v>2011</v>
      </c>
      <c r="D610" s="8">
        <v>2015</v>
      </c>
      <c r="E610" s="8" t="s">
        <v>2016</v>
      </c>
      <c r="F610" s="8" t="s">
        <v>2019</v>
      </c>
      <c r="G610" s="8" t="s">
        <v>2014</v>
      </c>
      <c r="H610" s="7" t="s">
        <v>2030</v>
      </c>
      <c r="I610" s="7" t="s">
        <v>2031</v>
      </c>
      <c r="J610" s="7" t="s">
        <v>2029</v>
      </c>
      <c r="K610" s="7" t="s">
        <v>2038</v>
      </c>
      <c r="L610" s="7">
        <v>0</v>
      </c>
      <c r="M610" s="9">
        <v>284</v>
      </c>
      <c r="N610" s="10">
        <v>85200</v>
      </c>
      <c r="O610" s="11">
        <f>TABLASANVALENTIN[[#This Row],[Ingreso Total Dólares]]*3.86</f>
        <v>328872</v>
      </c>
      <c r="P610" s="7" t="str">
        <f>IF(TABLASANVALENTIN[[#This Row],[Devoluciones ]]=0,"NO DEVOLUCION","DEVOLUCION")</f>
        <v>NO DEVOLUCION</v>
      </c>
    </row>
    <row r="611" spans="1:16" ht="16.5" x14ac:dyDescent="0.3">
      <c r="A611" s="7" t="s">
        <v>247</v>
      </c>
      <c r="B611" s="8" t="s">
        <v>2006</v>
      </c>
      <c r="C611" s="8" t="s">
        <v>2011</v>
      </c>
      <c r="D611" s="8">
        <v>2015</v>
      </c>
      <c r="E611" s="8" t="s">
        <v>2018</v>
      </c>
      <c r="F611" s="8" t="s">
        <v>2019</v>
      </c>
      <c r="G611" s="8" t="s">
        <v>2013</v>
      </c>
      <c r="H611" s="7" t="s">
        <v>2030</v>
      </c>
      <c r="I611" s="7" t="s">
        <v>2031</v>
      </c>
      <c r="J611" s="7" t="s">
        <v>2029</v>
      </c>
      <c r="K611" s="7" t="s">
        <v>2039</v>
      </c>
      <c r="L611" s="7">
        <v>0</v>
      </c>
      <c r="M611" s="9">
        <v>259</v>
      </c>
      <c r="N611" s="10">
        <v>32400</v>
      </c>
      <c r="O611" s="11">
        <f>TABLASANVALENTIN[[#This Row],[Ingreso Total Dólares]]*3.86</f>
        <v>125064</v>
      </c>
      <c r="P611" s="7" t="str">
        <f>IF(TABLASANVALENTIN[[#This Row],[Devoluciones ]]=0,"NO DEVOLUCION","DEVOLUCION")</f>
        <v>NO DEVOLUCION</v>
      </c>
    </row>
    <row r="612" spans="1:16" hidden="1" x14ac:dyDescent="0.25">
      <c r="A612" t="s">
        <v>1469</v>
      </c>
      <c r="B612" s="1" t="s">
        <v>2006</v>
      </c>
      <c r="C612" s="1" t="s">
        <v>2012</v>
      </c>
      <c r="D612" s="1">
        <v>2019</v>
      </c>
      <c r="E612" s="1" t="s">
        <v>2017</v>
      </c>
      <c r="F612" s="1" t="s">
        <v>2020</v>
      </c>
      <c r="G612" s="1" t="s">
        <v>2014</v>
      </c>
      <c r="H612" t="s">
        <v>2030</v>
      </c>
      <c r="I612" t="s">
        <v>2028</v>
      </c>
      <c r="J612" t="s">
        <v>2032</v>
      </c>
      <c r="K612" t="s">
        <v>2039</v>
      </c>
      <c r="L612">
        <v>0</v>
      </c>
      <c r="M612" s="2">
        <v>279</v>
      </c>
      <c r="N612" s="3">
        <v>5678901</v>
      </c>
      <c r="O612" s="5">
        <f>TABLASANVALENTIN[[#This Row],[Ingreso Total Dólares]]*3.86</f>
        <v>21920557.859999999</v>
      </c>
      <c r="P612" t="str">
        <f>IF(TABLASANVALENTIN[[#This Row],[Devoluciones ]]=0,"NO DEVOLUCION","DEVOLUCION")</f>
        <v>NO DEVOLUCION</v>
      </c>
    </row>
    <row r="613" spans="1:16" ht="16.5" x14ac:dyDescent="0.3">
      <c r="A613" s="7" t="s">
        <v>272</v>
      </c>
      <c r="B613" s="8" t="s">
        <v>2007</v>
      </c>
      <c r="C613" s="8" t="s">
        <v>2012</v>
      </c>
      <c r="D613" s="8">
        <v>2015</v>
      </c>
      <c r="E613" s="8" t="s">
        <v>2018</v>
      </c>
      <c r="F613" s="8" t="s">
        <v>2019</v>
      </c>
      <c r="G613" s="8" t="s">
        <v>2014</v>
      </c>
      <c r="H613" s="7" t="s">
        <v>2035</v>
      </c>
      <c r="I613" s="7" t="s">
        <v>2028</v>
      </c>
      <c r="J613" s="7" t="s">
        <v>2036</v>
      </c>
      <c r="K613" s="7" t="s">
        <v>2038</v>
      </c>
      <c r="L613" s="7">
        <v>1</v>
      </c>
      <c r="M613" s="9">
        <v>127</v>
      </c>
      <c r="N613" s="10">
        <v>104468</v>
      </c>
      <c r="O613" s="11">
        <f>TABLASANVALENTIN[[#This Row],[Ingreso Total Dólares]]*3.86</f>
        <v>403246.48</v>
      </c>
      <c r="P613" s="7" t="str">
        <f>IF(TABLASANVALENTIN[[#This Row],[Devoluciones ]]=0,"NO DEVOLUCION","DEVOLUCION")</f>
        <v>DEVOLUCION</v>
      </c>
    </row>
    <row r="614" spans="1:16" hidden="1" x14ac:dyDescent="0.25">
      <c r="A614" t="s">
        <v>1471</v>
      </c>
      <c r="B614" s="1" t="s">
        <v>2008</v>
      </c>
      <c r="C614" s="1" t="s">
        <v>2010</v>
      </c>
      <c r="D614" s="1">
        <v>2015</v>
      </c>
      <c r="E614" s="1" t="s">
        <v>2016</v>
      </c>
      <c r="F614" s="1" t="s">
        <v>2020</v>
      </c>
      <c r="G614" s="1" t="s">
        <v>2013</v>
      </c>
      <c r="H614" t="s">
        <v>2035</v>
      </c>
      <c r="I614" t="s">
        <v>2028</v>
      </c>
      <c r="J614" t="s">
        <v>2032</v>
      </c>
      <c r="K614" t="s">
        <v>2039</v>
      </c>
      <c r="L614">
        <v>0</v>
      </c>
      <c r="M614" s="2">
        <v>294</v>
      </c>
      <c r="N614" s="3">
        <v>654321</v>
      </c>
      <c r="O614" s="5">
        <f>TABLASANVALENTIN[[#This Row],[Ingreso Total Dólares]]*3.86</f>
        <v>2525679.06</v>
      </c>
      <c r="P614" t="str">
        <f>IF(TABLASANVALENTIN[[#This Row],[Devoluciones ]]=0,"NO DEVOLUCION","DEVOLUCION")</f>
        <v>NO DEVOLUCION</v>
      </c>
    </row>
    <row r="615" spans="1:16" ht="16.5" x14ac:dyDescent="0.3">
      <c r="A615" s="7" t="s">
        <v>276</v>
      </c>
      <c r="B615" s="8" t="s">
        <v>2006</v>
      </c>
      <c r="C615" s="8" t="s">
        <v>2012</v>
      </c>
      <c r="D615" s="8">
        <v>2015</v>
      </c>
      <c r="E615" s="8" t="s">
        <v>2015</v>
      </c>
      <c r="F615" s="8" t="s">
        <v>2019</v>
      </c>
      <c r="G615" s="8" t="s">
        <v>2014</v>
      </c>
      <c r="H615" s="7" t="s">
        <v>2035</v>
      </c>
      <c r="I615" s="7" t="s">
        <v>2031</v>
      </c>
      <c r="J615" s="7" t="s">
        <v>2034</v>
      </c>
      <c r="K615" s="7" t="s">
        <v>2039</v>
      </c>
      <c r="L615" s="7">
        <v>0</v>
      </c>
      <c r="M615" s="9">
        <v>132</v>
      </c>
      <c r="N615" s="10">
        <v>49070</v>
      </c>
      <c r="O615" s="11">
        <f>TABLASANVALENTIN[[#This Row],[Ingreso Total Dólares]]*3.86</f>
        <v>189410.19999999998</v>
      </c>
      <c r="P615" s="7" t="str">
        <f>IF(TABLASANVALENTIN[[#This Row],[Devoluciones ]]=0,"NO DEVOLUCION","DEVOLUCION")</f>
        <v>NO DEVOLUCION</v>
      </c>
    </row>
    <row r="616" spans="1:16" hidden="1" x14ac:dyDescent="0.25">
      <c r="A616" t="s">
        <v>1473</v>
      </c>
      <c r="B616" s="1" t="s">
        <v>2008</v>
      </c>
      <c r="C616" s="1" t="s">
        <v>2010</v>
      </c>
      <c r="D616" s="1">
        <v>2018</v>
      </c>
      <c r="E616" s="1" t="s">
        <v>2017</v>
      </c>
      <c r="F616" s="1" t="s">
        <v>2020</v>
      </c>
      <c r="G616" s="1" t="s">
        <v>2013</v>
      </c>
      <c r="H616" t="s">
        <v>2035</v>
      </c>
      <c r="I616" t="s">
        <v>2028</v>
      </c>
      <c r="J616" t="s">
        <v>2033</v>
      </c>
      <c r="K616" t="s">
        <v>2040</v>
      </c>
      <c r="L616">
        <v>0</v>
      </c>
      <c r="M616" s="2">
        <v>155</v>
      </c>
      <c r="N616" s="3">
        <v>345678</v>
      </c>
      <c r="O616" s="5">
        <f>TABLASANVALENTIN[[#This Row],[Ingreso Total Dólares]]*3.86</f>
        <v>1334317.0799999998</v>
      </c>
      <c r="P616" t="str">
        <f>IF(TABLASANVALENTIN[[#This Row],[Devoluciones ]]=0,"NO DEVOLUCION","DEVOLUCION")</f>
        <v>NO DEVOLUCION</v>
      </c>
    </row>
    <row r="617" spans="1:16" ht="16.5" x14ac:dyDescent="0.3">
      <c r="A617" s="7" t="s">
        <v>301</v>
      </c>
      <c r="B617" s="8" t="s">
        <v>2006</v>
      </c>
      <c r="C617" s="8" t="s">
        <v>2011</v>
      </c>
      <c r="D617" s="8">
        <v>2015</v>
      </c>
      <c r="E617" s="8" t="s">
        <v>2017</v>
      </c>
      <c r="F617" s="8" t="s">
        <v>2019</v>
      </c>
      <c r="G617" s="8" t="s">
        <v>2013</v>
      </c>
      <c r="H617" s="7" t="s">
        <v>2035</v>
      </c>
      <c r="I617" s="7" t="s">
        <v>2028</v>
      </c>
      <c r="J617" s="7" t="s">
        <v>2032</v>
      </c>
      <c r="K617" s="7" t="s">
        <v>2038</v>
      </c>
      <c r="L617" s="7">
        <v>0</v>
      </c>
      <c r="M617" s="9">
        <v>251</v>
      </c>
      <c r="N617" s="10">
        <v>185130</v>
      </c>
      <c r="O617" s="11">
        <f>TABLASANVALENTIN[[#This Row],[Ingreso Total Dólares]]*3.86</f>
        <v>714601.79999999993</v>
      </c>
      <c r="P617" s="7" t="str">
        <f>IF(TABLASANVALENTIN[[#This Row],[Devoluciones ]]=0,"NO DEVOLUCION","DEVOLUCION")</f>
        <v>NO DEVOLUCION</v>
      </c>
    </row>
    <row r="618" spans="1:16" hidden="1" x14ac:dyDescent="0.25">
      <c r="A618" t="s">
        <v>152</v>
      </c>
      <c r="B618" s="1" t="s">
        <v>2006</v>
      </c>
      <c r="C618" s="1" t="s">
        <v>2011</v>
      </c>
      <c r="D618" s="1">
        <v>2010</v>
      </c>
      <c r="E618" s="1" t="s">
        <v>2016</v>
      </c>
      <c r="F618" s="1" t="s">
        <v>2020</v>
      </c>
      <c r="G618" s="1" t="s">
        <v>2013</v>
      </c>
      <c r="H618" t="s">
        <v>2027</v>
      </c>
      <c r="I618" t="s">
        <v>2028</v>
      </c>
      <c r="J618" t="s">
        <v>2032</v>
      </c>
      <c r="K618" t="s">
        <v>2039</v>
      </c>
      <c r="L618">
        <v>0</v>
      </c>
      <c r="M618" s="2">
        <v>141</v>
      </c>
      <c r="N618" s="3">
        <v>337680</v>
      </c>
      <c r="O618" s="5">
        <f>TABLASANVALENTIN[[#This Row],[Ingreso Total Dólares]]*3.86</f>
        <v>1303444.8</v>
      </c>
      <c r="P618" t="str">
        <f>IF(TABLASANVALENTIN[[#This Row],[Devoluciones ]]=0,"NO DEVOLUCION","DEVOLUCION")</f>
        <v>NO DEVOLUCION</v>
      </c>
    </row>
    <row r="619" spans="1:16" hidden="1" x14ac:dyDescent="0.25">
      <c r="A619" t="s">
        <v>1475</v>
      </c>
      <c r="B619" s="1" t="s">
        <v>2008</v>
      </c>
      <c r="C619" s="1" t="s">
        <v>2010</v>
      </c>
      <c r="D619" s="1">
        <v>2012</v>
      </c>
      <c r="E619" s="1" t="s">
        <v>2016</v>
      </c>
      <c r="F619" s="1" t="s">
        <v>2020</v>
      </c>
      <c r="G619" s="1" t="s">
        <v>2014</v>
      </c>
      <c r="H619" t="s">
        <v>2035</v>
      </c>
      <c r="I619" t="s">
        <v>2028</v>
      </c>
      <c r="J619" t="s">
        <v>2036</v>
      </c>
      <c r="K619" t="s">
        <v>2039</v>
      </c>
      <c r="L619">
        <v>1</v>
      </c>
      <c r="M619" s="2">
        <v>127</v>
      </c>
      <c r="N619" s="3">
        <v>234567</v>
      </c>
      <c r="O619" s="5">
        <f>TABLASANVALENTIN[[#This Row],[Ingreso Total Dólares]]*3.86</f>
        <v>905428.62</v>
      </c>
      <c r="P619" t="str">
        <f>IF(TABLASANVALENTIN[[#This Row],[Devoluciones ]]=0,"NO DEVOLUCION","DEVOLUCION")</f>
        <v>DEVOLUCION</v>
      </c>
    </row>
    <row r="620" spans="1:16" ht="16.5" x14ac:dyDescent="0.3">
      <c r="A620" s="7" t="s">
        <v>315</v>
      </c>
      <c r="B620" s="8" t="s">
        <v>2006</v>
      </c>
      <c r="C620" s="8" t="s">
        <v>2011</v>
      </c>
      <c r="D620" s="8">
        <v>2015</v>
      </c>
      <c r="E620" s="8" t="s">
        <v>2017</v>
      </c>
      <c r="F620" s="8" t="s">
        <v>2019</v>
      </c>
      <c r="G620" s="8" t="s">
        <v>2014</v>
      </c>
      <c r="H620" s="7" t="s">
        <v>2027</v>
      </c>
      <c r="I620" s="7" t="s">
        <v>2028</v>
      </c>
      <c r="J620" s="7" t="s">
        <v>2032</v>
      </c>
      <c r="K620" s="7" t="s">
        <v>2040</v>
      </c>
      <c r="L620" s="7">
        <v>0</v>
      </c>
      <c r="M620" s="9">
        <v>242</v>
      </c>
      <c r="N620" s="10">
        <v>99372</v>
      </c>
      <c r="O620" s="11">
        <f>TABLASANVALENTIN[[#This Row],[Ingreso Total Dólares]]*3.86</f>
        <v>383575.92</v>
      </c>
      <c r="P620" s="7" t="str">
        <f>IF(TABLASANVALENTIN[[#This Row],[Devoluciones ]]=0,"NO DEVOLUCION","DEVOLUCION")</f>
        <v>NO DEVOLUCION</v>
      </c>
    </row>
    <row r="621" spans="1:16" hidden="1" x14ac:dyDescent="0.25">
      <c r="A621" t="s">
        <v>1477</v>
      </c>
      <c r="B621" s="1" t="s">
        <v>2008</v>
      </c>
      <c r="C621" s="1" t="s">
        <v>2011</v>
      </c>
      <c r="D621" s="1">
        <v>2023</v>
      </c>
      <c r="E621" s="1" t="s">
        <v>2017</v>
      </c>
      <c r="F621" s="1" t="s">
        <v>2020</v>
      </c>
      <c r="G621" s="1" t="s">
        <v>2013</v>
      </c>
      <c r="H621" t="s">
        <v>2027</v>
      </c>
      <c r="I621" t="s">
        <v>2028</v>
      </c>
      <c r="J621" t="s">
        <v>2034</v>
      </c>
      <c r="K621" t="s">
        <v>2038</v>
      </c>
      <c r="L621">
        <v>0</v>
      </c>
      <c r="M621" s="2">
        <v>265</v>
      </c>
      <c r="N621" s="3">
        <v>9876543</v>
      </c>
      <c r="O621" s="5">
        <f>TABLASANVALENTIN[[#This Row],[Ingreso Total Dólares]]*3.86</f>
        <v>38123455.979999997</v>
      </c>
      <c r="P621" t="str">
        <f>IF(TABLASANVALENTIN[[#This Row],[Devoluciones ]]=0,"NO DEVOLUCION","DEVOLUCION")</f>
        <v>NO DEVOLUCION</v>
      </c>
    </row>
    <row r="622" spans="1:16" ht="16.5" x14ac:dyDescent="0.3">
      <c r="A622" s="7" t="s">
        <v>326</v>
      </c>
      <c r="B622" s="8" t="s">
        <v>2007</v>
      </c>
      <c r="C622" s="8" t="s">
        <v>2010</v>
      </c>
      <c r="D622" s="8">
        <v>2015</v>
      </c>
      <c r="E622" s="8" t="s">
        <v>2018</v>
      </c>
      <c r="F622" s="8" t="s">
        <v>2019</v>
      </c>
      <c r="G622" s="8" t="s">
        <v>2013</v>
      </c>
      <c r="H622" s="7" t="s">
        <v>2035</v>
      </c>
      <c r="I622" s="7" t="s">
        <v>2028</v>
      </c>
      <c r="J622" s="7" t="s">
        <v>2029</v>
      </c>
      <c r="K622" s="7" t="s">
        <v>2038</v>
      </c>
      <c r="L622" s="7">
        <v>1</v>
      </c>
      <c r="M622" s="9">
        <v>130</v>
      </c>
      <c r="N622" s="10">
        <v>30888</v>
      </c>
      <c r="O622" s="11">
        <f>TABLASANVALENTIN[[#This Row],[Ingreso Total Dólares]]*3.86</f>
        <v>119227.68</v>
      </c>
      <c r="P622" s="7" t="str">
        <f>IF(TABLASANVALENTIN[[#This Row],[Devoluciones ]]=0,"NO DEVOLUCION","DEVOLUCION")</f>
        <v>DEVOLUCION</v>
      </c>
    </row>
    <row r="623" spans="1:16" hidden="1" x14ac:dyDescent="0.25">
      <c r="A623" t="s">
        <v>1479</v>
      </c>
      <c r="B623" s="1" t="s">
        <v>2008</v>
      </c>
      <c r="C623" s="1" t="s">
        <v>2010</v>
      </c>
      <c r="D623" s="1">
        <v>2018</v>
      </c>
      <c r="E623" s="1" t="s">
        <v>2015</v>
      </c>
      <c r="F623" s="1" t="s">
        <v>2020</v>
      </c>
      <c r="G623" s="1" t="s">
        <v>2013</v>
      </c>
      <c r="H623" t="s">
        <v>2027</v>
      </c>
      <c r="I623" t="s">
        <v>2028</v>
      </c>
      <c r="J623" t="s">
        <v>2029</v>
      </c>
      <c r="K623" t="s">
        <v>2012</v>
      </c>
      <c r="L623">
        <v>0</v>
      </c>
      <c r="M623" s="2">
        <v>112</v>
      </c>
      <c r="N623" s="3">
        <v>876543</v>
      </c>
      <c r="O623" s="5">
        <f>TABLASANVALENTIN[[#This Row],[Ingreso Total Dólares]]*3.86</f>
        <v>3383455.98</v>
      </c>
      <c r="P623" t="str">
        <f>IF(TABLASANVALENTIN[[#This Row],[Devoluciones ]]=0,"NO DEVOLUCION","DEVOLUCION")</f>
        <v>NO DEVOLUCION</v>
      </c>
    </row>
    <row r="624" spans="1:16" ht="16.5" x14ac:dyDescent="0.3">
      <c r="A624" s="7" t="s">
        <v>351</v>
      </c>
      <c r="B624" s="8" t="s">
        <v>2008</v>
      </c>
      <c r="C624" s="8" t="s">
        <v>2010</v>
      </c>
      <c r="D624" s="8">
        <v>2015</v>
      </c>
      <c r="E624" s="8" t="s">
        <v>2016</v>
      </c>
      <c r="F624" s="8" t="s">
        <v>2019</v>
      </c>
      <c r="G624" s="8" t="s">
        <v>2014</v>
      </c>
      <c r="H624" s="7" t="s">
        <v>2027</v>
      </c>
      <c r="I624" s="7" t="s">
        <v>2031</v>
      </c>
      <c r="J624" s="7" t="s">
        <v>2033</v>
      </c>
      <c r="K624" s="7" t="s">
        <v>2039</v>
      </c>
      <c r="L624" s="7">
        <v>0</v>
      </c>
      <c r="M624" s="9">
        <v>137</v>
      </c>
      <c r="N624" s="10">
        <v>292810</v>
      </c>
      <c r="O624" s="11">
        <f>TABLASANVALENTIN[[#This Row],[Ingreso Total Dólares]]*3.86</f>
        <v>1130246.5999999999</v>
      </c>
      <c r="P624" s="7" t="str">
        <f>IF(TABLASANVALENTIN[[#This Row],[Devoluciones ]]=0,"NO DEVOLUCION","DEVOLUCION")</f>
        <v>NO DEVOLUCION</v>
      </c>
    </row>
    <row r="625" spans="1:16" hidden="1" x14ac:dyDescent="0.25">
      <c r="A625" t="s">
        <v>1481</v>
      </c>
      <c r="B625" s="1" t="s">
        <v>2008</v>
      </c>
      <c r="C625" s="1" t="s">
        <v>2010</v>
      </c>
      <c r="D625" s="1">
        <v>2020</v>
      </c>
      <c r="E625" s="1" t="s">
        <v>2015</v>
      </c>
      <c r="F625" s="1" t="s">
        <v>2020</v>
      </c>
      <c r="G625" s="1" t="s">
        <v>2014</v>
      </c>
      <c r="H625" t="s">
        <v>2027</v>
      </c>
      <c r="I625" t="s">
        <v>2028</v>
      </c>
      <c r="J625" t="s">
        <v>2036</v>
      </c>
      <c r="K625" t="s">
        <v>2038</v>
      </c>
      <c r="L625">
        <v>0</v>
      </c>
      <c r="M625" s="2">
        <v>132</v>
      </c>
      <c r="N625" s="3">
        <v>567890</v>
      </c>
      <c r="O625" s="5">
        <f>TABLASANVALENTIN[[#This Row],[Ingreso Total Dólares]]*3.86</f>
        <v>2192055.4</v>
      </c>
      <c r="P625" t="str">
        <f>IF(TABLASANVALENTIN[[#This Row],[Devoluciones ]]=0,"NO DEVOLUCION","DEVOLUCION")</f>
        <v>NO DEVOLUCION</v>
      </c>
    </row>
    <row r="626" spans="1:16" ht="16.5" x14ac:dyDescent="0.3">
      <c r="A626" s="7" t="s">
        <v>365</v>
      </c>
      <c r="B626" s="8" t="s">
        <v>2007</v>
      </c>
      <c r="C626" s="8" t="s">
        <v>2011</v>
      </c>
      <c r="D626" s="8">
        <v>2015</v>
      </c>
      <c r="E626" s="8" t="s">
        <v>2018</v>
      </c>
      <c r="F626" s="8" t="s">
        <v>2019</v>
      </c>
      <c r="G626" s="8" t="s">
        <v>2013</v>
      </c>
      <c r="H626" s="7" t="s">
        <v>2027</v>
      </c>
      <c r="I626" s="7" t="s">
        <v>2028</v>
      </c>
      <c r="J626" s="7" t="s">
        <v>2034</v>
      </c>
      <c r="K626" s="7" t="s">
        <v>2039</v>
      </c>
      <c r="L626" s="7">
        <v>0</v>
      </c>
      <c r="M626" s="9">
        <v>175</v>
      </c>
      <c r="N626" s="10">
        <v>22824</v>
      </c>
      <c r="O626" s="11">
        <f>TABLASANVALENTIN[[#This Row],[Ingreso Total Dólares]]*3.86</f>
        <v>88100.64</v>
      </c>
      <c r="P626" s="7" t="str">
        <f>IF(TABLASANVALENTIN[[#This Row],[Devoluciones ]]=0,"NO DEVOLUCION","DEVOLUCION")</f>
        <v>NO DEVOLUCION</v>
      </c>
    </row>
    <row r="627" spans="1:16" hidden="1" x14ac:dyDescent="0.25">
      <c r="A627" t="s">
        <v>1483</v>
      </c>
      <c r="B627" s="1" t="s">
        <v>2008</v>
      </c>
      <c r="C627" s="1" t="s">
        <v>2010</v>
      </c>
      <c r="D627" s="1">
        <v>2021</v>
      </c>
      <c r="E627" s="1" t="s">
        <v>2018</v>
      </c>
      <c r="F627" s="1" t="s">
        <v>2020</v>
      </c>
      <c r="G627" s="1" t="s">
        <v>2014</v>
      </c>
      <c r="H627" t="s">
        <v>2027</v>
      </c>
      <c r="I627" t="s">
        <v>2028</v>
      </c>
      <c r="J627" t="s">
        <v>2036</v>
      </c>
      <c r="K627" t="s">
        <v>2038</v>
      </c>
      <c r="L627">
        <v>0</v>
      </c>
      <c r="M627" s="2">
        <v>163</v>
      </c>
      <c r="N627" s="3">
        <v>10987</v>
      </c>
      <c r="O627" s="5">
        <f>TABLASANVALENTIN[[#This Row],[Ingreso Total Dólares]]*3.86</f>
        <v>42409.82</v>
      </c>
      <c r="P627" t="str">
        <f>IF(TABLASANVALENTIN[[#This Row],[Devoluciones ]]=0,"NO DEVOLUCION","DEVOLUCION")</f>
        <v>NO DEVOLUCION</v>
      </c>
    </row>
    <row r="628" spans="1:16" ht="16.5" x14ac:dyDescent="0.3">
      <c r="A628" s="7" t="s">
        <v>367</v>
      </c>
      <c r="B628" s="8" t="s">
        <v>2006</v>
      </c>
      <c r="C628" s="8" t="s">
        <v>2011</v>
      </c>
      <c r="D628" s="8">
        <v>2015</v>
      </c>
      <c r="E628" s="8" t="s">
        <v>2017</v>
      </c>
      <c r="F628" s="8" t="s">
        <v>2019</v>
      </c>
      <c r="G628" s="8" t="s">
        <v>2014</v>
      </c>
      <c r="H628" s="7" t="s">
        <v>2030</v>
      </c>
      <c r="I628" s="7" t="s">
        <v>2028</v>
      </c>
      <c r="J628" s="7" t="s">
        <v>2029</v>
      </c>
      <c r="K628" s="7" t="s">
        <v>2039</v>
      </c>
      <c r="L628" s="7">
        <v>0</v>
      </c>
      <c r="M628" s="9">
        <v>149</v>
      </c>
      <c r="N628" s="10">
        <v>302680</v>
      </c>
      <c r="O628" s="11">
        <f>TABLASANVALENTIN[[#This Row],[Ingreso Total Dólares]]*3.86</f>
        <v>1168344.8</v>
      </c>
      <c r="P628" s="7" t="str">
        <f>IF(TABLASANVALENTIN[[#This Row],[Devoluciones ]]=0,"NO DEVOLUCION","DEVOLUCION")</f>
        <v>NO DEVOLUCION</v>
      </c>
    </row>
    <row r="629" spans="1:16" ht="16.5" x14ac:dyDescent="0.3">
      <c r="A629" s="7" t="s">
        <v>372</v>
      </c>
      <c r="B629" s="8" t="s">
        <v>2007</v>
      </c>
      <c r="C629" s="8" t="s">
        <v>2010</v>
      </c>
      <c r="D629" s="8">
        <v>2015</v>
      </c>
      <c r="E629" s="8" t="s">
        <v>2017</v>
      </c>
      <c r="F629" s="8" t="s">
        <v>2019</v>
      </c>
      <c r="G629" s="8" t="s">
        <v>2013</v>
      </c>
      <c r="H629" s="7" t="s">
        <v>2030</v>
      </c>
      <c r="I629" s="7" t="s">
        <v>2031</v>
      </c>
      <c r="J629" s="7" t="s">
        <v>2036</v>
      </c>
      <c r="K629" s="7" t="s">
        <v>2040</v>
      </c>
      <c r="L629" s="7">
        <v>0</v>
      </c>
      <c r="M629" s="9">
        <v>287</v>
      </c>
      <c r="N629" s="10">
        <v>47753</v>
      </c>
      <c r="O629" s="11">
        <f>TABLASANVALENTIN[[#This Row],[Ingreso Total Dólares]]*3.86</f>
        <v>184326.58</v>
      </c>
      <c r="P629" s="7" t="str">
        <f>IF(TABLASANVALENTIN[[#This Row],[Devoluciones ]]=0,"NO DEVOLUCION","DEVOLUCION")</f>
        <v>NO DEVOLUCION</v>
      </c>
    </row>
    <row r="630" spans="1:16" hidden="1" x14ac:dyDescent="0.25">
      <c r="A630" t="s">
        <v>1485</v>
      </c>
      <c r="B630" s="1" t="s">
        <v>2008</v>
      </c>
      <c r="C630" s="1" t="s">
        <v>2010</v>
      </c>
      <c r="D630" s="1">
        <v>2016</v>
      </c>
      <c r="E630" s="1" t="s">
        <v>2015</v>
      </c>
      <c r="F630" s="1" t="s">
        <v>2020</v>
      </c>
      <c r="G630" s="1" t="s">
        <v>2014</v>
      </c>
      <c r="H630" t="s">
        <v>2027</v>
      </c>
      <c r="I630" t="s">
        <v>2028</v>
      </c>
      <c r="J630" t="s">
        <v>2033</v>
      </c>
      <c r="K630" t="s">
        <v>2012</v>
      </c>
      <c r="L630">
        <v>0</v>
      </c>
      <c r="M630" s="2">
        <v>205</v>
      </c>
      <c r="N630" s="3">
        <v>567890</v>
      </c>
      <c r="O630" s="5">
        <f>TABLASANVALENTIN[[#This Row],[Ingreso Total Dólares]]*3.86</f>
        <v>2192055.4</v>
      </c>
      <c r="P630" t="str">
        <f>IF(TABLASANVALENTIN[[#This Row],[Devoluciones ]]=0,"NO DEVOLUCION","DEVOLUCION")</f>
        <v>NO DEVOLUCION</v>
      </c>
    </row>
    <row r="631" spans="1:16" ht="16.5" x14ac:dyDescent="0.3">
      <c r="A631" s="7" t="s">
        <v>376</v>
      </c>
      <c r="B631" s="8" t="s">
        <v>2006</v>
      </c>
      <c r="C631" s="8" t="s">
        <v>2011</v>
      </c>
      <c r="D631" s="8">
        <v>2015</v>
      </c>
      <c r="E631" s="8" t="s">
        <v>2015</v>
      </c>
      <c r="F631" s="8" t="s">
        <v>2019</v>
      </c>
      <c r="G631" s="8" t="s">
        <v>2014</v>
      </c>
      <c r="H631" s="7" t="s">
        <v>2035</v>
      </c>
      <c r="I631" s="7" t="s">
        <v>2031</v>
      </c>
      <c r="J631" s="7" t="s">
        <v>2033</v>
      </c>
      <c r="K631" s="7" t="s">
        <v>2040</v>
      </c>
      <c r="L631" s="7">
        <v>0</v>
      </c>
      <c r="M631" s="9">
        <v>268</v>
      </c>
      <c r="N631" s="10">
        <v>39480</v>
      </c>
      <c r="O631" s="11">
        <f>TABLASANVALENTIN[[#This Row],[Ingreso Total Dólares]]*3.86</f>
        <v>152392.79999999999</v>
      </c>
      <c r="P631" s="7" t="str">
        <f>IF(TABLASANVALENTIN[[#This Row],[Devoluciones ]]=0,"NO DEVOLUCION","DEVOLUCION")</f>
        <v>NO DEVOLUCION</v>
      </c>
    </row>
    <row r="632" spans="1:16" hidden="1" x14ac:dyDescent="0.25">
      <c r="A632" t="s">
        <v>1487</v>
      </c>
      <c r="B632" s="1" t="s">
        <v>2007</v>
      </c>
      <c r="C632" s="1" t="s">
        <v>2011</v>
      </c>
      <c r="D632" s="1">
        <v>2011</v>
      </c>
      <c r="E632" s="1" t="s">
        <v>2015</v>
      </c>
      <c r="F632" s="1" t="s">
        <v>2020</v>
      </c>
      <c r="G632" s="1" t="s">
        <v>2014</v>
      </c>
      <c r="H632" t="s">
        <v>2030</v>
      </c>
      <c r="I632" t="s">
        <v>2028</v>
      </c>
      <c r="J632" t="s">
        <v>2034</v>
      </c>
      <c r="K632" t="s">
        <v>2039</v>
      </c>
      <c r="L632">
        <v>0</v>
      </c>
      <c r="M632" s="2">
        <v>149</v>
      </c>
      <c r="N632" s="3">
        <v>87654</v>
      </c>
      <c r="O632" s="5">
        <f>TABLASANVALENTIN[[#This Row],[Ingreso Total Dólares]]*3.86</f>
        <v>338344.44</v>
      </c>
      <c r="P632" t="str">
        <f>IF(TABLASANVALENTIN[[#This Row],[Devoluciones ]]=0,"NO DEVOLUCION","DEVOLUCION")</f>
        <v>NO DEVOLUCION</v>
      </c>
    </row>
    <row r="633" spans="1:16" ht="16.5" x14ac:dyDescent="0.3">
      <c r="A633" s="7" t="s">
        <v>390</v>
      </c>
      <c r="B633" s="8" t="s">
        <v>2006</v>
      </c>
      <c r="C633" s="8" t="s">
        <v>2010</v>
      </c>
      <c r="D633" s="8">
        <v>2015</v>
      </c>
      <c r="E633" s="8" t="s">
        <v>2017</v>
      </c>
      <c r="F633" s="8" t="s">
        <v>2019</v>
      </c>
      <c r="G633" s="8" t="s">
        <v>2013</v>
      </c>
      <c r="H633" s="7" t="s">
        <v>2027</v>
      </c>
      <c r="I633" s="7" t="s">
        <v>2028</v>
      </c>
      <c r="J633" s="7" t="s">
        <v>2036</v>
      </c>
      <c r="K633" s="7" t="s">
        <v>2038</v>
      </c>
      <c r="L633" s="7">
        <v>0</v>
      </c>
      <c r="M633" s="9">
        <v>256</v>
      </c>
      <c r="N633" s="10">
        <v>253555</v>
      </c>
      <c r="O633" s="11">
        <f>TABLASANVALENTIN[[#This Row],[Ingreso Total Dólares]]*3.86</f>
        <v>978722.29999999993</v>
      </c>
      <c r="P633" s="7" t="str">
        <f>IF(TABLASANVALENTIN[[#This Row],[Devoluciones ]]=0,"NO DEVOLUCION","DEVOLUCION")</f>
        <v>NO DEVOLUCION</v>
      </c>
    </row>
    <row r="634" spans="1:16" hidden="1" x14ac:dyDescent="0.25">
      <c r="A634" t="s">
        <v>1489</v>
      </c>
      <c r="B634" s="1" t="s">
        <v>2006</v>
      </c>
      <c r="C634" s="1" t="s">
        <v>2011</v>
      </c>
      <c r="D634" s="1">
        <v>2023</v>
      </c>
      <c r="E634" s="1" t="s">
        <v>2018</v>
      </c>
      <c r="F634" s="1" t="s">
        <v>2020</v>
      </c>
      <c r="G634" s="1" t="s">
        <v>2013</v>
      </c>
      <c r="H634" t="s">
        <v>2035</v>
      </c>
      <c r="I634" t="s">
        <v>2028</v>
      </c>
      <c r="J634" t="s">
        <v>2029</v>
      </c>
      <c r="K634" t="s">
        <v>2038</v>
      </c>
      <c r="L634">
        <v>0</v>
      </c>
      <c r="M634" s="2">
        <v>117</v>
      </c>
      <c r="N634" s="3">
        <v>12345</v>
      </c>
      <c r="O634" s="5">
        <f>TABLASANVALENTIN[[#This Row],[Ingreso Total Dólares]]*3.86</f>
        <v>47651.7</v>
      </c>
      <c r="P634" t="str">
        <f>IF(TABLASANVALENTIN[[#This Row],[Devoluciones ]]=0,"NO DEVOLUCION","DEVOLUCION")</f>
        <v>NO DEVOLUCION</v>
      </c>
    </row>
    <row r="635" spans="1:16" ht="16.5" x14ac:dyDescent="0.3">
      <c r="A635" s="7" t="s">
        <v>401</v>
      </c>
      <c r="B635" s="8" t="s">
        <v>2006</v>
      </c>
      <c r="C635" s="8" t="s">
        <v>2012</v>
      </c>
      <c r="D635" s="8">
        <v>2015</v>
      </c>
      <c r="E635" s="8" t="s">
        <v>2015</v>
      </c>
      <c r="F635" s="8" t="s">
        <v>2019</v>
      </c>
      <c r="G635" s="8" t="s">
        <v>2014</v>
      </c>
      <c r="H635" s="7" t="s">
        <v>2035</v>
      </c>
      <c r="I635" s="7" t="s">
        <v>2031</v>
      </c>
      <c r="J635" s="7" t="s">
        <v>2032</v>
      </c>
      <c r="K635" s="7" t="s">
        <v>2040</v>
      </c>
      <c r="L635" s="7">
        <v>0</v>
      </c>
      <c r="M635" s="9">
        <v>139</v>
      </c>
      <c r="N635" s="10">
        <v>79007</v>
      </c>
      <c r="O635" s="11">
        <f>TABLASANVALENTIN[[#This Row],[Ingreso Total Dólares]]*3.86</f>
        <v>304967.02</v>
      </c>
      <c r="P635" s="7" t="str">
        <f>IF(TABLASANVALENTIN[[#This Row],[Devoluciones ]]=0,"NO DEVOLUCION","DEVOLUCION")</f>
        <v>NO DEVOLUCION</v>
      </c>
    </row>
    <row r="636" spans="1:16" ht="16.5" x14ac:dyDescent="0.3">
      <c r="A636" s="7" t="s">
        <v>415</v>
      </c>
      <c r="B636" s="8" t="s">
        <v>2008</v>
      </c>
      <c r="C636" s="8" t="s">
        <v>2010</v>
      </c>
      <c r="D636" s="8">
        <v>2015</v>
      </c>
      <c r="E636" s="8" t="s">
        <v>2018</v>
      </c>
      <c r="F636" s="8" t="s">
        <v>2019</v>
      </c>
      <c r="G636" s="8" t="s">
        <v>2013</v>
      </c>
      <c r="H636" s="7" t="s">
        <v>2027</v>
      </c>
      <c r="I636" s="7" t="s">
        <v>2031</v>
      </c>
      <c r="J636" s="7" t="s">
        <v>2036</v>
      </c>
      <c r="K636" s="7" t="s">
        <v>2038</v>
      </c>
      <c r="L636" s="7">
        <v>0</v>
      </c>
      <c r="M636" s="9">
        <v>105</v>
      </c>
      <c r="N636" s="10">
        <v>135201</v>
      </c>
      <c r="O636" s="11">
        <f>TABLASANVALENTIN[[#This Row],[Ingreso Total Dólares]]*3.86</f>
        <v>521875.86</v>
      </c>
      <c r="P636" s="7" t="str">
        <f>IF(TABLASANVALENTIN[[#This Row],[Devoluciones ]]=0,"NO DEVOLUCION","DEVOLUCION")</f>
        <v>NO DEVOLUCION</v>
      </c>
    </row>
    <row r="637" spans="1:16" hidden="1" x14ac:dyDescent="0.25">
      <c r="A637" t="s">
        <v>1492</v>
      </c>
      <c r="B637" s="1" t="s">
        <v>2008</v>
      </c>
      <c r="C637" s="1" t="s">
        <v>2011</v>
      </c>
      <c r="D637" s="1">
        <v>2015</v>
      </c>
      <c r="E637" s="1" t="s">
        <v>2018</v>
      </c>
      <c r="F637" s="1" t="s">
        <v>2020</v>
      </c>
      <c r="G637" s="1" t="s">
        <v>2013</v>
      </c>
      <c r="H637" t="s">
        <v>2027</v>
      </c>
      <c r="I637" t="s">
        <v>2031</v>
      </c>
      <c r="J637" t="s">
        <v>2032</v>
      </c>
      <c r="K637" t="s">
        <v>2040</v>
      </c>
      <c r="L637">
        <v>0</v>
      </c>
      <c r="M637" s="2">
        <v>108</v>
      </c>
      <c r="N637" s="3">
        <v>5678</v>
      </c>
      <c r="O637" s="5">
        <f>TABLASANVALENTIN[[#This Row],[Ingreso Total Dólares]]*3.86</f>
        <v>21917.079999999998</v>
      </c>
      <c r="P637" t="str">
        <f>IF(TABLASANVALENTIN[[#This Row],[Devoluciones ]]=0,"NO DEVOLUCION","DEVOLUCION")</f>
        <v>NO DEVOLUCION</v>
      </c>
    </row>
    <row r="638" spans="1:16" ht="16.5" x14ac:dyDescent="0.3">
      <c r="A638" s="7" t="s">
        <v>417</v>
      </c>
      <c r="B638" s="8" t="s">
        <v>2008</v>
      </c>
      <c r="C638" s="8" t="s">
        <v>2010</v>
      </c>
      <c r="D638" s="8">
        <v>2015</v>
      </c>
      <c r="E638" s="8" t="s">
        <v>2015</v>
      </c>
      <c r="F638" s="8" t="s">
        <v>2019</v>
      </c>
      <c r="G638" s="8" t="s">
        <v>2013</v>
      </c>
      <c r="H638" s="7" t="s">
        <v>2035</v>
      </c>
      <c r="I638" s="7" t="s">
        <v>2028</v>
      </c>
      <c r="J638" s="7" t="s">
        <v>2036</v>
      </c>
      <c r="K638" s="7" t="s">
        <v>2012</v>
      </c>
      <c r="L638" s="7">
        <v>0</v>
      </c>
      <c r="M638" s="9">
        <v>109</v>
      </c>
      <c r="N638" s="10">
        <v>78936</v>
      </c>
      <c r="O638" s="11">
        <f>TABLASANVALENTIN[[#This Row],[Ingreso Total Dólares]]*3.86</f>
        <v>304692.95999999996</v>
      </c>
      <c r="P638" s="7" t="str">
        <f>IF(TABLASANVALENTIN[[#This Row],[Devoluciones ]]=0,"NO DEVOLUCION","DEVOLUCION")</f>
        <v>NO DEVOLUCION</v>
      </c>
    </row>
    <row r="639" spans="1:16" ht="16.5" x14ac:dyDescent="0.3">
      <c r="A639" s="7" t="s">
        <v>422</v>
      </c>
      <c r="B639" s="8" t="s">
        <v>2006</v>
      </c>
      <c r="C639" s="8" t="s">
        <v>2012</v>
      </c>
      <c r="D639" s="8">
        <v>2015</v>
      </c>
      <c r="E639" s="8" t="s">
        <v>2018</v>
      </c>
      <c r="F639" s="8" t="s">
        <v>2019</v>
      </c>
      <c r="G639" s="8" t="s">
        <v>2014</v>
      </c>
      <c r="H639" s="7" t="s">
        <v>2035</v>
      </c>
      <c r="I639" s="7" t="s">
        <v>2031</v>
      </c>
      <c r="J639" s="7" t="s">
        <v>2036</v>
      </c>
      <c r="K639" s="7" t="s">
        <v>2038</v>
      </c>
      <c r="L639" s="7">
        <v>0</v>
      </c>
      <c r="M639" s="9">
        <v>228</v>
      </c>
      <c r="N639" s="10">
        <v>53392</v>
      </c>
      <c r="O639" s="11">
        <f>TABLASANVALENTIN[[#This Row],[Ingreso Total Dólares]]*3.86</f>
        <v>206093.12</v>
      </c>
      <c r="P639" s="7" t="str">
        <f>IF(TABLASANVALENTIN[[#This Row],[Devoluciones ]]=0,"NO DEVOLUCION","DEVOLUCION")</f>
        <v>NO DEVOLUCION</v>
      </c>
    </row>
    <row r="640" spans="1:16" hidden="1" x14ac:dyDescent="0.25">
      <c r="A640" t="s">
        <v>154</v>
      </c>
      <c r="B640" s="1" t="s">
        <v>2006</v>
      </c>
      <c r="C640" s="1" t="s">
        <v>2012</v>
      </c>
      <c r="D640" s="1">
        <v>2019</v>
      </c>
      <c r="E640" s="1" t="s">
        <v>2016</v>
      </c>
      <c r="F640" s="1" t="s">
        <v>2020</v>
      </c>
      <c r="G640" s="1" t="s">
        <v>2013</v>
      </c>
      <c r="H640" t="s">
        <v>2030</v>
      </c>
      <c r="I640" t="s">
        <v>2028</v>
      </c>
      <c r="J640" t="s">
        <v>2033</v>
      </c>
      <c r="K640" t="s">
        <v>2038</v>
      </c>
      <c r="L640">
        <v>0</v>
      </c>
      <c r="M640" s="2">
        <v>130</v>
      </c>
      <c r="N640" s="3">
        <v>58338</v>
      </c>
      <c r="O640" s="5">
        <f>TABLASANVALENTIN[[#This Row],[Ingreso Total Dólares]]*3.86</f>
        <v>225184.68</v>
      </c>
      <c r="P640" t="str">
        <f>IF(TABLASANVALENTIN[[#This Row],[Devoluciones ]]=0,"NO DEVOLUCION","DEVOLUCION")</f>
        <v>NO DEVOLUCION</v>
      </c>
    </row>
    <row r="641" spans="1:16" ht="16.5" x14ac:dyDescent="0.3">
      <c r="A641" s="7" t="s">
        <v>432</v>
      </c>
      <c r="B641" s="8" t="s">
        <v>2007</v>
      </c>
      <c r="C641" s="8" t="s">
        <v>2010</v>
      </c>
      <c r="D641" s="8">
        <v>2015</v>
      </c>
      <c r="E641" s="8" t="s">
        <v>2015</v>
      </c>
      <c r="F641" s="8" t="s">
        <v>2019</v>
      </c>
      <c r="G641" s="8" t="s">
        <v>2014</v>
      </c>
      <c r="H641" s="7" t="s">
        <v>2030</v>
      </c>
      <c r="I641" s="7" t="s">
        <v>2031</v>
      </c>
      <c r="J641" s="7" t="s">
        <v>2034</v>
      </c>
      <c r="K641" s="7" t="s">
        <v>2012</v>
      </c>
      <c r="L641" s="7">
        <v>0</v>
      </c>
      <c r="M641" s="9">
        <v>252</v>
      </c>
      <c r="N641" s="10">
        <v>53014</v>
      </c>
      <c r="O641" s="11">
        <f>TABLASANVALENTIN[[#This Row],[Ingreso Total Dólares]]*3.86</f>
        <v>204634.03999999998</v>
      </c>
      <c r="P641" s="7" t="str">
        <f>IF(TABLASANVALENTIN[[#This Row],[Devoluciones ]]=0,"NO DEVOLUCION","DEVOLUCION")</f>
        <v>NO DEVOLUCION</v>
      </c>
    </row>
    <row r="642" spans="1:16" ht="16.5" x14ac:dyDescent="0.3">
      <c r="A642" s="7" t="s">
        <v>443</v>
      </c>
      <c r="B642" s="8" t="s">
        <v>2006</v>
      </c>
      <c r="C642" s="8" t="s">
        <v>2012</v>
      </c>
      <c r="D642" s="8">
        <v>2015</v>
      </c>
      <c r="E642" s="8" t="s">
        <v>2015</v>
      </c>
      <c r="F642" s="8" t="s">
        <v>2019</v>
      </c>
      <c r="G642" s="8" t="s">
        <v>2014</v>
      </c>
      <c r="H642" s="7" t="s">
        <v>2035</v>
      </c>
      <c r="I642" s="7" t="s">
        <v>2028</v>
      </c>
      <c r="J642" s="7" t="s">
        <v>2033</v>
      </c>
      <c r="K642" s="7" t="s">
        <v>2040</v>
      </c>
      <c r="L642" s="7">
        <v>0</v>
      </c>
      <c r="M642" s="9">
        <v>153</v>
      </c>
      <c r="N642" s="10">
        <v>28144</v>
      </c>
      <c r="O642" s="11">
        <f>TABLASANVALENTIN[[#This Row],[Ingreso Total Dólares]]*3.86</f>
        <v>108635.84</v>
      </c>
      <c r="P642" s="7" t="str">
        <f>IF(TABLASANVALENTIN[[#This Row],[Devoluciones ]]=0,"NO DEVOLUCION","DEVOLUCION")</f>
        <v>NO DEVOLUCION</v>
      </c>
    </row>
    <row r="643" spans="1:16" hidden="1" x14ac:dyDescent="0.25">
      <c r="A643" t="s">
        <v>1497</v>
      </c>
      <c r="B643" s="1" t="s">
        <v>2007</v>
      </c>
      <c r="C643" s="1" t="s">
        <v>2012</v>
      </c>
      <c r="D643" s="1">
        <v>2014</v>
      </c>
      <c r="E643" s="1" t="s">
        <v>2015</v>
      </c>
      <c r="F643" s="1" t="s">
        <v>2020</v>
      </c>
      <c r="G643" s="1" t="s">
        <v>2013</v>
      </c>
      <c r="H643" t="s">
        <v>2027</v>
      </c>
      <c r="I643" t="s">
        <v>2028</v>
      </c>
      <c r="J643" t="s">
        <v>2036</v>
      </c>
      <c r="K643" t="s">
        <v>2039</v>
      </c>
      <c r="L643">
        <v>0</v>
      </c>
      <c r="M643" s="2">
        <v>252</v>
      </c>
      <c r="N643" s="3">
        <v>234567</v>
      </c>
      <c r="O643" s="5">
        <f>TABLASANVALENTIN[[#This Row],[Ingreso Total Dólares]]*3.86</f>
        <v>905428.62</v>
      </c>
      <c r="P643" t="str">
        <f>IF(TABLASANVALENTIN[[#This Row],[Devoluciones ]]=0,"NO DEVOLUCION","DEVOLUCION")</f>
        <v>NO DEVOLUCION</v>
      </c>
    </row>
    <row r="644" spans="1:16" ht="16.5" x14ac:dyDescent="0.3">
      <c r="A644" s="7" t="s">
        <v>449</v>
      </c>
      <c r="B644" s="8" t="s">
        <v>2006</v>
      </c>
      <c r="C644" s="8" t="s">
        <v>2011</v>
      </c>
      <c r="D644" s="8">
        <v>2015</v>
      </c>
      <c r="E644" s="8" t="s">
        <v>2017</v>
      </c>
      <c r="F644" s="8" t="s">
        <v>2019</v>
      </c>
      <c r="G644" s="8" t="s">
        <v>2013</v>
      </c>
      <c r="H644" s="7" t="s">
        <v>2027</v>
      </c>
      <c r="I644" s="7" t="s">
        <v>2028</v>
      </c>
      <c r="J644" s="7" t="s">
        <v>2029</v>
      </c>
      <c r="K644" s="7" t="s">
        <v>2039</v>
      </c>
      <c r="L644" s="7">
        <v>0</v>
      </c>
      <c r="M644" s="9">
        <v>134</v>
      </c>
      <c r="N644" s="10">
        <v>95494</v>
      </c>
      <c r="O644" s="11">
        <f>TABLASANVALENTIN[[#This Row],[Ingreso Total Dólares]]*3.86</f>
        <v>368606.83999999997</v>
      </c>
      <c r="P644" s="7" t="str">
        <f>IF(TABLASANVALENTIN[[#This Row],[Devoluciones ]]=0,"NO DEVOLUCION","DEVOLUCION")</f>
        <v>NO DEVOLUCION</v>
      </c>
    </row>
    <row r="645" spans="1:16" ht="16.5" x14ac:dyDescent="0.3">
      <c r="A645" s="7" t="s">
        <v>465</v>
      </c>
      <c r="B645" s="8" t="s">
        <v>2007</v>
      </c>
      <c r="C645" s="8" t="s">
        <v>2010</v>
      </c>
      <c r="D645" s="8">
        <v>2015</v>
      </c>
      <c r="E645" s="8" t="s">
        <v>2017</v>
      </c>
      <c r="F645" s="8" t="s">
        <v>2019</v>
      </c>
      <c r="G645" s="8" t="s">
        <v>2013</v>
      </c>
      <c r="H645" s="7" t="s">
        <v>2027</v>
      </c>
      <c r="I645" s="7" t="s">
        <v>2031</v>
      </c>
      <c r="J645" s="7" t="s">
        <v>2032</v>
      </c>
      <c r="K645" s="7" t="s">
        <v>2038</v>
      </c>
      <c r="L645" s="7">
        <v>0</v>
      </c>
      <c r="M645" s="9">
        <v>175</v>
      </c>
      <c r="N645" s="10">
        <v>31707</v>
      </c>
      <c r="O645" s="11">
        <f>TABLASANVALENTIN[[#This Row],[Ingreso Total Dólares]]*3.86</f>
        <v>122389.01999999999</v>
      </c>
      <c r="P645" s="7" t="str">
        <f>IF(TABLASANVALENTIN[[#This Row],[Devoluciones ]]=0,"NO DEVOLUCION","DEVOLUCION")</f>
        <v>NO DEVOLUCION</v>
      </c>
    </row>
    <row r="646" spans="1:16" hidden="1" x14ac:dyDescent="0.25">
      <c r="A646" t="s">
        <v>1500</v>
      </c>
      <c r="B646" s="1" t="s">
        <v>2007</v>
      </c>
      <c r="C646" s="1" t="s">
        <v>2010</v>
      </c>
      <c r="D646" s="1">
        <v>2018</v>
      </c>
      <c r="E646" s="1" t="s">
        <v>2017</v>
      </c>
      <c r="F646" s="1" t="s">
        <v>2020</v>
      </c>
      <c r="G646" s="1" t="s">
        <v>2014</v>
      </c>
      <c r="H646" t="s">
        <v>2030</v>
      </c>
      <c r="I646" t="s">
        <v>2031</v>
      </c>
      <c r="J646" t="s">
        <v>2032</v>
      </c>
      <c r="K646" t="s">
        <v>2040</v>
      </c>
      <c r="L646">
        <v>0</v>
      </c>
      <c r="M646" s="2">
        <v>127</v>
      </c>
      <c r="N646" s="3">
        <v>87654</v>
      </c>
      <c r="O646" s="5">
        <f>TABLASANVALENTIN[[#This Row],[Ingreso Total Dólares]]*3.86</f>
        <v>338344.44</v>
      </c>
      <c r="P646" t="str">
        <f>IF(TABLASANVALENTIN[[#This Row],[Devoluciones ]]=0,"NO DEVOLUCION","DEVOLUCION")</f>
        <v>NO DEVOLUCION</v>
      </c>
    </row>
    <row r="647" spans="1:16" ht="16.5" x14ac:dyDescent="0.3">
      <c r="A647" s="7" t="s">
        <v>476</v>
      </c>
      <c r="B647" s="8" t="s">
        <v>2006</v>
      </c>
      <c r="C647" s="8" t="s">
        <v>2012</v>
      </c>
      <c r="D647" s="8">
        <v>2015</v>
      </c>
      <c r="E647" s="8" t="s">
        <v>2018</v>
      </c>
      <c r="F647" s="8" t="s">
        <v>2019</v>
      </c>
      <c r="G647" s="8" t="s">
        <v>2014</v>
      </c>
      <c r="H647" s="7" t="s">
        <v>2027</v>
      </c>
      <c r="I647" s="7" t="s">
        <v>2028</v>
      </c>
      <c r="J647" s="7" t="s">
        <v>2036</v>
      </c>
      <c r="K647" s="7" t="s">
        <v>2039</v>
      </c>
      <c r="L647" s="7">
        <v>0</v>
      </c>
      <c r="M647" s="9">
        <v>260</v>
      </c>
      <c r="N647" s="10">
        <v>68925</v>
      </c>
      <c r="O647" s="11">
        <f>TABLASANVALENTIN[[#This Row],[Ingreso Total Dólares]]*3.86</f>
        <v>266050.5</v>
      </c>
      <c r="P647" s="7" t="str">
        <f>IF(TABLASANVALENTIN[[#This Row],[Devoluciones ]]=0,"NO DEVOLUCION","DEVOLUCION")</f>
        <v>NO DEVOLUCION</v>
      </c>
    </row>
    <row r="648" spans="1:16" ht="16.5" x14ac:dyDescent="0.3">
      <c r="A648" s="7" t="s">
        <v>491</v>
      </c>
      <c r="B648" s="8" t="s">
        <v>2008</v>
      </c>
      <c r="C648" s="8" t="s">
        <v>2010</v>
      </c>
      <c r="D648" s="8">
        <v>2015</v>
      </c>
      <c r="E648" s="8" t="s">
        <v>2017</v>
      </c>
      <c r="F648" s="8" t="s">
        <v>2019</v>
      </c>
      <c r="G648" s="8" t="s">
        <v>2013</v>
      </c>
      <c r="H648" s="7" t="s">
        <v>2035</v>
      </c>
      <c r="I648" s="7" t="s">
        <v>2028</v>
      </c>
      <c r="J648" s="7" t="s">
        <v>2036</v>
      </c>
      <c r="K648" s="7" t="s">
        <v>2039</v>
      </c>
      <c r="L648" s="7">
        <v>0</v>
      </c>
      <c r="M648" s="9">
        <v>289</v>
      </c>
      <c r="N648" s="10">
        <v>42580</v>
      </c>
      <c r="O648" s="11">
        <f>TABLASANVALENTIN[[#This Row],[Ingreso Total Dólares]]*3.86</f>
        <v>164358.79999999999</v>
      </c>
      <c r="P648" s="7" t="str">
        <f>IF(TABLASANVALENTIN[[#This Row],[Devoluciones ]]=0,"NO DEVOLUCION","DEVOLUCION")</f>
        <v>NO DEVOLUCION</v>
      </c>
    </row>
    <row r="649" spans="1:16" ht="16.5" x14ac:dyDescent="0.3">
      <c r="A649" s="7" t="s">
        <v>493</v>
      </c>
      <c r="B649" s="8" t="s">
        <v>2008</v>
      </c>
      <c r="C649" s="8" t="s">
        <v>2010</v>
      </c>
      <c r="D649" s="8">
        <v>2015</v>
      </c>
      <c r="E649" s="8" t="s">
        <v>2015</v>
      </c>
      <c r="F649" s="8" t="s">
        <v>2019</v>
      </c>
      <c r="G649" s="8" t="s">
        <v>2013</v>
      </c>
      <c r="H649" s="7" t="s">
        <v>2030</v>
      </c>
      <c r="I649" s="7" t="s">
        <v>2028</v>
      </c>
      <c r="J649" s="7" t="s">
        <v>2032</v>
      </c>
      <c r="K649" s="7" t="s">
        <v>2039</v>
      </c>
      <c r="L649" s="7">
        <v>0</v>
      </c>
      <c r="M649" s="9">
        <v>198</v>
      </c>
      <c r="N649" s="10">
        <v>95780</v>
      </c>
      <c r="O649" s="11">
        <f>TABLASANVALENTIN[[#This Row],[Ingreso Total Dólares]]*3.86</f>
        <v>369710.8</v>
      </c>
      <c r="P649" s="7" t="str">
        <f>IF(TABLASANVALENTIN[[#This Row],[Devoluciones ]]=0,"NO DEVOLUCION","DEVOLUCION")</f>
        <v>NO DEVOLUCION</v>
      </c>
    </row>
    <row r="650" spans="1:16" hidden="1" x14ac:dyDescent="0.25">
      <c r="A650" t="s">
        <v>1504</v>
      </c>
      <c r="B650" s="1" t="s">
        <v>2006</v>
      </c>
      <c r="C650" s="1" t="s">
        <v>2010</v>
      </c>
      <c r="D650" s="1">
        <v>2021</v>
      </c>
      <c r="E650" s="1" t="s">
        <v>2017</v>
      </c>
      <c r="F650" s="1" t="s">
        <v>2020</v>
      </c>
      <c r="G650" s="1" t="s">
        <v>2013</v>
      </c>
      <c r="H650" t="s">
        <v>2035</v>
      </c>
      <c r="I650" t="s">
        <v>2031</v>
      </c>
      <c r="J650" t="s">
        <v>2036</v>
      </c>
      <c r="K650" t="s">
        <v>2039</v>
      </c>
      <c r="L650">
        <v>0</v>
      </c>
      <c r="M650" s="2">
        <v>298</v>
      </c>
      <c r="N650" s="3">
        <v>98765</v>
      </c>
      <c r="O650" s="5">
        <f>TABLASANVALENTIN[[#This Row],[Ingreso Total Dólares]]*3.86</f>
        <v>381232.89999999997</v>
      </c>
      <c r="P650" t="str">
        <f>IF(TABLASANVALENTIN[[#This Row],[Devoluciones ]]=0,"NO DEVOLUCION","DEVOLUCION")</f>
        <v>NO DEVOLUCION</v>
      </c>
    </row>
    <row r="651" spans="1:16" ht="16.5" x14ac:dyDescent="0.3">
      <c r="A651" s="7" t="s">
        <v>498</v>
      </c>
      <c r="B651" s="8" t="s">
        <v>2008</v>
      </c>
      <c r="C651" s="8" t="s">
        <v>2010</v>
      </c>
      <c r="D651" s="8">
        <v>2015</v>
      </c>
      <c r="E651" s="8" t="s">
        <v>2016</v>
      </c>
      <c r="F651" s="8" t="s">
        <v>2019</v>
      </c>
      <c r="G651" s="8" t="s">
        <v>2013</v>
      </c>
      <c r="H651" s="7" t="s">
        <v>2030</v>
      </c>
      <c r="I651" s="7" t="s">
        <v>2031</v>
      </c>
      <c r="J651" s="7" t="s">
        <v>2032</v>
      </c>
      <c r="K651" s="7" t="s">
        <v>2038</v>
      </c>
      <c r="L651" s="7">
        <v>0</v>
      </c>
      <c r="M651" s="9">
        <v>144</v>
      </c>
      <c r="N651" s="10">
        <v>83934</v>
      </c>
      <c r="O651" s="11">
        <f>TABLASANVALENTIN[[#This Row],[Ingreso Total Dólares]]*3.86</f>
        <v>323985.24</v>
      </c>
      <c r="P651" s="7" t="str">
        <f>IF(TABLASANVALENTIN[[#This Row],[Devoluciones ]]=0,"NO DEVOLUCION","DEVOLUCION")</f>
        <v>NO DEVOLUCION</v>
      </c>
    </row>
    <row r="652" spans="1:16" ht="16.5" x14ac:dyDescent="0.3">
      <c r="A652" s="7" t="s">
        <v>509</v>
      </c>
      <c r="B652" s="8" t="s">
        <v>2007</v>
      </c>
      <c r="C652" s="8" t="s">
        <v>2012</v>
      </c>
      <c r="D652" s="8">
        <v>2015</v>
      </c>
      <c r="E652" s="8" t="s">
        <v>2016</v>
      </c>
      <c r="F652" s="8" t="s">
        <v>2019</v>
      </c>
      <c r="G652" s="8" t="s">
        <v>2014</v>
      </c>
      <c r="H652" s="7" t="s">
        <v>2030</v>
      </c>
      <c r="I652" s="7" t="s">
        <v>2028</v>
      </c>
      <c r="J652" s="7" t="s">
        <v>2036</v>
      </c>
      <c r="K652" s="7" t="s">
        <v>2038</v>
      </c>
      <c r="L652" s="7">
        <v>0</v>
      </c>
      <c r="M652" s="9">
        <v>121</v>
      </c>
      <c r="N652" s="10">
        <v>27104</v>
      </c>
      <c r="O652" s="11">
        <f>TABLASANVALENTIN[[#This Row],[Ingreso Total Dólares]]*3.86</f>
        <v>104621.44</v>
      </c>
      <c r="P652" s="7" t="str">
        <f>IF(TABLASANVALENTIN[[#This Row],[Devoluciones ]]=0,"NO DEVOLUCION","DEVOLUCION")</f>
        <v>NO DEVOLUCION</v>
      </c>
    </row>
    <row r="653" spans="1:16" hidden="1" x14ac:dyDescent="0.25">
      <c r="A653" t="s">
        <v>1506</v>
      </c>
      <c r="B653" s="1" t="s">
        <v>2007</v>
      </c>
      <c r="C653" s="1" t="s">
        <v>2010</v>
      </c>
      <c r="D653" s="1">
        <v>2016</v>
      </c>
      <c r="E653" s="1" t="s">
        <v>2016</v>
      </c>
      <c r="F653" s="1" t="s">
        <v>2020</v>
      </c>
      <c r="G653" s="1" t="s">
        <v>2013</v>
      </c>
      <c r="H653" t="s">
        <v>2027</v>
      </c>
      <c r="I653" t="s">
        <v>2028</v>
      </c>
      <c r="J653" t="s">
        <v>2032</v>
      </c>
      <c r="K653" t="s">
        <v>2039</v>
      </c>
      <c r="L653">
        <v>0</v>
      </c>
      <c r="M653" s="2">
        <v>211</v>
      </c>
      <c r="N653" s="3">
        <v>65432</v>
      </c>
      <c r="O653" s="5">
        <f>TABLASANVALENTIN[[#This Row],[Ingreso Total Dólares]]*3.86</f>
        <v>252567.52</v>
      </c>
      <c r="P653" t="str">
        <f>IF(TABLASANVALENTIN[[#This Row],[Devoluciones ]]=0,"NO DEVOLUCION","DEVOLUCION")</f>
        <v>NO DEVOLUCION</v>
      </c>
    </row>
    <row r="654" spans="1:16" ht="16.5" x14ac:dyDescent="0.3">
      <c r="A654" s="7" t="s">
        <v>513</v>
      </c>
      <c r="B654" s="8" t="s">
        <v>2008</v>
      </c>
      <c r="C654" s="8" t="s">
        <v>2011</v>
      </c>
      <c r="D654" s="8">
        <v>2015</v>
      </c>
      <c r="E654" s="8" t="s">
        <v>2016</v>
      </c>
      <c r="F654" s="8" t="s">
        <v>2019</v>
      </c>
      <c r="G654" s="8" t="s">
        <v>2013</v>
      </c>
      <c r="H654" s="7" t="s">
        <v>2027</v>
      </c>
      <c r="I654" s="7" t="s">
        <v>2028</v>
      </c>
      <c r="J654" s="7" t="s">
        <v>2033</v>
      </c>
      <c r="K654" s="7" t="s">
        <v>2038</v>
      </c>
      <c r="L654" s="7">
        <v>0</v>
      </c>
      <c r="M654" s="9">
        <v>246</v>
      </c>
      <c r="N654" s="10">
        <v>61216</v>
      </c>
      <c r="O654" s="11">
        <f>TABLASANVALENTIN[[#This Row],[Ingreso Total Dólares]]*3.86</f>
        <v>236293.75999999998</v>
      </c>
      <c r="P654" s="7" t="str">
        <f>IF(TABLASANVALENTIN[[#This Row],[Devoluciones ]]=0,"NO DEVOLUCION","DEVOLUCION")</f>
        <v>NO DEVOLUCION</v>
      </c>
    </row>
    <row r="655" spans="1:16" hidden="1" x14ac:dyDescent="0.25">
      <c r="A655" t="s">
        <v>1508</v>
      </c>
      <c r="B655" s="1" t="s">
        <v>2006</v>
      </c>
      <c r="C655" s="1" t="s">
        <v>2010</v>
      </c>
      <c r="D655" s="1">
        <v>2011</v>
      </c>
      <c r="E655" s="1" t="s">
        <v>2015</v>
      </c>
      <c r="F655" s="1" t="s">
        <v>2020</v>
      </c>
      <c r="G655" s="1" t="s">
        <v>2013</v>
      </c>
      <c r="H655" t="s">
        <v>2027</v>
      </c>
      <c r="I655" t="s">
        <v>2028</v>
      </c>
      <c r="J655" t="s">
        <v>2029</v>
      </c>
      <c r="K655" t="s">
        <v>2040</v>
      </c>
      <c r="L655">
        <v>0</v>
      </c>
      <c r="M655" s="2">
        <v>286</v>
      </c>
      <c r="N655" s="3">
        <v>345678</v>
      </c>
      <c r="O655" s="5">
        <f>TABLASANVALENTIN[[#This Row],[Ingreso Total Dólares]]*3.86</f>
        <v>1334317.0799999998</v>
      </c>
      <c r="P655" t="str">
        <f>IF(TABLASANVALENTIN[[#This Row],[Devoluciones ]]=0,"NO DEVOLUCION","DEVOLUCION")</f>
        <v>NO DEVOLUCION</v>
      </c>
    </row>
    <row r="656" spans="1:16" ht="16.5" x14ac:dyDescent="0.3">
      <c r="A656" s="7" t="s">
        <v>515</v>
      </c>
      <c r="B656" s="8" t="s">
        <v>2008</v>
      </c>
      <c r="C656" s="8" t="s">
        <v>2011</v>
      </c>
      <c r="D656" s="8">
        <v>2015</v>
      </c>
      <c r="E656" s="8" t="s">
        <v>2017</v>
      </c>
      <c r="F656" s="8" t="s">
        <v>2019</v>
      </c>
      <c r="G656" s="8" t="s">
        <v>2013</v>
      </c>
      <c r="H656" s="7" t="s">
        <v>2035</v>
      </c>
      <c r="I656" s="7" t="s">
        <v>2031</v>
      </c>
      <c r="J656" s="7" t="s">
        <v>2036</v>
      </c>
      <c r="K656" s="7" t="s">
        <v>2038</v>
      </c>
      <c r="L656" s="7">
        <v>0</v>
      </c>
      <c r="M656" s="9">
        <v>189</v>
      </c>
      <c r="N656" s="10">
        <v>31688</v>
      </c>
      <c r="O656" s="11">
        <f>TABLASANVALENTIN[[#This Row],[Ingreso Total Dólares]]*3.86</f>
        <v>122315.68</v>
      </c>
      <c r="P656" s="7" t="str">
        <f>IF(TABLASANVALENTIN[[#This Row],[Devoluciones ]]=0,"NO DEVOLUCION","DEVOLUCION")</f>
        <v>NO DEVOLUCION</v>
      </c>
    </row>
    <row r="657" spans="1:16" hidden="1" x14ac:dyDescent="0.25">
      <c r="A657" t="s">
        <v>1510</v>
      </c>
      <c r="B657" s="1" t="s">
        <v>2008</v>
      </c>
      <c r="C657" s="1" t="s">
        <v>2011</v>
      </c>
      <c r="D657" s="1">
        <v>2023</v>
      </c>
      <c r="E657" s="1" t="s">
        <v>2016</v>
      </c>
      <c r="F657" s="1" t="s">
        <v>2020</v>
      </c>
      <c r="G657" s="1" t="s">
        <v>2014</v>
      </c>
      <c r="H657" t="s">
        <v>2030</v>
      </c>
      <c r="I657" t="s">
        <v>2028</v>
      </c>
      <c r="J657" t="s">
        <v>2034</v>
      </c>
      <c r="K657" t="s">
        <v>2012</v>
      </c>
      <c r="L657">
        <v>0</v>
      </c>
      <c r="M657" s="2">
        <v>145</v>
      </c>
      <c r="N657" s="3">
        <v>234567</v>
      </c>
      <c r="O657" s="5">
        <f>TABLASANVALENTIN[[#This Row],[Ingreso Total Dólares]]*3.86</f>
        <v>905428.62</v>
      </c>
      <c r="P657" t="str">
        <f>IF(TABLASANVALENTIN[[#This Row],[Devoluciones ]]=0,"NO DEVOLUCION","DEVOLUCION")</f>
        <v>NO DEVOLUCION</v>
      </c>
    </row>
    <row r="658" spans="1:16" ht="16.5" x14ac:dyDescent="0.3">
      <c r="A658" s="7" t="s">
        <v>520</v>
      </c>
      <c r="B658" s="8" t="s">
        <v>2008</v>
      </c>
      <c r="C658" s="8" t="s">
        <v>2011</v>
      </c>
      <c r="D658" s="8">
        <v>2015</v>
      </c>
      <c r="E658" s="8" t="s">
        <v>2015</v>
      </c>
      <c r="F658" s="8" t="s">
        <v>2019</v>
      </c>
      <c r="G658" s="8" t="s">
        <v>2013</v>
      </c>
      <c r="H658" s="7" t="s">
        <v>2030</v>
      </c>
      <c r="I658" s="7" t="s">
        <v>2028</v>
      </c>
      <c r="J658" s="7" t="s">
        <v>2033</v>
      </c>
      <c r="K658" s="7" t="s">
        <v>2038</v>
      </c>
      <c r="L658" s="7">
        <v>0</v>
      </c>
      <c r="M658" s="9">
        <v>152</v>
      </c>
      <c r="N658" s="10">
        <v>42096</v>
      </c>
      <c r="O658" s="11">
        <f>TABLASANVALENTIN[[#This Row],[Ingreso Total Dólares]]*3.86</f>
        <v>162490.56</v>
      </c>
      <c r="P658" s="7" t="str">
        <f>IF(TABLASANVALENTIN[[#This Row],[Devoluciones ]]=0,"NO DEVOLUCION","DEVOLUCION")</f>
        <v>NO DEVOLUCION</v>
      </c>
    </row>
    <row r="659" spans="1:16" hidden="1" x14ac:dyDescent="0.25">
      <c r="A659" t="s">
        <v>1512</v>
      </c>
      <c r="B659" s="1" t="s">
        <v>2008</v>
      </c>
      <c r="C659" s="1" t="s">
        <v>2010</v>
      </c>
      <c r="D659" s="1">
        <v>2022</v>
      </c>
      <c r="E659" s="1" t="s">
        <v>2017</v>
      </c>
      <c r="F659" s="1" t="s">
        <v>2020</v>
      </c>
      <c r="G659" s="1" t="s">
        <v>2013</v>
      </c>
      <c r="H659" t="s">
        <v>2030</v>
      </c>
      <c r="I659" t="s">
        <v>2028</v>
      </c>
      <c r="J659" t="s">
        <v>2036</v>
      </c>
      <c r="K659" t="s">
        <v>2012</v>
      </c>
      <c r="L659">
        <v>0</v>
      </c>
      <c r="M659" s="2">
        <v>124</v>
      </c>
      <c r="N659" s="3">
        <v>876543</v>
      </c>
      <c r="O659" s="5">
        <f>TABLASANVALENTIN[[#This Row],[Ingreso Total Dólares]]*3.86</f>
        <v>3383455.98</v>
      </c>
      <c r="P659" t="str">
        <f>IF(TABLASANVALENTIN[[#This Row],[Devoluciones ]]=0,"NO DEVOLUCION","DEVOLUCION")</f>
        <v>NO DEVOLUCION</v>
      </c>
    </row>
    <row r="660" spans="1:16" ht="16.5" x14ac:dyDescent="0.3">
      <c r="A660" s="7" t="s">
        <v>553</v>
      </c>
      <c r="B660" s="8" t="s">
        <v>2006</v>
      </c>
      <c r="C660" s="8" t="s">
        <v>2011</v>
      </c>
      <c r="D660" s="8">
        <v>2015</v>
      </c>
      <c r="E660" s="8" t="s">
        <v>2016</v>
      </c>
      <c r="F660" s="8" t="s">
        <v>2019</v>
      </c>
      <c r="G660" s="8" t="s">
        <v>2014</v>
      </c>
      <c r="H660" s="7" t="s">
        <v>2030</v>
      </c>
      <c r="I660" s="7" t="s">
        <v>2031</v>
      </c>
      <c r="J660" s="7" t="s">
        <v>2033</v>
      </c>
      <c r="K660" s="7" t="s">
        <v>2040</v>
      </c>
      <c r="L660" s="7">
        <v>0</v>
      </c>
      <c r="M660" s="9">
        <v>102</v>
      </c>
      <c r="N660" s="10">
        <v>165168</v>
      </c>
      <c r="O660" s="11">
        <f>TABLASANVALENTIN[[#This Row],[Ingreso Total Dólares]]*3.86</f>
        <v>637548.48</v>
      </c>
      <c r="P660" s="7" t="str">
        <f>IF(TABLASANVALENTIN[[#This Row],[Devoluciones ]]=0,"NO DEVOLUCION","DEVOLUCION")</f>
        <v>NO DEVOLUCION</v>
      </c>
    </row>
    <row r="661" spans="1:16" hidden="1" x14ac:dyDescent="0.25">
      <c r="A661" t="s">
        <v>1514</v>
      </c>
      <c r="B661" s="1" t="s">
        <v>2008</v>
      </c>
      <c r="C661" s="1" t="s">
        <v>2010</v>
      </c>
      <c r="D661" s="1">
        <v>2016</v>
      </c>
      <c r="E661" s="1" t="s">
        <v>2016</v>
      </c>
      <c r="F661" s="1" t="s">
        <v>2020</v>
      </c>
      <c r="G661" s="1" t="s">
        <v>2013</v>
      </c>
      <c r="H661" t="s">
        <v>2027</v>
      </c>
      <c r="I661" t="s">
        <v>2028</v>
      </c>
      <c r="J661" t="s">
        <v>2032</v>
      </c>
      <c r="K661" t="s">
        <v>2012</v>
      </c>
      <c r="L661">
        <v>0</v>
      </c>
      <c r="M661" s="2">
        <v>215</v>
      </c>
      <c r="N661" s="3">
        <v>67890</v>
      </c>
      <c r="O661" s="5">
        <f>TABLASANVALENTIN[[#This Row],[Ingreso Total Dólares]]*3.86</f>
        <v>262055.4</v>
      </c>
      <c r="P661" t="str">
        <f>IF(TABLASANVALENTIN[[#This Row],[Devoluciones ]]=0,"NO DEVOLUCION","DEVOLUCION")</f>
        <v>NO DEVOLUCION</v>
      </c>
    </row>
    <row r="662" spans="1:16" hidden="1" x14ac:dyDescent="0.25">
      <c r="A662" t="s">
        <v>156</v>
      </c>
      <c r="B662" s="1" t="s">
        <v>2006</v>
      </c>
      <c r="C662" s="1" t="s">
        <v>2010</v>
      </c>
      <c r="D662" s="1">
        <v>2020</v>
      </c>
      <c r="E662" s="1" t="s">
        <v>2015</v>
      </c>
      <c r="F662" s="1" t="s">
        <v>2020</v>
      </c>
      <c r="G662" s="1" t="s">
        <v>2014</v>
      </c>
      <c r="H662" t="s">
        <v>2027</v>
      </c>
      <c r="I662" t="s">
        <v>2028</v>
      </c>
      <c r="J662" t="s">
        <v>2033</v>
      </c>
      <c r="K662" t="s">
        <v>2039</v>
      </c>
      <c r="L662">
        <v>0</v>
      </c>
      <c r="M662" s="2">
        <v>175</v>
      </c>
      <c r="N662" s="3">
        <v>31653</v>
      </c>
      <c r="O662" s="5">
        <f>TABLASANVALENTIN[[#This Row],[Ingreso Total Dólares]]*3.86</f>
        <v>122180.58</v>
      </c>
      <c r="P662" t="str">
        <f>IF(TABLASANVALENTIN[[#This Row],[Devoluciones ]]=0,"NO DEVOLUCION","DEVOLUCION")</f>
        <v>NO DEVOLUCION</v>
      </c>
    </row>
    <row r="663" spans="1:16" ht="16.5" x14ac:dyDescent="0.3">
      <c r="A663" s="7" t="s">
        <v>557</v>
      </c>
      <c r="B663" s="8" t="s">
        <v>2006</v>
      </c>
      <c r="C663" s="8" t="s">
        <v>2010</v>
      </c>
      <c r="D663" s="8">
        <v>2015</v>
      </c>
      <c r="E663" s="8" t="s">
        <v>2016</v>
      </c>
      <c r="F663" s="8" t="s">
        <v>2019</v>
      </c>
      <c r="G663" s="8" t="s">
        <v>2014</v>
      </c>
      <c r="H663" s="7" t="s">
        <v>2030</v>
      </c>
      <c r="I663" s="7" t="s">
        <v>2028</v>
      </c>
      <c r="J663" s="7" t="s">
        <v>2034</v>
      </c>
      <c r="K663" s="7" t="s">
        <v>2038</v>
      </c>
      <c r="L663" s="7">
        <v>0</v>
      </c>
      <c r="M663" s="9">
        <v>143</v>
      </c>
      <c r="N663" s="10">
        <v>87234</v>
      </c>
      <c r="O663" s="11">
        <f>TABLASANVALENTIN[[#This Row],[Ingreso Total Dólares]]*3.86</f>
        <v>336723.24</v>
      </c>
      <c r="P663" s="7" t="str">
        <f>IF(TABLASANVALENTIN[[#This Row],[Devoluciones ]]=0,"NO DEVOLUCION","DEVOLUCION")</f>
        <v>NO DEVOLUCION</v>
      </c>
    </row>
    <row r="664" spans="1:16" hidden="1" x14ac:dyDescent="0.25">
      <c r="A664" t="s">
        <v>1516</v>
      </c>
      <c r="B664" s="1" t="s">
        <v>2008</v>
      </c>
      <c r="C664" s="1" t="s">
        <v>2010</v>
      </c>
      <c r="D664" s="1">
        <v>2019</v>
      </c>
      <c r="E664" s="1" t="s">
        <v>2015</v>
      </c>
      <c r="F664" s="1" t="s">
        <v>2020</v>
      </c>
      <c r="G664" s="1" t="s">
        <v>2013</v>
      </c>
      <c r="H664" t="s">
        <v>2030</v>
      </c>
      <c r="I664" t="s">
        <v>2028</v>
      </c>
      <c r="J664" t="s">
        <v>2029</v>
      </c>
      <c r="K664" t="s">
        <v>2040</v>
      </c>
      <c r="L664">
        <v>0</v>
      </c>
      <c r="M664" s="2">
        <v>141</v>
      </c>
      <c r="N664" s="3">
        <v>8765</v>
      </c>
      <c r="O664" s="5">
        <f>TABLASANVALENTIN[[#This Row],[Ingreso Total Dólares]]*3.86</f>
        <v>33832.9</v>
      </c>
      <c r="P664" t="str">
        <f>IF(TABLASANVALENTIN[[#This Row],[Devoluciones ]]=0,"NO DEVOLUCION","DEVOLUCION")</f>
        <v>NO DEVOLUCION</v>
      </c>
    </row>
    <row r="665" spans="1:16" ht="16.5" x14ac:dyDescent="0.3">
      <c r="A665" s="7" t="s">
        <v>559</v>
      </c>
      <c r="B665" s="8" t="s">
        <v>2007</v>
      </c>
      <c r="C665" s="8" t="s">
        <v>2010</v>
      </c>
      <c r="D665" s="8">
        <v>2015</v>
      </c>
      <c r="E665" s="8" t="s">
        <v>2015</v>
      </c>
      <c r="F665" s="8" t="s">
        <v>2019</v>
      </c>
      <c r="G665" s="8" t="s">
        <v>2014</v>
      </c>
      <c r="H665" s="7" t="s">
        <v>2035</v>
      </c>
      <c r="I665" s="7" t="s">
        <v>2031</v>
      </c>
      <c r="J665" s="7" t="s">
        <v>2029</v>
      </c>
      <c r="K665" s="7" t="s">
        <v>2012</v>
      </c>
      <c r="L665" s="7">
        <v>0</v>
      </c>
      <c r="M665" s="9">
        <v>121</v>
      </c>
      <c r="N665" s="10">
        <v>99860</v>
      </c>
      <c r="O665" s="11">
        <f>TABLASANVALENTIN[[#This Row],[Ingreso Total Dólares]]*3.86</f>
        <v>385459.6</v>
      </c>
      <c r="P665" s="7" t="str">
        <f>IF(TABLASANVALENTIN[[#This Row],[Devoluciones ]]=0,"NO DEVOLUCION","DEVOLUCION")</f>
        <v>NO DEVOLUCION</v>
      </c>
    </row>
    <row r="666" spans="1:16" ht="16.5" x14ac:dyDescent="0.3">
      <c r="A666" s="7" t="s">
        <v>586</v>
      </c>
      <c r="B666" s="8" t="s">
        <v>2007</v>
      </c>
      <c r="C666" s="8" t="s">
        <v>2011</v>
      </c>
      <c r="D666" s="8">
        <v>2015</v>
      </c>
      <c r="E666" s="8" t="s">
        <v>2018</v>
      </c>
      <c r="F666" s="8" t="s">
        <v>2019</v>
      </c>
      <c r="G666" s="8" t="s">
        <v>2013</v>
      </c>
      <c r="H666" s="7" t="s">
        <v>2030</v>
      </c>
      <c r="I666" s="7" t="s">
        <v>2028</v>
      </c>
      <c r="J666" s="7" t="s">
        <v>2032</v>
      </c>
      <c r="K666" s="7" t="s">
        <v>2039</v>
      </c>
      <c r="L666" s="7">
        <v>0</v>
      </c>
      <c r="M666" s="9">
        <v>199</v>
      </c>
      <c r="N666" s="10">
        <v>68925</v>
      </c>
      <c r="O666" s="11">
        <f>TABLASANVALENTIN[[#This Row],[Ingreso Total Dólares]]*3.86</f>
        <v>266050.5</v>
      </c>
      <c r="P666" s="7" t="str">
        <f>IF(TABLASANVALENTIN[[#This Row],[Devoluciones ]]=0,"NO DEVOLUCION","DEVOLUCION")</f>
        <v>NO DEVOLUCION</v>
      </c>
    </row>
    <row r="667" spans="1:16" hidden="1" x14ac:dyDescent="0.25">
      <c r="A667" t="s">
        <v>1519</v>
      </c>
      <c r="B667" s="1" t="s">
        <v>2007</v>
      </c>
      <c r="C667" s="1" t="s">
        <v>2012</v>
      </c>
      <c r="D667" s="1">
        <v>2023</v>
      </c>
      <c r="E667" s="1" t="s">
        <v>2018</v>
      </c>
      <c r="F667" s="1" t="s">
        <v>2020</v>
      </c>
      <c r="G667" s="1" t="s">
        <v>2013</v>
      </c>
      <c r="H667" t="s">
        <v>2027</v>
      </c>
      <c r="I667" t="s">
        <v>2031</v>
      </c>
      <c r="J667" t="s">
        <v>2032</v>
      </c>
      <c r="K667" t="s">
        <v>2039</v>
      </c>
      <c r="L667">
        <v>0</v>
      </c>
      <c r="M667" s="2">
        <v>208</v>
      </c>
      <c r="N667" s="3">
        <v>8765432</v>
      </c>
      <c r="O667" s="5">
        <f>TABLASANVALENTIN[[#This Row],[Ingreso Total Dólares]]*3.86</f>
        <v>33834567.519999996</v>
      </c>
      <c r="P667" t="str">
        <f>IF(TABLASANVALENTIN[[#This Row],[Devoluciones ]]=0,"NO DEVOLUCION","DEVOLUCION")</f>
        <v>NO DEVOLUCION</v>
      </c>
    </row>
    <row r="668" spans="1:16" ht="16.5" x14ac:dyDescent="0.3">
      <c r="A668" s="7" t="s">
        <v>602</v>
      </c>
      <c r="B668" s="8" t="s">
        <v>2006</v>
      </c>
      <c r="C668" s="8" t="s">
        <v>2012</v>
      </c>
      <c r="D668" s="8">
        <v>2015</v>
      </c>
      <c r="E668" s="8" t="s">
        <v>2016</v>
      </c>
      <c r="F668" s="8" t="s">
        <v>2019</v>
      </c>
      <c r="G668" s="8" t="s">
        <v>2014</v>
      </c>
      <c r="H668" s="7" t="s">
        <v>2027</v>
      </c>
      <c r="I668" s="7" t="s">
        <v>2028</v>
      </c>
      <c r="J668" s="7" t="s">
        <v>2036</v>
      </c>
      <c r="K668" s="7" t="s">
        <v>2040</v>
      </c>
      <c r="L668" s="7">
        <v>0</v>
      </c>
      <c r="M668" s="9">
        <v>137</v>
      </c>
      <c r="N668" s="10">
        <v>59192</v>
      </c>
      <c r="O668" s="11">
        <f>TABLASANVALENTIN[[#This Row],[Ingreso Total Dólares]]*3.86</f>
        <v>228481.12</v>
      </c>
      <c r="P668" s="7" t="str">
        <f>IF(TABLASANVALENTIN[[#This Row],[Devoluciones ]]=0,"NO DEVOLUCION","DEVOLUCION")</f>
        <v>NO DEVOLUCION</v>
      </c>
    </row>
    <row r="669" spans="1:16" hidden="1" x14ac:dyDescent="0.25">
      <c r="A669" t="s">
        <v>1521</v>
      </c>
      <c r="B669" s="1" t="s">
        <v>2006</v>
      </c>
      <c r="C669" s="1" t="s">
        <v>2010</v>
      </c>
      <c r="D669" s="1">
        <v>2018</v>
      </c>
      <c r="E669" s="1" t="s">
        <v>2015</v>
      </c>
      <c r="F669" s="1" t="s">
        <v>2020</v>
      </c>
      <c r="G669" s="1" t="s">
        <v>2013</v>
      </c>
      <c r="H669" t="s">
        <v>2035</v>
      </c>
      <c r="I669" t="s">
        <v>2031</v>
      </c>
      <c r="J669" t="s">
        <v>2033</v>
      </c>
      <c r="K669" t="s">
        <v>2038</v>
      </c>
      <c r="L669">
        <v>0</v>
      </c>
      <c r="M669" s="2">
        <v>298</v>
      </c>
      <c r="N669" s="3">
        <v>45678</v>
      </c>
      <c r="O669" s="5">
        <f>TABLASANVALENTIN[[#This Row],[Ingreso Total Dólares]]*3.86</f>
        <v>176317.08</v>
      </c>
      <c r="P669" t="str">
        <f>IF(TABLASANVALENTIN[[#This Row],[Devoluciones ]]=0,"NO DEVOLUCION","DEVOLUCION")</f>
        <v>NO DEVOLUCION</v>
      </c>
    </row>
    <row r="670" spans="1:16" ht="16.5" x14ac:dyDescent="0.3">
      <c r="A670" s="7" t="s">
        <v>618</v>
      </c>
      <c r="B670" s="8" t="s">
        <v>2008</v>
      </c>
      <c r="C670" s="8" t="s">
        <v>2012</v>
      </c>
      <c r="D670" s="8">
        <v>2015</v>
      </c>
      <c r="E670" s="8" t="s">
        <v>2016</v>
      </c>
      <c r="F670" s="8" t="s">
        <v>2019</v>
      </c>
      <c r="G670" s="8" t="s">
        <v>2013</v>
      </c>
      <c r="H670" s="7" t="s">
        <v>2027</v>
      </c>
      <c r="I670" s="7" t="s">
        <v>2031</v>
      </c>
      <c r="J670" s="7" t="s">
        <v>2032</v>
      </c>
      <c r="K670" s="7" t="s">
        <v>2040</v>
      </c>
      <c r="L670" s="7">
        <v>0</v>
      </c>
      <c r="M670" s="9">
        <v>232</v>
      </c>
      <c r="N670" s="10">
        <v>50414</v>
      </c>
      <c r="O670" s="11">
        <f>TABLASANVALENTIN[[#This Row],[Ingreso Total Dólares]]*3.86</f>
        <v>194598.04</v>
      </c>
      <c r="P670" s="7" t="str">
        <f>IF(TABLASANVALENTIN[[#This Row],[Devoluciones ]]=0,"NO DEVOLUCION","DEVOLUCION")</f>
        <v>NO DEVOLUCION</v>
      </c>
    </row>
    <row r="671" spans="1:16" hidden="1" x14ac:dyDescent="0.25">
      <c r="A671" t="s">
        <v>1523</v>
      </c>
      <c r="B671" s="1" t="s">
        <v>2007</v>
      </c>
      <c r="C671" s="1" t="s">
        <v>2012</v>
      </c>
      <c r="D671" s="1">
        <v>2020</v>
      </c>
      <c r="E671" s="1" t="s">
        <v>2015</v>
      </c>
      <c r="F671" s="1" t="s">
        <v>2020</v>
      </c>
      <c r="G671" s="1" t="s">
        <v>2013</v>
      </c>
      <c r="H671" t="s">
        <v>2035</v>
      </c>
      <c r="I671" t="s">
        <v>2031</v>
      </c>
      <c r="J671" t="s">
        <v>2032</v>
      </c>
      <c r="K671" t="s">
        <v>2012</v>
      </c>
      <c r="L671">
        <v>0</v>
      </c>
      <c r="M671" s="2">
        <v>273</v>
      </c>
      <c r="N671" s="3">
        <v>876543</v>
      </c>
      <c r="O671" s="5">
        <f>TABLASANVALENTIN[[#This Row],[Ingreso Total Dólares]]*3.86</f>
        <v>3383455.98</v>
      </c>
      <c r="P671" t="str">
        <f>IF(TABLASANVALENTIN[[#This Row],[Devoluciones ]]=0,"NO DEVOLUCION","DEVOLUCION")</f>
        <v>NO DEVOLUCION</v>
      </c>
    </row>
    <row r="672" spans="1:16" ht="16.5" x14ac:dyDescent="0.3">
      <c r="A672" s="7" t="s">
        <v>630</v>
      </c>
      <c r="B672" s="8" t="s">
        <v>2007</v>
      </c>
      <c r="C672" s="8" t="s">
        <v>2010</v>
      </c>
      <c r="D672" s="8">
        <v>2015</v>
      </c>
      <c r="E672" s="8" t="s">
        <v>2018</v>
      </c>
      <c r="F672" s="8" t="s">
        <v>2019</v>
      </c>
      <c r="G672" s="8" t="s">
        <v>2014</v>
      </c>
      <c r="H672" s="7" t="s">
        <v>2030</v>
      </c>
      <c r="I672" s="7" t="s">
        <v>2031</v>
      </c>
      <c r="J672" s="7" t="s">
        <v>2036</v>
      </c>
      <c r="K672" s="7" t="s">
        <v>2040</v>
      </c>
      <c r="L672" s="7">
        <v>0</v>
      </c>
      <c r="M672" s="9">
        <v>192</v>
      </c>
      <c r="N672" s="10">
        <v>155074</v>
      </c>
      <c r="O672" s="11">
        <f>TABLASANVALENTIN[[#This Row],[Ingreso Total Dólares]]*3.86</f>
        <v>598585.64</v>
      </c>
      <c r="P672" s="7" t="str">
        <f>IF(TABLASANVALENTIN[[#This Row],[Devoluciones ]]=0,"NO DEVOLUCION","DEVOLUCION")</f>
        <v>NO DEVOLUCION</v>
      </c>
    </row>
    <row r="673" spans="1:16" ht="16.5" x14ac:dyDescent="0.3">
      <c r="A673" s="7" t="s">
        <v>644</v>
      </c>
      <c r="B673" s="8" t="s">
        <v>2007</v>
      </c>
      <c r="C673" s="8" t="s">
        <v>2012</v>
      </c>
      <c r="D673" s="8">
        <v>2015</v>
      </c>
      <c r="E673" s="8" t="s">
        <v>2015</v>
      </c>
      <c r="F673" s="8" t="s">
        <v>2019</v>
      </c>
      <c r="G673" s="8" t="s">
        <v>2013</v>
      </c>
      <c r="H673" s="7" t="s">
        <v>2035</v>
      </c>
      <c r="I673" s="7" t="s">
        <v>2031</v>
      </c>
      <c r="J673" s="7" t="s">
        <v>2034</v>
      </c>
      <c r="K673" s="7" t="s">
        <v>2038</v>
      </c>
      <c r="L673" s="7">
        <v>0</v>
      </c>
      <c r="M673" s="9">
        <v>133</v>
      </c>
      <c r="N673" s="10">
        <v>254156</v>
      </c>
      <c r="O673" s="11">
        <f>TABLASANVALENTIN[[#This Row],[Ingreso Total Dólares]]*3.86</f>
        <v>981042.15999999992</v>
      </c>
      <c r="P673" s="7" t="str">
        <f>IF(TABLASANVALENTIN[[#This Row],[Devoluciones ]]=0,"NO DEVOLUCION","DEVOLUCION")</f>
        <v>NO DEVOLUCION</v>
      </c>
    </row>
    <row r="674" spans="1:16" hidden="1" x14ac:dyDescent="0.25">
      <c r="A674" t="s">
        <v>1525</v>
      </c>
      <c r="B674" s="1" t="s">
        <v>2006</v>
      </c>
      <c r="C674" s="1" t="s">
        <v>2011</v>
      </c>
      <c r="D674" s="1">
        <v>2021</v>
      </c>
      <c r="E674" s="1" t="s">
        <v>2016</v>
      </c>
      <c r="F674" s="1" t="s">
        <v>2020</v>
      </c>
      <c r="G674" s="1" t="s">
        <v>2013</v>
      </c>
      <c r="H674" t="s">
        <v>2030</v>
      </c>
      <c r="I674" t="s">
        <v>2031</v>
      </c>
      <c r="J674" t="s">
        <v>2036</v>
      </c>
      <c r="K674" t="s">
        <v>2039</v>
      </c>
      <c r="L674">
        <v>0</v>
      </c>
      <c r="M674" s="2">
        <v>204</v>
      </c>
      <c r="N674" s="3">
        <v>87654</v>
      </c>
      <c r="O674" s="5">
        <f>TABLASANVALENTIN[[#This Row],[Ingreso Total Dólares]]*3.86</f>
        <v>338344.44</v>
      </c>
      <c r="P674" t="str">
        <f>IF(TABLASANVALENTIN[[#This Row],[Devoluciones ]]=0,"NO DEVOLUCION","DEVOLUCION")</f>
        <v>NO DEVOLUCION</v>
      </c>
    </row>
    <row r="675" spans="1:16" ht="16.5" x14ac:dyDescent="0.3">
      <c r="A675" s="7" t="s">
        <v>646</v>
      </c>
      <c r="B675" s="8" t="s">
        <v>2006</v>
      </c>
      <c r="C675" s="8" t="s">
        <v>2010</v>
      </c>
      <c r="D675" s="8">
        <v>2015</v>
      </c>
      <c r="E675" s="8" t="s">
        <v>2017</v>
      </c>
      <c r="F675" s="8" t="s">
        <v>2019</v>
      </c>
      <c r="G675" s="8" t="s">
        <v>2013</v>
      </c>
      <c r="H675" s="7" t="s">
        <v>2030</v>
      </c>
      <c r="I675" s="7" t="s">
        <v>2031</v>
      </c>
      <c r="J675" s="7" t="s">
        <v>2029</v>
      </c>
      <c r="K675" s="7" t="s">
        <v>2038</v>
      </c>
      <c r="L675" s="7">
        <v>0</v>
      </c>
      <c r="M675" s="9">
        <v>119</v>
      </c>
      <c r="N675" s="10">
        <v>219618</v>
      </c>
      <c r="O675" s="11">
        <f>TABLASANVALENTIN[[#This Row],[Ingreso Total Dólares]]*3.86</f>
        <v>847725.48</v>
      </c>
      <c r="P675" s="7" t="str">
        <f>IF(TABLASANVALENTIN[[#This Row],[Devoluciones ]]=0,"NO DEVOLUCION","DEVOLUCION")</f>
        <v>NO DEVOLUCION</v>
      </c>
    </row>
    <row r="676" spans="1:16" hidden="1" x14ac:dyDescent="0.25">
      <c r="A676" t="s">
        <v>1527</v>
      </c>
      <c r="B676" s="1" t="s">
        <v>2008</v>
      </c>
      <c r="C676" s="1" t="s">
        <v>2010</v>
      </c>
      <c r="D676" s="1">
        <v>2016</v>
      </c>
      <c r="E676" s="1" t="s">
        <v>2016</v>
      </c>
      <c r="F676" s="1" t="s">
        <v>2020</v>
      </c>
      <c r="G676" s="1" t="s">
        <v>2014</v>
      </c>
      <c r="H676" t="s">
        <v>2027</v>
      </c>
      <c r="I676" t="s">
        <v>2031</v>
      </c>
      <c r="J676" t="s">
        <v>2032</v>
      </c>
      <c r="K676" t="s">
        <v>2039</v>
      </c>
      <c r="L676">
        <v>1</v>
      </c>
      <c r="M676" s="2">
        <v>121</v>
      </c>
      <c r="N676" s="3">
        <v>98765</v>
      </c>
      <c r="O676" s="5">
        <f>TABLASANVALENTIN[[#This Row],[Ingreso Total Dólares]]*3.86</f>
        <v>381232.89999999997</v>
      </c>
      <c r="P676" t="str">
        <f>IF(TABLASANVALENTIN[[#This Row],[Devoluciones ]]=0,"NO DEVOLUCION","DEVOLUCION")</f>
        <v>DEVOLUCION</v>
      </c>
    </row>
    <row r="677" spans="1:16" ht="16.5" x14ac:dyDescent="0.3">
      <c r="A677" s="7" t="s">
        <v>651</v>
      </c>
      <c r="B677" s="8" t="s">
        <v>2008</v>
      </c>
      <c r="C677" s="8" t="s">
        <v>2012</v>
      </c>
      <c r="D677" s="8">
        <v>2015</v>
      </c>
      <c r="E677" s="8" t="s">
        <v>2015</v>
      </c>
      <c r="F677" s="8" t="s">
        <v>2019</v>
      </c>
      <c r="G677" s="8" t="s">
        <v>2013</v>
      </c>
      <c r="H677" s="7" t="s">
        <v>2030</v>
      </c>
      <c r="I677" s="7" t="s">
        <v>2028</v>
      </c>
      <c r="J677" s="7" t="s">
        <v>2029</v>
      </c>
      <c r="K677" s="7" t="s">
        <v>2038</v>
      </c>
      <c r="L677" s="7">
        <v>0</v>
      </c>
      <c r="M677" s="9">
        <v>125</v>
      </c>
      <c r="N677" s="10">
        <v>160512</v>
      </c>
      <c r="O677" s="11">
        <f>TABLASANVALENTIN[[#This Row],[Ingreso Total Dólares]]*3.86</f>
        <v>619576.31999999995</v>
      </c>
      <c r="P677" s="7" t="str">
        <f>IF(TABLASANVALENTIN[[#This Row],[Devoluciones ]]=0,"NO DEVOLUCION","DEVOLUCION")</f>
        <v>NO DEVOLUCION</v>
      </c>
    </row>
    <row r="678" spans="1:16" hidden="1" x14ac:dyDescent="0.25">
      <c r="A678" t="s">
        <v>1529</v>
      </c>
      <c r="B678" s="1" t="s">
        <v>2008</v>
      </c>
      <c r="C678" s="1" t="s">
        <v>2011</v>
      </c>
      <c r="D678" s="1">
        <v>2011</v>
      </c>
      <c r="E678" s="1" t="s">
        <v>2015</v>
      </c>
      <c r="F678" s="1" t="s">
        <v>2020</v>
      </c>
      <c r="G678" s="1" t="s">
        <v>2013</v>
      </c>
      <c r="H678" t="s">
        <v>2027</v>
      </c>
      <c r="I678" t="s">
        <v>2031</v>
      </c>
      <c r="J678" t="s">
        <v>2029</v>
      </c>
      <c r="K678" t="s">
        <v>2038</v>
      </c>
      <c r="L678">
        <v>0</v>
      </c>
      <c r="M678" s="2">
        <v>191</v>
      </c>
      <c r="N678" s="3">
        <v>8765432</v>
      </c>
      <c r="O678" s="5">
        <f>TABLASANVALENTIN[[#This Row],[Ingreso Total Dólares]]*3.86</f>
        <v>33834567.519999996</v>
      </c>
      <c r="P678" t="str">
        <f>IF(TABLASANVALENTIN[[#This Row],[Devoluciones ]]=0,"NO DEVOLUCION","DEVOLUCION")</f>
        <v>NO DEVOLUCION</v>
      </c>
    </row>
    <row r="679" spans="1:16" ht="16.5" x14ac:dyDescent="0.3">
      <c r="A679" s="7" t="s">
        <v>672</v>
      </c>
      <c r="B679" s="8" t="s">
        <v>2008</v>
      </c>
      <c r="C679" s="8" t="s">
        <v>2012</v>
      </c>
      <c r="D679" s="8">
        <v>2015</v>
      </c>
      <c r="E679" s="8" t="s">
        <v>2016</v>
      </c>
      <c r="F679" s="8" t="s">
        <v>2019</v>
      </c>
      <c r="G679" s="8" t="s">
        <v>2013</v>
      </c>
      <c r="H679" s="7" t="s">
        <v>2035</v>
      </c>
      <c r="I679" s="7" t="s">
        <v>2031</v>
      </c>
      <c r="J679" s="7" t="s">
        <v>2029</v>
      </c>
      <c r="K679" s="7" t="s">
        <v>2040</v>
      </c>
      <c r="L679" s="7">
        <v>0</v>
      </c>
      <c r="M679" s="9">
        <v>180</v>
      </c>
      <c r="N679" s="10">
        <v>20944</v>
      </c>
      <c r="O679" s="11">
        <f>TABLASANVALENTIN[[#This Row],[Ingreso Total Dólares]]*3.86</f>
        <v>80843.839999999997</v>
      </c>
      <c r="P679" s="7" t="str">
        <f>IF(TABLASANVALENTIN[[#This Row],[Devoluciones ]]=0,"NO DEVOLUCION","DEVOLUCION")</f>
        <v>NO DEVOLUCION</v>
      </c>
    </row>
    <row r="680" spans="1:16" hidden="1" x14ac:dyDescent="0.25">
      <c r="A680" t="s">
        <v>1531</v>
      </c>
      <c r="B680" s="1" t="s">
        <v>2008</v>
      </c>
      <c r="C680" s="1" t="s">
        <v>2011</v>
      </c>
      <c r="D680" s="1">
        <v>2023</v>
      </c>
      <c r="E680" s="1" t="s">
        <v>2016</v>
      </c>
      <c r="F680" s="1" t="s">
        <v>2020</v>
      </c>
      <c r="G680" s="1" t="s">
        <v>2013</v>
      </c>
      <c r="H680" t="s">
        <v>2030</v>
      </c>
      <c r="I680" t="s">
        <v>2031</v>
      </c>
      <c r="J680" t="s">
        <v>2032</v>
      </c>
      <c r="K680" t="s">
        <v>2039</v>
      </c>
      <c r="L680">
        <v>0</v>
      </c>
      <c r="M680" s="2">
        <v>218</v>
      </c>
      <c r="N680" s="3">
        <v>3456789</v>
      </c>
      <c r="O680" s="5">
        <f>TABLASANVALENTIN[[#This Row],[Ingreso Total Dólares]]*3.86</f>
        <v>13343205.539999999</v>
      </c>
      <c r="P680" t="str">
        <f>IF(TABLASANVALENTIN[[#This Row],[Devoluciones ]]=0,"NO DEVOLUCION","DEVOLUCION")</f>
        <v>NO DEVOLUCION</v>
      </c>
    </row>
    <row r="681" spans="1:16" ht="16.5" x14ac:dyDescent="0.3">
      <c r="A681" s="7" t="s">
        <v>674</v>
      </c>
      <c r="B681" s="8" t="s">
        <v>2007</v>
      </c>
      <c r="C681" s="8" t="s">
        <v>2012</v>
      </c>
      <c r="D681" s="8">
        <v>2015</v>
      </c>
      <c r="E681" s="8" t="s">
        <v>2016</v>
      </c>
      <c r="F681" s="8" t="s">
        <v>2019</v>
      </c>
      <c r="G681" s="8" t="s">
        <v>2013</v>
      </c>
      <c r="H681" s="7" t="s">
        <v>2035</v>
      </c>
      <c r="I681" s="7" t="s">
        <v>2028</v>
      </c>
      <c r="J681" s="7" t="s">
        <v>2036</v>
      </c>
      <c r="K681" s="7" t="s">
        <v>2039</v>
      </c>
      <c r="L681" s="7">
        <v>0</v>
      </c>
      <c r="M681" s="9">
        <v>286</v>
      </c>
      <c r="N681" s="10">
        <v>238924</v>
      </c>
      <c r="O681" s="11">
        <f>TABLASANVALENTIN[[#This Row],[Ingreso Total Dólares]]*3.86</f>
        <v>922246.64</v>
      </c>
      <c r="P681" s="7" t="str">
        <f>IF(TABLASANVALENTIN[[#This Row],[Devoluciones ]]=0,"NO DEVOLUCION","DEVOLUCION")</f>
        <v>NO DEVOLUCION</v>
      </c>
    </row>
    <row r="682" spans="1:16" hidden="1" x14ac:dyDescent="0.25">
      <c r="A682" t="s">
        <v>1533</v>
      </c>
      <c r="B682" s="1" t="s">
        <v>2008</v>
      </c>
      <c r="C682" s="1" t="s">
        <v>2010</v>
      </c>
      <c r="D682" s="1">
        <v>2022</v>
      </c>
      <c r="E682" s="1" t="s">
        <v>2016</v>
      </c>
      <c r="F682" s="1" t="s">
        <v>2020</v>
      </c>
      <c r="G682" s="1" t="s">
        <v>2014</v>
      </c>
      <c r="H682" t="s">
        <v>2035</v>
      </c>
      <c r="I682" t="s">
        <v>2028</v>
      </c>
      <c r="J682" t="s">
        <v>2029</v>
      </c>
      <c r="K682" t="s">
        <v>2039</v>
      </c>
      <c r="L682">
        <v>0</v>
      </c>
      <c r="M682" s="2">
        <v>238</v>
      </c>
      <c r="N682" s="3">
        <v>87654</v>
      </c>
      <c r="O682" s="5">
        <f>TABLASANVALENTIN[[#This Row],[Ingreso Total Dólares]]*3.86</f>
        <v>338344.44</v>
      </c>
      <c r="P682" t="str">
        <f>IF(TABLASANVALENTIN[[#This Row],[Devoluciones ]]=0,"NO DEVOLUCION","DEVOLUCION")</f>
        <v>NO DEVOLUCION</v>
      </c>
    </row>
    <row r="683" spans="1:16" ht="16.5" x14ac:dyDescent="0.3">
      <c r="A683" s="7" t="s">
        <v>686</v>
      </c>
      <c r="B683" s="8" t="s">
        <v>2006</v>
      </c>
      <c r="C683" s="8" t="s">
        <v>2012</v>
      </c>
      <c r="D683" s="8">
        <v>2015</v>
      </c>
      <c r="E683" s="8" t="s">
        <v>2015</v>
      </c>
      <c r="F683" s="8" t="s">
        <v>2019</v>
      </c>
      <c r="G683" s="8" t="s">
        <v>2014</v>
      </c>
      <c r="H683" s="7" t="s">
        <v>2027</v>
      </c>
      <c r="I683" s="7" t="s">
        <v>2031</v>
      </c>
      <c r="J683" s="7" t="s">
        <v>2029</v>
      </c>
      <c r="K683" s="7" t="s">
        <v>2012</v>
      </c>
      <c r="L683" s="7">
        <v>0</v>
      </c>
      <c r="M683" s="9">
        <v>130</v>
      </c>
      <c r="N683" s="10">
        <v>32070</v>
      </c>
      <c r="O683" s="11">
        <f>TABLASANVALENTIN[[#This Row],[Ingreso Total Dólares]]*3.86</f>
        <v>123790.2</v>
      </c>
      <c r="P683" s="7" t="str">
        <f>IF(TABLASANVALENTIN[[#This Row],[Devoluciones ]]=0,"NO DEVOLUCION","DEVOLUCION")</f>
        <v>NO DEVOLUCION</v>
      </c>
    </row>
    <row r="684" spans="1:16" hidden="1" x14ac:dyDescent="0.25">
      <c r="A684" t="s">
        <v>158</v>
      </c>
      <c r="B684" s="1" t="s">
        <v>2008</v>
      </c>
      <c r="C684" s="1" t="s">
        <v>2011</v>
      </c>
      <c r="D684" s="1">
        <v>2012</v>
      </c>
      <c r="E684" s="1" t="s">
        <v>2016</v>
      </c>
      <c r="F684" s="1" t="s">
        <v>2020</v>
      </c>
      <c r="G684" s="1" t="s">
        <v>2013</v>
      </c>
      <c r="H684" t="s">
        <v>2027</v>
      </c>
      <c r="I684" t="s">
        <v>2028</v>
      </c>
      <c r="J684" t="s">
        <v>2032</v>
      </c>
      <c r="K684" t="s">
        <v>2012</v>
      </c>
      <c r="L684">
        <v>0</v>
      </c>
      <c r="M684" s="2">
        <v>131</v>
      </c>
      <c r="N684" s="3">
        <v>77080</v>
      </c>
      <c r="O684" s="5">
        <f>TABLASANVALENTIN[[#This Row],[Ingreso Total Dólares]]*3.86</f>
        <v>297528.8</v>
      </c>
      <c r="P684" t="str">
        <f>IF(TABLASANVALENTIN[[#This Row],[Devoluciones ]]=0,"NO DEVOLUCION","DEVOLUCION")</f>
        <v>NO DEVOLUCION</v>
      </c>
    </row>
    <row r="685" spans="1:16" hidden="1" x14ac:dyDescent="0.25">
      <c r="A685" t="s">
        <v>1535</v>
      </c>
      <c r="B685" s="1" t="s">
        <v>2008</v>
      </c>
      <c r="C685" s="1" t="s">
        <v>2012</v>
      </c>
      <c r="D685" s="1">
        <v>2016</v>
      </c>
      <c r="E685" s="1" t="s">
        <v>2017</v>
      </c>
      <c r="F685" s="1" t="s">
        <v>2020</v>
      </c>
      <c r="G685" s="1" t="s">
        <v>2013</v>
      </c>
      <c r="H685" t="s">
        <v>2035</v>
      </c>
      <c r="I685" t="s">
        <v>2031</v>
      </c>
      <c r="J685" t="s">
        <v>2034</v>
      </c>
      <c r="K685" t="s">
        <v>2040</v>
      </c>
      <c r="L685">
        <v>0</v>
      </c>
      <c r="M685" s="2">
        <v>285</v>
      </c>
      <c r="N685" s="3">
        <v>56789</v>
      </c>
      <c r="O685" s="5">
        <f>TABLASANVALENTIN[[#This Row],[Ingreso Total Dólares]]*3.86</f>
        <v>219205.53999999998</v>
      </c>
      <c r="P685" t="str">
        <f>IF(TABLASANVALENTIN[[#This Row],[Devoluciones ]]=0,"NO DEVOLUCION","DEVOLUCION")</f>
        <v>NO DEVOLUCION</v>
      </c>
    </row>
    <row r="686" spans="1:16" ht="16.5" x14ac:dyDescent="0.3">
      <c r="A686" s="7" t="s">
        <v>702</v>
      </c>
      <c r="B686" s="8" t="s">
        <v>2008</v>
      </c>
      <c r="C686" s="8" t="s">
        <v>2010</v>
      </c>
      <c r="D686" s="8">
        <v>2015</v>
      </c>
      <c r="E686" s="8" t="s">
        <v>2018</v>
      </c>
      <c r="F686" s="8" t="s">
        <v>2019</v>
      </c>
      <c r="G686" s="8" t="s">
        <v>2013</v>
      </c>
      <c r="H686" s="7" t="s">
        <v>2035</v>
      </c>
      <c r="I686" s="7" t="s">
        <v>2031</v>
      </c>
      <c r="J686" s="7" t="s">
        <v>2033</v>
      </c>
      <c r="K686" s="7" t="s">
        <v>2038</v>
      </c>
      <c r="L686" s="7">
        <v>0</v>
      </c>
      <c r="M686" s="9">
        <v>125</v>
      </c>
      <c r="N686" s="10">
        <v>209550</v>
      </c>
      <c r="O686" s="11">
        <f>TABLASANVALENTIN[[#This Row],[Ingreso Total Dólares]]*3.86</f>
        <v>808863</v>
      </c>
      <c r="P686" s="7" t="str">
        <f>IF(TABLASANVALENTIN[[#This Row],[Devoluciones ]]=0,"NO DEVOLUCION","DEVOLUCION")</f>
        <v>NO DEVOLUCION</v>
      </c>
    </row>
    <row r="687" spans="1:16" hidden="1" x14ac:dyDescent="0.25">
      <c r="A687" t="s">
        <v>1537</v>
      </c>
      <c r="B687" s="1" t="s">
        <v>2008</v>
      </c>
      <c r="C687" s="1" t="s">
        <v>2010</v>
      </c>
      <c r="D687" s="1">
        <v>2019</v>
      </c>
      <c r="E687" s="1" t="s">
        <v>2018</v>
      </c>
      <c r="F687" s="1" t="s">
        <v>2020</v>
      </c>
      <c r="G687" s="1" t="s">
        <v>2013</v>
      </c>
      <c r="H687" t="s">
        <v>2035</v>
      </c>
      <c r="I687" t="s">
        <v>2031</v>
      </c>
      <c r="J687" t="s">
        <v>2032</v>
      </c>
      <c r="K687" t="s">
        <v>2040</v>
      </c>
      <c r="L687">
        <v>0</v>
      </c>
      <c r="M687" s="2">
        <v>252</v>
      </c>
      <c r="N687" s="3">
        <v>987654</v>
      </c>
      <c r="O687" s="5">
        <f>TABLASANVALENTIN[[#This Row],[Ingreso Total Dólares]]*3.86</f>
        <v>3812344.44</v>
      </c>
      <c r="P687" t="str">
        <f>IF(TABLASANVALENTIN[[#This Row],[Devoluciones ]]=0,"NO DEVOLUCION","DEVOLUCION")</f>
        <v>NO DEVOLUCION</v>
      </c>
    </row>
    <row r="688" spans="1:16" ht="16.5" x14ac:dyDescent="0.3">
      <c r="A688" s="7" t="s">
        <v>707</v>
      </c>
      <c r="B688" s="8" t="s">
        <v>2008</v>
      </c>
      <c r="C688" s="8" t="s">
        <v>2012</v>
      </c>
      <c r="D688" s="8">
        <v>2015</v>
      </c>
      <c r="E688" s="8" t="s">
        <v>2015</v>
      </c>
      <c r="F688" s="8" t="s">
        <v>2019</v>
      </c>
      <c r="G688" s="8" t="s">
        <v>2013</v>
      </c>
      <c r="H688" s="7" t="s">
        <v>2035</v>
      </c>
      <c r="I688" s="7" t="s">
        <v>2028</v>
      </c>
      <c r="J688" s="7" t="s">
        <v>2036</v>
      </c>
      <c r="K688" s="7" t="s">
        <v>2039</v>
      </c>
      <c r="L688" s="7">
        <v>0</v>
      </c>
      <c r="M688" s="9">
        <v>116</v>
      </c>
      <c r="N688" s="10">
        <v>224100</v>
      </c>
      <c r="O688" s="11">
        <f>TABLASANVALENTIN[[#This Row],[Ingreso Total Dólares]]*3.86</f>
        <v>865026</v>
      </c>
      <c r="P688" s="7" t="str">
        <f>IF(TABLASANVALENTIN[[#This Row],[Devoluciones ]]=0,"NO DEVOLUCION","DEVOLUCION")</f>
        <v>NO DEVOLUCION</v>
      </c>
    </row>
    <row r="689" spans="1:16" hidden="1" x14ac:dyDescent="0.25">
      <c r="A689" t="s">
        <v>1539</v>
      </c>
      <c r="B689" s="1" t="s">
        <v>2007</v>
      </c>
      <c r="C689" s="1" t="s">
        <v>2010</v>
      </c>
      <c r="D689" s="1">
        <v>2014</v>
      </c>
      <c r="E689" s="1" t="s">
        <v>2017</v>
      </c>
      <c r="F689" s="1" t="s">
        <v>2020</v>
      </c>
      <c r="G689" s="1" t="s">
        <v>2014</v>
      </c>
      <c r="H689" t="s">
        <v>2035</v>
      </c>
      <c r="I689" t="s">
        <v>2031</v>
      </c>
      <c r="J689" t="s">
        <v>2029</v>
      </c>
      <c r="K689" t="s">
        <v>2039</v>
      </c>
      <c r="L689">
        <v>0</v>
      </c>
      <c r="M689" s="2">
        <v>120</v>
      </c>
      <c r="N689" s="3">
        <v>109876</v>
      </c>
      <c r="O689" s="5">
        <f>TABLASANVALENTIN[[#This Row],[Ingreso Total Dólares]]*3.86</f>
        <v>424121.36</v>
      </c>
      <c r="P689" t="str">
        <f>IF(TABLASANVALENTIN[[#This Row],[Devoluciones ]]=0,"NO DEVOLUCION","DEVOLUCION")</f>
        <v>NO DEVOLUCION</v>
      </c>
    </row>
    <row r="690" spans="1:16" ht="16.5" x14ac:dyDescent="0.3">
      <c r="A690" s="7" t="s">
        <v>728</v>
      </c>
      <c r="B690" s="8" t="s">
        <v>2007</v>
      </c>
      <c r="C690" s="8" t="s">
        <v>2011</v>
      </c>
      <c r="D690" s="8">
        <v>2015</v>
      </c>
      <c r="E690" s="8" t="s">
        <v>2016</v>
      </c>
      <c r="F690" s="8" t="s">
        <v>2019</v>
      </c>
      <c r="G690" s="8" t="s">
        <v>2013</v>
      </c>
      <c r="H690" s="7" t="s">
        <v>2035</v>
      </c>
      <c r="I690" s="7" t="s">
        <v>2028</v>
      </c>
      <c r="J690" s="7" t="s">
        <v>2036</v>
      </c>
      <c r="K690" s="7" t="s">
        <v>2038</v>
      </c>
      <c r="L690" s="7">
        <v>0</v>
      </c>
      <c r="M690" s="9">
        <v>246</v>
      </c>
      <c r="N690" s="10">
        <v>21091</v>
      </c>
      <c r="O690" s="11">
        <f>TABLASANVALENTIN[[#This Row],[Ingreso Total Dólares]]*3.86</f>
        <v>81411.259999999995</v>
      </c>
      <c r="P690" s="7" t="str">
        <f>IF(TABLASANVALENTIN[[#This Row],[Devoluciones ]]=0,"NO DEVOLUCION","DEVOLUCION")</f>
        <v>NO DEVOLUCION</v>
      </c>
    </row>
    <row r="691" spans="1:16" ht="16.5" x14ac:dyDescent="0.3">
      <c r="A691" s="7" t="s">
        <v>730</v>
      </c>
      <c r="B691" s="8" t="s">
        <v>2006</v>
      </c>
      <c r="C691" s="8" t="s">
        <v>2011</v>
      </c>
      <c r="D691" s="8">
        <v>2015</v>
      </c>
      <c r="E691" s="8" t="s">
        <v>2016</v>
      </c>
      <c r="F691" s="8" t="s">
        <v>2019</v>
      </c>
      <c r="G691" s="8" t="s">
        <v>2013</v>
      </c>
      <c r="H691" s="7" t="s">
        <v>2030</v>
      </c>
      <c r="I691" s="7" t="s">
        <v>2028</v>
      </c>
      <c r="J691" s="7" t="s">
        <v>2032</v>
      </c>
      <c r="K691" s="7" t="s">
        <v>2040</v>
      </c>
      <c r="L691" s="7">
        <v>0</v>
      </c>
      <c r="M691" s="9">
        <v>212</v>
      </c>
      <c r="N691" s="10">
        <v>144144</v>
      </c>
      <c r="O691" s="11">
        <f>TABLASANVALENTIN[[#This Row],[Ingreso Total Dólares]]*3.86</f>
        <v>556395.84</v>
      </c>
      <c r="P691" s="7" t="str">
        <f>IF(TABLASANVALENTIN[[#This Row],[Devoluciones ]]=0,"NO DEVOLUCION","DEVOLUCION")</f>
        <v>NO DEVOLUCION</v>
      </c>
    </row>
    <row r="692" spans="1:16" hidden="1" x14ac:dyDescent="0.25">
      <c r="A692" t="s">
        <v>1542</v>
      </c>
      <c r="B692" s="1" t="s">
        <v>2008</v>
      </c>
      <c r="C692" s="1" t="s">
        <v>2012</v>
      </c>
      <c r="D692" s="1">
        <v>2018</v>
      </c>
      <c r="E692" s="1" t="s">
        <v>2016</v>
      </c>
      <c r="F692" s="1" t="s">
        <v>2020</v>
      </c>
      <c r="G692" s="1" t="s">
        <v>2013</v>
      </c>
      <c r="H692" t="s">
        <v>2030</v>
      </c>
      <c r="I692" t="s">
        <v>2028</v>
      </c>
      <c r="J692" t="s">
        <v>2029</v>
      </c>
      <c r="K692" t="s">
        <v>2012</v>
      </c>
      <c r="L692">
        <v>0</v>
      </c>
      <c r="M692" s="2">
        <v>166</v>
      </c>
      <c r="N692" s="3">
        <v>34567</v>
      </c>
      <c r="O692" s="5">
        <f>TABLASANVALENTIN[[#This Row],[Ingreso Total Dólares]]*3.86</f>
        <v>133428.62</v>
      </c>
      <c r="P692" t="str">
        <f>IF(TABLASANVALENTIN[[#This Row],[Devoluciones ]]=0,"NO DEVOLUCION","DEVOLUCION")</f>
        <v>NO DEVOLUCION</v>
      </c>
    </row>
    <row r="693" spans="1:16" ht="16.5" x14ac:dyDescent="0.3">
      <c r="A693" s="7" t="s">
        <v>763</v>
      </c>
      <c r="B693" s="8" t="s">
        <v>2008</v>
      </c>
      <c r="C693" s="8" t="s">
        <v>2011</v>
      </c>
      <c r="D693" s="8">
        <v>2015</v>
      </c>
      <c r="E693" s="8" t="s">
        <v>2016</v>
      </c>
      <c r="F693" s="8" t="s">
        <v>2019</v>
      </c>
      <c r="G693" s="8" t="s">
        <v>2013</v>
      </c>
      <c r="H693" s="7" t="s">
        <v>2035</v>
      </c>
      <c r="I693" s="7" t="s">
        <v>2028</v>
      </c>
      <c r="J693" s="7" t="s">
        <v>2029</v>
      </c>
      <c r="K693" s="7" t="s">
        <v>2038</v>
      </c>
      <c r="L693" s="7">
        <v>0</v>
      </c>
      <c r="M693" s="9">
        <v>114</v>
      </c>
      <c r="N693" s="10">
        <v>97828</v>
      </c>
      <c r="O693" s="11">
        <f>TABLASANVALENTIN[[#This Row],[Ingreso Total Dólares]]*3.86</f>
        <v>377616.08</v>
      </c>
      <c r="P693" s="7" t="str">
        <f>IF(TABLASANVALENTIN[[#This Row],[Devoluciones ]]=0,"NO DEVOLUCION","DEVOLUCION")</f>
        <v>NO DEVOLUCION</v>
      </c>
    </row>
    <row r="694" spans="1:16" ht="16.5" x14ac:dyDescent="0.3">
      <c r="A694" s="7" t="s">
        <v>770</v>
      </c>
      <c r="B694" s="8" t="s">
        <v>2008</v>
      </c>
      <c r="C694" s="8" t="s">
        <v>2011</v>
      </c>
      <c r="D694" s="8">
        <v>2015</v>
      </c>
      <c r="E694" s="8" t="s">
        <v>2017</v>
      </c>
      <c r="F694" s="8" t="s">
        <v>2019</v>
      </c>
      <c r="G694" s="8" t="s">
        <v>2014</v>
      </c>
      <c r="H694" s="7" t="s">
        <v>2027</v>
      </c>
      <c r="I694" s="7" t="s">
        <v>2028</v>
      </c>
      <c r="J694" s="7" t="s">
        <v>2033</v>
      </c>
      <c r="K694" s="7" t="s">
        <v>2038</v>
      </c>
      <c r="L694" s="7">
        <v>0</v>
      </c>
      <c r="M694" s="9">
        <v>176</v>
      </c>
      <c r="N694" s="10">
        <v>120540</v>
      </c>
      <c r="O694" s="11">
        <f>TABLASANVALENTIN[[#This Row],[Ingreso Total Dólares]]*3.86</f>
        <v>465284.39999999997</v>
      </c>
      <c r="P694" s="7" t="str">
        <f>IF(TABLASANVALENTIN[[#This Row],[Devoluciones ]]=0,"NO DEVOLUCION","DEVOLUCION")</f>
        <v>NO DEVOLUCION</v>
      </c>
    </row>
    <row r="695" spans="1:16" ht="16.5" x14ac:dyDescent="0.3">
      <c r="A695" s="7" t="s">
        <v>784</v>
      </c>
      <c r="B695" s="8" t="s">
        <v>2006</v>
      </c>
      <c r="C695" s="8" t="s">
        <v>2011</v>
      </c>
      <c r="D695" s="8">
        <v>2015</v>
      </c>
      <c r="E695" s="8" t="s">
        <v>2015</v>
      </c>
      <c r="F695" s="8" t="s">
        <v>2019</v>
      </c>
      <c r="G695" s="8" t="s">
        <v>2013</v>
      </c>
      <c r="H695" s="7" t="s">
        <v>2027</v>
      </c>
      <c r="I695" s="7" t="s">
        <v>2028</v>
      </c>
      <c r="J695" s="7" t="s">
        <v>2036</v>
      </c>
      <c r="K695" s="7" t="s">
        <v>2012</v>
      </c>
      <c r="L695" s="7">
        <v>0</v>
      </c>
      <c r="M695" s="9">
        <v>284</v>
      </c>
      <c r="N695" s="10">
        <v>43771</v>
      </c>
      <c r="O695" s="11">
        <f>TABLASANVALENTIN[[#This Row],[Ingreso Total Dólares]]*3.86</f>
        <v>168956.06</v>
      </c>
      <c r="P695" s="7" t="str">
        <f>IF(TABLASANVALENTIN[[#This Row],[Devoluciones ]]=0,"NO DEVOLUCION","DEVOLUCION")</f>
        <v>NO DEVOLUCION</v>
      </c>
    </row>
    <row r="696" spans="1:16" ht="16.5" x14ac:dyDescent="0.3">
      <c r="A696" s="7" t="s">
        <v>786</v>
      </c>
      <c r="B696" s="8" t="s">
        <v>2008</v>
      </c>
      <c r="C696" s="8" t="s">
        <v>2010</v>
      </c>
      <c r="D696" s="8">
        <v>2015</v>
      </c>
      <c r="E696" s="8" t="s">
        <v>2016</v>
      </c>
      <c r="F696" s="8" t="s">
        <v>2019</v>
      </c>
      <c r="G696" s="8" t="s">
        <v>2013</v>
      </c>
      <c r="H696" s="7" t="s">
        <v>2027</v>
      </c>
      <c r="I696" s="7" t="s">
        <v>2028</v>
      </c>
      <c r="J696" s="7" t="s">
        <v>2032</v>
      </c>
      <c r="K696" s="7" t="s">
        <v>2039</v>
      </c>
      <c r="L696" s="7">
        <v>0</v>
      </c>
      <c r="M696" s="9">
        <v>203</v>
      </c>
      <c r="N696" s="10">
        <v>75873</v>
      </c>
      <c r="O696" s="11">
        <f>TABLASANVALENTIN[[#This Row],[Ingreso Total Dólares]]*3.86</f>
        <v>292869.77999999997</v>
      </c>
      <c r="P696" s="7" t="str">
        <f>IF(TABLASANVALENTIN[[#This Row],[Devoluciones ]]=0,"NO DEVOLUCION","DEVOLUCION")</f>
        <v>NO DEVOLUCION</v>
      </c>
    </row>
    <row r="697" spans="1:16" ht="16.5" x14ac:dyDescent="0.3">
      <c r="A697" s="7" t="s">
        <v>791</v>
      </c>
      <c r="B697" s="8" t="s">
        <v>2008</v>
      </c>
      <c r="C697" s="8" t="s">
        <v>2011</v>
      </c>
      <c r="D697" s="8">
        <v>2015</v>
      </c>
      <c r="E697" s="8" t="s">
        <v>2015</v>
      </c>
      <c r="F697" s="8" t="s">
        <v>2019</v>
      </c>
      <c r="G697" s="8" t="s">
        <v>2014</v>
      </c>
      <c r="H697" s="7" t="s">
        <v>2030</v>
      </c>
      <c r="I697" s="7" t="s">
        <v>2031</v>
      </c>
      <c r="J697" s="7" t="s">
        <v>2032</v>
      </c>
      <c r="K697" s="7" t="s">
        <v>2040</v>
      </c>
      <c r="L697" s="7">
        <v>0</v>
      </c>
      <c r="M697" s="9">
        <v>129</v>
      </c>
      <c r="N697" s="10">
        <v>204456</v>
      </c>
      <c r="O697" s="11">
        <f>TABLASANVALENTIN[[#This Row],[Ingreso Total Dólares]]*3.86</f>
        <v>789200.16</v>
      </c>
      <c r="P697" s="7" t="str">
        <f>IF(TABLASANVALENTIN[[#This Row],[Devoluciones ]]=0,"NO DEVOLUCION","DEVOLUCION")</f>
        <v>NO DEVOLUCION</v>
      </c>
    </row>
    <row r="698" spans="1:16" hidden="1" x14ac:dyDescent="0.25">
      <c r="A698" t="s">
        <v>1547</v>
      </c>
      <c r="B698" s="1" t="s">
        <v>2006</v>
      </c>
      <c r="C698" s="1" t="s">
        <v>2010</v>
      </c>
      <c r="D698" s="1">
        <v>2015</v>
      </c>
      <c r="E698" s="1" t="s">
        <v>2017</v>
      </c>
      <c r="F698" s="1" t="s">
        <v>2020</v>
      </c>
      <c r="G698" s="1" t="s">
        <v>2013</v>
      </c>
      <c r="H698" t="s">
        <v>2027</v>
      </c>
      <c r="I698" t="s">
        <v>2028</v>
      </c>
      <c r="J698" t="s">
        <v>2036</v>
      </c>
      <c r="K698" t="s">
        <v>2038</v>
      </c>
      <c r="L698">
        <v>1</v>
      </c>
      <c r="M698" s="2">
        <v>212</v>
      </c>
      <c r="N698" s="3">
        <v>10987</v>
      </c>
      <c r="O698" s="5">
        <f>TABLASANVALENTIN[[#This Row],[Ingreso Total Dólares]]*3.86</f>
        <v>42409.82</v>
      </c>
      <c r="P698" t="str">
        <f>IF(TABLASANVALENTIN[[#This Row],[Devoluciones ]]=0,"NO DEVOLUCION","DEVOLUCION")</f>
        <v>DEVOLUCION</v>
      </c>
    </row>
    <row r="699" spans="1:16" ht="16.5" x14ac:dyDescent="0.3">
      <c r="A699" s="7" t="s">
        <v>798</v>
      </c>
      <c r="B699" s="8" t="s">
        <v>2008</v>
      </c>
      <c r="C699" s="8" t="s">
        <v>2010</v>
      </c>
      <c r="D699" s="8">
        <v>2015</v>
      </c>
      <c r="E699" s="8" t="s">
        <v>2017</v>
      </c>
      <c r="F699" s="8" t="s">
        <v>2019</v>
      </c>
      <c r="G699" s="8" t="s">
        <v>2014</v>
      </c>
      <c r="H699" s="7" t="s">
        <v>2030</v>
      </c>
      <c r="I699" s="7" t="s">
        <v>2028</v>
      </c>
      <c r="J699" s="7" t="s">
        <v>2036</v>
      </c>
      <c r="K699" s="7" t="s">
        <v>2039</v>
      </c>
      <c r="L699" s="7">
        <v>0</v>
      </c>
      <c r="M699" s="9">
        <v>175</v>
      </c>
      <c r="N699" s="10">
        <v>113662</v>
      </c>
      <c r="O699" s="11">
        <f>TABLASANVALENTIN[[#This Row],[Ingreso Total Dólares]]*3.86</f>
        <v>438735.32</v>
      </c>
      <c r="P699" s="7" t="str">
        <f>IF(TABLASANVALENTIN[[#This Row],[Devoluciones ]]=0,"NO DEVOLUCION","DEVOLUCION")</f>
        <v>NO DEVOLUCION</v>
      </c>
    </row>
    <row r="700" spans="1:16" ht="16.5" x14ac:dyDescent="0.3">
      <c r="A700" s="7" t="s">
        <v>826</v>
      </c>
      <c r="B700" s="8" t="s">
        <v>2007</v>
      </c>
      <c r="C700" s="8" t="s">
        <v>2012</v>
      </c>
      <c r="D700" s="8">
        <v>2015</v>
      </c>
      <c r="E700" s="8" t="s">
        <v>2016</v>
      </c>
      <c r="F700" s="8" t="s">
        <v>2019</v>
      </c>
      <c r="G700" s="8" t="s">
        <v>2014</v>
      </c>
      <c r="H700" s="7" t="s">
        <v>2030</v>
      </c>
      <c r="I700" s="7" t="s">
        <v>2031</v>
      </c>
      <c r="J700" s="7" t="s">
        <v>2032</v>
      </c>
      <c r="K700" s="7" t="s">
        <v>2012</v>
      </c>
      <c r="L700" s="7">
        <v>0</v>
      </c>
      <c r="M700" s="9">
        <v>262</v>
      </c>
      <c r="N700" s="10">
        <v>93120</v>
      </c>
      <c r="O700" s="11">
        <f>TABLASANVALENTIN[[#This Row],[Ingreso Total Dólares]]*3.86</f>
        <v>359443.20000000001</v>
      </c>
      <c r="P700" s="7" t="str">
        <f>IF(TABLASANVALENTIN[[#This Row],[Devoluciones ]]=0,"NO DEVOLUCION","DEVOLUCION")</f>
        <v>NO DEVOLUCION</v>
      </c>
    </row>
    <row r="701" spans="1:16" hidden="1" x14ac:dyDescent="0.25">
      <c r="A701" t="s">
        <v>1550</v>
      </c>
      <c r="B701" s="1" t="s">
        <v>2006</v>
      </c>
      <c r="C701" s="1" t="s">
        <v>2011</v>
      </c>
      <c r="D701" s="1">
        <v>2011</v>
      </c>
      <c r="E701" s="1" t="s">
        <v>2018</v>
      </c>
      <c r="F701" s="1" t="s">
        <v>2020</v>
      </c>
      <c r="G701" s="1" t="s">
        <v>2013</v>
      </c>
      <c r="H701" t="s">
        <v>2027</v>
      </c>
      <c r="I701" t="s">
        <v>2028</v>
      </c>
      <c r="J701" t="s">
        <v>2029</v>
      </c>
      <c r="K701" t="s">
        <v>2012</v>
      </c>
      <c r="L701">
        <v>0</v>
      </c>
      <c r="M701" s="2">
        <v>126</v>
      </c>
      <c r="N701" s="3">
        <v>3456789</v>
      </c>
      <c r="O701" s="5">
        <f>TABLASANVALENTIN[[#This Row],[Ingreso Total Dólares]]*3.86</f>
        <v>13343205.539999999</v>
      </c>
      <c r="P701" t="str">
        <f>IF(TABLASANVALENTIN[[#This Row],[Devoluciones ]]=0,"NO DEVOLUCION","DEVOLUCION")</f>
        <v>NO DEVOLUCION</v>
      </c>
    </row>
    <row r="702" spans="1:16" ht="16.5" x14ac:dyDescent="0.3">
      <c r="A702" s="7" t="s">
        <v>840</v>
      </c>
      <c r="B702" s="8" t="s">
        <v>2008</v>
      </c>
      <c r="C702" s="8" t="s">
        <v>2010</v>
      </c>
      <c r="D702" s="8">
        <v>2015</v>
      </c>
      <c r="E702" s="8" t="s">
        <v>2018</v>
      </c>
      <c r="F702" s="8" t="s">
        <v>2019</v>
      </c>
      <c r="G702" s="8" t="s">
        <v>2014</v>
      </c>
      <c r="H702" s="7" t="s">
        <v>2030</v>
      </c>
      <c r="I702" s="7" t="s">
        <v>2028</v>
      </c>
      <c r="J702" s="7" t="s">
        <v>2034</v>
      </c>
      <c r="K702" s="7" t="s">
        <v>2012</v>
      </c>
      <c r="L702" s="7">
        <v>0</v>
      </c>
      <c r="M702" s="9">
        <v>207</v>
      </c>
      <c r="N702" s="10">
        <v>95266</v>
      </c>
      <c r="O702" s="11">
        <f>TABLASANVALENTIN[[#This Row],[Ingreso Total Dólares]]*3.86</f>
        <v>367726.76</v>
      </c>
      <c r="P702" s="7" t="str">
        <f>IF(TABLASANVALENTIN[[#This Row],[Devoluciones ]]=0,"NO DEVOLUCION","DEVOLUCION")</f>
        <v>NO DEVOLUCION</v>
      </c>
    </row>
    <row r="703" spans="1:16" ht="16.5" x14ac:dyDescent="0.3">
      <c r="A703" s="7" t="s">
        <v>868</v>
      </c>
      <c r="B703" s="8" t="s">
        <v>2008</v>
      </c>
      <c r="C703" s="8" t="s">
        <v>2012</v>
      </c>
      <c r="D703" s="8">
        <v>2015</v>
      </c>
      <c r="E703" s="8" t="s">
        <v>2017</v>
      </c>
      <c r="F703" s="8" t="s">
        <v>2019</v>
      </c>
      <c r="G703" s="8" t="s">
        <v>2013</v>
      </c>
      <c r="H703" s="7" t="s">
        <v>2035</v>
      </c>
      <c r="I703" s="7" t="s">
        <v>2028</v>
      </c>
      <c r="J703" s="7" t="s">
        <v>2029</v>
      </c>
      <c r="K703" s="7" t="s">
        <v>2012</v>
      </c>
      <c r="L703" s="7">
        <v>0</v>
      </c>
      <c r="M703" s="9">
        <v>235</v>
      </c>
      <c r="N703" s="10">
        <v>94800</v>
      </c>
      <c r="O703" s="11">
        <f>TABLASANVALENTIN[[#This Row],[Ingreso Total Dólares]]*3.86</f>
        <v>365928</v>
      </c>
      <c r="P703" s="7" t="str">
        <f>IF(TABLASANVALENTIN[[#This Row],[Devoluciones ]]=0,"NO DEVOLUCION","DEVOLUCION")</f>
        <v>NO DEVOLUCION</v>
      </c>
    </row>
    <row r="704" spans="1:16" ht="16.5" x14ac:dyDescent="0.3">
      <c r="A704" s="7" t="s">
        <v>870</v>
      </c>
      <c r="B704" s="8" t="s">
        <v>2008</v>
      </c>
      <c r="C704" s="8" t="s">
        <v>2012</v>
      </c>
      <c r="D704" s="8">
        <v>2015</v>
      </c>
      <c r="E704" s="8" t="s">
        <v>2016</v>
      </c>
      <c r="F704" s="8" t="s">
        <v>2019</v>
      </c>
      <c r="G704" s="8" t="s">
        <v>2013</v>
      </c>
      <c r="H704" s="7" t="s">
        <v>2035</v>
      </c>
      <c r="I704" s="7" t="s">
        <v>2031</v>
      </c>
      <c r="J704" s="7" t="s">
        <v>2036</v>
      </c>
      <c r="K704" s="7" t="s">
        <v>2040</v>
      </c>
      <c r="L704" s="7">
        <v>0</v>
      </c>
      <c r="M704" s="9">
        <v>257</v>
      </c>
      <c r="N704" s="10">
        <v>58805</v>
      </c>
      <c r="O704" s="11">
        <f>TABLASANVALENTIN[[#This Row],[Ingreso Total Dólares]]*3.86</f>
        <v>226987.3</v>
      </c>
      <c r="P704" s="7" t="str">
        <f>IF(TABLASANVALENTIN[[#This Row],[Devoluciones ]]=0,"NO DEVOLUCION","DEVOLUCION")</f>
        <v>NO DEVOLUCION</v>
      </c>
    </row>
    <row r="705" spans="1:16" hidden="1" x14ac:dyDescent="0.25">
      <c r="A705" t="s">
        <v>1554</v>
      </c>
      <c r="B705" s="1" t="s">
        <v>2007</v>
      </c>
      <c r="C705" s="1" t="s">
        <v>2010</v>
      </c>
      <c r="D705" s="1">
        <v>2022</v>
      </c>
      <c r="E705" s="1" t="s">
        <v>2018</v>
      </c>
      <c r="F705" s="1" t="s">
        <v>2020</v>
      </c>
      <c r="G705" s="1" t="s">
        <v>2013</v>
      </c>
      <c r="H705" t="s">
        <v>2030</v>
      </c>
      <c r="I705" t="s">
        <v>2031</v>
      </c>
      <c r="J705" t="s">
        <v>2032</v>
      </c>
      <c r="K705" t="s">
        <v>2039</v>
      </c>
      <c r="L705">
        <v>0</v>
      </c>
      <c r="M705" s="2">
        <v>111</v>
      </c>
      <c r="N705" s="3">
        <v>109876</v>
      </c>
      <c r="O705" s="5">
        <f>TABLASANVALENTIN[[#This Row],[Ingreso Total Dólares]]*3.86</f>
        <v>424121.36</v>
      </c>
      <c r="P705" t="str">
        <f>IF(TABLASANVALENTIN[[#This Row],[Devoluciones ]]=0,"NO DEVOLUCION","DEVOLUCION")</f>
        <v>NO DEVOLUCION</v>
      </c>
    </row>
    <row r="706" spans="1:16" hidden="1" x14ac:dyDescent="0.25">
      <c r="A706" t="s">
        <v>160</v>
      </c>
      <c r="B706" s="1" t="s">
        <v>2008</v>
      </c>
      <c r="C706" s="1" t="s">
        <v>2011</v>
      </c>
      <c r="D706" s="1">
        <v>2022</v>
      </c>
      <c r="E706" s="1" t="s">
        <v>2017</v>
      </c>
      <c r="F706" s="1" t="s">
        <v>2020</v>
      </c>
      <c r="G706" s="1" t="s">
        <v>2014</v>
      </c>
      <c r="H706" t="s">
        <v>2030</v>
      </c>
      <c r="I706" t="s">
        <v>2031</v>
      </c>
      <c r="J706" t="s">
        <v>2032</v>
      </c>
      <c r="K706" t="s">
        <v>2040</v>
      </c>
      <c r="L706">
        <v>0</v>
      </c>
      <c r="M706" s="2">
        <v>158</v>
      </c>
      <c r="N706" s="3">
        <v>158860</v>
      </c>
      <c r="O706" s="5">
        <f>TABLASANVALENTIN[[#This Row],[Ingreso Total Dólares]]*3.86</f>
        <v>613199.6</v>
      </c>
      <c r="P706" t="str">
        <f>IF(TABLASANVALENTIN[[#This Row],[Devoluciones ]]=0,"NO DEVOLUCION","DEVOLUCION")</f>
        <v>NO DEVOLUCION</v>
      </c>
    </row>
    <row r="707" spans="1:16" ht="16.5" x14ac:dyDescent="0.3">
      <c r="A707" s="7" t="s">
        <v>882</v>
      </c>
      <c r="B707" s="8" t="s">
        <v>2007</v>
      </c>
      <c r="C707" s="8" t="s">
        <v>2012</v>
      </c>
      <c r="D707" s="8">
        <v>2015</v>
      </c>
      <c r="E707" s="8" t="s">
        <v>2016</v>
      </c>
      <c r="F707" s="8" t="s">
        <v>2019</v>
      </c>
      <c r="G707" s="8" t="s">
        <v>2014</v>
      </c>
      <c r="H707" s="7" t="s">
        <v>2027</v>
      </c>
      <c r="I707" s="7" t="s">
        <v>2031</v>
      </c>
      <c r="J707" s="7" t="s">
        <v>2032</v>
      </c>
      <c r="K707" s="7" t="s">
        <v>2012</v>
      </c>
      <c r="L707" s="7">
        <v>0</v>
      </c>
      <c r="M707" s="9">
        <v>228</v>
      </c>
      <c r="N707" s="10">
        <v>19656</v>
      </c>
      <c r="O707" s="11">
        <f>TABLASANVALENTIN[[#This Row],[Ingreso Total Dólares]]*3.86</f>
        <v>75872.160000000003</v>
      </c>
      <c r="P707" s="7" t="str">
        <f>IF(TABLASANVALENTIN[[#This Row],[Devoluciones ]]=0,"NO DEVOLUCION","DEVOLUCION")</f>
        <v>NO DEVOLUCION</v>
      </c>
    </row>
    <row r="708" spans="1:16" hidden="1" x14ac:dyDescent="0.25">
      <c r="A708" t="s">
        <v>1556</v>
      </c>
      <c r="B708" s="1" t="s">
        <v>2006</v>
      </c>
      <c r="C708" s="1" t="s">
        <v>2012</v>
      </c>
      <c r="D708" s="1">
        <v>2016</v>
      </c>
      <c r="E708" s="1" t="s">
        <v>2015</v>
      </c>
      <c r="F708" s="1" t="s">
        <v>2020</v>
      </c>
      <c r="G708" s="1" t="s">
        <v>2014</v>
      </c>
      <c r="H708" t="s">
        <v>2027</v>
      </c>
      <c r="I708" t="s">
        <v>2031</v>
      </c>
      <c r="J708" t="s">
        <v>2034</v>
      </c>
      <c r="K708" t="s">
        <v>2040</v>
      </c>
      <c r="L708">
        <v>0</v>
      </c>
      <c r="M708" s="2">
        <v>194</v>
      </c>
      <c r="N708" s="3">
        <v>567890</v>
      </c>
      <c r="O708" s="5">
        <f>TABLASANVALENTIN[[#This Row],[Ingreso Total Dólares]]*3.86</f>
        <v>2192055.4</v>
      </c>
      <c r="P708" t="str">
        <f>IF(TABLASANVALENTIN[[#This Row],[Devoluciones ]]=0,"NO DEVOLUCION","DEVOLUCION")</f>
        <v>NO DEVOLUCION</v>
      </c>
    </row>
    <row r="709" spans="1:16" ht="16.5" x14ac:dyDescent="0.3">
      <c r="A709" s="7" t="s">
        <v>896</v>
      </c>
      <c r="B709" s="8" t="s">
        <v>2008</v>
      </c>
      <c r="C709" s="8" t="s">
        <v>2012</v>
      </c>
      <c r="D709" s="8">
        <v>2015</v>
      </c>
      <c r="E709" s="8" t="s">
        <v>2017</v>
      </c>
      <c r="F709" s="8" t="s">
        <v>2019</v>
      </c>
      <c r="G709" s="8" t="s">
        <v>2014</v>
      </c>
      <c r="H709" s="7" t="s">
        <v>2027</v>
      </c>
      <c r="I709" s="7" t="s">
        <v>2031</v>
      </c>
      <c r="J709" s="7" t="s">
        <v>2029</v>
      </c>
      <c r="K709" s="7" t="s">
        <v>2012</v>
      </c>
      <c r="L709" s="7">
        <v>0</v>
      </c>
      <c r="M709" s="9">
        <v>258</v>
      </c>
      <c r="N709" s="10">
        <v>117639</v>
      </c>
      <c r="O709" s="11">
        <f>TABLASANVALENTIN[[#This Row],[Ingreso Total Dólares]]*3.86</f>
        <v>454086.54</v>
      </c>
      <c r="P709" s="7" t="str">
        <f>IF(TABLASANVALENTIN[[#This Row],[Devoluciones ]]=0,"NO DEVOLUCION","DEVOLUCION")</f>
        <v>NO DEVOLUCION</v>
      </c>
    </row>
    <row r="710" spans="1:16" hidden="1" x14ac:dyDescent="0.25">
      <c r="A710" t="s">
        <v>1558</v>
      </c>
      <c r="B710" s="1" t="s">
        <v>2007</v>
      </c>
      <c r="C710" s="1" t="s">
        <v>2011</v>
      </c>
      <c r="D710" s="1">
        <v>2019</v>
      </c>
      <c r="E710" s="1" t="s">
        <v>2016</v>
      </c>
      <c r="F710" s="1" t="s">
        <v>2020</v>
      </c>
      <c r="G710" s="1" t="s">
        <v>2014</v>
      </c>
      <c r="H710" t="s">
        <v>2027</v>
      </c>
      <c r="I710" t="s">
        <v>2031</v>
      </c>
      <c r="J710" t="s">
        <v>2029</v>
      </c>
      <c r="K710" t="s">
        <v>2038</v>
      </c>
      <c r="L710">
        <v>0</v>
      </c>
      <c r="M710" s="2">
        <v>204</v>
      </c>
      <c r="N710" s="3">
        <v>987654</v>
      </c>
      <c r="O710" s="5">
        <f>TABLASANVALENTIN[[#This Row],[Ingreso Total Dólares]]*3.86</f>
        <v>3812344.44</v>
      </c>
      <c r="P710" t="str">
        <f>IF(TABLASANVALENTIN[[#This Row],[Devoluciones ]]=0,"NO DEVOLUCION","DEVOLUCION")</f>
        <v>NO DEVOLUCION</v>
      </c>
    </row>
    <row r="711" spans="1:16" ht="16.5" x14ac:dyDescent="0.3">
      <c r="A711" s="7" t="s">
        <v>898</v>
      </c>
      <c r="B711" s="8" t="s">
        <v>2007</v>
      </c>
      <c r="C711" s="8" t="s">
        <v>2011</v>
      </c>
      <c r="D711" s="8">
        <v>2015</v>
      </c>
      <c r="E711" s="8" t="s">
        <v>2018</v>
      </c>
      <c r="F711" s="8" t="s">
        <v>2019</v>
      </c>
      <c r="G711" s="8" t="s">
        <v>2014</v>
      </c>
      <c r="H711" s="7" t="s">
        <v>2027</v>
      </c>
      <c r="I711" s="7" t="s">
        <v>2031</v>
      </c>
      <c r="J711" s="7" t="s">
        <v>2034</v>
      </c>
      <c r="K711" s="7" t="s">
        <v>2012</v>
      </c>
      <c r="L711" s="7">
        <v>0</v>
      </c>
      <c r="M711" s="9">
        <v>132</v>
      </c>
      <c r="N711" s="10">
        <v>97972</v>
      </c>
      <c r="O711" s="11">
        <f>TABLASANVALENTIN[[#This Row],[Ingreso Total Dólares]]*3.86</f>
        <v>378171.92</v>
      </c>
      <c r="P711" s="7" t="str">
        <f>IF(TABLASANVALENTIN[[#This Row],[Devoluciones ]]=0,"NO DEVOLUCION","DEVOLUCION")</f>
        <v>NO DEVOLUCION</v>
      </c>
    </row>
    <row r="712" spans="1:16" hidden="1" x14ac:dyDescent="0.25">
      <c r="A712" t="s">
        <v>1560</v>
      </c>
      <c r="B712" s="1" t="s">
        <v>2006</v>
      </c>
      <c r="C712" s="1" t="s">
        <v>2010</v>
      </c>
      <c r="D712" s="1">
        <v>2014</v>
      </c>
      <c r="E712" s="1" t="s">
        <v>2017</v>
      </c>
      <c r="F712" s="1" t="s">
        <v>2020</v>
      </c>
      <c r="G712" s="1" t="s">
        <v>2014</v>
      </c>
      <c r="H712" t="s">
        <v>2030</v>
      </c>
      <c r="I712" t="s">
        <v>2031</v>
      </c>
      <c r="J712" t="s">
        <v>2032</v>
      </c>
      <c r="K712" t="s">
        <v>2039</v>
      </c>
      <c r="L712">
        <v>0</v>
      </c>
      <c r="M712" s="2">
        <v>127</v>
      </c>
      <c r="N712" s="3">
        <v>234567</v>
      </c>
      <c r="O712" s="5">
        <f>TABLASANVALENTIN[[#This Row],[Ingreso Total Dólares]]*3.86</f>
        <v>905428.62</v>
      </c>
      <c r="P712" t="str">
        <f>IF(TABLASANVALENTIN[[#This Row],[Devoluciones ]]=0,"NO DEVOLUCION","DEVOLUCION")</f>
        <v>NO DEVOLUCION</v>
      </c>
    </row>
    <row r="713" spans="1:16" ht="16.5" x14ac:dyDescent="0.3">
      <c r="A713" s="7" t="s">
        <v>903</v>
      </c>
      <c r="B713" s="8" t="s">
        <v>2008</v>
      </c>
      <c r="C713" s="8" t="s">
        <v>2012</v>
      </c>
      <c r="D713" s="8">
        <v>2015</v>
      </c>
      <c r="E713" s="8" t="s">
        <v>2018</v>
      </c>
      <c r="F713" s="8" t="s">
        <v>2019</v>
      </c>
      <c r="G713" s="8" t="s">
        <v>2014</v>
      </c>
      <c r="H713" s="7" t="s">
        <v>2027</v>
      </c>
      <c r="I713" s="7" t="s">
        <v>2028</v>
      </c>
      <c r="J713" s="7" t="s">
        <v>2034</v>
      </c>
      <c r="K713" s="7" t="s">
        <v>2039</v>
      </c>
      <c r="L713" s="7">
        <v>0</v>
      </c>
      <c r="M713" s="9">
        <v>295</v>
      </c>
      <c r="N713" s="10">
        <v>20434</v>
      </c>
      <c r="O713" s="11">
        <f>TABLASANVALENTIN[[#This Row],[Ingreso Total Dólares]]*3.86</f>
        <v>78875.239999999991</v>
      </c>
      <c r="P713" s="7" t="str">
        <f>IF(TABLASANVALENTIN[[#This Row],[Devoluciones ]]=0,"NO DEVOLUCION","DEVOLUCION")</f>
        <v>NO DEVOLUCION</v>
      </c>
    </row>
    <row r="714" spans="1:16" hidden="1" x14ac:dyDescent="0.25">
      <c r="A714" t="s">
        <v>1562</v>
      </c>
      <c r="B714" s="1" t="s">
        <v>2007</v>
      </c>
      <c r="C714" s="1" t="s">
        <v>2011</v>
      </c>
      <c r="D714" s="1">
        <v>2013</v>
      </c>
      <c r="E714" s="1" t="s">
        <v>2015</v>
      </c>
      <c r="F714" s="1" t="s">
        <v>2020</v>
      </c>
      <c r="G714" s="1" t="s">
        <v>2013</v>
      </c>
      <c r="H714" t="s">
        <v>2035</v>
      </c>
      <c r="I714" t="s">
        <v>2028</v>
      </c>
      <c r="J714" t="s">
        <v>2032</v>
      </c>
      <c r="K714" t="s">
        <v>2038</v>
      </c>
      <c r="L714">
        <v>0</v>
      </c>
      <c r="M714" s="2">
        <v>172</v>
      </c>
      <c r="N714" s="3">
        <v>98765</v>
      </c>
      <c r="O714" s="5">
        <f>TABLASANVALENTIN[[#This Row],[Ingreso Total Dólares]]*3.86</f>
        <v>381232.89999999997</v>
      </c>
      <c r="P714" t="str">
        <f>IF(TABLASANVALENTIN[[#This Row],[Devoluciones ]]=0,"NO DEVOLUCION","DEVOLUCION")</f>
        <v>NO DEVOLUCION</v>
      </c>
    </row>
    <row r="715" spans="1:16" ht="16.5" x14ac:dyDescent="0.3">
      <c r="A715" s="7" t="s">
        <v>924</v>
      </c>
      <c r="B715" s="8" t="s">
        <v>2007</v>
      </c>
      <c r="C715" s="8" t="s">
        <v>2010</v>
      </c>
      <c r="D715" s="8">
        <v>2015</v>
      </c>
      <c r="E715" s="8" t="s">
        <v>2015</v>
      </c>
      <c r="F715" s="8" t="s">
        <v>2019</v>
      </c>
      <c r="G715" s="8" t="s">
        <v>2013</v>
      </c>
      <c r="H715" s="7" t="s">
        <v>2027</v>
      </c>
      <c r="I715" s="7" t="s">
        <v>2028</v>
      </c>
      <c r="J715" s="7" t="s">
        <v>2029</v>
      </c>
      <c r="K715" s="7" t="s">
        <v>2012</v>
      </c>
      <c r="L715" s="7">
        <v>0</v>
      </c>
      <c r="M715" s="9">
        <v>170</v>
      </c>
      <c r="N715" s="10">
        <v>110418</v>
      </c>
      <c r="O715" s="11">
        <f>TABLASANVALENTIN[[#This Row],[Ingreso Total Dólares]]*3.86</f>
        <v>426213.48</v>
      </c>
      <c r="P715" s="7" t="str">
        <f>IF(TABLASANVALENTIN[[#This Row],[Devoluciones ]]=0,"NO DEVOLUCION","DEVOLUCION")</f>
        <v>NO DEVOLUCION</v>
      </c>
    </row>
    <row r="716" spans="1:16" hidden="1" x14ac:dyDescent="0.25">
      <c r="A716" t="s">
        <v>1564</v>
      </c>
      <c r="B716" s="1" t="s">
        <v>2006</v>
      </c>
      <c r="C716" s="1" t="s">
        <v>2011</v>
      </c>
      <c r="D716" s="1">
        <v>2019</v>
      </c>
      <c r="E716" s="1" t="s">
        <v>2018</v>
      </c>
      <c r="F716" s="1" t="s">
        <v>2020</v>
      </c>
      <c r="G716" s="1" t="s">
        <v>2013</v>
      </c>
      <c r="H716" t="s">
        <v>2035</v>
      </c>
      <c r="I716" t="s">
        <v>2031</v>
      </c>
      <c r="J716" t="s">
        <v>2033</v>
      </c>
      <c r="K716" t="s">
        <v>2038</v>
      </c>
      <c r="L716">
        <v>0</v>
      </c>
      <c r="M716" s="2">
        <v>110</v>
      </c>
      <c r="N716" s="3">
        <v>345678</v>
      </c>
      <c r="O716" s="5">
        <f>TABLASANVALENTIN[[#This Row],[Ingreso Total Dólares]]*3.86</f>
        <v>1334317.0799999998</v>
      </c>
      <c r="P716" t="str">
        <f>IF(TABLASANVALENTIN[[#This Row],[Devoluciones ]]=0,"NO DEVOLUCION","DEVOLUCION")</f>
        <v>NO DEVOLUCION</v>
      </c>
    </row>
    <row r="717" spans="1:16" ht="16.5" x14ac:dyDescent="0.3">
      <c r="A717" s="7" t="s">
        <v>926</v>
      </c>
      <c r="B717" s="8" t="s">
        <v>2006</v>
      </c>
      <c r="C717" s="8" t="s">
        <v>2011</v>
      </c>
      <c r="D717" s="8">
        <v>2015</v>
      </c>
      <c r="E717" s="8" t="s">
        <v>2018</v>
      </c>
      <c r="F717" s="8" t="s">
        <v>2019</v>
      </c>
      <c r="G717" s="8" t="s">
        <v>2013</v>
      </c>
      <c r="H717" s="7" t="s">
        <v>2030</v>
      </c>
      <c r="I717" s="7" t="s">
        <v>2028</v>
      </c>
      <c r="J717" s="7" t="s">
        <v>2034</v>
      </c>
      <c r="K717" s="7" t="s">
        <v>2040</v>
      </c>
      <c r="L717" s="7">
        <v>0</v>
      </c>
      <c r="M717" s="9">
        <v>271</v>
      </c>
      <c r="N717" s="10">
        <v>84294</v>
      </c>
      <c r="O717" s="11">
        <f>TABLASANVALENTIN[[#This Row],[Ingreso Total Dólares]]*3.86</f>
        <v>325374.83999999997</v>
      </c>
      <c r="P717" s="7" t="str">
        <f>IF(TABLASANVALENTIN[[#This Row],[Devoluciones ]]=0,"NO DEVOLUCION","DEVOLUCION")</f>
        <v>NO DEVOLUCION</v>
      </c>
    </row>
    <row r="718" spans="1:16" ht="16.5" x14ac:dyDescent="0.3">
      <c r="A718" s="7" t="s">
        <v>938</v>
      </c>
      <c r="B718" s="8" t="s">
        <v>2007</v>
      </c>
      <c r="C718" s="8" t="s">
        <v>2012</v>
      </c>
      <c r="D718" s="8">
        <v>2015</v>
      </c>
      <c r="E718" s="8" t="s">
        <v>2018</v>
      </c>
      <c r="F718" s="8" t="s">
        <v>2019</v>
      </c>
      <c r="G718" s="8" t="s">
        <v>2014</v>
      </c>
      <c r="H718" s="7" t="s">
        <v>2035</v>
      </c>
      <c r="I718" s="7" t="s">
        <v>2028</v>
      </c>
      <c r="J718" s="7" t="s">
        <v>2032</v>
      </c>
      <c r="K718" s="7" t="s">
        <v>2038</v>
      </c>
      <c r="L718" s="7">
        <v>0</v>
      </c>
      <c r="M718" s="9">
        <v>140</v>
      </c>
      <c r="N718" s="10">
        <v>103880</v>
      </c>
      <c r="O718" s="11">
        <f>TABLASANVALENTIN[[#This Row],[Ingreso Total Dólares]]*3.86</f>
        <v>400976.8</v>
      </c>
      <c r="P718" s="7" t="str">
        <f>IF(TABLASANVALENTIN[[#This Row],[Devoluciones ]]=0,"NO DEVOLUCION","DEVOLUCION")</f>
        <v>NO DEVOLUCION</v>
      </c>
    </row>
    <row r="719" spans="1:16" hidden="1" x14ac:dyDescent="0.25">
      <c r="A719" t="s">
        <v>1566</v>
      </c>
      <c r="B719" s="1" t="s">
        <v>2008</v>
      </c>
      <c r="C719" s="1" t="s">
        <v>2010</v>
      </c>
      <c r="D719" s="1">
        <v>2018</v>
      </c>
      <c r="E719" s="1" t="s">
        <v>2017</v>
      </c>
      <c r="F719" s="1" t="s">
        <v>2020</v>
      </c>
      <c r="G719" s="1" t="s">
        <v>2013</v>
      </c>
      <c r="H719" t="s">
        <v>2027</v>
      </c>
      <c r="I719" t="s">
        <v>2028</v>
      </c>
      <c r="J719" t="s">
        <v>2036</v>
      </c>
      <c r="K719" t="s">
        <v>2039</v>
      </c>
      <c r="L719">
        <v>0</v>
      </c>
      <c r="M719" s="2">
        <v>152</v>
      </c>
      <c r="N719" s="3">
        <v>109876</v>
      </c>
      <c r="O719" s="5">
        <f>TABLASANVALENTIN[[#This Row],[Ingreso Total Dólares]]*3.86</f>
        <v>424121.36</v>
      </c>
      <c r="P719" t="str">
        <f>IF(TABLASANVALENTIN[[#This Row],[Devoluciones ]]=0,"NO DEVOLUCION","DEVOLUCION")</f>
        <v>NO DEVOLUCION</v>
      </c>
    </row>
    <row r="720" spans="1:16" ht="16.5" x14ac:dyDescent="0.3">
      <c r="A720" s="7" t="s">
        <v>952</v>
      </c>
      <c r="B720" s="8" t="s">
        <v>2006</v>
      </c>
      <c r="C720" s="8" t="s">
        <v>2011</v>
      </c>
      <c r="D720" s="8">
        <v>2015</v>
      </c>
      <c r="E720" s="8" t="s">
        <v>2016</v>
      </c>
      <c r="F720" s="8" t="s">
        <v>2019</v>
      </c>
      <c r="G720" s="8" t="s">
        <v>2013</v>
      </c>
      <c r="H720" s="7" t="s">
        <v>2030</v>
      </c>
      <c r="I720" s="7" t="s">
        <v>2031</v>
      </c>
      <c r="J720" s="7" t="s">
        <v>2033</v>
      </c>
      <c r="K720" s="7" t="s">
        <v>2039</v>
      </c>
      <c r="L720" s="7">
        <v>0</v>
      </c>
      <c r="M720" s="9">
        <v>158</v>
      </c>
      <c r="N720" s="10">
        <v>23400</v>
      </c>
      <c r="O720" s="11">
        <f>TABLASANVALENTIN[[#This Row],[Ingreso Total Dólares]]*3.86</f>
        <v>90324</v>
      </c>
      <c r="P720" s="7" t="str">
        <f>IF(TABLASANVALENTIN[[#This Row],[Devoluciones ]]=0,"NO DEVOLUCION","DEVOLUCION")</f>
        <v>NO DEVOLUCION</v>
      </c>
    </row>
    <row r="721" spans="1:16" ht="16.5" x14ac:dyDescent="0.3">
      <c r="A721" s="7" t="s">
        <v>959</v>
      </c>
      <c r="B721" s="8" t="s">
        <v>2008</v>
      </c>
      <c r="C721" s="8" t="s">
        <v>2011</v>
      </c>
      <c r="D721" s="8">
        <v>2015</v>
      </c>
      <c r="E721" s="8" t="s">
        <v>2018</v>
      </c>
      <c r="F721" s="8" t="s">
        <v>2019</v>
      </c>
      <c r="G721" s="8" t="s">
        <v>2014</v>
      </c>
      <c r="H721" s="7" t="s">
        <v>2027</v>
      </c>
      <c r="I721" s="7" t="s">
        <v>2028</v>
      </c>
      <c r="J721" s="7" t="s">
        <v>2029</v>
      </c>
      <c r="K721" s="7" t="s">
        <v>2038</v>
      </c>
      <c r="L721" s="7">
        <v>0</v>
      </c>
      <c r="M721" s="9">
        <v>107</v>
      </c>
      <c r="N721" s="10">
        <v>75680</v>
      </c>
      <c r="O721" s="11">
        <f>TABLASANVALENTIN[[#This Row],[Ingreso Total Dólares]]*3.86</f>
        <v>292124.79999999999</v>
      </c>
      <c r="P721" s="7" t="str">
        <f>IF(TABLASANVALENTIN[[#This Row],[Devoluciones ]]=0,"NO DEVOLUCION","DEVOLUCION")</f>
        <v>NO DEVOLUCION</v>
      </c>
    </row>
    <row r="722" spans="1:16" hidden="1" x14ac:dyDescent="0.25">
      <c r="A722" t="s">
        <v>1569</v>
      </c>
      <c r="B722" s="1" t="s">
        <v>2006</v>
      </c>
      <c r="C722" s="1" t="s">
        <v>2011</v>
      </c>
      <c r="D722" s="1">
        <v>2016</v>
      </c>
      <c r="E722" s="1" t="s">
        <v>2017</v>
      </c>
      <c r="F722" s="1" t="s">
        <v>2020</v>
      </c>
      <c r="G722" s="1" t="s">
        <v>2014</v>
      </c>
      <c r="H722" t="s">
        <v>2027</v>
      </c>
      <c r="I722" t="s">
        <v>2031</v>
      </c>
      <c r="J722" t="s">
        <v>2033</v>
      </c>
      <c r="K722" t="s">
        <v>2040</v>
      </c>
      <c r="L722">
        <v>0</v>
      </c>
      <c r="M722" s="2">
        <v>273</v>
      </c>
      <c r="N722" s="3">
        <v>87682</v>
      </c>
      <c r="O722" s="5">
        <f>TABLASANVALENTIN[[#This Row],[Ingreso Total Dólares]]*3.86</f>
        <v>338452.51999999996</v>
      </c>
      <c r="P722" t="str">
        <f>IF(TABLASANVALENTIN[[#This Row],[Devoluciones ]]=0,"NO DEVOLUCION","DEVOLUCION")</f>
        <v>NO DEVOLUCION</v>
      </c>
    </row>
    <row r="723" spans="1:16" ht="16.5" x14ac:dyDescent="0.3">
      <c r="A723" s="7" t="s">
        <v>980</v>
      </c>
      <c r="B723" s="8" t="s">
        <v>2006</v>
      </c>
      <c r="C723" s="8" t="s">
        <v>2010</v>
      </c>
      <c r="D723" s="8">
        <v>2015</v>
      </c>
      <c r="E723" s="8" t="s">
        <v>2016</v>
      </c>
      <c r="F723" s="8" t="s">
        <v>2019</v>
      </c>
      <c r="G723" s="8" t="s">
        <v>2014</v>
      </c>
      <c r="H723" s="7" t="s">
        <v>2035</v>
      </c>
      <c r="I723" s="7" t="s">
        <v>2028</v>
      </c>
      <c r="J723" s="7" t="s">
        <v>2036</v>
      </c>
      <c r="K723" s="7" t="s">
        <v>2038</v>
      </c>
      <c r="L723" s="7">
        <v>0</v>
      </c>
      <c r="M723" s="9">
        <v>134</v>
      </c>
      <c r="N723" s="10">
        <v>14915</v>
      </c>
      <c r="O723" s="11">
        <f>TABLASANVALENTIN[[#This Row],[Ingreso Total Dólares]]*3.86</f>
        <v>57571.9</v>
      </c>
      <c r="P723" s="7" t="str">
        <f>IF(TABLASANVALENTIN[[#This Row],[Devoluciones ]]=0,"NO DEVOLUCION","DEVOLUCION")</f>
        <v>NO DEVOLUCION</v>
      </c>
    </row>
    <row r="724" spans="1:16" hidden="1" x14ac:dyDescent="0.25">
      <c r="A724" t="s">
        <v>1571</v>
      </c>
      <c r="B724" s="1" t="s">
        <v>2007</v>
      </c>
      <c r="C724" s="1" t="s">
        <v>2011</v>
      </c>
      <c r="D724" s="1">
        <v>2011</v>
      </c>
      <c r="E724" s="1" t="s">
        <v>2016</v>
      </c>
      <c r="F724" s="1" t="s">
        <v>2020</v>
      </c>
      <c r="G724" s="1" t="s">
        <v>2014</v>
      </c>
      <c r="H724" t="s">
        <v>2030</v>
      </c>
      <c r="I724" t="s">
        <v>2031</v>
      </c>
      <c r="J724" t="s">
        <v>2033</v>
      </c>
      <c r="K724" t="s">
        <v>2040</v>
      </c>
      <c r="L724">
        <v>0</v>
      </c>
      <c r="M724" s="2">
        <v>244</v>
      </c>
      <c r="N724" s="3">
        <v>2345678</v>
      </c>
      <c r="O724" s="5">
        <f>TABLASANVALENTIN[[#This Row],[Ingreso Total Dólares]]*3.86</f>
        <v>9054317.0800000001</v>
      </c>
      <c r="P724" t="str">
        <f>IF(TABLASANVALENTIN[[#This Row],[Devoluciones ]]=0,"NO DEVOLUCION","DEVOLUCION")</f>
        <v>NO DEVOLUCION</v>
      </c>
    </row>
    <row r="725" spans="1:16" ht="16.5" x14ac:dyDescent="0.3">
      <c r="A725" s="7" t="s">
        <v>982</v>
      </c>
      <c r="B725" s="8" t="s">
        <v>2007</v>
      </c>
      <c r="C725" s="8" t="s">
        <v>2011</v>
      </c>
      <c r="D725" s="8">
        <v>2015</v>
      </c>
      <c r="E725" s="8" t="s">
        <v>2016</v>
      </c>
      <c r="F725" s="8" t="s">
        <v>2019</v>
      </c>
      <c r="G725" s="8" t="s">
        <v>2013</v>
      </c>
      <c r="H725" s="7" t="s">
        <v>2027</v>
      </c>
      <c r="I725" s="7" t="s">
        <v>2028</v>
      </c>
      <c r="J725" s="7" t="s">
        <v>2033</v>
      </c>
      <c r="K725" s="7" t="s">
        <v>2039</v>
      </c>
      <c r="L725" s="7">
        <v>0</v>
      </c>
      <c r="M725" s="9">
        <v>125</v>
      </c>
      <c r="N725" s="10">
        <v>111631</v>
      </c>
      <c r="O725" s="11">
        <f>TABLASANVALENTIN[[#This Row],[Ingreso Total Dólares]]*3.86</f>
        <v>430895.66</v>
      </c>
      <c r="P725" s="7" t="str">
        <f>IF(TABLASANVALENTIN[[#This Row],[Devoluciones ]]=0,"NO DEVOLUCION","DEVOLUCION")</f>
        <v>NO DEVOLUCION</v>
      </c>
    </row>
    <row r="726" spans="1:16" hidden="1" x14ac:dyDescent="0.25">
      <c r="A726" t="s">
        <v>1573</v>
      </c>
      <c r="B726" s="1" t="s">
        <v>2006</v>
      </c>
      <c r="C726" s="1" t="s">
        <v>2011</v>
      </c>
      <c r="D726" s="1">
        <v>2023</v>
      </c>
      <c r="E726" s="1" t="s">
        <v>2015</v>
      </c>
      <c r="F726" s="1" t="s">
        <v>2020</v>
      </c>
      <c r="G726" s="1" t="s">
        <v>2014</v>
      </c>
      <c r="H726" t="s">
        <v>2035</v>
      </c>
      <c r="I726" t="s">
        <v>2031</v>
      </c>
      <c r="J726" t="s">
        <v>2032</v>
      </c>
      <c r="K726" t="s">
        <v>2038</v>
      </c>
      <c r="L726">
        <v>0</v>
      </c>
      <c r="M726" s="2">
        <v>145</v>
      </c>
      <c r="N726" s="3">
        <v>876543</v>
      </c>
      <c r="O726" s="5">
        <f>TABLASANVALENTIN[[#This Row],[Ingreso Total Dólares]]*3.86</f>
        <v>3383455.98</v>
      </c>
      <c r="P726" t="str">
        <f>IF(TABLASANVALENTIN[[#This Row],[Devoluciones ]]=0,"NO DEVOLUCION","DEVOLUCION")</f>
        <v>NO DEVOLUCION</v>
      </c>
    </row>
    <row r="727" spans="1:16" ht="16.5" x14ac:dyDescent="0.3">
      <c r="A727" s="7" t="s">
        <v>994</v>
      </c>
      <c r="B727" s="8" t="s">
        <v>2008</v>
      </c>
      <c r="C727" s="8" t="s">
        <v>2011</v>
      </c>
      <c r="D727" s="8">
        <v>2015</v>
      </c>
      <c r="E727" s="8" t="s">
        <v>2018</v>
      </c>
      <c r="F727" s="8" t="s">
        <v>2019</v>
      </c>
      <c r="G727" s="8" t="s">
        <v>2013</v>
      </c>
      <c r="H727" s="7" t="s">
        <v>2027</v>
      </c>
      <c r="I727" s="7" t="s">
        <v>2028</v>
      </c>
      <c r="J727" s="7" t="s">
        <v>2034</v>
      </c>
      <c r="K727" s="7" t="s">
        <v>2012</v>
      </c>
      <c r="L727" s="7">
        <v>0</v>
      </c>
      <c r="M727" s="9">
        <v>205</v>
      </c>
      <c r="N727" s="10">
        <v>139612</v>
      </c>
      <c r="O727" s="11">
        <f>TABLASANVALENTIN[[#This Row],[Ingreso Total Dólares]]*3.86</f>
        <v>538902.31999999995</v>
      </c>
      <c r="P727" s="7" t="str">
        <f>IF(TABLASANVALENTIN[[#This Row],[Devoluciones ]]=0,"NO DEVOLUCION","DEVOLUCION")</f>
        <v>NO DEVOLUCION</v>
      </c>
    </row>
    <row r="728" spans="1:16" hidden="1" x14ac:dyDescent="0.25">
      <c r="A728" t="s">
        <v>162</v>
      </c>
      <c r="B728" s="1" t="s">
        <v>2008</v>
      </c>
      <c r="C728" s="1" t="s">
        <v>2011</v>
      </c>
      <c r="D728" s="1">
        <v>2017</v>
      </c>
      <c r="E728" s="1" t="s">
        <v>2016</v>
      </c>
      <c r="F728" s="1" t="s">
        <v>2020</v>
      </c>
      <c r="G728" s="1" t="s">
        <v>2013</v>
      </c>
      <c r="H728" t="s">
        <v>2027</v>
      </c>
      <c r="I728" t="s">
        <v>2028</v>
      </c>
      <c r="J728" t="s">
        <v>2032</v>
      </c>
      <c r="K728" t="s">
        <v>2038</v>
      </c>
      <c r="L728">
        <v>1</v>
      </c>
      <c r="M728" s="2">
        <v>191</v>
      </c>
      <c r="N728" s="3">
        <v>33380</v>
      </c>
      <c r="O728" s="5">
        <f>TABLASANVALENTIN[[#This Row],[Ingreso Total Dólares]]*3.86</f>
        <v>128846.8</v>
      </c>
      <c r="P728" t="str">
        <f>IF(TABLASANVALENTIN[[#This Row],[Devoluciones ]]=0,"NO DEVOLUCION","DEVOLUCION")</f>
        <v>DEVOLUCION</v>
      </c>
    </row>
    <row r="729" spans="1:16" hidden="1" x14ac:dyDescent="0.25">
      <c r="A729" t="s">
        <v>1575</v>
      </c>
      <c r="B729" s="1" t="s">
        <v>2007</v>
      </c>
      <c r="C729" s="1" t="s">
        <v>2012</v>
      </c>
      <c r="D729" s="1">
        <v>2022</v>
      </c>
      <c r="E729" s="1" t="s">
        <v>2017</v>
      </c>
      <c r="F729" s="1" t="s">
        <v>2020</v>
      </c>
      <c r="G729" s="1" t="s">
        <v>2013</v>
      </c>
      <c r="H729" t="s">
        <v>2030</v>
      </c>
      <c r="I729" t="s">
        <v>2031</v>
      </c>
      <c r="J729" t="s">
        <v>2032</v>
      </c>
      <c r="K729" t="s">
        <v>2012</v>
      </c>
      <c r="L729">
        <v>0</v>
      </c>
      <c r="M729" s="2">
        <v>111</v>
      </c>
      <c r="N729" s="3">
        <v>23456</v>
      </c>
      <c r="O729" s="5">
        <f>TABLASANVALENTIN[[#This Row],[Ingreso Total Dólares]]*3.86</f>
        <v>90540.160000000003</v>
      </c>
      <c r="P729" t="str">
        <f>IF(TABLASANVALENTIN[[#This Row],[Devoluciones ]]=0,"NO DEVOLUCION","DEVOLUCION")</f>
        <v>NO DEVOLUCION</v>
      </c>
    </row>
    <row r="730" spans="1:16" ht="16.5" x14ac:dyDescent="0.3">
      <c r="A730" s="7" t="s">
        <v>103</v>
      </c>
      <c r="B730" s="8" t="s">
        <v>2006</v>
      </c>
      <c r="C730" s="8" t="s">
        <v>2010</v>
      </c>
      <c r="D730" s="8">
        <v>2016</v>
      </c>
      <c r="E730" s="8" t="s">
        <v>2016</v>
      </c>
      <c r="F730" s="8" t="s">
        <v>2019</v>
      </c>
      <c r="G730" s="8" t="s">
        <v>2014</v>
      </c>
      <c r="H730" s="7" t="s">
        <v>2035</v>
      </c>
      <c r="I730" s="7" t="s">
        <v>2028</v>
      </c>
      <c r="J730" s="7" t="s">
        <v>2033</v>
      </c>
      <c r="K730" s="7" t="s">
        <v>2039</v>
      </c>
      <c r="L730" s="7">
        <v>0</v>
      </c>
      <c r="M730" s="9">
        <v>188</v>
      </c>
      <c r="N730" s="10">
        <v>381186</v>
      </c>
      <c r="O730" s="11">
        <f>TABLASANVALENTIN[[#This Row],[Ingreso Total Dólares]]*3.86</f>
        <v>1471377.96</v>
      </c>
      <c r="P730" s="7" t="str">
        <f>IF(TABLASANVALENTIN[[#This Row],[Devoluciones ]]=0,"NO DEVOLUCION","DEVOLUCION")</f>
        <v>NO DEVOLUCION</v>
      </c>
    </row>
    <row r="731" spans="1:16" hidden="1" x14ac:dyDescent="0.25">
      <c r="A731" t="s">
        <v>1577</v>
      </c>
      <c r="B731" s="1" t="s">
        <v>2006</v>
      </c>
      <c r="C731" s="1" t="s">
        <v>2012</v>
      </c>
      <c r="D731" s="1">
        <v>2016</v>
      </c>
      <c r="E731" s="1" t="s">
        <v>2017</v>
      </c>
      <c r="F731" s="1" t="s">
        <v>2020</v>
      </c>
      <c r="G731" s="1" t="s">
        <v>2013</v>
      </c>
      <c r="H731" t="s">
        <v>2027</v>
      </c>
      <c r="I731" t="s">
        <v>2031</v>
      </c>
      <c r="J731" t="s">
        <v>2032</v>
      </c>
      <c r="K731" t="s">
        <v>2012</v>
      </c>
      <c r="L731">
        <v>0</v>
      </c>
      <c r="M731" s="2">
        <v>136</v>
      </c>
      <c r="N731" s="3">
        <v>98765</v>
      </c>
      <c r="O731" s="5">
        <f>TABLASANVALENTIN[[#This Row],[Ingreso Total Dólares]]*3.86</f>
        <v>381232.89999999997</v>
      </c>
      <c r="P731" t="str">
        <f>IF(TABLASANVALENTIN[[#This Row],[Devoluciones ]]=0,"NO DEVOLUCION","DEVOLUCION")</f>
        <v>NO DEVOLUCION</v>
      </c>
    </row>
    <row r="732" spans="1:16" ht="16.5" x14ac:dyDescent="0.3">
      <c r="A732" s="7" t="s">
        <v>1011</v>
      </c>
      <c r="B732" s="8" t="s">
        <v>2008</v>
      </c>
      <c r="C732" s="8" t="s">
        <v>2010</v>
      </c>
      <c r="D732" s="8">
        <v>2016</v>
      </c>
      <c r="E732" s="8" t="s">
        <v>2016</v>
      </c>
      <c r="F732" s="8" t="s">
        <v>2019</v>
      </c>
      <c r="G732" s="8" t="s">
        <v>2014</v>
      </c>
      <c r="H732" s="7" t="s">
        <v>2035</v>
      </c>
      <c r="I732" s="7" t="s">
        <v>2028</v>
      </c>
      <c r="J732" s="7" t="s">
        <v>2033</v>
      </c>
      <c r="K732" s="7" t="s">
        <v>2039</v>
      </c>
      <c r="L732" s="7">
        <v>0</v>
      </c>
      <c r="M732" s="9">
        <v>278</v>
      </c>
      <c r="N732" s="10">
        <v>60225</v>
      </c>
      <c r="O732" s="11">
        <f>TABLASANVALENTIN[[#This Row],[Ingreso Total Dólares]]*3.86</f>
        <v>232468.5</v>
      </c>
      <c r="P732" s="7" t="str">
        <f>IF(TABLASANVALENTIN[[#This Row],[Devoluciones ]]=0,"NO DEVOLUCION","DEVOLUCION")</f>
        <v>NO DEVOLUCION</v>
      </c>
    </row>
    <row r="733" spans="1:16" hidden="1" x14ac:dyDescent="0.25">
      <c r="A733" t="s">
        <v>1579</v>
      </c>
      <c r="B733" s="1" t="s">
        <v>2008</v>
      </c>
      <c r="C733" s="1" t="s">
        <v>2011</v>
      </c>
      <c r="D733" s="1">
        <v>2019</v>
      </c>
      <c r="E733" s="1" t="s">
        <v>2016</v>
      </c>
      <c r="F733" s="1" t="s">
        <v>2020</v>
      </c>
      <c r="G733" s="1" t="s">
        <v>2013</v>
      </c>
      <c r="H733" t="s">
        <v>2030</v>
      </c>
      <c r="I733" t="s">
        <v>2031</v>
      </c>
      <c r="J733" t="s">
        <v>2033</v>
      </c>
      <c r="K733" t="s">
        <v>2039</v>
      </c>
      <c r="L733">
        <v>0</v>
      </c>
      <c r="M733" s="2">
        <v>278</v>
      </c>
      <c r="N733" s="3">
        <v>3456789</v>
      </c>
      <c r="O733" s="5">
        <f>TABLASANVALENTIN[[#This Row],[Ingreso Total Dólares]]*3.86</f>
        <v>13343205.539999999</v>
      </c>
      <c r="P733" t="str">
        <f>IF(TABLASANVALENTIN[[#This Row],[Devoluciones ]]=0,"NO DEVOLUCION","DEVOLUCION")</f>
        <v>NO DEVOLUCION</v>
      </c>
    </row>
    <row r="734" spans="1:16" ht="16.5" x14ac:dyDescent="0.3">
      <c r="A734" s="7" t="s">
        <v>1044</v>
      </c>
      <c r="B734" s="8" t="s">
        <v>2006</v>
      </c>
      <c r="C734" s="8" t="s">
        <v>2010</v>
      </c>
      <c r="D734" s="8">
        <v>2016</v>
      </c>
      <c r="E734" s="8" t="s">
        <v>2016</v>
      </c>
      <c r="F734" s="8" t="s">
        <v>2019</v>
      </c>
      <c r="G734" s="8" t="s">
        <v>2013</v>
      </c>
      <c r="H734" s="7" t="s">
        <v>2030</v>
      </c>
      <c r="I734" s="7" t="s">
        <v>2031</v>
      </c>
      <c r="J734" s="7" t="s">
        <v>2034</v>
      </c>
      <c r="K734" s="7" t="s">
        <v>2039</v>
      </c>
      <c r="L734" s="7">
        <v>0</v>
      </c>
      <c r="M734" s="9">
        <v>297</v>
      </c>
      <c r="N734" s="10">
        <v>357595</v>
      </c>
      <c r="O734" s="11">
        <f>TABLASANVALENTIN[[#This Row],[Ingreso Total Dólares]]*3.86</f>
        <v>1380316.7</v>
      </c>
      <c r="P734" s="7" t="str">
        <f>IF(TABLASANVALENTIN[[#This Row],[Devoluciones ]]=0,"NO DEVOLUCION","DEVOLUCION")</f>
        <v>NO DEVOLUCION</v>
      </c>
    </row>
    <row r="735" spans="1:16" hidden="1" x14ac:dyDescent="0.25">
      <c r="A735" t="s">
        <v>1581</v>
      </c>
      <c r="B735" s="1" t="s">
        <v>2008</v>
      </c>
      <c r="C735" s="1" t="s">
        <v>2012</v>
      </c>
      <c r="D735" s="1">
        <v>2014</v>
      </c>
      <c r="E735" s="1" t="s">
        <v>2015</v>
      </c>
      <c r="F735" s="1" t="s">
        <v>2020</v>
      </c>
      <c r="G735" s="1" t="s">
        <v>2013</v>
      </c>
      <c r="H735" t="s">
        <v>2035</v>
      </c>
      <c r="I735" t="s">
        <v>2031</v>
      </c>
      <c r="J735" t="s">
        <v>2033</v>
      </c>
      <c r="K735" t="s">
        <v>2040</v>
      </c>
      <c r="L735">
        <v>0</v>
      </c>
      <c r="M735" s="2">
        <v>295</v>
      </c>
      <c r="N735" s="3">
        <v>56789</v>
      </c>
      <c r="O735" s="5">
        <f>TABLASANVALENTIN[[#This Row],[Ingreso Total Dólares]]*3.86</f>
        <v>219205.53999999998</v>
      </c>
      <c r="P735" t="str">
        <f>IF(TABLASANVALENTIN[[#This Row],[Devoluciones ]]=0,"NO DEVOLUCION","DEVOLUCION")</f>
        <v>NO DEVOLUCION</v>
      </c>
    </row>
    <row r="736" spans="1:16" ht="16.5" x14ac:dyDescent="0.3">
      <c r="A736" s="7" t="s">
        <v>1052</v>
      </c>
      <c r="B736" s="8" t="s">
        <v>2008</v>
      </c>
      <c r="C736" s="8" t="s">
        <v>2010</v>
      </c>
      <c r="D736" s="8">
        <v>2016</v>
      </c>
      <c r="E736" s="8" t="s">
        <v>2017</v>
      </c>
      <c r="F736" s="8" t="s">
        <v>2019</v>
      </c>
      <c r="G736" s="8" t="s">
        <v>2013</v>
      </c>
      <c r="H736" s="7" t="s">
        <v>2035</v>
      </c>
      <c r="I736" s="7" t="s">
        <v>2028</v>
      </c>
      <c r="J736" s="7" t="s">
        <v>2036</v>
      </c>
      <c r="K736" s="7" t="s">
        <v>2039</v>
      </c>
      <c r="L736" s="7">
        <v>0</v>
      </c>
      <c r="M736" s="9">
        <v>218</v>
      </c>
      <c r="N736" s="10">
        <v>56189</v>
      </c>
      <c r="O736" s="11">
        <f>TABLASANVALENTIN[[#This Row],[Ingreso Total Dólares]]*3.86</f>
        <v>216889.53999999998</v>
      </c>
      <c r="P736" s="7" t="str">
        <f>IF(TABLASANVALENTIN[[#This Row],[Devoluciones ]]=0,"NO DEVOLUCION","DEVOLUCION")</f>
        <v>NO DEVOLUCION</v>
      </c>
    </row>
    <row r="737" spans="1:16" hidden="1" x14ac:dyDescent="0.25">
      <c r="A737" t="s">
        <v>1583</v>
      </c>
      <c r="B737" s="1" t="s">
        <v>2008</v>
      </c>
      <c r="C737" s="1" t="s">
        <v>2011</v>
      </c>
      <c r="D737" s="1">
        <v>2013</v>
      </c>
      <c r="E737" s="1" t="s">
        <v>2016</v>
      </c>
      <c r="F737" s="1" t="s">
        <v>2020</v>
      </c>
      <c r="G737" s="1" t="s">
        <v>2013</v>
      </c>
      <c r="H737" t="s">
        <v>2035</v>
      </c>
      <c r="I737" t="s">
        <v>2031</v>
      </c>
      <c r="J737" t="s">
        <v>2032</v>
      </c>
      <c r="K737" t="s">
        <v>2040</v>
      </c>
      <c r="L737">
        <v>0</v>
      </c>
      <c r="M737" s="2">
        <v>108</v>
      </c>
      <c r="N737" s="3">
        <v>345678</v>
      </c>
      <c r="O737" s="5">
        <f>TABLASANVALENTIN[[#This Row],[Ingreso Total Dólares]]*3.86</f>
        <v>1334317.0799999998</v>
      </c>
      <c r="P737" t="str">
        <f>IF(TABLASANVALENTIN[[#This Row],[Devoluciones ]]=0,"NO DEVOLUCION","DEVOLUCION")</f>
        <v>NO DEVOLUCION</v>
      </c>
    </row>
    <row r="738" spans="1:16" ht="16.5" x14ac:dyDescent="0.3">
      <c r="A738" s="7" t="s">
        <v>1065</v>
      </c>
      <c r="B738" s="8" t="s">
        <v>2008</v>
      </c>
      <c r="C738" s="8" t="s">
        <v>2010</v>
      </c>
      <c r="D738" s="8">
        <v>2016</v>
      </c>
      <c r="E738" s="8" t="s">
        <v>2017</v>
      </c>
      <c r="F738" s="8" t="s">
        <v>2019</v>
      </c>
      <c r="G738" s="8" t="s">
        <v>2013</v>
      </c>
      <c r="H738" s="7" t="s">
        <v>2030</v>
      </c>
      <c r="I738" s="7" t="s">
        <v>2031</v>
      </c>
      <c r="J738" s="7" t="s">
        <v>2029</v>
      </c>
      <c r="K738" s="7" t="s">
        <v>2038</v>
      </c>
      <c r="L738" s="7">
        <v>0</v>
      </c>
      <c r="M738" s="9">
        <v>186</v>
      </c>
      <c r="N738" s="10">
        <v>92976</v>
      </c>
      <c r="O738" s="11">
        <f>TABLASANVALENTIN[[#This Row],[Ingreso Total Dólares]]*3.86</f>
        <v>358887.36</v>
      </c>
      <c r="P738" s="7" t="str">
        <f>IF(TABLASANVALENTIN[[#This Row],[Devoluciones ]]=0,"NO DEVOLUCION","DEVOLUCION")</f>
        <v>NO DEVOLUCION</v>
      </c>
    </row>
    <row r="739" spans="1:16" ht="16.5" x14ac:dyDescent="0.3">
      <c r="A739" s="7" t="s">
        <v>1086</v>
      </c>
      <c r="B739" s="8" t="s">
        <v>2007</v>
      </c>
      <c r="C739" s="8" t="s">
        <v>2012</v>
      </c>
      <c r="D739" s="8">
        <v>2016</v>
      </c>
      <c r="E739" s="8" t="s">
        <v>2015</v>
      </c>
      <c r="F739" s="8" t="s">
        <v>2019</v>
      </c>
      <c r="G739" s="8" t="s">
        <v>2013</v>
      </c>
      <c r="H739" s="7" t="s">
        <v>2035</v>
      </c>
      <c r="I739" s="7" t="s">
        <v>2031</v>
      </c>
      <c r="J739" s="7" t="s">
        <v>2033</v>
      </c>
      <c r="K739" s="7" t="s">
        <v>2038</v>
      </c>
      <c r="L739" s="7">
        <v>0</v>
      </c>
      <c r="M739" s="9">
        <v>124</v>
      </c>
      <c r="N739" s="10">
        <v>357192</v>
      </c>
      <c r="O739" s="11">
        <f>TABLASANVALENTIN[[#This Row],[Ingreso Total Dólares]]*3.86</f>
        <v>1378761.1199999999</v>
      </c>
      <c r="P739" s="7" t="str">
        <f>IF(TABLASANVALENTIN[[#This Row],[Devoluciones ]]=0,"NO DEVOLUCION","DEVOLUCION")</f>
        <v>NO DEVOLUCION</v>
      </c>
    </row>
    <row r="740" spans="1:16" hidden="1" x14ac:dyDescent="0.25">
      <c r="A740" t="s">
        <v>1585</v>
      </c>
      <c r="B740" s="1" t="s">
        <v>2008</v>
      </c>
      <c r="C740" s="1" t="s">
        <v>2012</v>
      </c>
      <c r="D740" s="1">
        <v>2019</v>
      </c>
      <c r="E740" s="1" t="s">
        <v>2015</v>
      </c>
      <c r="F740" s="1" t="s">
        <v>2020</v>
      </c>
      <c r="G740" s="1" t="s">
        <v>2014</v>
      </c>
      <c r="H740" t="s">
        <v>2035</v>
      </c>
      <c r="I740" t="s">
        <v>2031</v>
      </c>
      <c r="J740" t="s">
        <v>2036</v>
      </c>
      <c r="K740" t="s">
        <v>2012</v>
      </c>
      <c r="L740">
        <v>0</v>
      </c>
      <c r="M740" s="2">
        <v>152</v>
      </c>
      <c r="N740" s="3">
        <v>109876</v>
      </c>
      <c r="O740" s="5">
        <f>TABLASANVALENTIN[[#This Row],[Ingreso Total Dólares]]*3.86</f>
        <v>424121.36</v>
      </c>
      <c r="P740" t="str">
        <f>IF(TABLASANVALENTIN[[#This Row],[Devoluciones ]]=0,"NO DEVOLUCION","DEVOLUCION")</f>
        <v>NO DEVOLUCION</v>
      </c>
    </row>
    <row r="741" spans="1:16" ht="16.5" x14ac:dyDescent="0.3">
      <c r="A741" s="7" t="s">
        <v>1094</v>
      </c>
      <c r="B741" s="8" t="s">
        <v>2007</v>
      </c>
      <c r="C741" s="8" t="s">
        <v>2012</v>
      </c>
      <c r="D741" s="8">
        <v>2016</v>
      </c>
      <c r="E741" s="8" t="s">
        <v>2018</v>
      </c>
      <c r="F741" s="8" t="s">
        <v>2019</v>
      </c>
      <c r="G741" s="8" t="s">
        <v>2014</v>
      </c>
      <c r="H741" s="7" t="s">
        <v>2027</v>
      </c>
      <c r="I741" s="7" t="s">
        <v>2031</v>
      </c>
      <c r="J741" s="7" t="s">
        <v>2032</v>
      </c>
      <c r="K741" s="7" t="s">
        <v>2012</v>
      </c>
      <c r="L741" s="7">
        <v>0</v>
      </c>
      <c r="M741" s="9">
        <v>175</v>
      </c>
      <c r="N741" s="10">
        <v>91656</v>
      </c>
      <c r="O741" s="11">
        <f>TABLASANVALENTIN[[#This Row],[Ingreso Total Dólares]]*3.86</f>
        <v>353792.16</v>
      </c>
      <c r="P741" s="7" t="str">
        <f>IF(TABLASANVALENTIN[[#This Row],[Devoluciones ]]=0,"NO DEVOLUCION","DEVOLUCION")</f>
        <v>NO DEVOLUCION</v>
      </c>
    </row>
    <row r="742" spans="1:16" hidden="1" x14ac:dyDescent="0.25">
      <c r="A742" t="s">
        <v>1587</v>
      </c>
      <c r="B742" s="1" t="s">
        <v>2007</v>
      </c>
      <c r="C742" s="1" t="s">
        <v>2010</v>
      </c>
      <c r="D742" s="1">
        <v>2018</v>
      </c>
      <c r="E742" s="1" t="s">
        <v>2016</v>
      </c>
      <c r="F742" s="1" t="s">
        <v>2020</v>
      </c>
      <c r="G742" s="1" t="s">
        <v>2013</v>
      </c>
      <c r="H742" t="s">
        <v>2027</v>
      </c>
      <c r="I742" t="s">
        <v>2031</v>
      </c>
      <c r="J742" t="s">
        <v>2032</v>
      </c>
      <c r="K742" t="s">
        <v>2040</v>
      </c>
      <c r="L742">
        <v>0</v>
      </c>
      <c r="M742" s="2">
        <v>143</v>
      </c>
      <c r="N742" s="3">
        <v>567890</v>
      </c>
      <c r="O742" s="5">
        <f>TABLASANVALENTIN[[#This Row],[Ingreso Total Dólares]]*3.86</f>
        <v>2192055.4</v>
      </c>
      <c r="P742" t="str">
        <f>IF(TABLASANVALENTIN[[#This Row],[Devoluciones ]]=0,"NO DEVOLUCION","DEVOLUCION")</f>
        <v>NO DEVOLUCION</v>
      </c>
    </row>
    <row r="743" spans="1:16" ht="16.5" x14ac:dyDescent="0.3">
      <c r="A743" s="7" t="s">
        <v>1107</v>
      </c>
      <c r="B743" s="8" t="s">
        <v>2007</v>
      </c>
      <c r="C743" s="8" t="s">
        <v>2011</v>
      </c>
      <c r="D743" s="8">
        <v>2016</v>
      </c>
      <c r="E743" s="8" t="s">
        <v>2016</v>
      </c>
      <c r="F743" s="8" t="s">
        <v>2019</v>
      </c>
      <c r="G743" s="8" t="s">
        <v>2014</v>
      </c>
      <c r="H743" s="7" t="s">
        <v>2035</v>
      </c>
      <c r="I743" s="7" t="s">
        <v>2028</v>
      </c>
      <c r="J743" s="7" t="s">
        <v>2032</v>
      </c>
      <c r="K743" s="7" t="s">
        <v>2012</v>
      </c>
      <c r="L743" s="7">
        <v>0</v>
      </c>
      <c r="M743" s="9">
        <v>271</v>
      </c>
      <c r="N743" s="10">
        <v>13648</v>
      </c>
      <c r="O743" s="11">
        <f>TABLASANVALENTIN[[#This Row],[Ingreso Total Dólares]]*3.86</f>
        <v>52681.279999999999</v>
      </c>
      <c r="P743" s="7" t="str">
        <f>IF(TABLASANVALENTIN[[#This Row],[Devoluciones ]]=0,"NO DEVOLUCION","DEVOLUCION")</f>
        <v>NO DEVOLUCION</v>
      </c>
    </row>
    <row r="744" spans="1:16" hidden="1" x14ac:dyDescent="0.25">
      <c r="A744" t="s">
        <v>1589</v>
      </c>
      <c r="B744" s="1" t="s">
        <v>2006</v>
      </c>
      <c r="C744" s="1" t="s">
        <v>2012</v>
      </c>
      <c r="D744" s="1">
        <v>2015</v>
      </c>
      <c r="E744" s="1" t="s">
        <v>2018</v>
      </c>
      <c r="F744" s="1" t="s">
        <v>2020</v>
      </c>
      <c r="G744" s="1" t="s">
        <v>2013</v>
      </c>
      <c r="H744" t="s">
        <v>2027</v>
      </c>
      <c r="I744" t="s">
        <v>2031</v>
      </c>
      <c r="J744" t="s">
        <v>2033</v>
      </c>
      <c r="K744" t="s">
        <v>2012</v>
      </c>
      <c r="L744">
        <v>0</v>
      </c>
      <c r="M744" s="2">
        <v>193</v>
      </c>
      <c r="N744" s="3">
        <v>234567</v>
      </c>
      <c r="O744" s="5">
        <f>TABLASANVALENTIN[[#This Row],[Ingreso Total Dólares]]*3.86</f>
        <v>905428.62</v>
      </c>
      <c r="P744" t="str">
        <f>IF(TABLASANVALENTIN[[#This Row],[Devoluciones ]]=0,"NO DEVOLUCION","DEVOLUCION")</f>
        <v>NO DEVOLUCION</v>
      </c>
    </row>
    <row r="745" spans="1:16" ht="16.5" x14ac:dyDescent="0.3">
      <c r="A745" s="7" t="s">
        <v>1115</v>
      </c>
      <c r="B745" s="8" t="s">
        <v>2008</v>
      </c>
      <c r="C745" s="8" t="s">
        <v>2012</v>
      </c>
      <c r="D745" s="8">
        <v>2016</v>
      </c>
      <c r="E745" s="8" t="s">
        <v>2016</v>
      </c>
      <c r="F745" s="8" t="s">
        <v>2019</v>
      </c>
      <c r="G745" s="8" t="s">
        <v>2013</v>
      </c>
      <c r="H745" s="7" t="s">
        <v>2035</v>
      </c>
      <c r="I745" s="7" t="s">
        <v>2031</v>
      </c>
      <c r="J745" s="7" t="s">
        <v>2029</v>
      </c>
      <c r="K745" s="7" t="s">
        <v>2039</v>
      </c>
      <c r="L745" s="7">
        <v>0</v>
      </c>
      <c r="M745" s="9">
        <v>256</v>
      </c>
      <c r="N745" s="10">
        <v>320928</v>
      </c>
      <c r="O745" s="11">
        <f>TABLASANVALENTIN[[#This Row],[Ingreso Total Dólares]]*3.86</f>
        <v>1238782.08</v>
      </c>
      <c r="P745" s="7" t="str">
        <f>IF(TABLASANVALENTIN[[#This Row],[Devoluciones ]]=0,"NO DEVOLUCION","DEVOLUCION")</f>
        <v>NO DEVOLUCION</v>
      </c>
    </row>
    <row r="746" spans="1:16" ht="16.5" x14ac:dyDescent="0.3">
      <c r="A746" s="7" t="s">
        <v>1128</v>
      </c>
      <c r="B746" s="8" t="s">
        <v>2008</v>
      </c>
      <c r="C746" s="8" t="s">
        <v>2010</v>
      </c>
      <c r="D746" s="8">
        <v>2016</v>
      </c>
      <c r="E746" s="8" t="s">
        <v>2015</v>
      </c>
      <c r="F746" s="8" t="s">
        <v>2019</v>
      </c>
      <c r="G746" s="8" t="s">
        <v>2014</v>
      </c>
      <c r="H746" s="7" t="s">
        <v>2027</v>
      </c>
      <c r="I746" s="7" t="s">
        <v>2028</v>
      </c>
      <c r="J746" s="7" t="s">
        <v>2032</v>
      </c>
      <c r="K746" s="7" t="s">
        <v>2038</v>
      </c>
      <c r="L746" s="7">
        <v>0</v>
      </c>
      <c r="M746" s="9">
        <v>281</v>
      </c>
      <c r="N746" s="10">
        <v>987654</v>
      </c>
      <c r="O746" s="11">
        <f>TABLASANVALENTIN[[#This Row],[Ingreso Total Dólares]]*3.86</f>
        <v>3812344.44</v>
      </c>
      <c r="P746" s="7" t="str">
        <f>IF(TABLASANVALENTIN[[#This Row],[Devoluciones ]]=0,"NO DEVOLUCION","DEVOLUCION")</f>
        <v>NO DEVOLUCION</v>
      </c>
    </row>
    <row r="747" spans="1:16" hidden="1" x14ac:dyDescent="0.25">
      <c r="A747" t="s">
        <v>1592</v>
      </c>
      <c r="B747" s="1" t="s">
        <v>2008</v>
      </c>
      <c r="C747" s="1" t="s">
        <v>2012</v>
      </c>
      <c r="D747" s="1">
        <v>2011</v>
      </c>
      <c r="E747" s="1" t="s">
        <v>2016</v>
      </c>
      <c r="F747" s="1" t="s">
        <v>2020</v>
      </c>
      <c r="G747" s="1" t="s">
        <v>2014</v>
      </c>
      <c r="H747" t="s">
        <v>2035</v>
      </c>
      <c r="I747" t="s">
        <v>2028</v>
      </c>
      <c r="J747" t="s">
        <v>2029</v>
      </c>
      <c r="K747" t="s">
        <v>2040</v>
      </c>
      <c r="L747">
        <v>0</v>
      </c>
      <c r="M747" s="2">
        <v>110</v>
      </c>
      <c r="N747" s="3">
        <v>23456</v>
      </c>
      <c r="O747" s="5">
        <f>TABLASANVALENTIN[[#This Row],[Ingreso Total Dólares]]*3.86</f>
        <v>90540.160000000003</v>
      </c>
      <c r="P747" t="str">
        <f>IF(TABLASANVALENTIN[[#This Row],[Devoluciones ]]=0,"NO DEVOLUCION","DEVOLUCION")</f>
        <v>NO DEVOLUCION</v>
      </c>
    </row>
    <row r="748" spans="1:16" ht="16.5" x14ac:dyDescent="0.3">
      <c r="A748" s="7" t="s">
        <v>1136</v>
      </c>
      <c r="B748" s="8" t="s">
        <v>2007</v>
      </c>
      <c r="C748" s="8" t="s">
        <v>2012</v>
      </c>
      <c r="D748" s="8">
        <v>2016</v>
      </c>
      <c r="E748" s="8" t="s">
        <v>2016</v>
      </c>
      <c r="F748" s="8" t="s">
        <v>2019</v>
      </c>
      <c r="G748" s="8" t="s">
        <v>2013</v>
      </c>
      <c r="H748" s="7" t="s">
        <v>2030</v>
      </c>
      <c r="I748" s="7" t="s">
        <v>2028</v>
      </c>
      <c r="J748" s="7" t="s">
        <v>2032</v>
      </c>
      <c r="K748" s="7" t="s">
        <v>2012</v>
      </c>
      <c r="L748" s="7">
        <v>0</v>
      </c>
      <c r="M748" s="9">
        <v>193</v>
      </c>
      <c r="N748" s="10">
        <v>654321</v>
      </c>
      <c r="O748" s="11">
        <f>TABLASANVALENTIN[[#This Row],[Ingreso Total Dólares]]*3.86</f>
        <v>2525679.06</v>
      </c>
      <c r="P748" s="7" t="str">
        <f>IF(TABLASANVALENTIN[[#This Row],[Devoluciones ]]=0,"NO DEVOLUCION","DEVOLUCION")</f>
        <v>NO DEVOLUCION</v>
      </c>
    </row>
    <row r="749" spans="1:16" ht="16.5" x14ac:dyDescent="0.3">
      <c r="A749" s="7" t="s">
        <v>1149</v>
      </c>
      <c r="B749" s="8" t="s">
        <v>2007</v>
      </c>
      <c r="C749" s="8" t="s">
        <v>2010</v>
      </c>
      <c r="D749" s="8">
        <v>2016</v>
      </c>
      <c r="E749" s="8" t="s">
        <v>2017</v>
      </c>
      <c r="F749" s="8" t="s">
        <v>2019</v>
      </c>
      <c r="G749" s="8" t="s">
        <v>2013</v>
      </c>
      <c r="H749" s="7" t="s">
        <v>2027</v>
      </c>
      <c r="I749" s="7" t="s">
        <v>2028</v>
      </c>
      <c r="J749" s="7" t="s">
        <v>2036</v>
      </c>
      <c r="K749" s="7" t="s">
        <v>2012</v>
      </c>
      <c r="L749" s="7">
        <v>0</v>
      </c>
      <c r="M749" s="9">
        <v>122</v>
      </c>
      <c r="N749" s="10">
        <v>23456</v>
      </c>
      <c r="O749" s="11">
        <f>TABLASANVALENTIN[[#This Row],[Ingreso Total Dólares]]*3.86</f>
        <v>90540.160000000003</v>
      </c>
      <c r="P749" s="7" t="str">
        <f>IF(TABLASANVALENTIN[[#This Row],[Devoluciones ]]=0,"NO DEVOLUCION","DEVOLUCION")</f>
        <v>NO DEVOLUCION</v>
      </c>
    </row>
    <row r="750" spans="1:16" hidden="1" x14ac:dyDescent="0.25">
      <c r="A750" t="s">
        <v>164</v>
      </c>
      <c r="B750" s="1" t="s">
        <v>2006</v>
      </c>
      <c r="C750" s="1" t="s">
        <v>2012</v>
      </c>
      <c r="D750" s="1">
        <v>2012</v>
      </c>
      <c r="E750" s="1" t="s">
        <v>2015</v>
      </c>
      <c r="F750" s="1" t="s">
        <v>2020</v>
      </c>
      <c r="G750" s="1" t="s">
        <v>2014</v>
      </c>
      <c r="H750" t="s">
        <v>2027</v>
      </c>
      <c r="I750" t="s">
        <v>2028</v>
      </c>
      <c r="J750" t="s">
        <v>2033</v>
      </c>
      <c r="K750" t="s">
        <v>2040</v>
      </c>
      <c r="L750">
        <v>0</v>
      </c>
      <c r="M750" s="2">
        <v>149</v>
      </c>
      <c r="N750" s="3">
        <v>105600</v>
      </c>
      <c r="O750" s="5">
        <f>TABLASANVALENTIN[[#This Row],[Ingreso Total Dólares]]*3.86</f>
        <v>407616</v>
      </c>
      <c r="P750" t="str">
        <f>IF(TABLASANVALENTIN[[#This Row],[Devoluciones ]]=0,"NO DEVOLUCION","DEVOLUCION")</f>
        <v>NO DEVOLUCION</v>
      </c>
    </row>
    <row r="751" spans="1:16" ht="16.5" x14ac:dyDescent="0.3">
      <c r="A751" s="7" t="s">
        <v>1157</v>
      </c>
      <c r="B751" s="8" t="s">
        <v>2006</v>
      </c>
      <c r="C751" s="8" t="s">
        <v>2011</v>
      </c>
      <c r="D751" s="8">
        <v>2016</v>
      </c>
      <c r="E751" s="8" t="s">
        <v>2017</v>
      </c>
      <c r="F751" s="8" t="s">
        <v>2019</v>
      </c>
      <c r="G751" s="8" t="s">
        <v>2014</v>
      </c>
      <c r="H751" s="7" t="s">
        <v>2027</v>
      </c>
      <c r="I751" s="7" t="s">
        <v>2028</v>
      </c>
      <c r="J751" s="7" t="s">
        <v>2033</v>
      </c>
      <c r="K751" s="7" t="s">
        <v>2038</v>
      </c>
      <c r="L751" s="7">
        <v>0</v>
      </c>
      <c r="M751" s="9">
        <v>257</v>
      </c>
      <c r="N751" s="10">
        <v>678</v>
      </c>
      <c r="O751" s="11">
        <f>TABLASANVALENTIN[[#This Row],[Ingreso Total Dólares]]*3.86</f>
        <v>2617.08</v>
      </c>
      <c r="P751" s="7" t="str">
        <f>IF(TABLASANVALENTIN[[#This Row],[Devoluciones ]]=0,"NO DEVOLUCION","DEVOLUCION")</f>
        <v>NO DEVOLUCION</v>
      </c>
    </row>
    <row r="752" spans="1:16" ht="16.5" x14ac:dyDescent="0.3">
      <c r="A752" s="7" t="s">
        <v>1170</v>
      </c>
      <c r="B752" s="8" t="s">
        <v>2006</v>
      </c>
      <c r="C752" s="8" t="s">
        <v>2010</v>
      </c>
      <c r="D752" s="8">
        <v>2016</v>
      </c>
      <c r="E752" s="8" t="s">
        <v>2015</v>
      </c>
      <c r="F752" s="8" t="s">
        <v>2019</v>
      </c>
      <c r="G752" s="8" t="s">
        <v>2014</v>
      </c>
      <c r="H752" s="7" t="s">
        <v>2027</v>
      </c>
      <c r="I752" s="7" t="s">
        <v>2028</v>
      </c>
      <c r="J752" s="7" t="s">
        <v>2033</v>
      </c>
      <c r="K752" s="7" t="s">
        <v>2012</v>
      </c>
      <c r="L752" s="7">
        <v>0</v>
      </c>
      <c r="M752" s="9">
        <v>249</v>
      </c>
      <c r="N752" s="10">
        <v>987654321</v>
      </c>
      <c r="O752" s="11">
        <f>TABLASANVALENTIN[[#This Row],[Ingreso Total Dólares]]*3.86</f>
        <v>3812345679.0599999</v>
      </c>
      <c r="P752" s="7" t="str">
        <f>IF(TABLASANVALENTIN[[#This Row],[Devoluciones ]]=0,"NO DEVOLUCION","DEVOLUCION")</f>
        <v>NO DEVOLUCION</v>
      </c>
    </row>
    <row r="753" spans="1:16" hidden="1" x14ac:dyDescent="0.25">
      <c r="A753" t="s">
        <v>1597</v>
      </c>
      <c r="B753" s="1" t="s">
        <v>2007</v>
      </c>
      <c r="C753" s="1" t="s">
        <v>2011</v>
      </c>
      <c r="D753" s="1">
        <v>2015</v>
      </c>
      <c r="E753" s="1" t="s">
        <v>2016</v>
      </c>
      <c r="F753" s="1" t="s">
        <v>2020</v>
      </c>
      <c r="G753" s="1" t="s">
        <v>2014</v>
      </c>
      <c r="H753" t="s">
        <v>2030</v>
      </c>
      <c r="I753" t="s">
        <v>2031</v>
      </c>
      <c r="J753" t="s">
        <v>2032</v>
      </c>
      <c r="K753" t="s">
        <v>2039</v>
      </c>
      <c r="L753">
        <v>0</v>
      </c>
      <c r="M753" s="2">
        <v>299</v>
      </c>
      <c r="N753" s="3">
        <v>2345678</v>
      </c>
      <c r="O753" s="5">
        <f>TABLASANVALENTIN[[#This Row],[Ingreso Total Dólares]]*3.86</f>
        <v>9054317.0800000001</v>
      </c>
      <c r="P753" t="str">
        <f>IF(TABLASANVALENTIN[[#This Row],[Devoluciones ]]=0,"NO DEVOLUCION","DEVOLUCION")</f>
        <v>NO DEVOLUCION</v>
      </c>
    </row>
    <row r="754" spans="1:16" ht="16.5" x14ac:dyDescent="0.3">
      <c r="A754" s="7" t="s">
        <v>1178</v>
      </c>
      <c r="B754" s="8" t="s">
        <v>2008</v>
      </c>
      <c r="C754" s="8" t="s">
        <v>2010</v>
      </c>
      <c r="D754" s="8">
        <v>2016</v>
      </c>
      <c r="E754" s="8" t="s">
        <v>2015</v>
      </c>
      <c r="F754" s="8" t="s">
        <v>2019</v>
      </c>
      <c r="G754" s="8" t="s">
        <v>2013</v>
      </c>
      <c r="H754" s="7" t="s">
        <v>2030</v>
      </c>
      <c r="I754" s="7" t="s">
        <v>2028</v>
      </c>
      <c r="J754" s="7" t="s">
        <v>2029</v>
      </c>
      <c r="K754" s="7" t="s">
        <v>2039</v>
      </c>
      <c r="L754" s="7">
        <v>0</v>
      </c>
      <c r="M754" s="9">
        <v>104</v>
      </c>
      <c r="N754" s="10">
        <v>9876543</v>
      </c>
      <c r="O754" s="11">
        <f>TABLASANVALENTIN[[#This Row],[Ingreso Total Dólares]]*3.86</f>
        <v>38123455.979999997</v>
      </c>
      <c r="P754" s="7" t="str">
        <f>IF(TABLASANVALENTIN[[#This Row],[Devoluciones ]]=0,"NO DEVOLUCION","DEVOLUCION")</f>
        <v>NO DEVOLUCION</v>
      </c>
    </row>
    <row r="755" spans="1:16" ht="16.5" x14ac:dyDescent="0.3">
      <c r="A755" s="7" t="s">
        <v>1191</v>
      </c>
      <c r="B755" s="8" t="s">
        <v>2008</v>
      </c>
      <c r="C755" s="8" t="s">
        <v>2010</v>
      </c>
      <c r="D755" s="8">
        <v>2016</v>
      </c>
      <c r="E755" s="8" t="s">
        <v>2015</v>
      </c>
      <c r="F755" s="8" t="s">
        <v>2019</v>
      </c>
      <c r="G755" s="8" t="s">
        <v>2014</v>
      </c>
      <c r="H755" s="7" t="s">
        <v>2027</v>
      </c>
      <c r="I755" s="7" t="s">
        <v>2031</v>
      </c>
      <c r="J755" s="7" t="s">
        <v>2029</v>
      </c>
      <c r="K755" s="7" t="s">
        <v>2012</v>
      </c>
      <c r="L755" s="7">
        <v>0</v>
      </c>
      <c r="M755" s="9">
        <v>258</v>
      </c>
      <c r="N755" s="10">
        <v>89012</v>
      </c>
      <c r="O755" s="11">
        <f>TABLASANVALENTIN[[#This Row],[Ingreso Total Dólares]]*3.86</f>
        <v>343586.32</v>
      </c>
      <c r="P755" s="7" t="str">
        <f>IF(TABLASANVALENTIN[[#This Row],[Devoluciones ]]=0,"NO DEVOLUCION","DEVOLUCION")</f>
        <v>NO DEVOLUCION</v>
      </c>
    </row>
    <row r="756" spans="1:16" hidden="1" x14ac:dyDescent="0.25">
      <c r="A756" t="s">
        <v>1600</v>
      </c>
      <c r="B756" s="1" t="s">
        <v>2008</v>
      </c>
      <c r="C756" s="1" t="s">
        <v>2011</v>
      </c>
      <c r="D756" s="1">
        <v>2019</v>
      </c>
      <c r="E756" s="1" t="s">
        <v>2018</v>
      </c>
      <c r="F756" s="1" t="s">
        <v>2020</v>
      </c>
      <c r="G756" s="1" t="s">
        <v>2013</v>
      </c>
      <c r="H756" t="s">
        <v>2027</v>
      </c>
      <c r="I756" t="s">
        <v>2028</v>
      </c>
      <c r="J756" t="s">
        <v>2033</v>
      </c>
      <c r="K756" t="s">
        <v>2038</v>
      </c>
      <c r="L756">
        <v>0</v>
      </c>
      <c r="M756" s="2">
        <v>114</v>
      </c>
      <c r="N756" s="3">
        <v>876543</v>
      </c>
      <c r="O756" s="5">
        <f>TABLASANVALENTIN[[#This Row],[Ingreso Total Dólares]]*3.86</f>
        <v>3383455.98</v>
      </c>
      <c r="P756" t="str">
        <f>IF(TABLASANVALENTIN[[#This Row],[Devoluciones ]]=0,"NO DEVOLUCION","DEVOLUCION")</f>
        <v>NO DEVOLUCION</v>
      </c>
    </row>
    <row r="757" spans="1:16" ht="16.5" x14ac:dyDescent="0.3">
      <c r="A757" s="7" t="s">
        <v>1199</v>
      </c>
      <c r="B757" s="8" t="s">
        <v>2006</v>
      </c>
      <c r="C757" s="8" t="s">
        <v>2011</v>
      </c>
      <c r="D757" s="8">
        <v>2016</v>
      </c>
      <c r="E757" s="8" t="s">
        <v>2017</v>
      </c>
      <c r="F757" s="8" t="s">
        <v>2019</v>
      </c>
      <c r="G757" s="8" t="s">
        <v>2013</v>
      </c>
      <c r="H757" s="7" t="s">
        <v>2027</v>
      </c>
      <c r="I757" s="7" t="s">
        <v>2028</v>
      </c>
      <c r="J757" s="7" t="s">
        <v>2034</v>
      </c>
      <c r="K757" s="7" t="s">
        <v>2040</v>
      </c>
      <c r="L757" s="7">
        <v>0</v>
      </c>
      <c r="M757" s="9">
        <v>187</v>
      </c>
      <c r="N757" s="10">
        <v>12345</v>
      </c>
      <c r="O757" s="11">
        <f>TABLASANVALENTIN[[#This Row],[Ingreso Total Dólares]]*3.86</f>
        <v>47651.7</v>
      </c>
      <c r="P757" s="7" t="str">
        <f>IF(TABLASANVALENTIN[[#This Row],[Devoluciones ]]=0,"NO DEVOLUCION","DEVOLUCION")</f>
        <v>NO DEVOLUCION</v>
      </c>
    </row>
    <row r="758" spans="1:16" ht="16.5" x14ac:dyDescent="0.3">
      <c r="A758" s="7" t="s">
        <v>1220</v>
      </c>
      <c r="B758" s="8" t="s">
        <v>2007</v>
      </c>
      <c r="C758" s="8" t="s">
        <v>2011</v>
      </c>
      <c r="D758" s="8">
        <v>2016</v>
      </c>
      <c r="E758" s="8" t="s">
        <v>2018</v>
      </c>
      <c r="F758" s="8" t="s">
        <v>2019</v>
      </c>
      <c r="G758" s="8" t="s">
        <v>2014</v>
      </c>
      <c r="H758" s="7" t="s">
        <v>2030</v>
      </c>
      <c r="I758" s="7" t="s">
        <v>2031</v>
      </c>
      <c r="J758" s="7" t="s">
        <v>2036</v>
      </c>
      <c r="K758" s="7" t="s">
        <v>2038</v>
      </c>
      <c r="L758" s="7">
        <v>0</v>
      </c>
      <c r="M758" s="9">
        <v>271</v>
      </c>
      <c r="N758" s="10">
        <v>9876</v>
      </c>
      <c r="O758" s="11">
        <f>TABLASANVALENTIN[[#This Row],[Ingreso Total Dólares]]*3.86</f>
        <v>38121.360000000001</v>
      </c>
      <c r="P758" s="7" t="str">
        <f>IF(TABLASANVALENTIN[[#This Row],[Devoluciones ]]=0,"NO DEVOLUCION","DEVOLUCION")</f>
        <v>NO DEVOLUCION</v>
      </c>
    </row>
    <row r="759" spans="1:16" ht="16.5" x14ac:dyDescent="0.3">
      <c r="A759" s="7" t="s">
        <v>1241</v>
      </c>
      <c r="B759" s="8" t="s">
        <v>2008</v>
      </c>
      <c r="C759" s="8" t="s">
        <v>2011</v>
      </c>
      <c r="D759" s="8">
        <v>2016</v>
      </c>
      <c r="E759" s="8" t="s">
        <v>2016</v>
      </c>
      <c r="F759" s="8" t="s">
        <v>2019</v>
      </c>
      <c r="G759" s="8" t="s">
        <v>2013</v>
      </c>
      <c r="H759" s="7" t="s">
        <v>2030</v>
      </c>
      <c r="I759" s="7" t="s">
        <v>2028</v>
      </c>
      <c r="J759" s="7" t="s">
        <v>2032</v>
      </c>
      <c r="K759" s="7" t="s">
        <v>2038</v>
      </c>
      <c r="L759" s="7">
        <v>0</v>
      </c>
      <c r="M759" s="9">
        <v>116</v>
      </c>
      <c r="N759" s="10">
        <v>45678</v>
      </c>
      <c r="O759" s="11">
        <f>TABLASANVALENTIN[[#This Row],[Ingreso Total Dólares]]*3.86</f>
        <v>176317.08</v>
      </c>
      <c r="P759" s="7" t="str">
        <f>IF(TABLASANVALENTIN[[#This Row],[Devoluciones ]]=0,"NO DEVOLUCION","DEVOLUCION")</f>
        <v>NO DEVOLUCION</v>
      </c>
    </row>
    <row r="760" spans="1:16" hidden="1" x14ac:dyDescent="0.25">
      <c r="A760" t="s">
        <v>1604</v>
      </c>
      <c r="B760" s="1" t="s">
        <v>2007</v>
      </c>
      <c r="C760" s="1" t="s">
        <v>2011</v>
      </c>
      <c r="D760" s="1">
        <v>2013</v>
      </c>
      <c r="E760" s="1" t="s">
        <v>2018</v>
      </c>
      <c r="F760" s="1" t="s">
        <v>2020</v>
      </c>
      <c r="G760" s="1" t="s">
        <v>2013</v>
      </c>
      <c r="H760" t="s">
        <v>2035</v>
      </c>
      <c r="I760" t="s">
        <v>2031</v>
      </c>
      <c r="J760" t="s">
        <v>2036</v>
      </c>
      <c r="K760" t="s">
        <v>2038</v>
      </c>
      <c r="L760">
        <v>1</v>
      </c>
      <c r="M760" s="2">
        <v>153</v>
      </c>
      <c r="N760" s="3">
        <v>87654</v>
      </c>
      <c r="O760" s="5">
        <f>TABLASANVALENTIN[[#This Row],[Ingreso Total Dólares]]*3.86</f>
        <v>338344.44</v>
      </c>
      <c r="P760" t="str">
        <f>IF(TABLASANVALENTIN[[#This Row],[Devoluciones ]]=0,"NO DEVOLUCION","DEVOLUCION")</f>
        <v>DEVOLUCION</v>
      </c>
    </row>
    <row r="761" spans="1:16" ht="16.5" x14ac:dyDescent="0.3">
      <c r="A761" s="7" t="s">
        <v>1296</v>
      </c>
      <c r="B761" s="8" t="s">
        <v>2006</v>
      </c>
      <c r="C761" s="8" t="s">
        <v>2010</v>
      </c>
      <c r="D761" s="8">
        <v>2016</v>
      </c>
      <c r="E761" s="8" t="s">
        <v>2015</v>
      </c>
      <c r="F761" s="8" t="s">
        <v>2019</v>
      </c>
      <c r="G761" s="8" t="s">
        <v>2014</v>
      </c>
      <c r="H761" s="7" t="s">
        <v>2030</v>
      </c>
      <c r="I761" s="7" t="s">
        <v>2031</v>
      </c>
      <c r="J761" s="7" t="s">
        <v>2033</v>
      </c>
      <c r="K761" s="7" t="s">
        <v>2039</v>
      </c>
      <c r="L761" s="7">
        <v>0</v>
      </c>
      <c r="M761" s="9">
        <v>225</v>
      </c>
      <c r="N761" s="10">
        <v>12345</v>
      </c>
      <c r="O761" s="11">
        <f>TABLASANVALENTIN[[#This Row],[Ingreso Total Dólares]]*3.86</f>
        <v>47651.7</v>
      </c>
      <c r="P761" s="7" t="str">
        <f>IF(TABLASANVALENTIN[[#This Row],[Devoluciones ]]=0,"NO DEVOLUCION","DEVOLUCION")</f>
        <v>NO DEVOLUCION</v>
      </c>
    </row>
    <row r="762" spans="1:16" ht="16.5" x14ac:dyDescent="0.3">
      <c r="A762" s="7" t="s">
        <v>1317</v>
      </c>
      <c r="B762" s="8" t="s">
        <v>2008</v>
      </c>
      <c r="C762" s="8" t="s">
        <v>2012</v>
      </c>
      <c r="D762" s="8">
        <v>2016</v>
      </c>
      <c r="E762" s="8" t="s">
        <v>2018</v>
      </c>
      <c r="F762" s="8" t="s">
        <v>2019</v>
      </c>
      <c r="G762" s="8" t="s">
        <v>2014</v>
      </c>
      <c r="H762" s="7" t="s">
        <v>2035</v>
      </c>
      <c r="I762" s="7" t="s">
        <v>2031</v>
      </c>
      <c r="J762" s="7" t="s">
        <v>2034</v>
      </c>
      <c r="K762" s="7" t="s">
        <v>2012</v>
      </c>
      <c r="L762" s="7">
        <v>0</v>
      </c>
      <c r="M762" s="9">
        <v>234</v>
      </c>
      <c r="N762" s="10">
        <v>45678</v>
      </c>
      <c r="O762" s="11">
        <f>TABLASANVALENTIN[[#This Row],[Ingreso Total Dólares]]*3.86</f>
        <v>176317.08</v>
      </c>
      <c r="P762" s="7" t="str">
        <f>IF(TABLASANVALENTIN[[#This Row],[Devoluciones ]]=0,"NO DEVOLUCION","DEVOLUCION")</f>
        <v>NO DEVOLUCION</v>
      </c>
    </row>
    <row r="763" spans="1:16" hidden="1" x14ac:dyDescent="0.25">
      <c r="A763" t="s">
        <v>1606</v>
      </c>
      <c r="B763" s="1" t="s">
        <v>2006</v>
      </c>
      <c r="C763" s="1" t="s">
        <v>2011</v>
      </c>
      <c r="D763" s="1">
        <v>2019</v>
      </c>
      <c r="E763" s="1" t="s">
        <v>2015</v>
      </c>
      <c r="F763" s="1" t="s">
        <v>2020</v>
      </c>
      <c r="G763" s="1" t="s">
        <v>2014</v>
      </c>
      <c r="H763" t="s">
        <v>2035</v>
      </c>
      <c r="I763" t="s">
        <v>2028</v>
      </c>
      <c r="J763" t="s">
        <v>2036</v>
      </c>
      <c r="K763" t="s">
        <v>2040</v>
      </c>
      <c r="L763">
        <v>0</v>
      </c>
      <c r="M763" s="2">
        <v>193</v>
      </c>
      <c r="N763" s="3">
        <v>98765</v>
      </c>
      <c r="O763" s="5">
        <f>TABLASANVALENTIN[[#This Row],[Ingreso Total Dólares]]*3.86</f>
        <v>381232.89999999997</v>
      </c>
      <c r="P763" t="str">
        <f>IF(TABLASANVALENTIN[[#This Row],[Devoluciones ]]=0,"NO DEVOLUCION","DEVOLUCION")</f>
        <v>NO DEVOLUCION</v>
      </c>
    </row>
    <row r="764" spans="1:16" ht="16.5" x14ac:dyDescent="0.3">
      <c r="A764" s="7" t="s">
        <v>1338</v>
      </c>
      <c r="B764" s="8" t="s">
        <v>2008</v>
      </c>
      <c r="C764" s="8" t="s">
        <v>2011</v>
      </c>
      <c r="D764" s="8">
        <v>2016</v>
      </c>
      <c r="E764" s="8" t="s">
        <v>2018</v>
      </c>
      <c r="F764" s="8" t="s">
        <v>2019</v>
      </c>
      <c r="G764" s="8" t="s">
        <v>2013</v>
      </c>
      <c r="H764" s="7" t="s">
        <v>2027</v>
      </c>
      <c r="I764" s="7" t="s">
        <v>2028</v>
      </c>
      <c r="J764" s="7" t="s">
        <v>2029</v>
      </c>
      <c r="K764" s="7" t="s">
        <v>2012</v>
      </c>
      <c r="L764" s="7">
        <v>1</v>
      </c>
      <c r="M764" s="9">
        <v>234</v>
      </c>
      <c r="N764" s="10">
        <v>5678901</v>
      </c>
      <c r="O764" s="11">
        <f>TABLASANVALENTIN[[#This Row],[Ingreso Total Dólares]]*3.86</f>
        <v>21920557.859999999</v>
      </c>
      <c r="P764" s="7" t="str">
        <f>IF(TABLASANVALENTIN[[#This Row],[Devoluciones ]]=0,"NO DEVOLUCION","DEVOLUCION")</f>
        <v>DEVOLUCION</v>
      </c>
    </row>
    <row r="765" spans="1:16" hidden="1" x14ac:dyDescent="0.25">
      <c r="A765" t="s">
        <v>1608</v>
      </c>
      <c r="B765" s="1" t="s">
        <v>2006</v>
      </c>
      <c r="C765" s="1" t="s">
        <v>2012</v>
      </c>
      <c r="D765" s="1">
        <v>2018</v>
      </c>
      <c r="E765" s="1" t="s">
        <v>2018</v>
      </c>
      <c r="F765" s="1" t="s">
        <v>2020</v>
      </c>
      <c r="G765" s="1" t="s">
        <v>2013</v>
      </c>
      <c r="H765" t="s">
        <v>2035</v>
      </c>
      <c r="I765" t="s">
        <v>2031</v>
      </c>
      <c r="J765" t="s">
        <v>2033</v>
      </c>
      <c r="K765" t="s">
        <v>2012</v>
      </c>
      <c r="L765">
        <v>0</v>
      </c>
      <c r="M765" s="2">
        <v>267</v>
      </c>
      <c r="N765" s="3">
        <v>8765432</v>
      </c>
      <c r="O765" s="5">
        <f>TABLASANVALENTIN[[#This Row],[Ingreso Total Dólares]]*3.86</f>
        <v>33834567.519999996</v>
      </c>
      <c r="P765" t="str">
        <f>IF(TABLASANVALENTIN[[#This Row],[Devoluciones ]]=0,"NO DEVOLUCION","DEVOLUCION")</f>
        <v>NO DEVOLUCION</v>
      </c>
    </row>
    <row r="766" spans="1:16" ht="16.5" x14ac:dyDescent="0.3">
      <c r="A766" s="7" t="s">
        <v>1346</v>
      </c>
      <c r="B766" s="8" t="s">
        <v>2006</v>
      </c>
      <c r="C766" s="8" t="s">
        <v>2012</v>
      </c>
      <c r="D766" s="8">
        <v>2016</v>
      </c>
      <c r="E766" s="8" t="s">
        <v>2015</v>
      </c>
      <c r="F766" s="8" t="s">
        <v>2019</v>
      </c>
      <c r="G766" s="8" t="s">
        <v>2014</v>
      </c>
      <c r="H766" s="7" t="s">
        <v>2027</v>
      </c>
      <c r="I766" s="7" t="s">
        <v>2028</v>
      </c>
      <c r="J766" s="7" t="s">
        <v>2033</v>
      </c>
      <c r="K766" s="7" t="s">
        <v>2012</v>
      </c>
      <c r="L766" s="7">
        <v>0</v>
      </c>
      <c r="M766" s="9">
        <v>242</v>
      </c>
      <c r="N766" s="10">
        <v>123456</v>
      </c>
      <c r="O766" s="11">
        <f>TABLASANVALENTIN[[#This Row],[Ingreso Total Dólares]]*3.86</f>
        <v>476540.15999999997</v>
      </c>
      <c r="P766" s="7" t="str">
        <f>IF(TABLASANVALENTIN[[#This Row],[Devoluciones ]]=0,"NO DEVOLUCION","DEVOLUCION")</f>
        <v>NO DEVOLUCION</v>
      </c>
    </row>
    <row r="767" spans="1:16" hidden="1" x14ac:dyDescent="0.25">
      <c r="A767" t="s">
        <v>1610</v>
      </c>
      <c r="B767" s="1" t="s">
        <v>2007</v>
      </c>
      <c r="C767" s="1" t="s">
        <v>2012</v>
      </c>
      <c r="D767" s="1">
        <v>2015</v>
      </c>
      <c r="E767" s="1" t="s">
        <v>2016</v>
      </c>
      <c r="F767" s="1" t="s">
        <v>2020</v>
      </c>
      <c r="G767" s="1" t="s">
        <v>2014</v>
      </c>
      <c r="H767" t="s">
        <v>2030</v>
      </c>
      <c r="I767" t="s">
        <v>2031</v>
      </c>
      <c r="J767" t="s">
        <v>2032</v>
      </c>
      <c r="K767" t="s">
        <v>2038</v>
      </c>
      <c r="L767">
        <v>0</v>
      </c>
      <c r="M767" s="2">
        <v>205</v>
      </c>
      <c r="N767" s="3">
        <v>23456</v>
      </c>
      <c r="O767" s="5">
        <f>TABLASANVALENTIN[[#This Row],[Ingreso Total Dólares]]*3.86</f>
        <v>90540.160000000003</v>
      </c>
      <c r="P767" t="str">
        <f>IF(TABLASANVALENTIN[[#This Row],[Devoluciones ]]=0,"NO DEVOLUCION","DEVOLUCION")</f>
        <v>NO DEVOLUCION</v>
      </c>
    </row>
    <row r="768" spans="1:16" ht="16.5" x14ac:dyDescent="0.3">
      <c r="A768" s="7" t="s">
        <v>1359</v>
      </c>
      <c r="B768" s="8" t="s">
        <v>2007</v>
      </c>
      <c r="C768" s="8" t="s">
        <v>2010</v>
      </c>
      <c r="D768" s="8">
        <v>2016</v>
      </c>
      <c r="E768" s="8" t="s">
        <v>2016</v>
      </c>
      <c r="F768" s="8" t="s">
        <v>2019</v>
      </c>
      <c r="G768" s="8" t="s">
        <v>2014</v>
      </c>
      <c r="H768" s="7" t="s">
        <v>2030</v>
      </c>
      <c r="I768" s="7" t="s">
        <v>2028</v>
      </c>
      <c r="J768" s="7" t="s">
        <v>2033</v>
      </c>
      <c r="K768" s="7" t="s">
        <v>2038</v>
      </c>
      <c r="L768" s="7">
        <v>0</v>
      </c>
      <c r="M768" s="9">
        <v>189</v>
      </c>
      <c r="N768" s="10">
        <v>87654321</v>
      </c>
      <c r="O768" s="11">
        <f>TABLASANVALENTIN[[#This Row],[Ingreso Total Dólares]]*3.86</f>
        <v>338345679.06</v>
      </c>
      <c r="P768" s="7" t="str">
        <f>IF(TABLASANVALENTIN[[#This Row],[Devoluciones ]]=0,"NO DEVOLUCION","DEVOLUCION")</f>
        <v>NO DEVOLUCION</v>
      </c>
    </row>
    <row r="769" spans="1:16" hidden="1" x14ac:dyDescent="0.25">
      <c r="A769" t="s">
        <v>1612</v>
      </c>
      <c r="B769" s="1" t="s">
        <v>2006</v>
      </c>
      <c r="C769" s="1" t="s">
        <v>2011</v>
      </c>
      <c r="D769" s="1">
        <v>2018</v>
      </c>
      <c r="E769" s="1" t="s">
        <v>2016</v>
      </c>
      <c r="F769" s="1" t="s">
        <v>2020</v>
      </c>
      <c r="G769" s="1" t="s">
        <v>2013</v>
      </c>
      <c r="H769" t="s">
        <v>2035</v>
      </c>
      <c r="I769" t="s">
        <v>2031</v>
      </c>
      <c r="J769" t="s">
        <v>2033</v>
      </c>
      <c r="K769" t="s">
        <v>2039</v>
      </c>
      <c r="L769">
        <v>0</v>
      </c>
      <c r="M769" s="2">
        <v>285</v>
      </c>
      <c r="N769" s="3">
        <v>87654</v>
      </c>
      <c r="O769" s="5">
        <f>TABLASANVALENTIN[[#This Row],[Ingreso Total Dólares]]*3.86</f>
        <v>338344.44</v>
      </c>
      <c r="P769" t="str">
        <f>IF(TABLASANVALENTIN[[#This Row],[Devoluciones ]]=0,"NO DEVOLUCION","DEVOLUCION")</f>
        <v>NO DEVOLUCION</v>
      </c>
    </row>
    <row r="770" spans="1:16" ht="16.5" x14ac:dyDescent="0.3">
      <c r="A770" s="7" t="s">
        <v>1367</v>
      </c>
      <c r="B770" s="8" t="s">
        <v>2007</v>
      </c>
      <c r="C770" s="8" t="s">
        <v>2012</v>
      </c>
      <c r="D770" s="8">
        <v>2016</v>
      </c>
      <c r="E770" s="8" t="s">
        <v>2015</v>
      </c>
      <c r="F770" s="8" t="s">
        <v>2019</v>
      </c>
      <c r="G770" s="8" t="s">
        <v>2014</v>
      </c>
      <c r="H770" s="7" t="s">
        <v>2027</v>
      </c>
      <c r="I770" s="7" t="s">
        <v>2028</v>
      </c>
      <c r="J770" s="7" t="s">
        <v>2032</v>
      </c>
      <c r="K770" s="7" t="s">
        <v>2039</v>
      </c>
      <c r="L770" s="7">
        <v>1</v>
      </c>
      <c r="M770" s="9">
        <v>113</v>
      </c>
      <c r="N770" s="10">
        <v>98765432</v>
      </c>
      <c r="O770" s="11">
        <f>TABLASANVALENTIN[[#This Row],[Ingreso Total Dólares]]*3.86</f>
        <v>381234567.51999998</v>
      </c>
      <c r="P770" s="7" t="str">
        <f>IF(TABLASANVALENTIN[[#This Row],[Devoluciones ]]=0,"NO DEVOLUCION","DEVOLUCION")</f>
        <v>DEVOLUCION</v>
      </c>
    </row>
    <row r="771" spans="1:16" hidden="1" x14ac:dyDescent="0.25">
      <c r="A771" t="s">
        <v>1614</v>
      </c>
      <c r="B771" s="1" t="s">
        <v>2007</v>
      </c>
      <c r="C771" s="1" t="s">
        <v>2012</v>
      </c>
      <c r="D771" s="1">
        <v>2010</v>
      </c>
      <c r="E771" s="1" t="s">
        <v>2017</v>
      </c>
      <c r="F771" s="1" t="s">
        <v>2020</v>
      </c>
      <c r="G771" s="1" t="s">
        <v>2014</v>
      </c>
      <c r="H771" t="s">
        <v>2035</v>
      </c>
      <c r="I771" t="s">
        <v>2031</v>
      </c>
      <c r="J771" t="s">
        <v>2032</v>
      </c>
      <c r="K771" t="s">
        <v>2040</v>
      </c>
      <c r="L771">
        <v>0</v>
      </c>
      <c r="M771" s="2">
        <v>141</v>
      </c>
      <c r="N771" s="3">
        <v>234567</v>
      </c>
      <c r="O771" s="5">
        <f>TABLASANVALENTIN[[#This Row],[Ingreso Total Dólares]]*3.86</f>
        <v>905428.62</v>
      </c>
      <c r="P771" t="str">
        <f>IF(TABLASANVALENTIN[[#This Row],[Devoluciones ]]=0,"NO DEVOLUCION","DEVOLUCION")</f>
        <v>NO DEVOLUCION</v>
      </c>
    </row>
    <row r="772" spans="1:16" ht="16.5" x14ac:dyDescent="0.3">
      <c r="A772" s="7" t="s">
        <v>1380</v>
      </c>
      <c r="B772" s="8" t="s">
        <v>2007</v>
      </c>
      <c r="C772" s="8" t="s">
        <v>2010</v>
      </c>
      <c r="D772" s="8">
        <v>2016</v>
      </c>
      <c r="E772" s="8" t="s">
        <v>2015</v>
      </c>
      <c r="F772" s="8" t="s">
        <v>2019</v>
      </c>
      <c r="G772" s="8" t="s">
        <v>2013</v>
      </c>
      <c r="H772" s="7" t="s">
        <v>2027</v>
      </c>
      <c r="I772" s="7" t="s">
        <v>2028</v>
      </c>
      <c r="J772" s="7" t="s">
        <v>2032</v>
      </c>
      <c r="K772" s="7" t="s">
        <v>2012</v>
      </c>
      <c r="L772" s="7">
        <v>1</v>
      </c>
      <c r="M772" s="9">
        <v>200</v>
      </c>
      <c r="N772" s="10">
        <v>56789</v>
      </c>
      <c r="O772" s="11">
        <f>TABLASANVALENTIN[[#This Row],[Ingreso Total Dólares]]*3.86</f>
        <v>219205.53999999998</v>
      </c>
      <c r="P772" s="7" t="str">
        <f>IF(TABLASANVALENTIN[[#This Row],[Devoluciones ]]=0,"NO DEVOLUCION","DEVOLUCION")</f>
        <v>DEVOLUCION</v>
      </c>
    </row>
    <row r="773" spans="1:16" ht="16.5" x14ac:dyDescent="0.3">
      <c r="A773" s="7" t="s">
        <v>143</v>
      </c>
      <c r="B773" s="8" t="s">
        <v>2007</v>
      </c>
      <c r="C773" s="8" t="s">
        <v>2010</v>
      </c>
      <c r="D773" s="8">
        <v>2016</v>
      </c>
      <c r="E773" s="8" t="s">
        <v>2016</v>
      </c>
      <c r="F773" s="8" t="s">
        <v>2019</v>
      </c>
      <c r="G773" s="8" t="s">
        <v>2013</v>
      </c>
      <c r="H773" s="7" t="s">
        <v>2027</v>
      </c>
      <c r="I773" s="7" t="s">
        <v>2031</v>
      </c>
      <c r="J773" s="7" t="s">
        <v>2036</v>
      </c>
      <c r="K773" s="7" t="s">
        <v>2040</v>
      </c>
      <c r="L773" s="7">
        <v>0</v>
      </c>
      <c r="M773" s="9">
        <v>289</v>
      </c>
      <c r="N773" s="10">
        <v>127568</v>
      </c>
      <c r="O773" s="11">
        <f>TABLASANVALENTIN[[#This Row],[Ingreso Total Dólares]]*3.86</f>
        <v>492412.48</v>
      </c>
      <c r="P773" s="7" t="str">
        <f>IF(TABLASANVALENTIN[[#This Row],[Devoluciones ]]=0,"NO DEVOLUCION","DEVOLUCION")</f>
        <v>NO DEVOLUCION</v>
      </c>
    </row>
    <row r="774" spans="1:16" hidden="1" x14ac:dyDescent="0.25">
      <c r="A774" t="s">
        <v>1616</v>
      </c>
      <c r="B774" s="1" t="s">
        <v>2006</v>
      </c>
      <c r="C774" s="1" t="s">
        <v>2011</v>
      </c>
      <c r="D774" s="1">
        <v>2019</v>
      </c>
      <c r="E774" s="1" t="s">
        <v>2016</v>
      </c>
      <c r="F774" s="1" t="s">
        <v>2020</v>
      </c>
      <c r="G774" s="1" t="s">
        <v>2014</v>
      </c>
      <c r="H774" t="s">
        <v>2027</v>
      </c>
      <c r="I774" t="s">
        <v>2031</v>
      </c>
      <c r="J774" t="s">
        <v>2036</v>
      </c>
      <c r="K774" t="s">
        <v>2039</v>
      </c>
      <c r="L774">
        <v>0</v>
      </c>
      <c r="M774" s="2">
        <v>112</v>
      </c>
      <c r="N774" s="3">
        <v>876543</v>
      </c>
      <c r="O774" s="5">
        <f>TABLASANVALENTIN[[#This Row],[Ingreso Total Dólares]]*3.86</f>
        <v>3383455.98</v>
      </c>
      <c r="P774" t="str">
        <f>IF(TABLASANVALENTIN[[#This Row],[Devoluciones ]]=0,"NO DEVOLUCION","DEVOLUCION")</f>
        <v>NO DEVOLUCION</v>
      </c>
    </row>
    <row r="775" spans="1:16" ht="16.5" x14ac:dyDescent="0.3">
      <c r="A775" s="7" t="s">
        <v>1388</v>
      </c>
      <c r="B775" s="8" t="s">
        <v>2008</v>
      </c>
      <c r="C775" s="8" t="s">
        <v>2011</v>
      </c>
      <c r="D775" s="8">
        <v>2016</v>
      </c>
      <c r="E775" s="8" t="s">
        <v>2015</v>
      </c>
      <c r="F775" s="8" t="s">
        <v>2019</v>
      </c>
      <c r="G775" s="8" t="s">
        <v>2013</v>
      </c>
      <c r="H775" s="7" t="s">
        <v>2035</v>
      </c>
      <c r="I775" s="7" t="s">
        <v>2028</v>
      </c>
      <c r="J775" s="7" t="s">
        <v>2029</v>
      </c>
      <c r="K775" s="7" t="s">
        <v>2038</v>
      </c>
      <c r="L775" s="7">
        <v>0</v>
      </c>
      <c r="M775" s="9">
        <v>123</v>
      </c>
      <c r="N775" s="10">
        <v>9876543</v>
      </c>
      <c r="O775" s="11">
        <f>TABLASANVALENTIN[[#This Row],[Ingreso Total Dólares]]*3.86</f>
        <v>38123455.979999997</v>
      </c>
      <c r="P775" s="7" t="str">
        <f>IF(TABLASANVALENTIN[[#This Row],[Devoluciones ]]=0,"NO DEVOLUCION","DEVOLUCION")</f>
        <v>NO DEVOLUCION</v>
      </c>
    </row>
    <row r="776" spans="1:16" ht="16.5" x14ac:dyDescent="0.3">
      <c r="A776" s="7" t="s">
        <v>1401</v>
      </c>
      <c r="B776" s="8" t="s">
        <v>2008</v>
      </c>
      <c r="C776" s="8" t="s">
        <v>2010</v>
      </c>
      <c r="D776" s="8">
        <v>2016</v>
      </c>
      <c r="E776" s="8" t="s">
        <v>2018</v>
      </c>
      <c r="F776" s="8" t="s">
        <v>2019</v>
      </c>
      <c r="G776" s="8" t="s">
        <v>2013</v>
      </c>
      <c r="H776" s="7" t="s">
        <v>2027</v>
      </c>
      <c r="I776" s="7" t="s">
        <v>2031</v>
      </c>
      <c r="J776" s="7" t="s">
        <v>2032</v>
      </c>
      <c r="K776" s="7" t="s">
        <v>2012</v>
      </c>
      <c r="L776" s="7">
        <v>0</v>
      </c>
      <c r="M776" s="9">
        <v>214</v>
      </c>
      <c r="N776" s="10">
        <v>89012</v>
      </c>
      <c r="O776" s="11">
        <f>TABLASANVALENTIN[[#This Row],[Ingreso Total Dólares]]*3.86</f>
        <v>343586.32</v>
      </c>
      <c r="P776" s="7" t="str">
        <f>IF(TABLASANVALENTIN[[#This Row],[Devoluciones ]]=0,"NO DEVOLUCION","DEVOLUCION")</f>
        <v>NO DEVOLUCION</v>
      </c>
    </row>
    <row r="777" spans="1:16" hidden="1" x14ac:dyDescent="0.25">
      <c r="A777" t="s">
        <v>1619</v>
      </c>
      <c r="B777" s="1" t="s">
        <v>2006</v>
      </c>
      <c r="C777" s="1" t="s">
        <v>2011</v>
      </c>
      <c r="D777" s="1">
        <v>2016</v>
      </c>
      <c r="E777" s="1" t="s">
        <v>2015</v>
      </c>
      <c r="F777" s="1" t="s">
        <v>2020</v>
      </c>
      <c r="G777" s="1" t="s">
        <v>2014</v>
      </c>
      <c r="H777" t="s">
        <v>2035</v>
      </c>
      <c r="I777" t="s">
        <v>2028</v>
      </c>
      <c r="J777" t="s">
        <v>2033</v>
      </c>
      <c r="K777" t="s">
        <v>2039</v>
      </c>
      <c r="L777">
        <v>0</v>
      </c>
      <c r="M777" s="2">
        <v>128</v>
      </c>
      <c r="N777" s="3">
        <v>23456</v>
      </c>
      <c r="O777" s="5">
        <f>TABLASANVALENTIN[[#This Row],[Ingreso Total Dólares]]*3.86</f>
        <v>90540.160000000003</v>
      </c>
      <c r="P777" t="str">
        <f>IF(TABLASANVALENTIN[[#This Row],[Devoluciones ]]=0,"NO DEVOLUCION","DEVOLUCION")</f>
        <v>NO DEVOLUCION</v>
      </c>
    </row>
    <row r="778" spans="1:16" ht="16.5" x14ac:dyDescent="0.3">
      <c r="A778" s="7" t="s">
        <v>1409</v>
      </c>
      <c r="B778" s="8" t="s">
        <v>2007</v>
      </c>
      <c r="C778" s="8" t="s">
        <v>2010</v>
      </c>
      <c r="D778" s="8">
        <v>2016</v>
      </c>
      <c r="E778" s="8" t="s">
        <v>2015</v>
      </c>
      <c r="F778" s="8" t="s">
        <v>2019</v>
      </c>
      <c r="G778" s="8" t="s">
        <v>2013</v>
      </c>
      <c r="H778" s="7" t="s">
        <v>2027</v>
      </c>
      <c r="I778" s="7" t="s">
        <v>2028</v>
      </c>
      <c r="J778" s="7" t="s">
        <v>2032</v>
      </c>
      <c r="K778" s="7" t="s">
        <v>2038</v>
      </c>
      <c r="L778" s="7">
        <v>0</v>
      </c>
      <c r="M778" s="9">
        <v>292</v>
      </c>
      <c r="N778" s="10">
        <v>234567</v>
      </c>
      <c r="O778" s="11">
        <f>TABLASANVALENTIN[[#This Row],[Ingreso Total Dólares]]*3.86</f>
        <v>905428.62</v>
      </c>
      <c r="P778" s="7" t="str">
        <f>IF(TABLASANVALENTIN[[#This Row],[Devoluciones ]]=0,"NO DEVOLUCION","DEVOLUCION")</f>
        <v>NO DEVOLUCION</v>
      </c>
    </row>
    <row r="779" spans="1:16" hidden="1" x14ac:dyDescent="0.25">
      <c r="A779" t="s">
        <v>1621</v>
      </c>
      <c r="B779" s="1" t="s">
        <v>2006</v>
      </c>
      <c r="C779" s="1" t="s">
        <v>2011</v>
      </c>
      <c r="D779" s="1">
        <v>2019</v>
      </c>
      <c r="E779" s="1" t="s">
        <v>2017</v>
      </c>
      <c r="F779" s="1" t="s">
        <v>2020</v>
      </c>
      <c r="G779" s="1" t="s">
        <v>2014</v>
      </c>
      <c r="H779" t="s">
        <v>2027</v>
      </c>
      <c r="I779" t="s">
        <v>2028</v>
      </c>
      <c r="J779" t="s">
        <v>2036</v>
      </c>
      <c r="K779" t="s">
        <v>2038</v>
      </c>
      <c r="L779">
        <v>0</v>
      </c>
      <c r="M779" s="2">
        <v>116</v>
      </c>
      <c r="N779" s="3">
        <v>876543</v>
      </c>
      <c r="O779" s="5">
        <f>TABLASANVALENTIN[[#This Row],[Ingreso Total Dólares]]*3.86</f>
        <v>3383455.98</v>
      </c>
      <c r="P779" t="str">
        <f>IF(TABLASANVALENTIN[[#This Row],[Devoluciones ]]=0,"NO DEVOLUCION","DEVOLUCION")</f>
        <v>NO DEVOLUCION</v>
      </c>
    </row>
    <row r="780" spans="1:16" ht="16.5" x14ac:dyDescent="0.3">
      <c r="A780" s="7" t="s">
        <v>1422</v>
      </c>
      <c r="B780" s="8" t="s">
        <v>2007</v>
      </c>
      <c r="C780" s="8" t="s">
        <v>2010</v>
      </c>
      <c r="D780" s="8">
        <v>2016</v>
      </c>
      <c r="E780" s="8" t="s">
        <v>2016</v>
      </c>
      <c r="F780" s="8" t="s">
        <v>2019</v>
      </c>
      <c r="G780" s="8" t="s">
        <v>2013</v>
      </c>
      <c r="H780" s="7" t="s">
        <v>2027</v>
      </c>
      <c r="I780" s="7" t="s">
        <v>2031</v>
      </c>
      <c r="J780" s="7" t="s">
        <v>2036</v>
      </c>
      <c r="K780" s="7" t="s">
        <v>2012</v>
      </c>
      <c r="L780" s="7">
        <v>0</v>
      </c>
      <c r="M780" s="9">
        <v>126</v>
      </c>
      <c r="N780" s="10">
        <v>65432</v>
      </c>
      <c r="O780" s="11">
        <f>TABLASANVALENTIN[[#This Row],[Ingreso Total Dólares]]*3.86</f>
        <v>252567.52</v>
      </c>
      <c r="P780" s="7" t="str">
        <f>IF(TABLASANVALENTIN[[#This Row],[Devoluciones ]]=0,"NO DEVOLUCION","DEVOLUCION")</f>
        <v>NO DEVOLUCION</v>
      </c>
    </row>
    <row r="781" spans="1:16" hidden="1" x14ac:dyDescent="0.25">
      <c r="A781" t="s">
        <v>1623</v>
      </c>
      <c r="B781" s="1" t="s">
        <v>2007</v>
      </c>
      <c r="C781" s="1" t="s">
        <v>2010</v>
      </c>
      <c r="D781" s="1">
        <v>2014</v>
      </c>
      <c r="E781" s="1" t="s">
        <v>2016</v>
      </c>
      <c r="F781" s="1" t="s">
        <v>2020</v>
      </c>
      <c r="G781" s="1" t="s">
        <v>2014</v>
      </c>
      <c r="H781" t="s">
        <v>2035</v>
      </c>
      <c r="I781" t="s">
        <v>2028</v>
      </c>
      <c r="J781" t="s">
        <v>2032</v>
      </c>
      <c r="K781" t="s">
        <v>2039</v>
      </c>
      <c r="L781">
        <v>0</v>
      </c>
      <c r="M781" s="2">
        <v>156</v>
      </c>
      <c r="N781" s="3">
        <v>345678</v>
      </c>
      <c r="O781" s="5">
        <f>TABLASANVALENTIN[[#This Row],[Ingreso Total Dólares]]*3.86</f>
        <v>1334317.0799999998</v>
      </c>
      <c r="P781" t="str">
        <f>IF(TABLASANVALENTIN[[#This Row],[Devoluciones ]]=0,"NO DEVOLUCION","DEVOLUCION")</f>
        <v>NO DEVOLUCION</v>
      </c>
    </row>
    <row r="782" spans="1:16" ht="16.5" x14ac:dyDescent="0.3">
      <c r="A782" s="7" t="s">
        <v>1430</v>
      </c>
      <c r="B782" s="8" t="s">
        <v>2006</v>
      </c>
      <c r="C782" s="8" t="s">
        <v>2011</v>
      </c>
      <c r="D782" s="8">
        <v>2016</v>
      </c>
      <c r="E782" s="8" t="s">
        <v>2015</v>
      </c>
      <c r="F782" s="8" t="s">
        <v>2019</v>
      </c>
      <c r="G782" s="8" t="s">
        <v>2013</v>
      </c>
      <c r="H782" s="7" t="s">
        <v>2027</v>
      </c>
      <c r="I782" s="7" t="s">
        <v>2031</v>
      </c>
      <c r="J782" s="7" t="s">
        <v>2033</v>
      </c>
      <c r="K782" s="7" t="s">
        <v>2012</v>
      </c>
      <c r="L782" s="7">
        <v>0</v>
      </c>
      <c r="M782" s="9">
        <v>125</v>
      </c>
      <c r="N782" s="10">
        <v>876543</v>
      </c>
      <c r="O782" s="11">
        <f>TABLASANVALENTIN[[#This Row],[Ingreso Total Dólares]]*3.86</f>
        <v>3383455.98</v>
      </c>
      <c r="P782" s="7" t="str">
        <f>IF(TABLASANVALENTIN[[#This Row],[Devoluciones ]]=0,"NO DEVOLUCION","DEVOLUCION")</f>
        <v>NO DEVOLUCION</v>
      </c>
    </row>
    <row r="783" spans="1:16" hidden="1" x14ac:dyDescent="0.25">
      <c r="A783" t="s">
        <v>167</v>
      </c>
      <c r="B783" s="1" t="s">
        <v>2006</v>
      </c>
      <c r="C783" s="1" t="s">
        <v>2011</v>
      </c>
      <c r="D783" s="1">
        <v>2015</v>
      </c>
      <c r="E783" s="1" t="s">
        <v>2017</v>
      </c>
      <c r="F783" s="1" t="s">
        <v>2020</v>
      </c>
      <c r="G783" s="1" t="s">
        <v>2013</v>
      </c>
      <c r="H783" t="s">
        <v>2030</v>
      </c>
      <c r="I783" t="s">
        <v>2028</v>
      </c>
      <c r="J783" t="s">
        <v>2029</v>
      </c>
      <c r="K783" t="s">
        <v>2012</v>
      </c>
      <c r="L783">
        <v>1</v>
      </c>
      <c r="M783" s="2">
        <v>272</v>
      </c>
      <c r="N783" s="3">
        <v>88480</v>
      </c>
      <c r="O783" s="5">
        <f>TABLASANVALENTIN[[#This Row],[Ingreso Total Dólares]]*3.86</f>
        <v>341532.8</v>
      </c>
      <c r="P783" t="str">
        <f>IF(TABLASANVALENTIN[[#This Row],[Devoluciones ]]=0,"NO DEVOLUCION","DEVOLUCION")</f>
        <v>DEVOLUCION</v>
      </c>
    </row>
    <row r="784" spans="1:16" hidden="1" x14ac:dyDescent="0.25">
      <c r="A784" t="s">
        <v>1625</v>
      </c>
      <c r="B784" s="1" t="s">
        <v>2006</v>
      </c>
      <c r="C784" s="1" t="s">
        <v>2012</v>
      </c>
      <c r="D784" s="1">
        <v>2013</v>
      </c>
      <c r="E784" s="1" t="s">
        <v>2018</v>
      </c>
      <c r="F784" s="1" t="s">
        <v>2020</v>
      </c>
      <c r="G784" s="1" t="s">
        <v>2013</v>
      </c>
      <c r="H784" t="s">
        <v>2035</v>
      </c>
      <c r="I784" t="s">
        <v>2028</v>
      </c>
      <c r="J784" t="s">
        <v>2033</v>
      </c>
      <c r="K784" t="s">
        <v>2040</v>
      </c>
      <c r="L784">
        <v>0</v>
      </c>
      <c r="M784" s="2">
        <v>109</v>
      </c>
      <c r="N784" s="3">
        <v>5678</v>
      </c>
      <c r="O784" s="5">
        <f>TABLASANVALENTIN[[#This Row],[Ingreso Total Dólares]]*3.86</f>
        <v>21917.079999999998</v>
      </c>
      <c r="P784" t="str">
        <f>IF(TABLASANVALENTIN[[#This Row],[Devoluciones ]]=0,"NO DEVOLUCION","DEVOLUCION")</f>
        <v>NO DEVOLUCION</v>
      </c>
    </row>
    <row r="785" spans="1:16" ht="16.5" x14ac:dyDescent="0.3">
      <c r="A785" s="7" t="s">
        <v>1443</v>
      </c>
      <c r="B785" s="8" t="s">
        <v>2006</v>
      </c>
      <c r="C785" s="8" t="s">
        <v>2012</v>
      </c>
      <c r="D785" s="8">
        <v>2016</v>
      </c>
      <c r="E785" s="8" t="s">
        <v>2017</v>
      </c>
      <c r="F785" s="8" t="s">
        <v>2019</v>
      </c>
      <c r="G785" s="8" t="s">
        <v>2013</v>
      </c>
      <c r="H785" s="7" t="s">
        <v>2035</v>
      </c>
      <c r="I785" s="7" t="s">
        <v>2028</v>
      </c>
      <c r="J785" s="7" t="s">
        <v>2033</v>
      </c>
      <c r="K785" s="7" t="s">
        <v>2012</v>
      </c>
      <c r="L785" s="7">
        <v>0</v>
      </c>
      <c r="M785" s="9">
        <v>149</v>
      </c>
      <c r="N785" s="10">
        <v>2345678</v>
      </c>
      <c r="O785" s="11">
        <f>TABLASANVALENTIN[[#This Row],[Ingreso Total Dólares]]*3.86</f>
        <v>9054317.0800000001</v>
      </c>
      <c r="P785" s="7" t="str">
        <f>IF(TABLASANVALENTIN[[#This Row],[Devoluciones ]]=0,"NO DEVOLUCION","DEVOLUCION")</f>
        <v>NO DEVOLUCION</v>
      </c>
    </row>
    <row r="786" spans="1:16" hidden="1" x14ac:dyDescent="0.25">
      <c r="A786" t="s">
        <v>1627</v>
      </c>
      <c r="B786" s="1" t="s">
        <v>2008</v>
      </c>
      <c r="C786" s="1" t="s">
        <v>2012</v>
      </c>
      <c r="D786" s="1">
        <v>2019</v>
      </c>
      <c r="E786" s="1" t="s">
        <v>2015</v>
      </c>
      <c r="F786" s="1" t="s">
        <v>2020</v>
      </c>
      <c r="G786" s="1" t="s">
        <v>2014</v>
      </c>
      <c r="H786" t="s">
        <v>2027</v>
      </c>
      <c r="I786" t="s">
        <v>2028</v>
      </c>
      <c r="J786" t="s">
        <v>2029</v>
      </c>
      <c r="K786" t="s">
        <v>2012</v>
      </c>
      <c r="L786">
        <v>0</v>
      </c>
      <c r="M786" s="2">
        <v>140</v>
      </c>
      <c r="N786" s="3">
        <v>98765</v>
      </c>
      <c r="O786" s="5">
        <f>TABLASANVALENTIN[[#This Row],[Ingreso Total Dólares]]*3.86</f>
        <v>381232.89999999997</v>
      </c>
      <c r="P786" t="str">
        <f>IF(TABLASANVALENTIN[[#This Row],[Devoluciones ]]=0,"NO DEVOLUCION","DEVOLUCION")</f>
        <v>NO DEVOLUCION</v>
      </c>
    </row>
    <row r="787" spans="1:16" ht="16.5" x14ac:dyDescent="0.3">
      <c r="A787" s="7" t="s">
        <v>1451</v>
      </c>
      <c r="B787" s="8" t="s">
        <v>2008</v>
      </c>
      <c r="C787" s="8" t="s">
        <v>2011</v>
      </c>
      <c r="D787" s="8">
        <v>2016</v>
      </c>
      <c r="E787" s="8" t="s">
        <v>2017</v>
      </c>
      <c r="F787" s="8" t="s">
        <v>2019</v>
      </c>
      <c r="G787" s="8" t="s">
        <v>2013</v>
      </c>
      <c r="H787" s="7" t="s">
        <v>2027</v>
      </c>
      <c r="I787" s="7" t="s">
        <v>2028</v>
      </c>
      <c r="J787" s="7" t="s">
        <v>2029</v>
      </c>
      <c r="K787" s="7" t="s">
        <v>2038</v>
      </c>
      <c r="L787" s="7">
        <v>0</v>
      </c>
      <c r="M787" s="9">
        <v>138</v>
      </c>
      <c r="N787" s="10">
        <v>34567</v>
      </c>
      <c r="O787" s="11">
        <f>TABLASANVALENTIN[[#This Row],[Ingreso Total Dólares]]*3.86</f>
        <v>133428.62</v>
      </c>
      <c r="P787" s="7" t="str">
        <f>IF(TABLASANVALENTIN[[#This Row],[Devoluciones ]]=0,"NO DEVOLUCION","DEVOLUCION")</f>
        <v>NO DEVOLUCION</v>
      </c>
    </row>
    <row r="788" spans="1:16" hidden="1" x14ac:dyDescent="0.25">
      <c r="A788" t="s">
        <v>1629</v>
      </c>
      <c r="B788" s="1" t="s">
        <v>2008</v>
      </c>
      <c r="C788" s="1" t="s">
        <v>2012</v>
      </c>
      <c r="D788" s="1">
        <v>2018</v>
      </c>
      <c r="E788" s="1" t="s">
        <v>2016</v>
      </c>
      <c r="F788" s="1" t="s">
        <v>2020</v>
      </c>
      <c r="G788" s="1" t="s">
        <v>2014</v>
      </c>
      <c r="H788" t="s">
        <v>2027</v>
      </c>
      <c r="I788" t="s">
        <v>2028</v>
      </c>
      <c r="J788" t="s">
        <v>2036</v>
      </c>
      <c r="K788" t="s">
        <v>2039</v>
      </c>
      <c r="L788">
        <v>0</v>
      </c>
      <c r="M788" s="2">
        <v>176</v>
      </c>
      <c r="N788" s="3">
        <v>2345678</v>
      </c>
      <c r="O788" s="5">
        <f>TABLASANVALENTIN[[#This Row],[Ingreso Total Dólares]]*3.86</f>
        <v>9054317.0800000001</v>
      </c>
      <c r="P788" t="str">
        <f>IF(TABLASANVALENTIN[[#This Row],[Devoluciones ]]=0,"NO DEVOLUCION","DEVOLUCION")</f>
        <v>NO DEVOLUCION</v>
      </c>
    </row>
    <row r="789" spans="1:16" ht="16.5" x14ac:dyDescent="0.3">
      <c r="A789" s="7" t="s">
        <v>1472</v>
      </c>
      <c r="B789" s="8" t="s">
        <v>2006</v>
      </c>
      <c r="C789" s="8" t="s">
        <v>2011</v>
      </c>
      <c r="D789" s="8">
        <v>2016</v>
      </c>
      <c r="E789" s="8" t="s">
        <v>2018</v>
      </c>
      <c r="F789" s="8" t="s">
        <v>2019</v>
      </c>
      <c r="G789" s="8" t="s">
        <v>2014</v>
      </c>
      <c r="H789" s="7" t="s">
        <v>2027</v>
      </c>
      <c r="I789" s="7" t="s">
        <v>2031</v>
      </c>
      <c r="J789" s="7" t="s">
        <v>2034</v>
      </c>
      <c r="K789" s="7" t="s">
        <v>2012</v>
      </c>
      <c r="L789" s="7">
        <v>0</v>
      </c>
      <c r="M789" s="9">
        <v>198</v>
      </c>
      <c r="N789" s="10">
        <v>8765</v>
      </c>
      <c r="O789" s="11">
        <f>TABLASANVALENTIN[[#This Row],[Ingreso Total Dólares]]*3.86</f>
        <v>33832.9</v>
      </c>
      <c r="P789" s="7" t="str">
        <f>IF(TABLASANVALENTIN[[#This Row],[Devoluciones ]]=0,"NO DEVOLUCION","DEVOLUCION")</f>
        <v>NO DEVOLUCION</v>
      </c>
    </row>
    <row r="790" spans="1:16" hidden="1" x14ac:dyDescent="0.25">
      <c r="A790" t="s">
        <v>1631</v>
      </c>
      <c r="B790" s="1" t="s">
        <v>2008</v>
      </c>
      <c r="C790" s="1" t="s">
        <v>2012</v>
      </c>
      <c r="D790" s="1">
        <v>2015</v>
      </c>
      <c r="E790" s="1" t="s">
        <v>2017</v>
      </c>
      <c r="F790" s="1" t="s">
        <v>2020</v>
      </c>
      <c r="G790" s="1" t="s">
        <v>2014</v>
      </c>
      <c r="H790" t="s">
        <v>2035</v>
      </c>
      <c r="I790" t="s">
        <v>2028</v>
      </c>
      <c r="J790" t="s">
        <v>2034</v>
      </c>
      <c r="K790" t="s">
        <v>2039</v>
      </c>
      <c r="L790">
        <v>0</v>
      </c>
      <c r="M790" s="2">
        <v>120</v>
      </c>
      <c r="N790" s="3">
        <v>87654</v>
      </c>
      <c r="O790" s="5">
        <f>TABLASANVALENTIN[[#This Row],[Ingreso Total Dólares]]*3.86</f>
        <v>338344.44</v>
      </c>
      <c r="P790" t="str">
        <f>IF(TABLASANVALENTIN[[#This Row],[Devoluciones ]]=0,"NO DEVOLUCION","DEVOLUCION")</f>
        <v>NO DEVOLUCION</v>
      </c>
    </row>
    <row r="791" spans="1:16" ht="16.5" x14ac:dyDescent="0.3">
      <c r="A791" s="7" t="s">
        <v>153</v>
      </c>
      <c r="B791" s="8" t="s">
        <v>2007</v>
      </c>
      <c r="C791" s="8" t="s">
        <v>2010</v>
      </c>
      <c r="D791" s="8">
        <v>2016</v>
      </c>
      <c r="E791" s="8" t="s">
        <v>2018</v>
      </c>
      <c r="F791" s="8" t="s">
        <v>2019</v>
      </c>
      <c r="G791" s="8" t="s">
        <v>2014</v>
      </c>
      <c r="H791" s="7" t="s">
        <v>2027</v>
      </c>
      <c r="I791" s="7" t="s">
        <v>2031</v>
      </c>
      <c r="J791" s="7" t="s">
        <v>2034</v>
      </c>
      <c r="K791" s="7" t="s">
        <v>2039</v>
      </c>
      <c r="L791" s="7">
        <v>0</v>
      </c>
      <c r="M791" s="9">
        <v>210</v>
      </c>
      <c r="N791" s="10">
        <v>88146</v>
      </c>
      <c r="O791" s="11">
        <f>TABLASANVALENTIN[[#This Row],[Ingreso Total Dólares]]*3.86</f>
        <v>340243.56</v>
      </c>
      <c r="P791" s="7" t="str">
        <f>IF(TABLASANVALENTIN[[#This Row],[Devoluciones ]]=0,"NO DEVOLUCION","DEVOLUCION")</f>
        <v>NO DEVOLUCION</v>
      </c>
    </row>
    <row r="792" spans="1:16" hidden="1" x14ac:dyDescent="0.25">
      <c r="A792" t="s">
        <v>1633</v>
      </c>
      <c r="B792" s="1" t="s">
        <v>2008</v>
      </c>
      <c r="C792" s="1" t="s">
        <v>2011</v>
      </c>
      <c r="D792" s="1">
        <v>2018</v>
      </c>
      <c r="E792" s="1" t="s">
        <v>2018</v>
      </c>
      <c r="F792" s="1" t="s">
        <v>2020</v>
      </c>
      <c r="G792" s="1" t="s">
        <v>2013</v>
      </c>
      <c r="H792" t="s">
        <v>2035</v>
      </c>
      <c r="I792" t="s">
        <v>2031</v>
      </c>
      <c r="J792" t="s">
        <v>2029</v>
      </c>
      <c r="K792" t="s">
        <v>2038</v>
      </c>
      <c r="L792">
        <v>0</v>
      </c>
      <c r="M792" s="2">
        <v>145</v>
      </c>
      <c r="N792" s="3">
        <v>34567</v>
      </c>
      <c r="O792" s="5">
        <f>TABLASANVALENTIN[[#This Row],[Ingreso Total Dólares]]*3.86</f>
        <v>133428.62</v>
      </c>
      <c r="P792" t="str">
        <f>IF(TABLASANVALENTIN[[#This Row],[Devoluciones ]]=0,"NO DEVOLUCION","DEVOLUCION")</f>
        <v>NO DEVOLUCION</v>
      </c>
    </row>
    <row r="793" spans="1:16" ht="16.5" x14ac:dyDescent="0.3">
      <c r="A793" s="7" t="s">
        <v>1493</v>
      </c>
      <c r="B793" s="8" t="s">
        <v>2007</v>
      </c>
      <c r="C793" s="8" t="s">
        <v>2012</v>
      </c>
      <c r="D793" s="8">
        <v>2016</v>
      </c>
      <c r="E793" s="8" t="s">
        <v>2015</v>
      </c>
      <c r="F793" s="8" t="s">
        <v>2019</v>
      </c>
      <c r="G793" s="8" t="s">
        <v>2013</v>
      </c>
      <c r="H793" s="7" t="s">
        <v>2030</v>
      </c>
      <c r="I793" s="7" t="s">
        <v>2028</v>
      </c>
      <c r="J793" s="7" t="s">
        <v>2036</v>
      </c>
      <c r="K793" s="7" t="s">
        <v>2012</v>
      </c>
      <c r="L793" s="7">
        <v>0</v>
      </c>
      <c r="M793" s="9">
        <v>222</v>
      </c>
      <c r="N793" s="10">
        <v>109876</v>
      </c>
      <c r="O793" s="11">
        <f>TABLASANVALENTIN[[#This Row],[Ingreso Total Dólares]]*3.86</f>
        <v>424121.36</v>
      </c>
      <c r="P793" s="7" t="str">
        <f>IF(TABLASANVALENTIN[[#This Row],[Devoluciones ]]=0,"NO DEVOLUCION","DEVOLUCION")</f>
        <v>NO DEVOLUCION</v>
      </c>
    </row>
    <row r="794" spans="1:16" ht="16.5" x14ac:dyDescent="0.3">
      <c r="A794" s="7" t="s">
        <v>1548</v>
      </c>
      <c r="B794" s="8" t="s">
        <v>2007</v>
      </c>
      <c r="C794" s="8" t="s">
        <v>2012</v>
      </c>
      <c r="D794" s="8">
        <v>2016</v>
      </c>
      <c r="E794" s="8" t="s">
        <v>2015</v>
      </c>
      <c r="F794" s="8" t="s">
        <v>2019</v>
      </c>
      <c r="G794" s="8" t="s">
        <v>2014</v>
      </c>
      <c r="H794" s="7" t="s">
        <v>2030</v>
      </c>
      <c r="I794" s="7" t="s">
        <v>2028</v>
      </c>
      <c r="J794" s="7" t="s">
        <v>2036</v>
      </c>
      <c r="K794" s="7" t="s">
        <v>2012</v>
      </c>
      <c r="L794" s="7">
        <v>0</v>
      </c>
      <c r="M794" s="9">
        <v>109</v>
      </c>
      <c r="N794" s="10">
        <v>876543</v>
      </c>
      <c r="O794" s="11">
        <f>TABLASANVALENTIN[[#This Row],[Ingreso Total Dólares]]*3.86</f>
        <v>3383455.98</v>
      </c>
      <c r="P794" s="7" t="str">
        <f>IF(TABLASANVALENTIN[[#This Row],[Devoluciones ]]=0,"NO DEVOLUCION","DEVOLUCION")</f>
        <v>NO DEVOLUCION</v>
      </c>
    </row>
    <row r="795" spans="1:16" hidden="1" x14ac:dyDescent="0.25">
      <c r="A795" t="s">
        <v>1635</v>
      </c>
      <c r="B795" s="1" t="s">
        <v>2008</v>
      </c>
      <c r="C795" s="1" t="s">
        <v>2011</v>
      </c>
      <c r="D795" s="1">
        <v>2010</v>
      </c>
      <c r="E795" s="1" t="s">
        <v>2015</v>
      </c>
      <c r="F795" s="1" t="s">
        <v>2020</v>
      </c>
      <c r="G795" s="1" t="s">
        <v>2013</v>
      </c>
      <c r="H795" t="s">
        <v>2030</v>
      </c>
      <c r="I795" t="s">
        <v>2028</v>
      </c>
      <c r="J795" t="s">
        <v>2032</v>
      </c>
      <c r="K795" t="s">
        <v>2040</v>
      </c>
      <c r="L795">
        <v>0</v>
      </c>
      <c r="M795" s="2">
        <v>178</v>
      </c>
      <c r="N795" s="3">
        <v>876543</v>
      </c>
      <c r="O795" s="5">
        <f>TABLASANVALENTIN[[#This Row],[Ingreso Total Dólares]]*3.86</f>
        <v>3383455.98</v>
      </c>
      <c r="P795" t="str">
        <f>IF(TABLASANVALENTIN[[#This Row],[Devoluciones ]]=0,"NO DEVOLUCION","DEVOLUCION")</f>
        <v>NO DEVOLUCION</v>
      </c>
    </row>
    <row r="796" spans="1:16" ht="16.5" x14ac:dyDescent="0.3">
      <c r="A796" s="7" t="s">
        <v>1590</v>
      </c>
      <c r="B796" s="8" t="s">
        <v>2008</v>
      </c>
      <c r="C796" s="8" t="s">
        <v>2010</v>
      </c>
      <c r="D796" s="8">
        <v>2016</v>
      </c>
      <c r="E796" s="8" t="s">
        <v>2017</v>
      </c>
      <c r="F796" s="8" t="s">
        <v>2019</v>
      </c>
      <c r="G796" s="8" t="s">
        <v>2013</v>
      </c>
      <c r="H796" s="7" t="s">
        <v>2035</v>
      </c>
      <c r="I796" s="7" t="s">
        <v>2028</v>
      </c>
      <c r="J796" s="7" t="s">
        <v>2034</v>
      </c>
      <c r="K796" s="7" t="s">
        <v>2038</v>
      </c>
      <c r="L796" s="7">
        <v>0</v>
      </c>
      <c r="M796" s="9">
        <v>129</v>
      </c>
      <c r="N796" s="10">
        <v>345678</v>
      </c>
      <c r="O796" s="11">
        <f>TABLASANVALENTIN[[#This Row],[Ingreso Total Dólares]]*3.86</f>
        <v>1334317.0799999998</v>
      </c>
      <c r="P796" s="7" t="str">
        <f>IF(TABLASANVALENTIN[[#This Row],[Devoluciones ]]=0,"NO DEVOLUCION","DEVOLUCION")</f>
        <v>NO DEVOLUCION</v>
      </c>
    </row>
    <row r="797" spans="1:16" hidden="1" x14ac:dyDescent="0.25">
      <c r="A797" t="s">
        <v>1637</v>
      </c>
      <c r="B797" s="1" t="s">
        <v>2008</v>
      </c>
      <c r="C797" s="1" t="s">
        <v>2011</v>
      </c>
      <c r="D797" s="1">
        <v>2019</v>
      </c>
      <c r="E797" s="1" t="s">
        <v>2018</v>
      </c>
      <c r="F797" s="1" t="s">
        <v>2020</v>
      </c>
      <c r="G797" s="1" t="s">
        <v>2013</v>
      </c>
      <c r="H797" t="s">
        <v>2027</v>
      </c>
      <c r="I797" t="s">
        <v>2028</v>
      </c>
      <c r="J797" t="s">
        <v>2036</v>
      </c>
      <c r="K797" t="s">
        <v>2038</v>
      </c>
      <c r="L797">
        <v>0</v>
      </c>
      <c r="M797" s="2">
        <v>158</v>
      </c>
      <c r="N797" s="3">
        <v>234567</v>
      </c>
      <c r="O797" s="5">
        <f>TABLASANVALENTIN[[#This Row],[Ingreso Total Dólares]]*3.86</f>
        <v>905428.62</v>
      </c>
      <c r="P797" t="str">
        <f>IF(TABLASANVALENTIN[[#This Row],[Devoluciones ]]=0,"NO DEVOLUCION","DEVOLUCION")</f>
        <v>NO DEVOLUCION</v>
      </c>
    </row>
    <row r="798" spans="1:16" ht="16.5" x14ac:dyDescent="0.3">
      <c r="A798" s="7" t="s">
        <v>1598</v>
      </c>
      <c r="B798" s="8" t="s">
        <v>2008</v>
      </c>
      <c r="C798" s="8" t="s">
        <v>2012</v>
      </c>
      <c r="D798" s="8">
        <v>2016</v>
      </c>
      <c r="E798" s="8" t="s">
        <v>2017</v>
      </c>
      <c r="F798" s="8" t="s">
        <v>2019</v>
      </c>
      <c r="G798" s="8" t="s">
        <v>2013</v>
      </c>
      <c r="H798" s="7" t="s">
        <v>2027</v>
      </c>
      <c r="I798" s="7" t="s">
        <v>2028</v>
      </c>
      <c r="J798" s="7" t="s">
        <v>2036</v>
      </c>
      <c r="K798" s="7" t="s">
        <v>2039</v>
      </c>
      <c r="L798" s="7">
        <v>0</v>
      </c>
      <c r="M798" s="9">
        <v>138</v>
      </c>
      <c r="N798" s="10">
        <v>34567</v>
      </c>
      <c r="O798" s="11">
        <f>TABLASANVALENTIN[[#This Row],[Ingreso Total Dólares]]*3.86</f>
        <v>133428.62</v>
      </c>
      <c r="P798" s="7" t="str">
        <f>IF(TABLASANVALENTIN[[#This Row],[Devoluciones ]]=0,"NO DEVOLUCION","DEVOLUCION")</f>
        <v>NO DEVOLUCION</v>
      </c>
    </row>
    <row r="799" spans="1:16" hidden="1" x14ac:dyDescent="0.25">
      <c r="A799" t="s">
        <v>1639</v>
      </c>
      <c r="B799" s="1" t="s">
        <v>2008</v>
      </c>
      <c r="C799" s="1" t="s">
        <v>2011</v>
      </c>
      <c r="D799" s="1">
        <v>2015</v>
      </c>
      <c r="E799" s="1" t="s">
        <v>2015</v>
      </c>
      <c r="F799" s="1" t="s">
        <v>2020</v>
      </c>
      <c r="G799" s="1" t="s">
        <v>2013</v>
      </c>
      <c r="H799" t="s">
        <v>2027</v>
      </c>
      <c r="I799" t="s">
        <v>2028</v>
      </c>
      <c r="J799" t="s">
        <v>2036</v>
      </c>
      <c r="K799" t="s">
        <v>2038</v>
      </c>
      <c r="L799">
        <v>0</v>
      </c>
      <c r="M799" s="2">
        <v>164</v>
      </c>
      <c r="N799" s="3">
        <v>87654</v>
      </c>
      <c r="O799" s="5">
        <f>TABLASANVALENTIN[[#This Row],[Ingreso Total Dólares]]*3.86</f>
        <v>338344.44</v>
      </c>
      <c r="P799" t="str">
        <f>IF(TABLASANVALENTIN[[#This Row],[Devoluciones ]]=0,"NO DEVOLUCION","DEVOLUCION")</f>
        <v>NO DEVOLUCION</v>
      </c>
    </row>
    <row r="800" spans="1:16" ht="16.5" x14ac:dyDescent="0.3">
      <c r="A800" s="7" t="s">
        <v>1611</v>
      </c>
      <c r="B800" s="8" t="s">
        <v>2008</v>
      </c>
      <c r="C800" s="8" t="s">
        <v>2010</v>
      </c>
      <c r="D800" s="8">
        <v>2016</v>
      </c>
      <c r="E800" s="8" t="s">
        <v>2015</v>
      </c>
      <c r="F800" s="8" t="s">
        <v>2019</v>
      </c>
      <c r="G800" s="8" t="s">
        <v>2014</v>
      </c>
      <c r="H800" s="7" t="s">
        <v>2027</v>
      </c>
      <c r="I800" s="7" t="s">
        <v>2028</v>
      </c>
      <c r="J800" s="7" t="s">
        <v>2029</v>
      </c>
      <c r="K800" s="7" t="s">
        <v>2038</v>
      </c>
      <c r="L800" s="7">
        <v>0</v>
      </c>
      <c r="M800" s="9">
        <v>122</v>
      </c>
      <c r="N800" s="10">
        <v>567890</v>
      </c>
      <c r="O800" s="11">
        <f>TABLASANVALENTIN[[#This Row],[Ingreso Total Dólares]]*3.86</f>
        <v>2192055.4</v>
      </c>
      <c r="P800" s="7" t="str">
        <f>IF(TABLASANVALENTIN[[#This Row],[Devoluciones ]]=0,"NO DEVOLUCION","DEVOLUCION")</f>
        <v>NO DEVOLUCION</v>
      </c>
    </row>
    <row r="801" spans="1:16" ht="16.5" x14ac:dyDescent="0.3">
      <c r="A801" s="7" t="s">
        <v>1632</v>
      </c>
      <c r="B801" s="8" t="s">
        <v>2007</v>
      </c>
      <c r="C801" s="8" t="s">
        <v>2010</v>
      </c>
      <c r="D801" s="8">
        <v>2016</v>
      </c>
      <c r="E801" s="8" t="s">
        <v>2016</v>
      </c>
      <c r="F801" s="8" t="s">
        <v>2019</v>
      </c>
      <c r="G801" s="8" t="s">
        <v>2013</v>
      </c>
      <c r="H801" s="7" t="s">
        <v>2027</v>
      </c>
      <c r="I801" s="7" t="s">
        <v>2028</v>
      </c>
      <c r="J801" s="7" t="s">
        <v>2033</v>
      </c>
      <c r="K801" s="7" t="s">
        <v>2040</v>
      </c>
      <c r="L801" s="7">
        <v>0</v>
      </c>
      <c r="M801" s="9">
        <v>297</v>
      </c>
      <c r="N801" s="10">
        <v>987654</v>
      </c>
      <c r="O801" s="11">
        <f>TABLASANVALENTIN[[#This Row],[Ingreso Total Dólares]]*3.86</f>
        <v>3812344.44</v>
      </c>
      <c r="P801" s="7" t="str">
        <f>IF(TABLASANVALENTIN[[#This Row],[Devoluciones ]]=0,"NO DEVOLUCION","DEVOLUCION")</f>
        <v>NO DEVOLUCION</v>
      </c>
    </row>
    <row r="802" spans="1:16" hidden="1" x14ac:dyDescent="0.25">
      <c r="A802" t="s">
        <v>1642</v>
      </c>
      <c r="B802" s="1" t="s">
        <v>2006</v>
      </c>
      <c r="C802" s="1" t="s">
        <v>2011</v>
      </c>
      <c r="D802" s="1">
        <v>2019</v>
      </c>
      <c r="E802" s="1" t="s">
        <v>2018</v>
      </c>
      <c r="F802" s="1" t="s">
        <v>2020</v>
      </c>
      <c r="G802" s="1" t="s">
        <v>2013</v>
      </c>
      <c r="H802" t="s">
        <v>2027</v>
      </c>
      <c r="I802" t="s">
        <v>2031</v>
      </c>
      <c r="J802" t="s">
        <v>2034</v>
      </c>
      <c r="K802" t="s">
        <v>2038</v>
      </c>
      <c r="L802">
        <v>0</v>
      </c>
      <c r="M802" s="2">
        <v>251</v>
      </c>
      <c r="N802" s="3">
        <v>567890</v>
      </c>
      <c r="O802" s="5">
        <f>TABLASANVALENTIN[[#This Row],[Ingreso Total Dólares]]*3.86</f>
        <v>2192055.4</v>
      </c>
      <c r="P802" t="str">
        <f>IF(TABLASANVALENTIN[[#This Row],[Devoluciones ]]=0,"NO DEVOLUCION","DEVOLUCION")</f>
        <v>NO DEVOLUCION</v>
      </c>
    </row>
    <row r="803" spans="1:16" ht="16.5" x14ac:dyDescent="0.3">
      <c r="A803" s="7" t="s">
        <v>168</v>
      </c>
      <c r="B803" s="8" t="s">
        <v>2007</v>
      </c>
      <c r="C803" s="8" t="s">
        <v>2012</v>
      </c>
      <c r="D803" s="8">
        <v>2016</v>
      </c>
      <c r="E803" s="8" t="s">
        <v>2016</v>
      </c>
      <c r="F803" s="8" t="s">
        <v>2019</v>
      </c>
      <c r="G803" s="8" t="s">
        <v>2014</v>
      </c>
      <c r="H803" s="7" t="s">
        <v>2035</v>
      </c>
      <c r="I803" s="7" t="s">
        <v>2031</v>
      </c>
      <c r="J803" s="7" t="s">
        <v>2032</v>
      </c>
      <c r="K803" s="7" t="s">
        <v>2039</v>
      </c>
      <c r="L803" s="7">
        <v>0</v>
      </c>
      <c r="M803" s="9">
        <v>125</v>
      </c>
      <c r="N803" s="10">
        <v>57205</v>
      </c>
      <c r="O803" s="11">
        <f>TABLASANVALENTIN[[#This Row],[Ingreso Total Dólares]]*3.86</f>
        <v>220811.3</v>
      </c>
      <c r="P803" s="7" t="str">
        <f>IF(TABLASANVALENTIN[[#This Row],[Devoluciones ]]=0,"NO DEVOLUCION","DEVOLUCION")</f>
        <v>NO DEVOLUCION</v>
      </c>
    </row>
    <row r="804" spans="1:16" ht="16.5" x14ac:dyDescent="0.3">
      <c r="A804" s="7" t="s">
        <v>1640</v>
      </c>
      <c r="B804" s="8" t="s">
        <v>2007</v>
      </c>
      <c r="C804" s="8" t="s">
        <v>2010</v>
      </c>
      <c r="D804" s="8">
        <v>2016</v>
      </c>
      <c r="E804" s="8" t="s">
        <v>2015</v>
      </c>
      <c r="F804" s="8" t="s">
        <v>2019</v>
      </c>
      <c r="G804" s="8" t="s">
        <v>2014</v>
      </c>
      <c r="H804" s="7" t="s">
        <v>2035</v>
      </c>
      <c r="I804" s="7" t="s">
        <v>2031</v>
      </c>
      <c r="J804" s="7" t="s">
        <v>2032</v>
      </c>
      <c r="K804" s="7" t="s">
        <v>2012</v>
      </c>
      <c r="L804" s="7">
        <v>0</v>
      </c>
      <c r="M804" s="9">
        <v>230</v>
      </c>
      <c r="N804" s="10">
        <v>987654</v>
      </c>
      <c r="O804" s="11">
        <f>TABLASANVALENTIN[[#This Row],[Ingreso Total Dólares]]*3.86</f>
        <v>3812344.44</v>
      </c>
      <c r="P804" s="7" t="str">
        <f>IF(TABLASANVALENTIN[[#This Row],[Devoluciones ]]=0,"NO DEVOLUCION","DEVOLUCION")</f>
        <v>NO DEVOLUCION</v>
      </c>
    </row>
    <row r="805" spans="1:16" hidden="1" x14ac:dyDescent="0.25">
      <c r="A805" t="s">
        <v>169</v>
      </c>
      <c r="B805" s="1" t="s">
        <v>2008</v>
      </c>
      <c r="C805" s="1" t="s">
        <v>2010</v>
      </c>
      <c r="D805" s="1">
        <v>2019</v>
      </c>
      <c r="E805" s="1" t="s">
        <v>2018</v>
      </c>
      <c r="F805" s="1" t="s">
        <v>2020</v>
      </c>
      <c r="G805" s="1" t="s">
        <v>2014</v>
      </c>
      <c r="H805" t="s">
        <v>2035</v>
      </c>
      <c r="I805" t="s">
        <v>2028</v>
      </c>
      <c r="J805" t="s">
        <v>2036</v>
      </c>
      <c r="K805" t="s">
        <v>2038</v>
      </c>
      <c r="L805">
        <v>0</v>
      </c>
      <c r="M805" s="2">
        <v>226</v>
      </c>
      <c r="N805" s="3">
        <v>35008</v>
      </c>
      <c r="O805" s="5">
        <f>TABLASANVALENTIN[[#This Row],[Ingreso Total Dólares]]*3.86</f>
        <v>135130.88</v>
      </c>
      <c r="P805" t="str">
        <f>IF(TABLASANVALENTIN[[#This Row],[Devoluciones ]]=0,"NO DEVOLUCION","DEVOLUCION")</f>
        <v>NO DEVOLUCION</v>
      </c>
    </row>
    <row r="806" spans="1:16" ht="16.5" x14ac:dyDescent="0.3">
      <c r="A806" s="7" t="s">
        <v>1653</v>
      </c>
      <c r="B806" s="8" t="s">
        <v>2007</v>
      </c>
      <c r="C806" s="8" t="s">
        <v>2010</v>
      </c>
      <c r="D806" s="8">
        <v>2016</v>
      </c>
      <c r="E806" s="8" t="s">
        <v>2016</v>
      </c>
      <c r="F806" s="8" t="s">
        <v>2019</v>
      </c>
      <c r="G806" s="8" t="s">
        <v>2013</v>
      </c>
      <c r="H806" s="7" t="s">
        <v>2027</v>
      </c>
      <c r="I806" s="7" t="s">
        <v>2031</v>
      </c>
      <c r="J806" s="7" t="s">
        <v>2032</v>
      </c>
      <c r="K806" s="7" t="s">
        <v>2039</v>
      </c>
      <c r="L806" s="7">
        <v>0</v>
      </c>
      <c r="M806" s="9">
        <v>216</v>
      </c>
      <c r="N806" s="10">
        <v>876543</v>
      </c>
      <c r="O806" s="11">
        <f>TABLASANVALENTIN[[#This Row],[Ingreso Total Dólares]]*3.86</f>
        <v>3383455.98</v>
      </c>
      <c r="P806" s="7" t="str">
        <f>IF(TABLASANVALENTIN[[#This Row],[Devoluciones ]]=0,"NO DEVOLUCION","DEVOLUCION")</f>
        <v>NO DEVOLUCION</v>
      </c>
    </row>
    <row r="807" spans="1:16" ht="16.5" x14ac:dyDescent="0.3">
      <c r="A807" s="7" t="s">
        <v>1661</v>
      </c>
      <c r="B807" s="8" t="s">
        <v>2008</v>
      </c>
      <c r="C807" s="8" t="s">
        <v>2011</v>
      </c>
      <c r="D807" s="8">
        <v>2016</v>
      </c>
      <c r="E807" s="8" t="s">
        <v>2018</v>
      </c>
      <c r="F807" s="8" t="s">
        <v>2019</v>
      </c>
      <c r="G807" s="8" t="s">
        <v>2014</v>
      </c>
      <c r="H807" s="7" t="s">
        <v>2035</v>
      </c>
      <c r="I807" s="7" t="s">
        <v>2028</v>
      </c>
      <c r="J807" s="7" t="s">
        <v>2029</v>
      </c>
      <c r="K807" s="7" t="s">
        <v>2012</v>
      </c>
      <c r="L807" s="7">
        <v>0</v>
      </c>
      <c r="M807" s="9">
        <v>196</v>
      </c>
      <c r="N807" s="10">
        <v>87654</v>
      </c>
      <c r="O807" s="11">
        <f>TABLASANVALENTIN[[#This Row],[Ingreso Total Dólares]]*3.86</f>
        <v>338344.44</v>
      </c>
      <c r="P807" s="7" t="str">
        <f>IF(TABLASANVALENTIN[[#This Row],[Devoluciones ]]=0,"NO DEVOLUCION","DEVOLUCION")</f>
        <v>NO DEVOLUCION</v>
      </c>
    </row>
    <row r="808" spans="1:16" hidden="1" x14ac:dyDescent="0.25">
      <c r="A808" t="s">
        <v>1647</v>
      </c>
      <c r="B808" s="1" t="s">
        <v>2006</v>
      </c>
      <c r="C808" s="1" t="s">
        <v>2012</v>
      </c>
      <c r="D808" s="1">
        <v>2018</v>
      </c>
      <c r="E808" s="1" t="s">
        <v>2016</v>
      </c>
      <c r="F808" s="1" t="s">
        <v>2020</v>
      </c>
      <c r="G808" s="1" t="s">
        <v>2013</v>
      </c>
      <c r="H808" t="s">
        <v>2035</v>
      </c>
      <c r="I808" t="s">
        <v>2028</v>
      </c>
      <c r="J808" t="s">
        <v>2034</v>
      </c>
      <c r="K808" t="s">
        <v>2038</v>
      </c>
      <c r="L808">
        <v>0</v>
      </c>
      <c r="M808" s="2">
        <v>136</v>
      </c>
      <c r="N808" s="3">
        <v>109876</v>
      </c>
      <c r="O808" s="5">
        <f>TABLASANVALENTIN[[#This Row],[Ingreso Total Dólares]]*3.86</f>
        <v>424121.36</v>
      </c>
      <c r="P808" t="str">
        <f>IF(TABLASANVALENTIN[[#This Row],[Devoluciones ]]=0,"NO DEVOLUCION","DEVOLUCION")</f>
        <v>NO DEVOLUCION</v>
      </c>
    </row>
    <row r="809" spans="1:16" ht="16.5" x14ac:dyDescent="0.3">
      <c r="A809" s="7" t="s">
        <v>1676</v>
      </c>
      <c r="B809" s="8" t="s">
        <v>2008</v>
      </c>
      <c r="C809" s="8" t="s">
        <v>2012</v>
      </c>
      <c r="D809" s="8">
        <v>2016</v>
      </c>
      <c r="E809" s="8" t="s">
        <v>2017</v>
      </c>
      <c r="F809" s="8" t="s">
        <v>2019</v>
      </c>
      <c r="G809" s="8" t="s">
        <v>2014</v>
      </c>
      <c r="H809" s="7" t="s">
        <v>2027</v>
      </c>
      <c r="I809" s="7" t="s">
        <v>2031</v>
      </c>
      <c r="J809" s="7" t="s">
        <v>2036</v>
      </c>
      <c r="K809" s="7" t="s">
        <v>2039</v>
      </c>
      <c r="L809" s="7">
        <v>0</v>
      </c>
      <c r="M809" s="9">
        <v>221</v>
      </c>
      <c r="N809" s="10">
        <v>109876</v>
      </c>
      <c r="O809" s="11">
        <f>TABLASANVALENTIN[[#This Row],[Ingreso Total Dólares]]*3.86</f>
        <v>424121.36</v>
      </c>
      <c r="P809" s="7" t="str">
        <f>IF(TABLASANVALENTIN[[#This Row],[Devoluciones ]]=0,"NO DEVOLUCION","DEVOLUCION")</f>
        <v>NO DEVOLUCION</v>
      </c>
    </row>
    <row r="810" spans="1:16" ht="16.5" x14ac:dyDescent="0.3">
      <c r="A810" s="7" t="s">
        <v>1691</v>
      </c>
      <c r="B810" s="8" t="s">
        <v>2008</v>
      </c>
      <c r="C810" s="8" t="s">
        <v>2012</v>
      </c>
      <c r="D810" s="8">
        <v>2016</v>
      </c>
      <c r="E810" s="8" t="s">
        <v>2015</v>
      </c>
      <c r="F810" s="8" t="s">
        <v>2019</v>
      </c>
      <c r="G810" s="8" t="s">
        <v>2013</v>
      </c>
      <c r="H810" s="7" t="s">
        <v>2035</v>
      </c>
      <c r="I810" s="7" t="s">
        <v>2028</v>
      </c>
      <c r="J810" s="7" t="s">
        <v>2033</v>
      </c>
      <c r="K810" s="7" t="s">
        <v>2039</v>
      </c>
      <c r="L810" s="7">
        <v>0</v>
      </c>
      <c r="M810" s="9">
        <v>202</v>
      </c>
      <c r="N810" s="10">
        <v>876543</v>
      </c>
      <c r="O810" s="11">
        <f>TABLASANVALENTIN[[#This Row],[Ingreso Total Dólares]]*3.86</f>
        <v>3383455.98</v>
      </c>
      <c r="P810" s="7" t="str">
        <f>IF(TABLASANVALENTIN[[#This Row],[Devoluciones ]]=0,"NO DEVOLUCION","DEVOLUCION")</f>
        <v>NO DEVOLUCION</v>
      </c>
    </row>
    <row r="811" spans="1:16" hidden="1" x14ac:dyDescent="0.25">
      <c r="A811" t="s">
        <v>1650</v>
      </c>
      <c r="B811" s="1" t="s">
        <v>2008</v>
      </c>
      <c r="C811" s="1" t="s">
        <v>2010</v>
      </c>
      <c r="D811" s="1">
        <v>2018</v>
      </c>
      <c r="E811" s="1" t="s">
        <v>2017</v>
      </c>
      <c r="F811" s="1" t="s">
        <v>2020</v>
      </c>
      <c r="G811" s="1" t="s">
        <v>2014</v>
      </c>
      <c r="H811" t="s">
        <v>2027</v>
      </c>
      <c r="I811" t="s">
        <v>2028</v>
      </c>
      <c r="J811" t="s">
        <v>2036</v>
      </c>
      <c r="K811" t="s">
        <v>2039</v>
      </c>
      <c r="L811">
        <v>0</v>
      </c>
      <c r="M811" s="2">
        <v>109</v>
      </c>
      <c r="N811" s="3">
        <v>34567</v>
      </c>
      <c r="O811" s="5">
        <f>TABLASANVALENTIN[[#This Row],[Ingreso Total Dólares]]*3.86</f>
        <v>133428.62</v>
      </c>
      <c r="P811" t="str">
        <f>IF(TABLASANVALENTIN[[#This Row],[Devoluciones ]]=0,"NO DEVOLUCION","DEVOLUCION")</f>
        <v>NO DEVOLUCION</v>
      </c>
    </row>
    <row r="812" spans="1:16" ht="16.5" x14ac:dyDescent="0.3">
      <c r="A812" s="7" t="s">
        <v>1703</v>
      </c>
      <c r="B812" s="8" t="s">
        <v>2006</v>
      </c>
      <c r="C812" s="8" t="s">
        <v>2011</v>
      </c>
      <c r="D812" s="8">
        <v>2016</v>
      </c>
      <c r="E812" s="8" t="s">
        <v>2015</v>
      </c>
      <c r="F812" s="8" t="s">
        <v>2019</v>
      </c>
      <c r="G812" s="8" t="s">
        <v>2013</v>
      </c>
      <c r="H812" s="7" t="s">
        <v>2027</v>
      </c>
      <c r="I812" s="7" t="s">
        <v>2031</v>
      </c>
      <c r="J812" s="7" t="s">
        <v>2033</v>
      </c>
      <c r="K812" s="7" t="s">
        <v>2012</v>
      </c>
      <c r="L812" s="7">
        <v>0</v>
      </c>
      <c r="M812" s="9">
        <v>109</v>
      </c>
      <c r="N812" s="10">
        <v>5678</v>
      </c>
      <c r="O812" s="11">
        <f>TABLASANVALENTIN[[#This Row],[Ingreso Total Dólares]]*3.86</f>
        <v>21917.079999999998</v>
      </c>
      <c r="P812" s="7" t="str">
        <f>IF(TABLASANVALENTIN[[#This Row],[Devoluciones ]]=0,"NO DEVOLUCION","DEVOLUCION")</f>
        <v>NO DEVOLUCION</v>
      </c>
    </row>
    <row r="813" spans="1:16" ht="16.5" x14ac:dyDescent="0.3">
      <c r="A813" s="7" t="s">
        <v>1718</v>
      </c>
      <c r="B813" s="8" t="s">
        <v>2007</v>
      </c>
      <c r="C813" s="8" t="s">
        <v>2011</v>
      </c>
      <c r="D813" s="8">
        <v>2016</v>
      </c>
      <c r="E813" s="8" t="s">
        <v>2017</v>
      </c>
      <c r="F813" s="8" t="s">
        <v>2019</v>
      </c>
      <c r="G813" s="8" t="s">
        <v>2013</v>
      </c>
      <c r="H813" s="7" t="s">
        <v>2035</v>
      </c>
      <c r="I813" s="7" t="s">
        <v>2028</v>
      </c>
      <c r="J813" s="7" t="s">
        <v>2029</v>
      </c>
      <c r="K813" s="7" t="s">
        <v>2039</v>
      </c>
      <c r="L813" s="7">
        <v>0</v>
      </c>
      <c r="M813" s="9">
        <v>251</v>
      </c>
      <c r="N813" s="10">
        <v>987654</v>
      </c>
      <c r="O813" s="11">
        <f>TABLASANVALENTIN[[#This Row],[Ingreso Total Dólares]]*3.86</f>
        <v>3812344.44</v>
      </c>
      <c r="P813" s="7" t="str">
        <f>IF(TABLASANVALENTIN[[#This Row],[Devoluciones ]]=0,"NO DEVOLUCION","DEVOLUCION")</f>
        <v>NO DEVOLUCION</v>
      </c>
    </row>
    <row r="814" spans="1:16" ht="16.5" x14ac:dyDescent="0.3">
      <c r="A814" s="7" t="s">
        <v>1730</v>
      </c>
      <c r="B814" s="8" t="s">
        <v>2008</v>
      </c>
      <c r="C814" s="8" t="s">
        <v>2012</v>
      </c>
      <c r="D814" s="8">
        <v>2016</v>
      </c>
      <c r="E814" s="8" t="s">
        <v>2015</v>
      </c>
      <c r="F814" s="8" t="s">
        <v>2019</v>
      </c>
      <c r="G814" s="8" t="s">
        <v>2014</v>
      </c>
      <c r="H814" s="7" t="s">
        <v>2030</v>
      </c>
      <c r="I814" s="7" t="s">
        <v>2028</v>
      </c>
      <c r="J814" s="7" t="s">
        <v>2036</v>
      </c>
      <c r="K814" s="7" t="s">
        <v>2040</v>
      </c>
      <c r="L814" s="7">
        <v>0</v>
      </c>
      <c r="M814" s="9">
        <v>184</v>
      </c>
      <c r="N814" s="10">
        <v>9876543</v>
      </c>
      <c r="O814" s="11">
        <f>TABLASANVALENTIN[[#This Row],[Ingreso Total Dólares]]*3.86</f>
        <v>38123455.979999997</v>
      </c>
      <c r="P814" s="7" t="str">
        <f>IF(TABLASANVALENTIN[[#This Row],[Devoluciones ]]=0,"NO DEVOLUCION","DEVOLUCION")</f>
        <v>NO DEVOLUCION</v>
      </c>
    </row>
    <row r="815" spans="1:16" hidden="1" x14ac:dyDescent="0.25">
      <c r="A815" t="s">
        <v>1654</v>
      </c>
      <c r="B815" s="1" t="s">
        <v>2008</v>
      </c>
      <c r="C815" s="1" t="s">
        <v>2011</v>
      </c>
      <c r="D815" s="1">
        <v>2018</v>
      </c>
      <c r="E815" s="1" t="s">
        <v>2016</v>
      </c>
      <c r="F815" s="1" t="s">
        <v>2020</v>
      </c>
      <c r="G815" s="1" t="s">
        <v>2013</v>
      </c>
      <c r="H815" t="s">
        <v>2035</v>
      </c>
      <c r="I815" t="s">
        <v>2028</v>
      </c>
      <c r="J815" t="s">
        <v>2034</v>
      </c>
      <c r="K815" t="s">
        <v>2038</v>
      </c>
      <c r="L815">
        <v>0</v>
      </c>
      <c r="M815" s="2">
        <v>262</v>
      </c>
      <c r="N815" s="3">
        <v>23456</v>
      </c>
      <c r="O815" s="5">
        <f>TABLASANVALENTIN[[#This Row],[Ingreso Total Dólares]]*3.86</f>
        <v>90540.160000000003</v>
      </c>
      <c r="P815" t="str">
        <f>IF(TABLASANVALENTIN[[#This Row],[Devoluciones ]]=0,"NO DEVOLUCION","DEVOLUCION")</f>
        <v>NO DEVOLUCION</v>
      </c>
    </row>
    <row r="816" spans="1:16" ht="16.5" x14ac:dyDescent="0.3">
      <c r="A816" s="7" t="s">
        <v>178</v>
      </c>
      <c r="B816" s="8" t="s">
        <v>2008</v>
      </c>
      <c r="C816" s="8" t="s">
        <v>2011</v>
      </c>
      <c r="D816" s="8">
        <v>2016</v>
      </c>
      <c r="E816" s="8" t="s">
        <v>2015</v>
      </c>
      <c r="F816" s="8" t="s">
        <v>2019</v>
      </c>
      <c r="G816" s="8" t="s">
        <v>2013</v>
      </c>
      <c r="H816" s="7" t="s">
        <v>2035</v>
      </c>
      <c r="I816" s="7" t="s">
        <v>2031</v>
      </c>
      <c r="J816" s="7" t="s">
        <v>2036</v>
      </c>
      <c r="K816" s="7" t="s">
        <v>2012</v>
      </c>
      <c r="L816" s="7">
        <v>0</v>
      </c>
      <c r="M816" s="9">
        <v>116</v>
      </c>
      <c r="N816" s="10">
        <v>84196</v>
      </c>
      <c r="O816" s="11">
        <f>TABLASANVALENTIN[[#This Row],[Ingreso Total Dólares]]*3.86</f>
        <v>324996.56</v>
      </c>
      <c r="P816" s="7" t="str">
        <f>IF(TABLASANVALENTIN[[#This Row],[Devoluciones ]]=0,"NO DEVOLUCION","DEVOLUCION")</f>
        <v>NO DEVOLUCION</v>
      </c>
    </row>
    <row r="817" spans="1:16" ht="16.5" x14ac:dyDescent="0.3">
      <c r="A817" s="7" t="s">
        <v>1745</v>
      </c>
      <c r="B817" s="8" t="s">
        <v>2006</v>
      </c>
      <c r="C817" s="8" t="s">
        <v>2010</v>
      </c>
      <c r="D817" s="8">
        <v>2016</v>
      </c>
      <c r="E817" s="8" t="s">
        <v>2015</v>
      </c>
      <c r="F817" s="8" t="s">
        <v>2019</v>
      </c>
      <c r="G817" s="8" t="s">
        <v>2014</v>
      </c>
      <c r="H817" s="7" t="s">
        <v>2030</v>
      </c>
      <c r="I817" s="7" t="s">
        <v>2028</v>
      </c>
      <c r="J817" s="7" t="s">
        <v>2034</v>
      </c>
      <c r="K817" s="7" t="s">
        <v>2012</v>
      </c>
      <c r="L817" s="7">
        <v>0</v>
      </c>
      <c r="M817" s="9">
        <v>150</v>
      </c>
      <c r="N817" s="10">
        <v>5678</v>
      </c>
      <c r="O817" s="11">
        <f>TABLASANVALENTIN[[#This Row],[Ingreso Total Dólares]]*3.86</f>
        <v>21917.079999999998</v>
      </c>
      <c r="P817" s="7" t="str">
        <f>IF(TABLASANVALENTIN[[#This Row],[Devoluciones ]]=0,"NO DEVOLUCION","DEVOLUCION")</f>
        <v>NO DEVOLUCION</v>
      </c>
    </row>
    <row r="818" spans="1:16" hidden="1" x14ac:dyDescent="0.25">
      <c r="A818" t="s">
        <v>1656</v>
      </c>
      <c r="B818" s="1" t="s">
        <v>2007</v>
      </c>
      <c r="C818" s="1" t="s">
        <v>2010</v>
      </c>
      <c r="D818" s="1">
        <v>2010</v>
      </c>
      <c r="E818" s="1" t="s">
        <v>2017</v>
      </c>
      <c r="F818" s="1" t="s">
        <v>2020</v>
      </c>
      <c r="G818" s="1" t="s">
        <v>2013</v>
      </c>
      <c r="H818" t="s">
        <v>2035</v>
      </c>
      <c r="I818" t="s">
        <v>2028</v>
      </c>
      <c r="J818" t="s">
        <v>2036</v>
      </c>
      <c r="K818" t="s">
        <v>2038</v>
      </c>
      <c r="L818">
        <v>0</v>
      </c>
      <c r="M818" s="2">
        <v>298</v>
      </c>
      <c r="N818" s="3">
        <v>3456789</v>
      </c>
      <c r="O818" s="5">
        <f>TABLASANVALENTIN[[#This Row],[Ingreso Total Dólares]]*3.86</f>
        <v>13343205.539999999</v>
      </c>
      <c r="P818" t="str">
        <f>IF(TABLASANVALENTIN[[#This Row],[Devoluciones ]]=0,"NO DEVOLUCION","DEVOLUCION")</f>
        <v>NO DEVOLUCION</v>
      </c>
    </row>
    <row r="819" spans="1:16" ht="16.5" x14ac:dyDescent="0.3">
      <c r="A819" s="7" t="s">
        <v>1757</v>
      </c>
      <c r="B819" s="8" t="s">
        <v>2007</v>
      </c>
      <c r="C819" s="8" t="s">
        <v>2012</v>
      </c>
      <c r="D819" s="8">
        <v>2016</v>
      </c>
      <c r="E819" s="8" t="s">
        <v>2015</v>
      </c>
      <c r="F819" s="8" t="s">
        <v>2019</v>
      </c>
      <c r="G819" s="8" t="s">
        <v>2013</v>
      </c>
      <c r="H819" s="7" t="s">
        <v>2035</v>
      </c>
      <c r="I819" s="7" t="s">
        <v>2028</v>
      </c>
      <c r="J819" s="7" t="s">
        <v>2032</v>
      </c>
      <c r="K819" s="7" t="s">
        <v>2038</v>
      </c>
      <c r="L819" s="7">
        <v>0</v>
      </c>
      <c r="M819" s="9">
        <v>232</v>
      </c>
      <c r="N819" s="10">
        <v>98765</v>
      </c>
      <c r="O819" s="11">
        <f>TABLASANVALENTIN[[#This Row],[Ingreso Total Dólares]]*3.86</f>
        <v>381232.89999999997</v>
      </c>
      <c r="P819" s="7" t="str">
        <f>IF(TABLASANVALENTIN[[#This Row],[Devoluciones ]]=0,"NO DEVOLUCION","DEVOLUCION")</f>
        <v>NO DEVOLUCION</v>
      </c>
    </row>
    <row r="820" spans="1:16" hidden="1" x14ac:dyDescent="0.25">
      <c r="A820" t="s">
        <v>1658</v>
      </c>
      <c r="B820" s="1" t="s">
        <v>2006</v>
      </c>
      <c r="C820" s="1" t="s">
        <v>2012</v>
      </c>
      <c r="D820" s="1">
        <v>2019</v>
      </c>
      <c r="E820" s="1" t="s">
        <v>2017</v>
      </c>
      <c r="F820" s="1" t="s">
        <v>2020</v>
      </c>
      <c r="G820" s="1" t="s">
        <v>2013</v>
      </c>
      <c r="H820" t="s">
        <v>2030</v>
      </c>
      <c r="I820" t="s">
        <v>2028</v>
      </c>
      <c r="J820" t="s">
        <v>2032</v>
      </c>
      <c r="K820" t="s">
        <v>2012</v>
      </c>
      <c r="L820">
        <v>0</v>
      </c>
      <c r="M820" s="2">
        <v>214</v>
      </c>
      <c r="N820" s="3">
        <v>876543</v>
      </c>
      <c r="O820" s="5">
        <f>TABLASANVALENTIN[[#This Row],[Ingreso Total Dólares]]*3.86</f>
        <v>3383455.98</v>
      </c>
      <c r="P820" t="str">
        <f>IF(TABLASANVALENTIN[[#This Row],[Devoluciones ]]=0,"NO DEVOLUCION","DEVOLUCION")</f>
        <v>NO DEVOLUCION</v>
      </c>
    </row>
    <row r="821" spans="1:16" ht="16.5" x14ac:dyDescent="0.3">
      <c r="A821" s="7" t="s">
        <v>1772</v>
      </c>
      <c r="B821" s="8" t="s">
        <v>2006</v>
      </c>
      <c r="C821" s="8" t="s">
        <v>2010</v>
      </c>
      <c r="D821" s="8">
        <v>2016</v>
      </c>
      <c r="E821" s="8" t="s">
        <v>2016</v>
      </c>
      <c r="F821" s="8" t="s">
        <v>2019</v>
      </c>
      <c r="G821" s="8" t="s">
        <v>2013</v>
      </c>
      <c r="H821" s="7" t="s">
        <v>2027</v>
      </c>
      <c r="I821" s="7" t="s">
        <v>2028</v>
      </c>
      <c r="J821" s="7" t="s">
        <v>2034</v>
      </c>
      <c r="K821" s="7" t="s">
        <v>2040</v>
      </c>
      <c r="L821" s="7">
        <v>0</v>
      </c>
      <c r="M821" s="9">
        <v>143</v>
      </c>
      <c r="N821" s="10">
        <v>8765432</v>
      </c>
      <c r="O821" s="11">
        <f>TABLASANVALENTIN[[#This Row],[Ingreso Total Dólares]]*3.86</f>
        <v>33834567.519999996</v>
      </c>
      <c r="P821" s="7" t="str">
        <f>IF(TABLASANVALENTIN[[#This Row],[Devoluciones ]]=0,"NO DEVOLUCION","DEVOLUCION")</f>
        <v>NO DEVOLUCION</v>
      </c>
    </row>
    <row r="822" spans="1:16" hidden="1" x14ac:dyDescent="0.25">
      <c r="A822" t="s">
        <v>1660</v>
      </c>
      <c r="B822" s="1" t="s">
        <v>2006</v>
      </c>
      <c r="C822" s="1" t="s">
        <v>2012</v>
      </c>
      <c r="D822" s="1">
        <v>2015</v>
      </c>
      <c r="E822" s="1" t="s">
        <v>2016</v>
      </c>
      <c r="F822" s="1" t="s">
        <v>2020</v>
      </c>
      <c r="G822" s="1" t="s">
        <v>2013</v>
      </c>
      <c r="H822" t="s">
        <v>2027</v>
      </c>
      <c r="I822" t="s">
        <v>2028</v>
      </c>
      <c r="J822" t="s">
        <v>2033</v>
      </c>
      <c r="K822" t="s">
        <v>2038</v>
      </c>
      <c r="L822">
        <v>0</v>
      </c>
      <c r="M822" s="2">
        <v>255</v>
      </c>
      <c r="N822" s="3">
        <v>567890</v>
      </c>
      <c r="O822" s="5">
        <f>TABLASANVALENTIN[[#This Row],[Ingreso Total Dólares]]*3.86</f>
        <v>2192055.4</v>
      </c>
      <c r="P822" t="str">
        <f>IF(TABLASANVALENTIN[[#This Row],[Devoluciones ]]=0,"NO DEVOLUCION","DEVOLUCION")</f>
        <v>NO DEVOLUCION</v>
      </c>
    </row>
    <row r="823" spans="1:16" ht="16.5" x14ac:dyDescent="0.3">
      <c r="A823" s="7" t="s">
        <v>1784</v>
      </c>
      <c r="B823" s="8" t="s">
        <v>2006</v>
      </c>
      <c r="C823" s="8" t="s">
        <v>2011</v>
      </c>
      <c r="D823" s="8">
        <v>2016</v>
      </c>
      <c r="E823" s="8" t="s">
        <v>2018</v>
      </c>
      <c r="F823" s="8" t="s">
        <v>2019</v>
      </c>
      <c r="G823" s="8" t="s">
        <v>2014</v>
      </c>
      <c r="H823" s="7" t="s">
        <v>2035</v>
      </c>
      <c r="I823" s="7" t="s">
        <v>2028</v>
      </c>
      <c r="J823" s="7" t="s">
        <v>2029</v>
      </c>
      <c r="K823" s="7" t="s">
        <v>2038</v>
      </c>
      <c r="L823" s="7">
        <v>0</v>
      </c>
      <c r="M823" s="9">
        <v>117</v>
      </c>
      <c r="N823" s="10">
        <v>3456789</v>
      </c>
      <c r="O823" s="11">
        <f>TABLASANVALENTIN[[#This Row],[Ingreso Total Dólares]]*3.86</f>
        <v>13343205.539999999</v>
      </c>
      <c r="P823" s="7" t="str">
        <f>IF(TABLASANVALENTIN[[#This Row],[Devoluciones ]]=0,"NO DEVOLUCION","DEVOLUCION")</f>
        <v>NO DEVOLUCION</v>
      </c>
    </row>
    <row r="824" spans="1:16" hidden="1" x14ac:dyDescent="0.25">
      <c r="A824" t="s">
        <v>1662</v>
      </c>
      <c r="B824" s="1" t="s">
        <v>2007</v>
      </c>
      <c r="C824" s="1" t="s">
        <v>2012</v>
      </c>
      <c r="D824" s="1">
        <v>2018</v>
      </c>
      <c r="E824" s="1" t="s">
        <v>2015</v>
      </c>
      <c r="F824" s="1" t="s">
        <v>2020</v>
      </c>
      <c r="G824" s="1" t="s">
        <v>2013</v>
      </c>
      <c r="H824" t="s">
        <v>2027</v>
      </c>
      <c r="I824" t="s">
        <v>2031</v>
      </c>
      <c r="J824" t="s">
        <v>2033</v>
      </c>
      <c r="K824" t="s">
        <v>2040</v>
      </c>
      <c r="L824">
        <v>0</v>
      </c>
      <c r="M824" s="2">
        <v>105</v>
      </c>
      <c r="N824" s="3">
        <v>98765</v>
      </c>
      <c r="O824" s="5">
        <f>TABLASANVALENTIN[[#This Row],[Ingreso Total Dólares]]*3.86</f>
        <v>381232.89999999997</v>
      </c>
      <c r="P824" t="str">
        <f>IF(TABLASANVALENTIN[[#This Row],[Devoluciones ]]=0,"NO DEVOLUCION","DEVOLUCION")</f>
        <v>NO DEVOLUCION</v>
      </c>
    </row>
    <row r="825" spans="1:16" ht="16.5" x14ac:dyDescent="0.3">
      <c r="A825" s="7" t="s">
        <v>1799</v>
      </c>
      <c r="B825" s="8" t="s">
        <v>2007</v>
      </c>
      <c r="C825" s="8" t="s">
        <v>2012</v>
      </c>
      <c r="D825" s="8">
        <v>2016</v>
      </c>
      <c r="E825" s="8" t="s">
        <v>2015</v>
      </c>
      <c r="F825" s="8" t="s">
        <v>2019</v>
      </c>
      <c r="G825" s="8" t="s">
        <v>2013</v>
      </c>
      <c r="H825" s="7" t="s">
        <v>2030</v>
      </c>
      <c r="I825" s="7" t="s">
        <v>2031</v>
      </c>
      <c r="J825" s="7" t="s">
        <v>2036</v>
      </c>
      <c r="K825" s="7" t="s">
        <v>2040</v>
      </c>
      <c r="L825" s="7">
        <v>0</v>
      </c>
      <c r="M825" s="9">
        <v>282</v>
      </c>
      <c r="N825" s="10">
        <v>567890</v>
      </c>
      <c r="O825" s="11">
        <f>TABLASANVALENTIN[[#This Row],[Ingreso Total Dólares]]*3.86</f>
        <v>2192055.4</v>
      </c>
      <c r="P825" s="7" t="str">
        <f>IF(TABLASANVALENTIN[[#This Row],[Devoluciones ]]=0,"NO DEVOLUCION","DEVOLUCION")</f>
        <v>NO DEVOLUCION</v>
      </c>
    </row>
    <row r="826" spans="1:16" hidden="1" x14ac:dyDescent="0.25">
      <c r="A826" t="s">
        <v>1664</v>
      </c>
      <c r="B826" s="1" t="s">
        <v>2006</v>
      </c>
      <c r="C826" s="1" t="s">
        <v>2012</v>
      </c>
      <c r="D826" s="1">
        <v>2012</v>
      </c>
      <c r="E826" s="1" t="s">
        <v>2016</v>
      </c>
      <c r="F826" s="1" t="s">
        <v>2020</v>
      </c>
      <c r="G826" s="1" t="s">
        <v>2014</v>
      </c>
      <c r="H826" t="s">
        <v>2030</v>
      </c>
      <c r="I826" t="s">
        <v>2028</v>
      </c>
      <c r="J826" t="s">
        <v>2032</v>
      </c>
      <c r="K826" t="s">
        <v>2040</v>
      </c>
      <c r="L826">
        <v>0</v>
      </c>
      <c r="M826" s="2">
        <v>182</v>
      </c>
      <c r="N826" s="3">
        <v>345678</v>
      </c>
      <c r="O826" s="5">
        <f>TABLASANVALENTIN[[#This Row],[Ingreso Total Dólares]]*3.86</f>
        <v>1334317.0799999998</v>
      </c>
      <c r="P826" t="str">
        <f>IF(TABLASANVALENTIN[[#This Row],[Devoluciones ]]=0,"NO DEVOLUCION","DEVOLUCION")</f>
        <v>NO DEVOLUCION</v>
      </c>
    </row>
    <row r="827" spans="1:16" hidden="1" x14ac:dyDescent="0.25">
      <c r="A827" t="s">
        <v>171</v>
      </c>
      <c r="B827" s="1" t="s">
        <v>2007</v>
      </c>
      <c r="C827" s="1" t="s">
        <v>2011</v>
      </c>
      <c r="D827" s="1">
        <v>2020</v>
      </c>
      <c r="E827" s="1" t="s">
        <v>2017</v>
      </c>
      <c r="F827" s="1" t="s">
        <v>2020</v>
      </c>
      <c r="G827" s="1" t="s">
        <v>2014</v>
      </c>
      <c r="H827" t="s">
        <v>2030</v>
      </c>
      <c r="I827" t="s">
        <v>2028</v>
      </c>
      <c r="J827" t="s">
        <v>2036</v>
      </c>
      <c r="K827" t="s">
        <v>2038</v>
      </c>
      <c r="L827">
        <v>1</v>
      </c>
      <c r="M827" s="2">
        <v>248</v>
      </c>
      <c r="N827" s="3">
        <v>126592</v>
      </c>
      <c r="O827" s="5">
        <f>TABLASANVALENTIN[[#This Row],[Ingreso Total Dólares]]*3.86</f>
        <v>488645.12</v>
      </c>
      <c r="P827" t="str">
        <f>IF(TABLASANVALENTIN[[#This Row],[Devoluciones ]]=0,"NO DEVOLUCION","DEVOLUCION")</f>
        <v>DEVOLUCION</v>
      </c>
    </row>
    <row r="828" spans="1:16" ht="16.5" x14ac:dyDescent="0.3">
      <c r="A828" s="7" t="s">
        <v>1811</v>
      </c>
      <c r="B828" s="8" t="s">
        <v>2006</v>
      </c>
      <c r="C828" s="8" t="s">
        <v>2010</v>
      </c>
      <c r="D828" s="8">
        <v>2016</v>
      </c>
      <c r="E828" s="8" t="s">
        <v>2017</v>
      </c>
      <c r="F828" s="8" t="s">
        <v>2019</v>
      </c>
      <c r="G828" s="8" t="s">
        <v>2013</v>
      </c>
      <c r="H828" s="7" t="s">
        <v>2027</v>
      </c>
      <c r="I828" s="7" t="s">
        <v>2028</v>
      </c>
      <c r="J828" s="7" t="s">
        <v>2036</v>
      </c>
      <c r="K828" s="7" t="s">
        <v>2038</v>
      </c>
      <c r="L828" s="7">
        <v>0</v>
      </c>
      <c r="M828" s="9">
        <v>242</v>
      </c>
      <c r="N828" s="10">
        <v>987654</v>
      </c>
      <c r="O828" s="11">
        <f>TABLASANVALENTIN[[#This Row],[Ingreso Total Dólares]]*3.86</f>
        <v>3812344.44</v>
      </c>
      <c r="P828" s="7" t="str">
        <f>IF(TABLASANVALENTIN[[#This Row],[Devoluciones ]]=0,"NO DEVOLUCION","DEVOLUCION")</f>
        <v>NO DEVOLUCION</v>
      </c>
    </row>
    <row r="829" spans="1:16" hidden="1" x14ac:dyDescent="0.25">
      <c r="A829" t="s">
        <v>1666</v>
      </c>
      <c r="B829" s="1" t="s">
        <v>2008</v>
      </c>
      <c r="C829" s="1" t="s">
        <v>2011</v>
      </c>
      <c r="D829" s="1">
        <v>2023</v>
      </c>
      <c r="E829" s="1" t="s">
        <v>2017</v>
      </c>
      <c r="F829" s="1" t="s">
        <v>2020</v>
      </c>
      <c r="G829" s="1" t="s">
        <v>2013</v>
      </c>
      <c r="H829" t="s">
        <v>2027</v>
      </c>
      <c r="I829" t="s">
        <v>2031</v>
      </c>
      <c r="J829" t="s">
        <v>2032</v>
      </c>
      <c r="K829" t="s">
        <v>2039</v>
      </c>
      <c r="L829">
        <v>0</v>
      </c>
      <c r="M829" s="2">
        <v>131</v>
      </c>
      <c r="N829" s="3">
        <v>876543</v>
      </c>
      <c r="O829" s="5">
        <f>TABLASANVALENTIN[[#This Row],[Ingreso Total Dólares]]*3.86</f>
        <v>3383455.98</v>
      </c>
      <c r="P829" t="str">
        <f>IF(TABLASANVALENTIN[[#This Row],[Devoluciones ]]=0,"NO DEVOLUCION","DEVOLUCION")</f>
        <v>NO DEVOLUCION</v>
      </c>
    </row>
    <row r="830" spans="1:16" ht="16.5" x14ac:dyDescent="0.3">
      <c r="A830" s="7" t="s">
        <v>1826</v>
      </c>
      <c r="B830" s="8" t="s">
        <v>2008</v>
      </c>
      <c r="C830" s="8" t="s">
        <v>2011</v>
      </c>
      <c r="D830" s="8">
        <v>2016</v>
      </c>
      <c r="E830" s="8" t="s">
        <v>2016</v>
      </c>
      <c r="F830" s="8" t="s">
        <v>2019</v>
      </c>
      <c r="G830" s="8" t="s">
        <v>2014</v>
      </c>
      <c r="H830" s="7" t="s">
        <v>2035</v>
      </c>
      <c r="I830" s="7" t="s">
        <v>2031</v>
      </c>
      <c r="J830" s="7" t="s">
        <v>2036</v>
      </c>
      <c r="K830" s="7" t="s">
        <v>2038</v>
      </c>
      <c r="L830" s="7">
        <v>0</v>
      </c>
      <c r="M830" s="9">
        <v>157</v>
      </c>
      <c r="N830" s="10">
        <v>12345</v>
      </c>
      <c r="O830" s="11">
        <f>TABLASANVALENTIN[[#This Row],[Ingreso Total Dólares]]*3.86</f>
        <v>47651.7</v>
      </c>
      <c r="P830" s="7" t="str">
        <f>IF(TABLASANVALENTIN[[#This Row],[Devoluciones ]]=0,"NO DEVOLUCION","DEVOLUCION")</f>
        <v>NO DEVOLUCION</v>
      </c>
    </row>
    <row r="831" spans="1:16" ht="16.5" x14ac:dyDescent="0.3">
      <c r="A831" s="7" t="s">
        <v>1838</v>
      </c>
      <c r="B831" s="8" t="s">
        <v>2007</v>
      </c>
      <c r="C831" s="8" t="s">
        <v>2010</v>
      </c>
      <c r="D831" s="8">
        <v>2016</v>
      </c>
      <c r="E831" s="8" t="s">
        <v>2017</v>
      </c>
      <c r="F831" s="8" t="s">
        <v>2019</v>
      </c>
      <c r="G831" s="8" t="s">
        <v>2014</v>
      </c>
      <c r="H831" s="7" t="s">
        <v>2027</v>
      </c>
      <c r="I831" s="7" t="s">
        <v>2031</v>
      </c>
      <c r="J831" s="7" t="s">
        <v>2036</v>
      </c>
      <c r="K831" s="7" t="s">
        <v>2012</v>
      </c>
      <c r="L831" s="7">
        <v>0</v>
      </c>
      <c r="M831" s="9">
        <v>119</v>
      </c>
      <c r="N831" s="10">
        <v>567890</v>
      </c>
      <c r="O831" s="11">
        <f>TABLASANVALENTIN[[#This Row],[Ingreso Total Dólares]]*3.86</f>
        <v>2192055.4</v>
      </c>
      <c r="P831" s="7" t="str">
        <f>IF(TABLASANVALENTIN[[#This Row],[Devoluciones ]]=0,"NO DEVOLUCION","DEVOLUCION")</f>
        <v>NO DEVOLUCION</v>
      </c>
    </row>
    <row r="832" spans="1:16" hidden="1" x14ac:dyDescent="0.25">
      <c r="A832" t="s">
        <v>1669</v>
      </c>
      <c r="B832" s="1" t="s">
        <v>2006</v>
      </c>
      <c r="C832" s="1" t="s">
        <v>2010</v>
      </c>
      <c r="D832" s="1">
        <v>2019</v>
      </c>
      <c r="E832" s="1" t="s">
        <v>2015</v>
      </c>
      <c r="F832" s="1" t="s">
        <v>2020</v>
      </c>
      <c r="G832" s="1" t="s">
        <v>2014</v>
      </c>
      <c r="H832" t="s">
        <v>2035</v>
      </c>
      <c r="I832" t="s">
        <v>2028</v>
      </c>
      <c r="J832" t="s">
        <v>2034</v>
      </c>
      <c r="K832" t="s">
        <v>2012</v>
      </c>
      <c r="L832">
        <v>0</v>
      </c>
      <c r="M832" s="2">
        <v>221</v>
      </c>
      <c r="N832" s="3">
        <v>8765432</v>
      </c>
      <c r="O832" s="5">
        <f>TABLASANVALENTIN[[#This Row],[Ingreso Total Dólares]]*3.86</f>
        <v>33834567.519999996</v>
      </c>
      <c r="P832" t="str">
        <f>IF(TABLASANVALENTIN[[#This Row],[Devoluciones ]]=0,"NO DEVOLUCION","DEVOLUCION")</f>
        <v>NO DEVOLUCION</v>
      </c>
    </row>
    <row r="833" spans="1:16" ht="16.5" x14ac:dyDescent="0.3">
      <c r="A833" s="7" t="s">
        <v>1853</v>
      </c>
      <c r="B833" s="8" t="s">
        <v>2006</v>
      </c>
      <c r="C833" s="8" t="s">
        <v>2012</v>
      </c>
      <c r="D833" s="8">
        <v>2016</v>
      </c>
      <c r="E833" s="8" t="s">
        <v>2016</v>
      </c>
      <c r="F833" s="8" t="s">
        <v>2019</v>
      </c>
      <c r="G833" s="8" t="s">
        <v>2014</v>
      </c>
      <c r="H833" s="7" t="s">
        <v>2035</v>
      </c>
      <c r="I833" s="7" t="s">
        <v>2031</v>
      </c>
      <c r="J833" s="7" t="s">
        <v>2029</v>
      </c>
      <c r="K833" s="7" t="s">
        <v>2040</v>
      </c>
      <c r="L833" s="7">
        <v>1</v>
      </c>
      <c r="M833" s="9">
        <v>298</v>
      </c>
      <c r="N833" s="10">
        <v>56789</v>
      </c>
      <c r="O833" s="11">
        <f>TABLASANVALENTIN[[#This Row],[Ingreso Total Dólares]]*3.86</f>
        <v>219205.53999999998</v>
      </c>
      <c r="P833" s="7" t="str">
        <f>IF(TABLASANVALENTIN[[#This Row],[Devoluciones ]]=0,"NO DEVOLUCION","DEVOLUCION")</f>
        <v>DEVOLUCION</v>
      </c>
    </row>
    <row r="834" spans="1:16" hidden="1" x14ac:dyDescent="0.25">
      <c r="A834" t="s">
        <v>1671</v>
      </c>
      <c r="B834" s="1" t="s">
        <v>2007</v>
      </c>
      <c r="C834" s="1" t="s">
        <v>2010</v>
      </c>
      <c r="D834" s="1">
        <v>2018</v>
      </c>
      <c r="E834" s="1" t="s">
        <v>2017</v>
      </c>
      <c r="F834" s="1" t="s">
        <v>2020</v>
      </c>
      <c r="G834" s="1" t="s">
        <v>2013</v>
      </c>
      <c r="H834" t="s">
        <v>2027</v>
      </c>
      <c r="I834" t="s">
        <v>2028</v>
      </c>
      <c r="J834" t="s">
        <v>2029</v>
      </c>
      <c r="K834" t="s">
        <v>2038</v>
      </c>
      <c r="L834">
        <v>0</v>
      </c>
      <c r="M834" s="2">
        <v>299</v>
      </c>
      <c r="N834" s="3">
        <v>34567</v>
      </c>
      <c r="O834" s="5">
        <f>TABLASANVALENTIN[[#This Row],[Ingreso Total Dólares]]*3.86</f>
        <v>133428.62</v>
      </c>
      <c r="P834" t="str">
        <f>IF(TABLASANVALENTIN[[#This Row],[Devoluciones ]]=0,"NO DEVOLUCION","DEVOLUCION")</f>
        <v>NO DEVOLUCION</v>
      </c>
    </row>
    <row r="835" spans="1:16" ht="16.5" x14ac:dyDescent="0.3">
      <c r="A835" s="7" t="s">
        <v>1865</v>
      </c>
      <c r="B835" s="8" t="s">
        <v>2008</v>
      </c>
      <c r="C835" s="8" t="s">
        <v>2012</v>
      </c>
      <c r="D835" s="8">
        <v>2016</v>
      </c>
      <c r="E835" s="8" t="s">
        <v>2015</v>
      </c>
      <c r="F835" s="8" t="s">
        <v>2019</v>
      </c>
      <c r="G835" s="8" t="s">
        <v>2013</v>
      </c>
      <c r="H835" s="7" t="s">
        <v>2035</v>
      </c>
      <c r="I835" s="7" t="s">
        <v>2028</v>
      </c>
      <c r="J835" s="7" t="s">
        <v>2029</v>
      </c>
      <c r="K835" s="7" t="s">
        <v>2012</v>
      </c>
      <c r="L835" s="7">
        <v>0</v>
      </c>
      <c r="M835" s="9">
        <v>137</v>
      </c>
      <c r="N835" s="10">
        <v>234567</v>
      </c>
      <c r="O835" s="11">
        <f>TABLASANVALENTIN[[#This Row],[Ingreso Total Dólares]]*3.86</f>
        <v>905428.62</v>
      </c>
      <c r="P835" s="7" t="str">
        <f>IF(TABLASANVALENTIN[[#This Row],[Devoluciones ]]=0,"NO DEVOLUCION","DEVOLUCION")</f>
        <v>NO DEVOLUCION</v>
      </c>
    </row>
    <row r="836" spans="1:16" hidden="1" x14ac:dyDescent="0.25">
      <c r="A836" t="s">
        <v>1673</v>
      </c>
      <c r="B836" s="1" t="s">
        <v>2006</v>
      </c>
      <c r="C836" s="1" t="s">
        <v>2010</v>
      </c>
      <c r="D836" s="1">
        <v>2011</v>
      </c>
      <c r="E836" s="1" t="s">
        <v>2018</v>
      </c>
      <c r="F836" s="1" t="s">
        <v>2020</v>
      </c>
      <c r="G836" s="1" t="s">
        <v>2013</v>
      </c>
      <c r="H836" t="s">
        <v>2027</v>
      </c>
      <c r="I836" t="s">
        <v>2028</v>
      </c>
      <c r="J836" t="s">
        <v>2029</v>
      </c>
      <c r="K836" t="s">
        <v>2012</v>
      </c>
      <c r="L836">
        <v>0</v>
      </c>
      <c r="M836" s="2">
        <v>149</v>
      </c>
      <c r="N836" s="3">
        <v>87654</v>
      </c>
      <c r="O836" s="5">
        <f>TABLASANVALENTIN[[#This Row],[Ingreso Total Dólares]]*3.86</f>
        <v>338344.44</v>
      </c>
      <c r="P836" t="str">
        <f>IF(TABLASANVALENTIN[[#This Row],[Devoluciones ]]=0,"NO DEVOLUCION","DEVOLUCION")</f>
        <v>NO DEVOLUCION</v>
      </c>
    </row>
    <row r="837" spans="1:16" ht="16.5" x14ac:dyDescent="0.3">
      <c r="A837" s="7" t="s">
        <v>1880</v>
      </c>
      <c r="B837" s="8" t="s">
        <v>2008</v>
      </c>
      <c r="C837" s="8" t="s">
        <v>2011</v>
      </c>
      <c r="D837" s="8">
        <v>2016</v>
      </c>
      <c r="E837" s="8" t="s">
        <v>2015</v>
      </c>
      <c r="F837" s="8" t="s">
        <v>2019</v>
      </c>
      <c r="G837" s="8" t="s">
        <v>2013</v>
      </c>
      <c r="H837" s="7" t="s">
        <v>2027</v>
      </c>
      <c r="I837" s="7" t="s">
        <v>2031</v>
      </c>
      <c r="J837" s="7" t="s">
        <v>2029</v>
      </c>
      <c r="K837" s="7" t="s">
        <v>2038</v>
      </c>
      <c r="L837" s="7">
        <v>1</v>
      </c>
      <c r="M837" s="9">
        <v>257</v>
      </c>
      <c r="N837" s="10">
        <v>56789</v>
      </c>
      <c r="O837" s="11">
        <f>TABLASANVALENTIN[[#This Row],[Ingreso Total Dólares]]*3.86</f>
        <v>219205.53999999998</v>
      </c>
      <c r="P837" s="7" t="str">
        <f>IF(TABLASANVALENTIN[[#This Row],[Devoluciones ]]=0,"NO DEVOLUCION","DEVOLUCION")</f>
        <v>DEVOLUCION</v>
      </c>
    </row>
    <row r="838" spans="1:16" ht="16.5" x14ac:dyDescent="0.3">
      <c r="A838" s="7" t="s">
        <v>193</v>
      </c>
      <c r="B838" s="8" t="s">
        <v>2007</v>
      </c>
      <c r="C838" s="8" t="s">
        <v>2012</v>
      </c>
      <c r="D838" s="8">
        <v>2016</v>
      </c>
      <c r="E838" s="8" t="s">
        <v>2016</v>
      </c>
      <c r="F838" s="8" t="s">
        <v>2019</v>
      </c>
      <c r="G838" s="8" t="s">
        <v>2014</v>
      </c>
      <c r="H838" s="7" t="s">
        <v>2035</v>
      </c>
      <c r="I838" s="7" t="s">
        <v>2031</v>
      </c>
      <c r="J838" s="7" t="s">
        <v>2033</v>
      </c>
      <c r="K838" s="7" t="s">
        <v>2012</v>
      </c>
      <c r="L838" s="7">
        <v>0</v>
      </c>
      <c r="M838" s="9">
        <v>288</v>
      </c>
      <c r="N838" s="10">
        <v>294070</v>
      </c>
      <c r="O838" s="11">
        <f>TABLASANVALENTIN[[#This Row],[Ingreso Total Dólares]]*3.86</f>
        <v>1135110.2</v>
      </c>
      <c r="P838" s="7" t="str">
        <f>IF(TABLASANVALENTIN[[#This Row],[Devoluciones ]]=0,"NO DEVOLUCION","DEVOLUCION")</f>
        <v>NO DEVOLUCION</v>
      </c>
    </row>
    <row r="839" spans="1:16" hidden="1" x14ac:dyDescent="0.25">
      <c r="A839" t="s">
        <v>1675</v>
      </c>
      <c r="B839" s="1" t="s">
        <v>2007</v>
      </c>
      <c r="C839" s="1" t="s">
        <v>2011</v>
      </c>
      <c r="D839" s="1">
        <v>2010</v>
      </c>
      <c r="E839" s="1" t="s">
        <v>2018</v>
      </c>
      <c r="F839" s="1" t="s">
        <v>2020</v>
      </c>
      <c r="G839" s="1" t="s">
        <v>2013</v>
      </c>
      <c r="H839" t="s">
        <v>2030</v>
      </c>
      <c r="I839" t="s">
        <v>2028</v>
      </c>
      <c r="J839" t="s">
        <v>2036</v>
      </c>
      <c r="K839" t="s">
        <v>2039</v>
      </c>
      <c r="L839">
        <v>0</v>
      </c>
      <c r="M839" s="2">
        <v>117</v>
      </c>
      <c r="N839" s="3">
        <v>234567</v>
      </c>
      <c r="O839" s="5">
        <f>TABLASANVALENTIN[[#This Row],[Ingreso Total Dólares]]*3.86</f>
        <v>905428.62</v>
      </c>
      <c r="P839" t="str">
        <f>IF(TABLASANVALENTIN[[#This Row],[Devoluciones ]]=0,"NO DEVOLUCION","DEVOLUCION")</f>
        <v>NO DEVOLUCION</v>
      </c>
    </row>
    <row r="840" spans="1:16" ht="16.5" x14ac:dyDescent="0.3">
      <c r="A840" s="7" t="s">
        <v>1907</v>
      </c>
      <c r="B840" s="8" t="s">
        <v>2006</v>
      </c>
      <c r="C840" s="8" t="s">
        <v>2012</v>
      </c>
      <c r="D840" s="8">
        <v>2016</v>
      </c>
      <c r="E840" s="8" t="s">
        <v>2017</v>
      </c>
      <c r="F840" s="8" t="s">
        <v>2019</v>
      </c>
      <c r="G840" s="8" t="s">
        <v>2013</v>
      </c>
      <c r="H840" s="7" t="s">
        <v>2027</v>
      </c>
      <c r="I840" s="7" t="s">
        <v>2031</v>
      </c>
      <c r="J840" s="7" t="s">
        <v>2036</v>
      </c>
      <c r="K840" s="7" t="s">
        <v>2038</v>
      </c>
      <c r="L840" s="7">
        <v>0</v>
      </c>
      <c r="M840" s="9">
        <v>106</v>
      </c>
      <c r="N840" s="10">
        <v>109876</v>
      </c>
      <c r="O840" s="11">
        <f>TABLASANVALENTIN[[#This Row],[Ingreso Total Dólares]]*3.86</f>
        <v>424121.36</v>
      </c>
      <c r="P840" s="7" t="str">
        <f>IF(TABLASANVALENTIN[[#This Row],[Devoluciones ]]=0,"NO DEVOLUCION","DEVOLUCION")</f>
        <v>NO DEVOLUCION</v>
      </c>
    </row>
    <row r="841" spans="1:16" hidden="1" x14ac:dyDescent="0.25">
      <c r="A841" t="s">
        <v>1677</v>
      </c>
      <c r="B841" s="1" t="s">
        <v>2006</v>
      </c>
      <c r="C841" s="1" t="s">
        <v>2010</v>
      </c>
      <c r="D841" s="1">
        <v>2019</v>
      </c>
      <c r="E841" s="1" t="s">
        <v>2015</v>
      </c>
      <c r="F841" s="1" t="s">
        <v>2020</v>
      </c>
      <c r="G841" s="1" t="s">
        <v>2014</v>
      </c>
      <c r="H841" t="s">
        <v>2030</v>
      </c>
      <c r="I841" t="s">
        <v>2028</v>
      </c>
      <c r="J841" t="s">
        <v>2036</v>
      </c>
      <c r="K841" t="s">
        <v>2040</v>
      </c>
      <c r="L841">
        <v>0</v>
      </c>
      <c r="M841" s="2">
        <v>267</v>
      </c>
      <c r="N841" s="3">
        <v>5678</v>
      </c>
      <c r="O841" s="5">
        <f>TABLASANVALENTIN[[#This Row],[Ingreso Total Dólares]]*3.86</f>
        <v>21917.079999999998</v>
      </c>
      <c r="P841" t="str">
        <f>IF(TABLASANVALENTIN[[#This Row],[Devoluciones ]]=0,"NO DEVOLUCION","DEVOLUCION")</f>
        <v>NO DEVOLUCION</v>
      </c>
    </row>
    <row r="842" spans="1:16" ht="16.5" x14ac:dyDescent="0.3">
      <c r="A842" s="7" t="s">
        <v>1934</v>
      </c>
      <c r="B842" s="8" t="s">
        <v>2008</v>
      </c>
      <c r="C842" s="8" t="s">
        <v>2011</v>
      </c>
      <c r="D842" s="8">
        <v>2016</v>
      </c>
      <c r="E842" s="8" t="s">
        <v>2017</v>
      </c>
      <c r="F842" s="8" t="s">
        <v>2019</v>
      </c>
      <c r="G842" s="8" t="s">
        <v>2014</v>
      </c>
      <c r="H842" s="7" t="s">
        <v>2035</v>
      </c>
      <c r="I842" s="7" t="s">
        <v>2028</v>
      </c>
      <c r="J842" s="7" t="s">
        <v>2029</v>
      </c>
      <c r="K842" s="7" t="s">
        <v>2038</v>
      </c>
      <c r="L842" s="7">
        <v>0</v>
      </c>
      <c r="M842" s="9">
        <v>263</v>
      </c>
      <c r="N842" s="10">
        <v>8765432</v>
      </c>
      <c r="O842" s="11">
        <f>TABLASANVALENTIN[[#This Row],[Ingreso Total Dólares]]*3.86</f>
        <v>33834567.519999996</v>
      </c>
      <c r="P842" s="7" t="str">
        <f>IF(TABLASANVALENTIN[[#This Row],[Devoluciones ]]=0,"NO DEVOLUCION","DEVOLUCION")</f>
        <v>NO DEVOLUCION</v>
      </c>
    </row>
    <row r="843" spans="1:16" hidden="1" x14ac:dyDescent="0.25">
      <c r="A843" t="s">
        <v>1679</v>
      </c>
      <c r="B843" s="1" t="s">
        <v>2007</v>
      </c>
      <c r="C843" s="1" t="s">
        <v>2010</v>
      </c>
      <c r="D843" s="1">
        <v>2020</v>
      </c>
      <c r="E843" s="1" t="s">
        <v>2017</v>
      </c>
      <c r="F843" s="1" t="s">
        <v>2020</v>
      </c>
      <c r="G843" s="1" t="s">
        <v>2014</v>
      </c>
      <c r="H843" t="s">
        <v>2027</v>
      </c>
      <c r="I843" t="s">
        <v>2028</v>
      </c>
      <c r="J843" t="s">
        <v>2036</v>
      </c>
      <c r="K843" t="s">
        <v>2040</v>
      </c>
      <c r="L843">
        <v>0</v>
      </c>
      <c r="M843" s="2">
        <v>244</v>
      </c>
      <c r="N843" s="3">
        <v>3456789</v>
      </c>
      <c r="O843" s="5">
        <f>TABLASANVALENTIN[[#This Row],[Ingreso Total Dólares]]*3.86</f>
        <v>13343205.539999999</v>
      </c>
      <c r="P843" t="str">
        <f>IF(TABLASANVALENTIN[[#This Row],[Devoluciones ]]=0,"NO DEVOLUCION","DEVOLUCION")</f>
        <v>NO DEVOLUCION</v>
      </c>
    </row>
    <row r="844" spans="1:16" ht="16.5" x14ac:dyDescent="0.3">
      <c r="A844" s="7" t="s">
        <v>1946</v>
      </c>
      <c r="B844" s="8" t="s">
        <v>2006</v>
      </c>
      <c r="C844" s="8" t="s">
        <v>2011</v>
      </c>
      <c r="D844" s="8">
        <v>2016</v>
      </c>
      <c r="E844" s="8" t="s">
        <v>2015</v>
      </c>
      <c r="F844" s="8" t="s">
        <v>2019</v>
      </c>
      <c r="G844" s="8" t="s">
        <v>2013</v>
      </c>
      <c r="H844" s="7" t="s">
        <v>2027</v>
      </c>
      <c r="I844" s="7" t="s">
        <v>2028</v>
      </c>
      <c r="J844" s="7" t="s">
        <v>2029</v>
      </c>
      <c r="K844" s="7" t="s">
        <v>2038</v>
      </c>
      <c r="L844" s="7">
        <v>1</v>
      </c>
      <c r="M844" s="9">
        <v>243</v>
      </c>
      <c r="N844" s="10">
        <v>109876</v>
      </c>
      <c r="O844" s="11">
        <f>TABLASANVALENTIN[[#This Row],[Ingreso Total Dólares]]*3.86</f>
        <v>424121.36</v>
      </c>
      <c r="P844" s="7" t="str">
        <f>IF(TABLASANVALENTIN[[#This Row],[Devoluciones ]]=0,"NO DEVOLUCION","DEVOLUCION")</f>
        <v>DEVOLUCION</v>
      </c>
    </row>
    <row r="845" spans="1:16" hidden="1" x14ac:dyDescent="0.25">
      <c r="A845" t="s">
        <v>1681</v>
      </c>
      <c r="B845" s="1" t="s">
        <v>2006</v>
      </c>
      <c r="C845" s="1" t="s">
        <v>2010</v>
      </c>
      <c r="D845" s="1">
        <v>2012</v>
      </c>
      <c r="E845" s="1" t="s">
        <v>2018</v>
      </c>
      <c r="F845" s="1" t="s">
        <v>2020</v>
      </c>
      <c r="G845" s="1" t="s">
        <v>2014</v>
      </c>
      <c r="H845" t="s">
        <v>2030</v>
      </c>
      <c r="I845" t="s">
        <v>2028</v>
      </c>
      <c r="J845" t="s">
        <v>2034</v>
      </c>
      <c r="K845" t="s">
        <v>2038</v>
      </c>
      <c r="L845">
        <v>0</v>
      </c>
      <c r="M845" s="2">
        <v>208</v>
      </c>
      <c r="N845" s="3">
        <v>567890</v>
      </c>
      <c r="O845" s="5">
        <f>TABLASANVALENTIN[[#This Row],[Ingreso Total Dólares]]*3.86</f>
        <v>2192055.4</v>
      </c>
      <c r="P845" t="str">
        <f>IF(TABLASANVALENTIN[[#This Row],[Devoluciones ]]=0,"NO DEVOLUCION","DEVOLUCION")</f>
        <v>NO DEVOLUCION</v>
      </c>
    </row>
    <row r="846" spans="1:16" ht="16.5" x14ac:dyDescent="0.3">
      <c r="A846" s="7" t="s">
        <v>1961</v>
      </c>
      <c r="B846" s="8" t="s">
        <v>2007</v>
      </c>
      <c r="C846" s="8" t="s">
        <v>2012</v>
      </c>
      <c r="D846" s="8">
        <v>2016</v>
      </c>
      <c r="E846" s="8" t="s">
        <v>2017</v>
      </c>
      <c r="F846" s="8" t="s">
        <v>2019</v>
      </c>
      <c r="G846" s="8" t="s">
        <v>2013</v>
      </c>
      <c r="H846" s="7" t="s">
        <v>2035</v>
      </c>
      <c r="I846" s="7" t="s">
        <v>2028</v>
      </c>
      <c r="J846" s="7" t="s">
        <v>2032</v>
      </c>
      <c r="K846" s="7" t="s">
        <v>2038</v>
      </c>
      <c r="L846" s="7">
        <v>0</v>
      </c>
      <c r="M846" s="9">
        <v>119</v>
      </c>
      <c r="N846" s="10">
        <v>876543</v>
      </c>
      <c r="O846" s="11">
        <f>TABLASANVALENTIN[[#This Row],[Ingreso Total Dólares]]*3.86</f>
        <v>3383455.98</v>
      </c>
      <c r="P846" s="7" t="str">
        <f>IF(TABLASANVALENTIN[[#This Row],[Devoluciones ]]=0,"NO DEVOLUCION","DEVOLUCION")</f>
        <v>NO DEVOLUCION</v>
      </c>
    </row>
    <row r="847" spans="1:16" hidden="1" x14ac:dyDescent="0.25">
      <c r="A847" t="s">
        <v>1683</v>
      </c>
      <c r="B847" s="1" t="s">
        <v>2008</v>
      </c>
      <c r="C847" s="1" t="s">
        <v>2010</v>
      </c>
      <c r="D847" s="1">
        <v>2022</v>
      </c>
      <c r="E847" s="1" t="s">
        <v>2016</v>
      </c>
      <c r="F847" s="1" t="s">
        <v>2020</v>
      </c>
      <c r="G847" s="1" t="s">
        <v>2013</v>
      </c>
      <c r="H847" t="s">
        <v>2035</v>
      </c>
      <c r="I847" t="s">
        <v>2028</v>
      </c>
      <c r="J847" t="s">
        <v>2029</v>
      </c>
      <c r="K847" t="s">
        <v>2039</v>
      </c>
      <c r="L847">
        <v>0</v>
      </c>
      <c r="M847" s="2">
        <v>298</v>
      </c>
      <c r="N847" s="3">
        <v>10987</v>
      </c>
      <c r="O847" s="5">
        <f>TABLASANVALENTIN[[#This Row],[Ingreso Total Dólares]]*3.86</f>
        <v>42409.82</v>
      </c>
      <c r="P847" t="str">
        <f>IF(TABLASANVALENTIN[[#This Row],[Devoluciones ]]=0,"NO DEVOLUCION","DEVOLUCION")</f>
        <v>NO DEVOLUCION</v>
      </c>
    </row>
    <row r="848" spans="1:16" ht="16.5" x14ac:dyDescent="0.3">
      <c r="A848" s="7" t="s">
        <v>203</v>
      </c>
      <c r="B848" s="8" t="s">
        <v>2007</v>
      </c>
      <c r="C848" s="8" t="s">
        <v>2011</v>
      </c>
      <c r="D848" s="8">
        <v>2016</v>
      </c>
      <c r="E848" s="8" t="s">
        <v>2015</v>
      </c>
      <c r="F848" s="8" t="s">
        <v>2019</v>
      </c>
      <c r="G848" s="8" t="s">
        <v>2013</v>
      </c>
      <c r="H848" s="7" t="s">
        <v>2030</v>
      </c>
      <c r="I848" s="7" t="s">
        <v>2031</v>
      </c>
      <c r="J848" s="7" t="s">
        <v>2032</v>
      </c>
      <c r="K848" s="7" t="s">
        <v>2039</v>
      </c>
      <c r="L848" s="7">
        <v>1</v>
      </c>
      <c r="M848" s="9">
        <v>106</v>
      </c>
      <c r="N848" s="10">
        <v>46494</v>
      </c>
      <c r="O848" s="11">
        <f>TABLASANVALENTIN[[#This Row],[Ingreso Total Dólares]]*3.86</f>
        <v>179466.84</v>
      </c>
      <c r="P848" s="7" t="str">
        <f>IF(TABLASANVALENTIN[[#This Row],[Devoluciones ]]=0,"NO DEVOLUCION","DEVOLUCION")</f>
        <v>DEVOLUCION</v>
      </c>
    </row>
    <row r="849" spans="1:16" ht="16.5" x14ac:dyDescent="0.3">
      <c r="A849" s="7" t="s">
        <v>1988</v>
      </c>
      <c r="B849" s="8" t="s">
        <v>2008</v>
      </c>
      <c r="C849" s="8" t="s">
        <v>2012</v>
      </c>
      <c r="D849" s="8">
        <v>2016</v>
      </c>
      <c r="E849" s="8" t="s">
        <v>2015</v>
      </c>
      <c r="F849" s="8" t="s">
        <v>2019</v>
      </c>
      <c r="G849" s="8" t="s">
        <v>2014</v>
      </c>
      <c r="H849" s="7" t="s">
        <v>2030</v>
      </c>
      <c r="I849" s="7" t="s">
        <v>2028</v>
      </c>
      <c r="J849" s="7" t="s">
        <v>2029</v>
      </c>
      <c r="K849" s="7" t="s">
        <v>2012</v>
      </c>
      <c r="L849" s="7">
        <v>0</v>
      </c>
      <c r="M849" s="9">
        <v>137</v>
      </c>
      <c r="N849" s="10">
        <v>23456</v>
      </c>
      <c r="O849" s="11">
        <f>TABLASANVALENTIN[[#This Row],[Ingreso Total Dólares]]*3.86</f>
        <v>90540.160000000003</v>
      </c>
      <c r="P849" s="7" t="str">
        <f>IF(TABLASANVALENTIN[[#This Row],[Devoluciones ]]=0,"NO DEVOLUCION","DEVOLUCION")</f>
        <v>NO DEVOLUCION</v>
      </c>
    </row>
    <row r="850" spans="1:16" hidden="1" x14ac:dyDescent="0.25">
      <c r="A850" t="s">
        <v>1685</v>
      </c>
      <c r="B850" s="1" t="s">
        <v>2008</v>
      </c>
      <c r="C850" s="1" t="s">
        <v>2011</v>
      </c>
      <c r="D850" s="1">
        <v>2017</v>
      </c>
      <c r="E850" s="1" t="s">
        <v>2015</v>
      </c>
      <c r="F850" s="1" t="s">
        <v>2020</v>
      </c>
      <c r="G850" s="1" t="s">
        <v>2014</v>
      </c>
      <c r="H850" t="s">
        <v>2030</v>
      </c>
      <c r="I850" t="s">
        <v>2028</v>
      </c>
      <c r="J850" t="s">
        <v>2032</v>
      </c>
      <c r="K850" t="s">
        <v>2039</v>
      </c>
      <c r="L850">
        <v>0</v>
      </c>
      <c r="M850" s="2">
        <v>124</v>
      </c>
      <c r="N850" s="3">
        <v>234567</v>
      </c>
      <c r="O850" s="5">
        <f>TABLASANVALENTIN[[#This Row],[Ingreso Total Dólares]]*3.86</f>
        <v>905428.62</v>
      </c>
      <c r="P850" t="str">
        <f>IF(TABLASANVALENTIN[[#This Row],[Devoluciones ]]=0,"NO DEVOLUCION","DEVOLUCION")</f>
        <v>NO DEVOLUCION</v>
      </c>
    </row>
    <row r="851" spans="1:16" ht="16.5" x14ac:dyDescent="0.3">
      <c r="A851" s="7" t="s">
        <v>2000</v>
      </c>
      <c r="B851" s="8" t="s">
        <v>2007</v>
      </c>
      <c r="C851" s="8" t="s">
        <v>2011</v>
      </c>
      <c r="D851" s="8">
        <v>2016</v>
      </c>
      <c r="E851" s="8" t="s">
        <v>2015</v>
      </c>
      <c r="F851" s="8" t="s">
        <v>2019</v>
      </c>
      <c r="G851" s="8" t="s">
        <v>2014</v>
      </c>
      <c r="H851" s="7" t="s">
        <v>2030</v>
      </c>
      <c r="I851" s="7" t="s">
        <v>2031</v>
      </c>
      <c r="J851" s="7" t="s">
        <v>2036</v>
      </c>
      <c r="K851" s="7" t="s">
        <v>2040</v>
      </c>
      <c r="L851" s="7">
        <v>0</v>
      </c>
      <c r="M851" s="9">
        <v>133</v>
      </c>
      <c r="N851" s="10">
        <v>10987</v>
      </c>
      <c r="O851" s="11">
        <f>TABLASANVALENTIN[[#This Row],[Ingreso Total Dólares]]*3.86</f>
        <v>42409.82</v>
      </c>
      <c r="P851" s="7" t="str">
        <f>IF(TABLASANVALENTIN[[#This Row],[Devoluciones ]]=0,"NO DEVOLUCION","DEVOLUCION")</f>
        <v>NO DEVOLUCION</v>
      </c>
    </row>
    <row r="852" spans="1:16" hidden="1" x14ac:dyDescent="0.25">
      <c r="A852" t="s">
        <v>1687</v>
      </c>
      <c r="B852" s="1" t="s">
        <v>2008</v>
      </c>
      <c r="C852" s="1" t="s">
        <v>2011</v>
      </c>
      <c r="D852" s="1">
        <v>2012</v>
      </c>
      <c r="E852" s="1" t="s">
        <v>2016</v>
      </c>
      <c r="F852" s="1" t="s">
        <v>2020</v>
      </c>
      <c r="G852" s="1" t="s">
        <v>2014</v>
      </c>
      <c r="H852" t="s">
        <v>2027</v>
      </c>
      <c r="I852" t="s">
        <v>2028</v>
      </c>
      <c r="J852" t="s">
        <v>2029</v>
      </c>
      <c r="K852" t="s">
        <v>2040</v>
      </c>
      <c r="L852">
        <v>0</v>
      </c>
      <c r="M852" s="2">
        <v>136</v>
      </c>
      <c r="N852" s="3">
        <v>8765432</v>
      </c>
      <c r="O852" s="5">
        <f>TABLASANVALENTIN[[#This Row],[Ingreso Total Dólares]]*3.86</f>
        <v>33834567.519999996</v>
      </c>
      <c r="P852" t="str">
        <f>IF(TABLASANVALENTIN[[#This Row],[Devoluciones ]]=0,"NO DEVOLUCION","DEVOLUCION")</f>
        <v>NO DEVOLUCION</v>
      </c>
    </row>
    <row r="853" spans="1:16" ht="16.5" x14ac:dyDescent="0.3">
      <c r="A853" s="7" t="s">
        <v>243</v>
      </c>
      <c r="B853" s="8" t="s">
        <v>2008</v>
      </c>
      <c r="C853" s="8" t="s">
        <v>2012</v>
      </c>
      <c r="D853" s="8">
        <v>2016</v>
      </c>
      <c r="E853" s="8" t="s">
        <v>2018</v>
      </c>
      <c r="F853" s="8" t="s">
        <v>2019</v>
      </c>
      <c r="G853" s="8" t="s">
        <v>2013</v>
      </c>
      <c r="H853" s="7" t="s">
        <v>2035</v>
      </c>
      <c r="I853" s="7" t="s">
        <v>2028</v>
      </c>
      <c r="J853" s="7" t="s">
        <v>2036</v>
      </c>
      <c r="K853" s="7" t="s">
        <v>2040</v>
      </c>
      <c r="L853" s="7">
        <v>0</v>
      </c>
      <c r="M853" s="9">
        <v>197</v>
      </c>
      <c r="N853" s="10">
        <v>104478</v>
      </c>
      <c r="O853" s="11">
        <f>TABLASANVALENTIN[[#This Row],[Ingreso Total Dólares]]*3.86</f>
        <v>403285.07999999996</v>
      </c>
      <c r="P853" s="7" t="str">
        <f>IF(TABLASANVALENTIN[[#This Row],[Devoluciones ]]=0,"NO DEVOLUCION","DEVOLUCION")</f>
        <v>NO DEVOLUCION</v>
      </c>
    </row>
    <row r="854" spans="1:16" hidden="1" x14ac:dyDescent="0.25">
      <c r="A854" t="s">
        <v>1689</v>
      </c>
      <c r="B854" s="1" t="s">
        <v>2008</v>
      </c>
      <c r="C854" s="1" t="s">
        <v>2010</v>
      </c>
      <c r="D854" s="1">
        <v>2019</v>
      </c>
      <c r="E854" s="1" t="s">
        <v>2015</v>
      </c>
      <c r="F854" s="1" t="s">
        <v>2020</v>
      </c>
      <c r="G854" s="1" t="s">
        <v>2014</v>
      </c>
      <c r="H854" t="s">
        <v>2030</v>
      </c>
      <c r="I854" t="s">
        <v>2028</v>
      </c>
      <c r="J854" t="s">
        <v>2036</v>
      </c>
      <c r="K854" t="s">
        <v>2040</v>
      </c>
      <c r="L854">
        <v>0</v>
      </c>
      <c r="M854" s="2">
        <v>129</v>
      </c>
      <c r="N854" s="3">
        <v>987654</v>
      </c>
      <c r="O854" s="5">
        <f>TABLASANVALENTIN[[#This Row],[Ingreso Total Dólares]]*3.86</f>
        <v>3812344.44</v>
      </c>
      <c r="P854" t="str">
        <f>IF(TABLASANVALENTIN[[#This Row],[Devoluciones ]]=0,"NO DEVOLUCION","DEVOLUCION")</f>
        <v>NO DEVOLUCION</v>
      </c>
    </row>
    <row r="855" spans="1:16" ht="16.5" x14ac:dyDescent="0.3">
      <c r="A855" s="7" t="s">
        <v>253</v>
      </c>
      <c r="B855" s="8" t="s">
        <v>2006</v>
      </c>
      <c r="C855" s="8" t="s">
        <v>2011</v>
      </c>
      <c r="D855" s="8">
        <v>2016</v>
      </c>
      <c r="E855" s="8" t="s">
        <v>2018</v>
      </c>
      <c r="F855" s="8" t="s">
        <v>2019</v>
      </c>
      <c r="G855" s="8" t="s">
        <v>2013</v>
      </c>
      <c r="H855" s="7" t="s">
        <v>2035</v>
      </c>
      <c r="I855" s="7" t="s">
        <v>2028</v>
      </c>
      <c r="J855" s="7" t="s">
        <v>2032</v>
      </c>
      <c r="K855" s="7" t="s">
        <v>2040</v>
      </c>
      <c r="L855" s="7">
        <v>0</v>
      </c>
      <c r="M855" s="9">
        <v>236</v>
      </c>
      <c r="N855" s="10">
        <v>30907</v>
      </c>
      <c r="O855" s="11">
        <f>TABLASANVALENTIN[[#This Row],[Ingreso Total Dólares]]*3.86</f>
        <v>119301.01999999999</v>
      </c>
      <c r="P855" s="7" t="str">
        <f>IF(TABLASANVALENTIN[[#This Row],[Devoluciones ]]=0,"NO DEVOLUCION","DEVOLUCION")</f>
        <v>NO DEVOLUCION</v>
      </c>
    </row>
    <row r="856" spans="1:16" ht="16.5" x14ac:dyDescent="0.3">
      <c r="A856" s="7" t="s">
        <v>268</v>
      </c>
      <c r="B856" s="8" t="s">
        <v>2008</v>
      </c>
      <c r="C856" s="8" t="s">
        <v>2011</v>
      </c>
      <c r="D856" s="8">
        <v>2016</v>
      </c>
      <c r="E856" s="8" t="s">
        <v>2018</v>
      </c>
      <c r="F856" s="8" t="s">
        <v>2019</v>
      </c>
      <c r="G856" s="8" t="s">
        <v>2013</v>
      </c>
      <c r="H856" s="7" t="s">
        <v>2030</v>
      </c>
      <c r="I856" s="7" t="s">
        <v>2028</v>
      </c>
      <c r="J856" s="7" t="s">
        <v>2029</v>
      </c>
      <c r="K856" s="7" t="s">
        <v>2039</v>
      </c>
      <c r="L856" s="7">
        <v>0</v>
      </c>
      <c r="M856" s="9">
        <v>266</v>
      </c>
      <c r="N856" s="10">
        <v>99726</v>
      </c>
      <c r="O856" s="11">
        <f>TABLASANVALENTIN[[#This Row],[Ingreso Total Dólares]]*3.86</f>
        <v>384942.36</v>
      </c>
      <c r="P856" s="7" t="str">
        <f>IF(TABLASANVALENTIN[[#This Row],[Devoluciones ]]=0,"NO DEVOLUCION","DEVOLUCION")</f>
        <v>NO DEVOLUCION</v>
      </c>
    </row>
    <row r="857" spans="1:16" hidden="1" x14ac:dyDescent="0.25">
      <c r="A857" t="s">
        <v>1692</v>
      </c>
      <c r="B857" s="1" t="s">
        <v>2007</v>
      </c>
      <c r="C857" s="1" t="s">
        <v>2010</v>
      </c>
      <c r="D857" s="1">
        <v>2019</v>
      </c>
      <c r="E857" s="1" t="s">
        <v>2016</v>
      </c>
      <c r="F857" s="1" t="s">
        <v>2020</v>
      </c>
      <c r="G857" s="1" t="s">
        <v>2014</v>
      </c>
      <c r="H857" t="s">
        <v>2027</v>
      </c>
      <c r="I857" t="s">
        <v>2031</v>
      </c>
      <c r="J857" t="s">
        <v>2034</v>
      </c>
      <c r="K857" t="s">
        <v>2038</v>
      </c>
      <c r="L857">
        <v>0</v>
      </c>
      <c r="M857" s="2">
        <v>119</v>
      </c>
      <c r="N857" s="3">
        <v>10987</v>
      </c>
      <c r="O857" s="5">
        <f>TABLASANVALENTIN[[#This Row],[Ingreso Total Dólares]]*3.86</f>
        <v>42409.82</v>
      </c>
      <c r="P857" t="str">
        <f>IF(TABLASANVALENTIN[[#This Row],[Devoluciones ]]=0,"NO DEVOLUCION","DEVOLUCION")</f>
        <v>NO DEVOLUCION</v>
      </c>
    </row>
    <row r="858" spans="1:16" ht="16.5" x14ac:dyDescent="0.3">
      <c r="A858" s="7" t="s">
        <v>278</v>
      </c>
      <c r="B858" s="8" t="s">
        <v>2007</v>
      </c>
      <c r="C858" s="8" t="s">
        <v>2012</v>
      </c>
      <c r="D858" s="8">
        <v>2016</v>
      </c>
      <c r="E858" s="8" t="s">
        <v>2018</v>
      </c>
      <c r="F858" s="8" t="s">
        <v>2019</v>
      </c>
      <c r="G858" s="8" t="s">
        <v>2013</v>
      </c>
      <c r="H858" s="7" t="s">
        <v>2027</v>
      </c>
      <c r="I858" s="7" t="s">
        <v>2028</v>
      </c>
      <c r="J858" s="7" t="s">
        <v>2029</v>
      </c>
      <c r="K858" s="7" t="s">
        <v>2012</v>
      </c>
      <c r="L858" s="7">
        <v>0</v>
      </c>
      <c r="M858" s="9">
        <v>107</v>
      </c>
      <c r="N858" s="10">
        <v>77112</v>
      </c>
      <c r="O858" s="11">
        <f>TABLASANVALENTIN[[#This Row],[Ingreso Total Dólares]]*3.86</f>
        <v>297652.32</v>
      </c>
      <c r="P858" s="7" t="str">
        <f>IF(TABLASANVALENTIN[[#This Row],[Devoluciones ]]=0,"NO DEVOLUCION","DEVOLUCION")</f>
        <v>NO DEVOLUCION</v>
      </c>
    </row>
    <row r="859" spans="1:16" ht="16.5" x14ac:dyDescent="0.3">
      <c r="A859" s="7" t="s">
        <v>293</v>
      </c>
      <c r="B859" s="8" t="s">
        <v>2008</v>
      </c>
      <c r="C859" s="8" t="s">
        <v>2010</v>
      </c>
      <c r="D859" s="8">
        <v>2016</v>
      </c>
      <c r="E859" s="8" t="s">
        <v>2015</v>
      </c>
      <c r="F859" s="8" t="s">
        <v>2019</v>
      </c>
      <c r="G859" s="8" t="s">
        <v>2014</v>
      </c>
      <c r="H859" s="7" t="s">
        <v>2027</v>
      </c>
      <c r="I859" s="7" t="s">
        <v>2028</v>
      </c>
      <c r="J859" s="7" t="s">
        <v>2029</v>
      </c>
      <c r="K859" s="7" t="s">
        <v>2012</v>
      </c>
      <c r="L859" s="7">
        <v>0</v>
      </c>
      <c r="M859" s="9">
        <v>214</v>
      </c>
      <c r="N859" s="10">
        <v>41976</v>
      </c>
      <c r="O859" s="11">
        <f>TABLASANVALENTIN[[#This Row],[Ingreso Total Dólares]]*3.86</f>
        <v>162027.35999999999</v>
      </c>
      <c r="P859" s="7" t="str">
        <f>IF(TABLASANVALENTIN[[#This Row],[Devoluciones ]]=0,"NO DEVOLUCION","DEVOLUCION")</f>
        <v>NO DEVOLUCION</v>
      </c>
    </row>
    <row r="860" spans="1:16" hidden="1" x14ac:dyDescent="0.25">
      <c r="A860" t="s">
        <v>174</v>
      </c>
      <c r="B860" s="1" t="s">
        <v>2008</v>
      </c>
      <c r="C860" s="1" t="s">
        <v>2011</v>
      </c>
      <c r="D860" s="1">
        <v>2019</v>
      </c>
      <c r="E860" s="1" t="s">
        <v>2016</v>
      </c>
      <c r="F860" s="1" t="s">
        <v>2020</v>
      </c>
      <c r="G860" s="1" t="s">
        <v>2013</v>
      </c>
      <c r="H860" t="s">
        <v>2027</v>
      </c>
      <c r="I860" t="s">
        <v>2031</v>
      </c>
      <c r="J860" t="s">
        <v>2033</v>
      </c>
      <c r="K860" t="s">
        <v>2012</v>
      </c>
      <c r="L860">
        <v>0</v>
      </c>
      <c r="M860" s="2">
        <v>118</v>
      </c>
      <c r="N860" s="3">
        <v>86549</v>
      </c>
      <c r="O860" s="5">
        <f>TABLASANVALENTIN[[#This Row],[Ingreso Total Dólares]]*3.86</f>
        <v>334079.14</v>
      </c>
      <c r="P860" t="str">
        <f>IF(TABLASANVALENTIN[[#This Row],[Devoluciones ]]=0,"NO DEVOLUCION","DEVOLUCION")</f>
        <v>NO DEVOLUCION</v>
      </c>
    </row>
    <row r="861" spans="1:16" ht="16.5" x14ac:dyDescent="0.3">
      <c r="A861" s="7" t="s">
        <v>303</v>
      </c>
      <c r="B861" s="8" t="s">
        <v>2008</v>
      </c>
      <c r="C861" s="8" t="s">
        <v>2010</v>
      </c>
      <c r="D861" s="8">
        <v>2016</v>
      </c>
      <c r="E861" s="8" t="s">
        <v>2016</v>
      </c>
      <c r="F861" s="8" t="s">
        <v>2019</v>
      </c>
      <c r="G861" s="8" t="s">
        <v>2013</v>
      </c>
      <c r="H861" s="7" t="s">
        <v>2030</v>
      </c>
      <c r="I861" s="7" t="s">
        <v>2028</v>
      </c>
      <c r="J861" s="7" t="s">
        <v>2036</v>
      </c>
      <c r="K861" s="7" t="s">
        <v>2038</v>
      </c>
      <c r="L861" s="7">
        <v>0</v>
      </c>
      <c r="M861" s="9">
        <v>232</v>
      </c>
      <c r="N861" s="10">
        <v>310296</v>
      </c>
      <c r="O861" s="11">
        <f>TABLASANVALENTIN[[#This Row],[Ingreso Total Dólares]]*3.86</f>
        <v>1197742.56</v>
      </c>
      <c r="P861" s="7" t="str">
        <f>IF(TABLASANVALENTIN[[#This Row],[Devoluciones ]]=0,"NO DEVOLUCION","DEVOLUCION")</f>
        <v>NO DEVOLUCION</v>
      </c>
    </row>
    <row r="862" spans="1:16" ht="16.5" x14ac:dyDescent="0.3">
      <c r="A862" s="7" t="s">
        <v>318</v>
      </c>
      <c r="B862" s="8" t="s">
        <v>2007</v>
      </c>
      <c r="C862" s="8" t="s">
        <v>2010</v>
      </c>
      <c r="D862" s="8">
        <v>2016</v>
      </c>
      <c r="E862" s="8" t="s">
        <v>2018</v>
      </c>
      <c r="F862" s="8" t="s">
        <v>2019</v>
      </c>
      <c r="G862" s="8" t="s">
        <v>2014</v>
      </c>
      <c r="H862" s="7" t="s">
        <v>2035</v>
      </c>
      <c r="I862" s="7" t="s">
        <v>2028</v>
      </c>
      <c r="J862" s="7" t="s">
        <v>2033</v>
      </c>
      <c r="K862" s="7" t="s">
        <v>2038</v>
      </c>
      <c r="L862" s="7">
        <v>0</v>
      </c>
      <c r="M862" s="9">
        <v>135</v>
      </c>
      <c r="N862" s="10">
        <v>9756</v>
      </c>
      <c r="O862" s="11">
        <f>TABLASANVALENTIN[[#This Row],[Ingreso Total Dólares]]*3.86</f>
        <v>37658.159999999996</v>
      </c>
      <c r="P862" s="7" t="str">
        <f>IF(TABLASANVALENTIN[[#This Row],[Devoluciones ]]=0,"NO DEVOLUCION","DEVOLUCION")</f>
        <v>NO DEVOLUCION</v>
      </c>
    </row>
    <row r="863" spans="1:16" hidden="1" x14ac:dyDescent="0.25">
      <c r="A863" t="s">
        <v>1697</v>
      </c>
      <c r="B863" s="1" t="s">
        <v>2006</v>
      </c>
      <c r="C863" s="1" t="s">
        <v>2012</v>
      </c>
      <c r="D863" s="1">
        <v>2019</v>
      </c>
      <c r="E863" s="1" t="s">
        <v>2018</v>
      </c>
      <c r="F863" s="1" t="s">
        <v>2020</v>
      </c>
      <c r="G863" s="1" t="s">
        <v>2013</v>
      </c>
      <c r="H863" t="s">
        <v>2027</v>
      </c>
      <c r="I863" t="s">
        <v>2028</v>
      </c>
      <c r="J863" t="s">
        <v>2036</v>
      </c>
      <c r="K863" t="s">
        <v>2038</v>
      </c>
      <c r="L863">
        <v>0</v>
      </c>
      <c r="M863" s="2">
        <v>277</v>
      </c>
      <c r="N863" s="3">
        <v>345678</v>
      </c>
      <c r="O863" s="5">
        <f>TABLASANVALENTIN[[#This Row],[Ingreso Total Dólares]]*3.86</f>
        <v>1334317.0799999998</v>
      </c>
      <c r="P863" t="str">
        <f>IF(TABLASANVALENTIN[[#This Row],[Devoluciones ]]=0,"NO DEVOLUCION","DEVOLUCION")</f>
        <v>NO DEVOLUCION</v>
      </c>
    </row>
    <row r="864" spans="1:16" ht="16.5" x14ac:dyDescent="0.3">
      <c r="A864" s="7" t="s">
        <v>343</v>
      </c>
      <c r="B864" s="8" t="s">
        <v>2007</v>
      </c>
      <c r="C864" s="8" t="s">
        <v>2011</v>
      </c>
      <c r="D864" s="8">
        <v>2016</v>
      </c>
      <c r="E864" s="8" t="s">
        <v>2017</v>
      </c>
      <c r="F864" s="8" t="s">
        <v>2019</v>
      </c>
      <c r="G864" s="8" t="s">
        <v>2014</v>
      </c>
      <c r="H864" s="7" t="s">
        <v>2027</v>
      </c>
      <c r="I864" s="7" t="s">
        <v>2031</v>
      </c>
      <c r="J864" s="7" t="s">
        <v>2029</v>
      </c>
      <c r="K864" s="7" t="s">
        <v>2040</v>
      </c>
      <c r="L864" s="7">
        <v>0</v>
      </c>
      <c r="M864" s="9">
        <v>117</v>
      </c>
      <c r="N864" s="10">
        <v>33132</v>
      </c>
      <c r="O864" s="11">
        <f>TABLASANVALENTIN[[#This Row],[Ingreso Total Dólares]]*3.86</f>
        <v>127889.51999999999</v>
      </c>
      <c r="P864" s="7" t="str">
        <f>IF(TABLASANVALENTIN[[#This Row],[Devoluciones ]]=0,"NO DEVOLUCION","DEVOLUCION")</f>
        <v>NO DEVOLUCION</v>
      </c>
    </row>
    <row r="865" spans="1:16" ht="16.5" x14ac:dyDescent="0.3">
      <c r="A865" s="7" t="s">
        <v>353</v>
      </c>
      <c r="B865" s="8" t="s">
        <v>2008</v>
      </c>
      <c r="C865" s="8" t="s">
        <v>2010</v>
      </c>
      <c r="D865" s="8">
        <v>2016</v>
      </c>
      <c r="E865" s="8" t="s">
        <v>2015</v>
      </c>
      <c r="F865" s="8" t="s">
        <v>2019</v>
      </c>
      <c r="G865" s="8" t="s">
        <v>2014</v>
      </c>
      <c r="H865" s="7" t="s">
        <v>2027</v>
      </c>
      <c r="I865" s="7" t="s">
        <v>2031</v>
      </c>
      <c r="J865" s="7" t="s">
        <v>2036</v>
      </c>
      <c r="K865" s="7" t="s">
        <v>2038</v>
      </c>
      <c r="L865" s="7">
        <v>0</v>
      </c>
      <c r="M865" s="9">
        <v>110</v>
      </c>
      <c r="N865" s="10">
        <v>33280</v>
      </c>
      <c r="O865" s="11">
        <f>TABLASANVALENTIN[[#This Row],[Ingreso Total Dólares]]*3.86</f>
        <v>128460.8</v>
      </c>
      <c r="P865" s="7" t="str">
        <f>IF(TABLASANVALENTIN[[#This Row],[Devoluciones ]]=0,"NO DEVOLUCION","DEVOLUCION")</f>
        <v>NO DEVOLUCION</v>
      </c>
    </row>
    <row r="866" spans="1:16" hidden="1" x14ac:dyDescent="0.25">
      <c r="A866" t="s">
        <v>1700</v>
      </c>
      <c r="B866" s="1" t="s">
        <v>2008</v>
      </c>
      <c r="C866" s="1" t="s">
        <v>2012</v>
      </c>
      <c r="D866" s="1">
        <v>2011</v>
      </c>
      <c r="E866" s="1" t="s">
        <v>2017</v>
      </c>
      <c r="F866" s="1" t="s">
        <v>2020</v>
      </c>
      <c r="G866" s="1" t="s">
        <v>2013</v>
      </c>
      <c r="H866" t="s">
        <v>2035</v>
      </c>
      <c r="I866" t="s">
        <v>2031</v>
      </c>
      <c r="J866" t="s">
        <v>2034</v>
      </c>
      <c r="K866" t="s">
        <v>2039</v>
      </c>
      <c r="L866">
        <v>0</v>
      </c>
      <c r="M866" s="2">
        <v>138</v>
      </c>
      <c r="N866" s="3">
        <v>2345678</v>
      </c>
      <c r="O866" s="5">
        <f>TABLASANVALENTIN[[#This Row],[Ingreso Total Dólares]]*3.86</f>
        <v>9054317.0800000001</v>
      </c>
      <c r="P866" t="str">
        <f>IF(TABLASANVALENTIN[[#This Row],[Devoluciones ]]=0,"NO DEVOLUCION","DEVOLUCION")</f>
        <v>NO DEVOLUCION</v>
      </c>
    </row>
    <row r="867" spans="1:16" ht="16.5" x14ac:dyDescent="0.3">
      <c r="A867" s="7" t="s">
        <v>368</v>
      </c>
      <c r="B867" s="8" t="s">
        <v>2007</v>
      </c>
      <c r="C867" s="8" t="s">
        <v>2012</v>
      </c>
      <c r="D867" s="8">
        <v>2016</v>
      </c>
      <c r="E867" s="8" t="s">
        <v>2016</v>
      </c>
      <c r="F867" s="8" t="s">
        <v>2019</v>
      </c>
      <c r="G867" s="8" t="s">
        <v>2014</v>
      </c>
      <c r="H867" s="7" t="s">
        <v>2035</v>
      </c>
      <c r="I867" s="7" t="s">
        <v>2031</v>
      </c>
      <c r="J867" s="7" t="s">
        <v>2033</v>
      </c>
      <c r="K867" s="7" t="s">
        <v>2038</v>
      </c>
      <c r="L867" s="7">
        <v>0</v>
      </c>
      <c r="M867" s="9">
        <v>232</v>
      </c>
      <c r="N867" s="10">
        <v>48900</v>
      </c>
      <c r="O867" s="11">
        <f>TABLASANVALENTIN[[#This Row],[Ingreso Total Dólares]]*3.86</f>
        <v>188754</v>
      </c>
      <c r="P867" s="7" t="str">
        <f>IF(TABLASANVALENTIN[[#This Row],[Devoluciones ]]=0,"NO DEVOLUCION","DEVOLUCION")</f>
        <v>NO DEVOLUCION</v>
      </c>
    </row>
    <row r="868" spans="1:16" ht="16.5" x14ac:dyDescent="0.3">
      <c r="A868" s="7" t="s">
        <v>378</v>
      </c>
      <c r="B868" s="8" t="s">
        <v>2008</v>
      </c>
      <c r="C868" s="8" t="s">
        <v>2010</v>
      </c>
      <c r="D868" s="8">
        <v>2016</v>
      </c>
      <c r="E868" s="8" t="s">
        <v>2016</v>
      </c>
      <c r="F868" s="8" t="s">
        <v>2019</v>
      </c>
      <c r="G868" s="8" t="s">
        <v>2013</v>
      </c>
      <c r="H868" s="7" t="s">
        <v>2027</v>
      </c>
      <c r="I868" s="7" t="s">
        <v>2028</v>
      </c>
      <c r="J868" s="7" t="s">
        <v>2032</v>
      </c>
      <c r="K868" s="7" t="s">
        <v>2040</v>
      </c>
      <c r="L868" s="7">
        <v>0</v>
      </c>
      <c r="M868" s="9">
        <v>249</v>
      </c>
      <c r="N868" s="10">
        <v>66484</v>
      </c>
      <c r="O868" s="11">
        <f>TABLASANVALENTIN[[#This Row],[Ingreso Total Dólares]]*3.86</f>
        <v>256628.24</v>
      </c>
      <c r="P868" s="7" t="str">
        <f>IF(TABLASANVALENTIN[[#This Row],[Devoluciones ]]=0,"NO DEVOLUCION","DEVOLUCION")</f>
        <v>NO DEVOLUCION</v>
      </c>
    </row>
    <row r="869" spans="1:16" ht="16.5" x14ac:dyDescent="0.3">
      <c r="A869" s="7" t="s">
        <v>393</v>
      </c>
      <c r="B869" s="8" t="s">
        <v>2008</v>
      </c>
      <c r="C869" s="8" t="s">
        <v>2012</v>
      </c>
      <c r="D869" s="8">
        <v>2016</v>
      </c>
      <c r="E869" s="8" t="s">
        <v>2015</v>
      </c>
      <c r="F869" s="8" t="s">
        <v>2019</v>
      </c>
      <c r="G869" s="8" t="s">
        <v>2014</v>
      </c>
      <c r="H869" s="7" t="s">
        <v>2030</v>
      </c>
      <c r="I869" s="7" t="s">
        <v>2031</v>
      </c>
      <c r="J869" s="7" t="s">
        <v>2036</v>
      </c>
      <c r="K869" s="7" t="s">
        <v>2039</v>
      </c>
      <c r="L869" s="7">
        <v>0</v>
      </c>
      <c r="M869" s="9">
        <v>123</v>
      </c>
      <c r="N869" s="10">
        <v>104775</v>
      </c>
      <c r="O869" s="11">
        <f>TABLASANVALENTIN[[#This Row],[Ingreso Total Dólares]]*3.86</f>
        <v>404431.5</v>
      </c>
      <c r="P869" s="7" t="str">
        <f>IF(TABLASANVALENTIN[[#This Row],[Devoluciones ]]=0,"NO DEVOLUCION","DEVOLUCION")</f>
        <v>NO DEVOLUCION</v>
      </c>
    </row>
    <row r="870" spans="1:16" hidden="1" x14ac:dyDescent="0.25">
      <c r="A870" t="s">
        <v>1704</v>
      </c>
      <c r="B870" s="1" t="s">
        <v>2007</v>
      </c>
      <c r="C870" s="1" t="s">
        <v>2010</v>
      </c>
      <c r="D870" s="1">
        <v>2019</v>
      </c>
      <c r="E870" s="1" t="s">
        <v>2017</v>
      </c>
      <c r="F870" s="1" t="s">
        <v>2020</v>
      </c>
      <c r="G870" s="1" t="s">
        <v>2014</v>
      </c>
      <c r="H870" t="s">
        <v>2035</v>
      </c>
      <c r="I870" t="s">
        <v>2028</v>
      </c>
      <c r="J870" t="s">
        <v>2036</v>
      </c>
      <c r="K870" t="s">
        <v>2038</v>
      </c>
      <c r="L870">
        <v>0</v>
      </c>
      <c r="M870" s="2">
        <v>244</v>
      </c>
      <c r="N870" s="3">
        <v>98765</v>
      </c>
      <c r="O870" s="5">
        <f>TABLASANVALENTIN[[#This Row],[Ingreso Total Dólares]]*3.86</f>
        <v>381232.89999999997</v>
      </c>
      <c r="P870" t="str">
        <f>IF(TABLASANVALENTIN[[#This Row],[Devoluciones ]]=0,"NO DEVOLUCION","DEVOLUCION")</f>
        <v>NO DEVOLUCION</v>
      </c>
    </row>
    <row r="871" spans="1:16" hidden="1" x14ac:dyDescent="0.25">
      <c r="A871" t="s">
        <v>175</v>
      </c>
      <c r="B871" s="1" t="s">
        <v>2007</v>
      </c>
      <c r="C871" s="1" t="s">
        <v>2012</v>
      </c>
      <c r="D871" s="1">
        <v>2011</v>
      </c>
      <c r="E871" s="1" t="s">
        <v>2018</v>
      </c>
      <c r="F871" s="1" t="s">
        <v>2020</v>
      </c>
      <c r="G871" s="1" t="s">
        <v>2013</v>
      </c>
      <c r="H871" t="s">
        <v>2035</v>
      </c>
      <c r="I871" t="s">
        <v>2028</v>
      </c>
      <c r="J871" t="s">
        <v>2034</v>
      </c>
      <c r="K871" t="s">
        <v>2038</v>
      </c>
      <c r="L871">
        <v>0</v>
      </c>
      <c r="M871" s="2">
        <v>287</v>
      </c>
      <c r="N871" s="3">
        <v>45752</v>
      </c>
      <c r="O871" s="5">
        <f>TABLASANVALENTIN[[#This Row],[Ingreso Total Dólares]]*3.86</f>
        <v>176602.72</v>
      </c>
      <c r="P871" t="str">
        <f>IF(TABLASANVALENTIN[[#This Row],[Devoluciones ]]=0,"NO DEVOLUCION","DEVOLUCION")</f>
        <v>NO DEVOLUCION</v>
      </c>
    </row>
    <row r="872" spans="1:16" ht="16.5" x14ac:dyDescent="0.3">
      <c r="A872" s="7" t="s">
        <v>403</v>
      </c>
      <c r="B872" s="8" t="s">
        <v>2008</v>
      </c>
      <c r="C872" s="8" t="s">
        <v>2011</v>
      </c>
      <c r="D872" s="8">
        <v>2016</v>
      </c>
      <c r="E872" s="8" t="s">
        <v>2017</v>
      </c>
      <c r="F872" s="8" t="s">
        <v>2019</v>
      </c>
      <c r="G872" s="8" t="s">
        <v>2014</v>
      </c>
      <c r="H872" s="7" t="s">
        <v>2035</v>
      </c>
      <c r="I872" s="7" t="s">
        <v>2031</v>
      </c>
      <c r="J872" s="7" t="s">
        <v>2036</v>
      </c>
      <c r="K872" s="7" t="s">
        <v>2039</v>
      </c>
      <c r="L872" s="7">
        <v>0</v>
      </c>
      <c r="M872" s="9">
        <v>176</v>
      </c>
      <c r="N872" s="10">
        <v>108264</v>
      </c>
      <c r="O872" s="11">
        <f>TABLASANVALENTIN[[#This Row],[Ingreso Total Dólares]]*3.86</f>
        <v>417899.04</v>
      </c>
      <c r="P872" s="7" t="str">
        <f>IF(TABLASANVALENTIN[[#This Row],[Devoluciones ]]=0,"NO DEVOLUCION","DEVOLUCION")</f>
        <v>NO DEVOLUCION</v>
      </c>
    </row>
    <row r="873" spans="1:16" hidden="1" x14ac:dyDescent="0.25">
      <c r="A873" t="s">
        <v>1706</v>
      </c>
      <c r="B873" s="1" t="s">
        <v>2006</v>
      </c>
      <c r="C873" s="1" t="s">
        <v>2010</v>
      </c>
      <c r="D873" s="1">
        <v>2020</v>
      </c>
      <c r="E873" s="1" t="s">
        <v>2017</v>
      </c>
      <c r="F873" s="1" t="s">
        <v>2020</v>
      </c>
      <c r="G873" s="1" t="s">
        <v>2013</v>
      </c>
      <c r="H873" t="s">
        <v>2035</v>
      </c>
      <c r="I873" t="s">
        <v>2028</v>
      </c>
      <c r="J873" t="s">
        <v>2032</v>
      </c>
      <c r="K873" t="s">
        <v>2039</v>
      </c>
      <c r="L873">
        <v>0</v>
      </c>
      <c r="M873" s="2">
        <v>266</v>
      </c>
      <c r="N873" s="3">
        <v>234567</v>
      </c>
      <c r="O873" s="5">
        <f>TABLASANVALENTIN[[#This Row],[Ingreso Total Dólares]]*3.86</f>
        <v>905428.62</v>
      </c>
      <c r="P873" t="str">
        <f>IF(TABLASANVALENTIN[[#This Row],[Devoluciones ]]=0,"NO DEVOLUCION","DEVOLUCION")</f>
        <v>NO DEVOLUCION</v>
      </c>
    </row>
    <row r="874" spans="1:16" ht="16.5" x14ac:dyDescent="0.3">
      <c r="A874" s="7" t="s">
        <v>418</v>
      </c>
      <c r="B874" s="8" t="s">
        <v>2006</v>
      </c>
      <c r="C874" s="8" t="s">
        <v>2011</v>
      </c>
      <c r="D874" s="8">
        <v>2016</v>
      </c>
      <c r="E874" s="8" t="s">
        <v>2016</v>
      </c>
      <c r="F874" s="8" t="s">
        <v>2019</v>
      </c>
      <c r="G874" s="8" t="s">
        <v>2014</v>
      </c>
      <c r="H874" s="7" t="s">
        <v>2027</v>
      </c>
      <c r="I874" s="7" t="s">
        <v>2028</v>
      </c>
      <c r="J874" s="7" t="s">
        <v>2034</v>
      </c>
      <c r="K874" s="7" t="s">
        <v>2038</v>
      </c>
      <c r="L874" s="7">
        <v>0</v>
      </c>
      <c r="M874" s="9">
        <v>294</v>
      </c>
      <c r="N874" s="10">
        <v>85833</v>
      </c>
      <c r="O874" s="11">
        <f>TABLASANVALENTIN[[#This Row],[Ingreso Total Dólares]]*3.86</f>
        <v>331315.38</v>
      </c>
      <c r="P874" s="7" t="str">
        <f>IF(TABLASANVALENTIN[[#This Row],[Devoluciones ]]=0,"NO DEVOLUCION","DEVOLUCION")</f>
        <v>NO DEVOLUCION</v>
      </c>
    </row>
    <row r="875" spans="1:16" hidden="1" x14ac:dyDescent="0.25">
      <c r="A875" t="s">
        <v>1708</v>
      </c>
      <c r="B875" s="1" t="s">
        <v>2006</v>
      </c>
      <c r="C875" s="1" t="s">
        <v>2011</v>
      </c>
      <c r="D875" s="1">
        <v>2012</v>
      </c>
      <c r="E875" s="1" t="s">
        <v>2018</v>
      </c>
      <c r="F875" s="1" t="s">
        <v>2020</v>
      </c>
      <c r="G875" s="1" t="s">
        <v>2014</v>
      </c>
      <c r="H875" t="s">
        <v>2027</v>
      </c>
      <c r="I875" t="s">
        <v>2028</v>
      </c>
      <c r="J875" t="s">
        <v>2036</v>
      </c>
      <c r="K875" t="s">
        <v>2038</v>
      </c>
      <c r="L875">
        <v>0</v>
      </c>
      <c r="M875" s="2">
        <v>122</v>
      </c>
      <c r="N875" s="3">
        <v>56789</v>
      </c>
      <c r="O875" s="5">
        <f>TABLASANVALENTIN[[#This Row],[Ingreso Total Dólares]]*3.86</f>
        <v>219205.53999999998</v>
      </c>
      <c r="P875" t="str">
        <f>IF(TABLASANVALENTIN[[#This Row],[Devoluciones ]]=0,"NO DEVOLUCION","DEVOLUCION")</f>
        <v>NO DEVOLUCION</v>
      </c>
    </row>
    <row r="876" spans="1:16" ht="16.5" x14ac:dyDescent="0.3">
      <c r="A876" s="7" t="s">
        <v>428</v>
      </c>
      <c r="B876" s="8" t="s">
        <v>2008</v>
      </c>
      <c r="C876" s="8" t="s">
        <v>2011</v>
      </c>
      <c r="D876" s="8">
        <v>2016</v>
      </c>
      <c r="E876" s="8" t="s">
        <v>2018</v>
      </c>
      <c r="F876" s="8" t="s">
        <v>2019</v>
      </c>
      <c r="G876" s="8" t="s">
        <v>2014</v>
      </c>
      <c r="H876" s="7" t="s">
        <v>2030</v>
      </c>
      <c r="I876" s="7" t="s">
        <v>2031</v>
      </c>
      <c r="J876" s="7" t="s">
        <v>2036</v>
      </c>
      <c r="K876" s="7" t="s">
        <v>2012</v>
      </c>
      <c r="L876" s="7">
        <v>0</v>
      </c>
      <c r="M876" s="9">
        <v>254</v>
      </c>
      <c r="N876" s="10">
        <v>46852</v>
      </c>
      <c r="O876" s="11">
        <f>TABLASANVALENTIN[[#This Row],[Ingreso Total Dólares]]*3.86</f>
        <v>180848.72</v>
      </c>
      <c r="P876" s="7" t="str">
        <f>IF(TABLASANVALENTIN[[#This Row],[Devoluciones ]]=0,"NO DEVOLUCION","DEVOLUCION")</f>
        <v>NO DEVOLUCION</v>
      </c>
    </row>
    <row r="877" spans="1:16" hidden="1" x14ac:dyDescent="0.25">
      <c r="A877" t="s">
        <v>1710</v>
      </c>
      <c r="B877" s="1" t="s">
        <v>2007</v>
      </c>
      <c r="C877" s="1" t="s">
        <v>2010</v>
      </c>
      <c r="D877" s="1">
        <v>2022</v>
      </c>
      <c r="E877" s="1" t="s">
        <v>2017</v>
      </c>
      <c r="F877" s="1" t="s">
        <v>2020</v>
      </c>
      <c r="G877" s="1" t="s">
        <v>2014</v>
      </c>
      <c r="H877" t="s">
        <v>2027</v>
      </c>
      <c r="I877" t="s">
        <v>2028</v>
      </c>
      <c r="J877" t="s">
        <v>2033</v>
      </c>
      <c r="K877" t="s">
        <v>2038</v>
      </c>
      <c r="L877">
        <v>1</v>
      </c>
      <c r="M877" s="2">
        <v>189</v>
      </c>
      <c r="N877" s="3">
        <v>10987</v>
      </c>
      <c r="O877" s="5">
        <f>TABLASANVALENTIN[[#This Row],[Ingreso Total Dólares]]*3.86</f>
        <v>42409.82</v>
      </c>
      <c r="P877" t="str">
        <f>IF(TABLASANVALENTIN[[#This Row],[Devoluciones ]]=0,"NO DEVOLUCION","DEVOLUCION")</f>
        <v>DEVOLUCION</v>
      </c>
    </row>
    <row r="878" spans="1:16" ht="16.5" x14ac:dyDescent="0.3">
      <c r="A878" s="7" t="s">
        <v>472</v>
      </c>
      <c r="B878" s="8" t="s">
        <v>2006</v>
      </c>
      <c r="C878" s="8" t="s">
        <v>2012</v>
      </c>
      <c r="D878" s="8">
        <v>2016</v>
      </c>
      <c r="E878" s="8" t="s">
        <v>2018</v>
      </c>
      <c r="F878" s="8" t="s">
        <v>2019</v>
      </c>
      <c r="G878" s="8" t="s">
        <v>2013</v>
      </c>
      <c r="H878" s="7" t="s">
        <v>2027</v>
      </c>
      <c r="I878" s="7" t="s">
        <v>2028</v>
      </c>
      <c r="J878" s="7" t="s">
        <v>2036</v>
      </c>
      <c r="K878" s="7" t="s">
        <v>2039</v>
      </c>
      <c r="L878" s="7">
        <v>0</v>
      </c>
      <c r="M878" s="9">
        <v>248</v>
      </c>
      <c r="N878" s="10">
        <v>85671</v>
      </c>
      <c r="O878" s="11">
        <f>TABLASANVALENTIN[[#This Row],[Ingreso Total Dólares]]*3.86</f>
        <v>330690.06</v>
      </c>
      <c r="P878" s="7" t="str">
        <f>IF(TABLASANVALENTIN[[#This Row],[Devoluciones ]]=0,"NO DEVOLUCION","DEVOLUCION")</f>
        <v>NO DEVOLUCION</v>
      </c>
    </row>
    <row r="879" spans="1:16" hidden="1" x14ac:dyDescent="0.25">
      <c r="A879" t="s">
        <v>1712</v>
      </c>
      <c r="B879" s="1" t="s">
        <v>2006</v>
      </c>
      <c r="C879" s="1" t="s">
        <v>2010</v>
      </c>
      <c r="D879" s="1">
        <v>2017</v>
      </c>
      <c r="E879" s="1" t="s">
        <v>2018</v>
      </c>
      <c r="F879" s="1" t="s">
        <v>2020</v>
      </c>
      <c r="G879" s="1" t="s">
        <v>2013</v>
      </c>
      <c r="H879" t="s">
        <v>2027</v>
      </c>
      <c r="I879" t="s">
        <v>2028</v>
      </c>
      <c r="J879" t="s">
        <v>2036</v>
      </c>
      <c r="K879" t="s">
        <v>2012</v>
      </c>
      <c r="L879">
        <v>0</v>
      </c>
      <c r="M879" s="2">
        <v>218</v>
      </c>
      <c r="N879" s="3">
        <v>876543</v>
      </c>
      <c r="O879" s="5">
        <f>TABLASANVALENTIN[[#This Row],[Ingreso Total Dólares]]*3.86</f>
        <v>3383455.98</v>
      </c>
      <c r="P879" t="str">
        <f>IF(TABLASANVALENTIN[[#This Row],[Devoluciones ]]=0,"NO DEVOLUCION","DEVOLUCION")</f>
        <v>NO DEVOLUCION</v>
      </c>
    </row>
    <row r="880" spans="1:16" ht="16.5" x14ac:dyDescent="0.3">
      <c r="A880" s="7" t="s">
        <v>494</v>
      </c>
      <c r="B880" s="8" t="s">
        <v>2006</v>
      </c>
      <c r="C880" s="8" t="s">
        <v>2011</v>
      </c>
      <c r="D880" s="8">
        <v>2016</v>
      </c>
      <c r="E880" s="8" t="s">
        <v>2017</v>
      </c>
      <c r="F880" s="8" t="s">
        <v>2019</v>
      </c>
      <c r="G880" s="8" t="s">
        <v>2013</v>
      </c>
      <c r="H880" s="7" t="s">
        <v>2027</v>
      </c>
      <c r="I880" s="7" t="s">
        <v>2031</v>
      </c>
      <c r="J880" s="7" t="s">
        <v>2036</v>
      </c>
      <c r="K880" s="7" t="s">
        <v>2038</v>
      </c>
      <c r="L880" s="7">
        <v>0</v>
      </c>
      <c r="M880" s="9">
        <v>134</v>
      </c>
      <c r="N880" s="10">
        <v>42987</v>
      </c>
      <c r="O880" s="11">
        <f>TABLASANVALENTIN[[#This Row],[Ingreso Total Dólares]]*3.86</f>
        <v>165929.82</v>
      </c>
      <c r="P880" s="7" t="str">
        <f>IF(TABLASANVALENTIN[[#This Row],[Devoluciones ]]=0,"NO DEVOLUCION","DEVOLUCION")</f>
        <v>NO DEVOLUCION</v>
      </c>
    </row>
    <row r="881" spans="1:16" hidden="1" x14ac:dyDescent="0.25">
      <c r="A881" t="s">
        <v>1714</v>
      </c>
      <c r="B881" s="1" t="s">
        <v>2007</v>
      </c>
      <c r="C881" s="1" t="s">
        <v>2010</v>
      </c>
      <c r="D881" s="1">
        <v>2012</v>
      </c>
      <c r="E881" s="1" t="s">
        <v>2015</v>
      </c>
      <c r="F881" s="1" t="s">
        <v>2020</v>
      </c>
      <c r="G881" s="1" t="s">
        <v>2013</v>
      </c>
      <c r="H881" t="s">
        <v>2035</v>
      </c>
      <c r="I881" t="s">
        <v>2028</v>
      </c>
      <c r="J881" t="s">
        <v>2032</v>
      </c>
      <c r="K881" t="s">
        <v>2038</v>
      </c>
      <c r="L881">
        <v>0</v>
      </c>
      <c r="M881" s="2">
        <v>115</v>
      </c>
      <c r="N881" s="3">
        <v>567890</v>
      </c>
      <c r="O881" s="5">
        <f>TABLASANVALENTIN[[#This Row],[Ingreso Total Dólares]]*3.86</f>
        <v>2192055.4</v>
      </c>
      <c r="P881" t="str">
        <f>IF(TABLASANVALENTIN[[#This Row],[Devoluciones ]]=0,"NO DEVOLUCION","DEVOLUCION")</f>
        <v>NO DEVOLUCION</v>
      </c>
    </row>
    <row r="882" spans="1:16" ht="16.5" x14ac:dyDescent="0.3">
      <c r="A882" s="7" t="s">
        <v>538</v>
      </c>
      <c r="B882" s="8" t="s">
        <v>2006</v>
      </c>
      <c r="C882" s="8" t="s">
        <v>2012</v>
      </c>
      <c r="D882" s="8">
        <v>2016</v>
      </c>
      <c r="E882" s="8" t="s">
        <v>2016</v>
      </c>
      <c r="F882" s="8" t="s">
        <v>2019</v>
      </c>
      <c r="G882" s="8" t="s">
        <v>2014</v>
      </c>
      <c r="H882" s="7" t="s">
        <v>2035</v>
      </c>
      <c r="I882" s="7" t="s">
        <v>2028</v>
      </c>
      <c r="J882" s="7" t="s">
        <v>2034</v>
      </c>
      <c r="K882" s="7" t="s">
        <v>2038</v>
      </c>
      <c r="L882" s="7">
        <v>0</v>
      </c>
      <c r="M882" s="9">
        <v>124</v>
      </c>
      <c r="N882" s="10">
        <v>56831</v>
      </c>
      <c r="O882" s="11">
        <f>TABLASANVALENTIN[[#This Row],[Ingreso Total Dólares]]*3.86</f>
        <v>219367.66</v>
      </c>
      <c r="P882" s="7" t="str">
        <f>IF(TABLASANVALENTIN[[#This Row],[Devoluciones ]]=0,"NO DEVOLUCION","DEVOLUCION")</f>
        <v>NO DEVOLUCION</v>
      </c>
    </row>
    <row r="883" spans="1:16" ht="16.5" x14ac:dyDescent="0.3">
      <c r="A883" s="7" t="s">
        <v>582</v>
      </c>
      <c r="B883" s="8" t="s">
        <v>2007</v>
      </c>
      <c r="C883" s="8" t="s">
        <v>2010</v>
      </c>
      <c r="D883" s="8">
        <v>2016</v>
      </c>
      <c r="E883" s="8" t="s">
        <v>2018</v>
      </c>
      <c r="F883" s="8" t="s">
        <v>2019</v>
      </c>
      <c r="G883" s="8" t="s">
        <v>2014</v>
      </c>
      <c r="H883" s="7" t="s">
        <v>2035</v>
      </c>
      <c r="I883" s="7" t="s">
        <v>2028</v>
      </c>
      <c r="J883" s="7" t="s">
        <v>2036</v>
      </c>
      <c r="K883" s="7" t="s">
        <v>2012</v>
      </c>
      <c r="L883" s="7">
        <v>0</v>
      </c>
      <c r="M883" s="9">
        <v>262</v>
      </c>
      <c r="N883" s="10">
        <v>46158</v>
      </c>
      <c r="O883" s="11">
        <f>TABLASANVALENTIN[[#This Row],[Ingreso Total Dólares]]*3.86</f>
        <v>178169.88</v>
      </c>
      <c r="P883" s="7" t="str">
        <f>IF(TABLASANVALENTIN[[#This Row],[Devoluciones ]]=0,"NO DEVOLUCION","DEVOLUCION")</f>
        <v>NO DEVOLUCION</v>
      </c>
    </row>
    <row r="884" spans="1:16" hidden="1" x14ac:dyDescent="0.25">
      <c r="A884" t="s">
        <v>1716</v>
      </c>
      <c r="B884" s="1" t="s">
        <v>2006</v>
      </c>
      <c r="C884" s="1" t="s">
        <v>2010</v>
      </c>
      <c r="D884" s="1">
        <v>2019</v>
      </c>
      <c r="E884" s="1" t="s">
        <v>2018</v>
      </c>
      <c r="F884" s="1" t="s">
        <v>2020</v>
      </c>
      <c r="G884" s="1" t="s">
        <v>2013</v>
      </c>
      <c r="H884" t="s">
        <v>2035</v>
      </c>
      <c r="I884" t="s">
        <v>2028</v>
      </c>
      <c r="J884" t="s">
        <v>2033</v>
      </c>
      <c r="K884" t="s">
        <v>2038</v>
      </c>
      <c r="L884">
        <v>0</v>
      </c>
      <c r="M884" s="2">
        <v>195</v>
      </c>
      <c r="N884" s="3">
        <v>8765432</v>
      </c>
      <c r="O884" s="5">
        <f>TABLASANVALENTIN[[#This Row],[Ingreso Total Dólares]]*3.86</f>
        <v>33834567.519999996</v>
      </c>
      <c r="P884" t="str">
        <f>IF(TABLASANVALENTIN[[#This Row],[Devoluciones ]]=0,"NO DEVOLUCION","DEVOLUCION")</f>
        <v>NO DEVOLUCION</v>
      </c>
    </row>
    <row r="885" spans="1:16" ht="16.5" x14ac:dyDescent="0.3">
      <c r="A885" s="7" t="s">
        <v>632</v>
      </c>
      <c r="B885" s="8" t="s">
        <v>2006</v>
      </c>
      <c r="C885" s="8" t="s">
        <v>2012</v>
      </c>
      <c r="D885" s="8">
        <v>2016</v>
      </c>
      <c r="E885" s="8" t="s">
        <v>2016</v>
      </c>
      <c r="F885" s="8" t="s">
        <v>2019</v>
      </c>
      <c r="G885" s="8" t="s">
        <v>2014</v>
      </c>
      <c r="H885" s="7" t="s">
        <v>2035</v>
      </c>
      <c r="I885" s="7" t="s">
        <v>2031</v>
      </c>
      <c r="J885" s="7" t="s">
        <v>2036</v>
      </c>
      <c r="K885" s="7" t="s">
        <v>2039</v>
      </c>
      <c r="L885" s="7">
        <v>1</v>
      </c>
      <c r="M885" s="9">
        <v>240</v>
      </c>
      <c r="N885" s="10">
        <v>43806</v>
      </c>
      <c r="O885" s="11">
        <f>TABLASANVALENTIN[[#This Row],[Ingreso Total Dólares]]*3.86</f>
        <v>169091.16</v>
      </c>
      <c r="P885" s="7" t="str">
        <f>IF(TABLASANVALENTIN[[#This Row],[Devoluciones ]]=0,"NO DEVOLUCION","DEVOLUCION")</f>
        <v>DEVOLUCION</v>
      </c>
    </row>
    <row r="886" spans="1:16" ht="16.5" x14ac:dyDescent="0.3">
      <c r="A886" s="7" t="s">
        <v>688</v>
      </c>
      <c r="B886" s="8" t="s">
        <v>2006</v>
      </c>
      <c r="C886" s="8" t="s">
        <v>2011</v>
      </c>
      <c r="D886" s="8">
        <v>2016</v>
      </c>
      <c r="E886" s="8" t="s">
        <v>2015</v>
      </c>
      <c r="F886" s="8" t="s">
        <v>2019</v>
      </c>
      <c r="G886" s="8" t="s">
        <v>2014</v>
      </c>
      <c r="H886" s="7" t="s">
        <v>2027</v>
      </c>
      <c r="I886" s="7" t="s">
        <v>2031</v>
      </c>
      <c r="J886" s="7" t="s">
        <v>2036</v>
      </c>
      <c r="K886" s="7" t="s">
        <v>2039</v>
      </c>
      <c r="L886" s="7">
        <v>0</v>
      </c>
      <c r="M886" s="9">
        <v>154</v>
      </c>
      <c r="N886" s="10">
        <v>45221</v>
      </c>
      <c r="O886" s="11">
        <f>TABLASANVALENTIN[[#This Row],[Ingreso Total Dólares]]*3.86</f>
        <v>174553.06</v>
      </c>
      <c r="P886" s="7" t="str">
        <f>IF(TABLASANVALENTIN[[#This Row],[Devoluciones ]]=0,"NO DEVOLUCION","DEVOLUCION")</f>
        <v>NO DEVOLUCION</v>
      </c>
    </row>
    <row r="887" spans="1:16" hidden="1" x14ac:dyDescent="0.25">
      <c r="A887" t="s">
        <v>1719</v>
      </c>
      <c r="B887" s="1" t="s">
        <v>2008</v>
      </c>
      <c r="C887" s="1" t="s">
        <v>2010</v>
      </c>
      <c r="D887" s="1">
        <v>2019</v>
      </c>
      <c r="E887" s="1" t="s">
        <v>2016</v>
      </c>
      <c r="F887" s="1" t="s">
        <v>2020</v>
      </c>
      <c r="G887" s="1" t="s">
        <v>2014</v>
      </c>
      <c r="H887" t="s">
        <v>2030</v>
      </c>
      <c r="I887" t="s">
        <v>2031</v>
      </c>
      <c r="J887" t="s">
        <v>2032</v>
      </c>
      <c r="K887" t="s">
        <v>2038</v>
      </c>
      <c r="L887">
        <v>0</v>
      </c>
      <c r="M887" s="2">
        <v>102</v>
      </c>
      <c r="N887" s="3">
        <v>23456</v>
      </c>
      <c r="O887" s="5">
        <f>TABLASANVALENTIN[[#This Row],[Ingreso Total Dólares]]*3.86</f>
        <v>90540.160000000003</v>
      </c>
      <c r="P887" t="str">
        <f>IF(TABLASANVALENTIN[[#This Row],[Devoluciones ]]=0,"NO DEVOLUCION","DEVOLUCION")</f>
        <v>NO DEVOLUCION</v>
      </c>
    </row>
    <row r="888" spans="1:16" ht="16.5" x14ac:dyDescent="0.3">
      <c r="A888" s="7" t="s">
        <v>703</v>
      </c>
      <c r="B888" s="8" t="s">
        <v>2006</v>
      </c>
      <c r="C888" s="8" t="s">
        <v>2012</v>
      </c>
      <c r="D888" s="8">
        <v>2016</v>
      </c>
      <c r="E888" s="8" t="s">
        <v>2015</v>
      </c>
      <c r="F888" s="8" t="s">
        <v>2019</v>
      </c>
      <c r="G888" s="8" t="s">
        <v>2014</v>
      </c>
      <c r="H888" s="7" t="s">
        <v>2030</v>
      </c>
      <c r="I888" s="7" t="s">
        <v>2031</v>
      </c>
      <c r="J888" s="7" t="s">
        <v>2036</v>
      </c>
      <c r="K888" s="7" t="s">
        <v>2038</v>
      </c>
      <c r="L888" s="7">
        <v>1</v>
      </c>
      <c r="M888" s="9">
        <v>226</v>
      </c>
      <c r="N888" s="10">
        <v>36288</v>
      </c>
      <c r="O888" s="11">
        <f>TABLASANVALENTIN[[#This Row],[Ingreso Total Dólares]]*3.86</f>
        <v>140071.67999999999</v>
      </c>
      <c r="P888" s="7" t="str">
        <f>IF(TABLASANVALENTIN[[#This Row],[Devoluciones ]]=0,"NO DEVOLUCION","DEVOLUCION")</f>
        <v>DEVOLUCION</v>
      </c>
    </row>
    <row r="889" spans="1:16" hidden="1" x14ac:dyDescent="0.25">
      <c r="A889" t="s">
        <v>1721</v>
      </c>
      <c r="B889" s="1" t="s">
        <v>2007</v>
      </c>
      <c r="C889" s="1" t="s">
        <v>2012</v>
      </c>
      <c r="D889" s="1">
        <v>2020</v>
      </c>
      <c r="E889" s="1" t="s">
        <v>2017</v>
      </c>
      <c r="F889" s="1" t="s">
        <v>2020</v>
      </c>
      <c r="G889" s="1" t="s">
        <v>2013</v>
      </c>
      <c r="H889" t="s">
        <v>2027</v>
      </c>
      <c r="I889" t="s">
        <v>2031</v>
      </c>
      <c r="J889" t="s">
        <v>2029</v>
      </c>
      <c r="K889" t="s">
        <v>2039</v>
      </c>
      <c r="L889">
        <v>0</v>
      </c>
      <c r="M889" s="2">
        <v>178</v>
      </c>
      <c r="N889" s="3">
        <v>87654</v>
      </c>
      <c r="O889" s="5">
        <f>TABLASANVALENTIN[[#This Row],[Ingreso Total Dólares]]*3.86</f>
        <v>338344.44</v>
      </c>
      <c r="P889" t="str">
        <f>IF(TABLASANVALENTIN[[#This Row],[Devoluciones ]]=0,"NO DEVOLUCION","DEVOLUCION")</f>
        <v>NO DEVOLUCION</v>
      </c>
    </row>
    <row r="890" spans="1:16" ht="16.5" x14ac:dyDescent="0.3">
      <c r="A890" s="7" t="s">
        <v>744</v>
      </c>
      <c r="B890" s="8" t="s">
        <v>2007</v>
      </c>
      <c r="C890" s="8" t="s">
        <v>2011</v>
      </c>
      <c r="D890" s="8">
        <v>2016</v>
      </c>
      <c r="E890" s="8" t="s">
        <v>2015</v>
      </c>
      <c r="F890" s="8" t="s">
        <v>2019</v>
      </c>
      <c r="G890" s="8" t="s">
        <v>2014</v>
      </c>
      <c r="H890" s="7" t="s">
        <v>2027</v>
      </c>
      <c r="I890" s="7" t="s">
        <v>2028</v>
      </c>
      <c r="J890" s="7" t="s">
        <v>2034</v>
      </c>
      <c r="K890" s="7" t="s">
        <v>2040</v>
      </c>
      <c r="L890" s="7">
        <v>0</v>
      </c>
      <c r="M890" s="9">
        <v>271</v>
      </c>
      <c r="N890" s="10">
        <v>107283</v>
      </c>
      <c r="O890" s="11">
        <f>TABLASANVALENTIN[[#This Row],[Ingreso Total Dólares]]*3.86</f>
        <v>414112.38</v>
      </c>
      <c r="P890" s="7" t="str">
        <f>IF(TABLASANVALENTIN[[#This Row],[Devoluciones ]]=0,"NO DEVOLUCION","DEVOLUCION")</f>
        <v>NO DEVOLUCION</v>
      </c>
    </row>
    <row r="891" spans="1:16" hidden="1" x14ac:dyDescent="0.25">
      <c r="A891" t="s">
        <v>1723</v>
      </c>
      <c r="B891" s="1" t="s">
        <v>2006</v>
      </c>
      <c r="C891" s="1" t="s">
        <v>2011</v>
      </c>
      <c r="D891" s="1">
        <v>2021</v>
      </c>
      <c r="E891" s="1" t="s">
        <v>2016</v>
      </c>
      <c r="F891" s="1" t="s">
        <v>2020</v>
      </c>
      <c r="G891" s="1" t="s">
        <v>2014</v>
      </c>
      <c r="H891" t="s">
        <v>2027</v>
      </c>
      <c r="I891" t="s">
        <v>2031</v>
      </c>
      <c r="J891" t="s">
        <v>2033</v>
      </c>
      <c r="K891" t="s">
        <v>2039</v>
      </c>
      <c r="L891">
        <v>0</v>
      </c>
      <c r="M891" s="2">
        <v>293</v>
      </c>
      <c r="N891" s="3">
        <v>345678</v>
      </c>
      <c r="O891" s="5">
        <f>TABLASANVALENTIN[[#This Row],[Ingreso Total Dólares]]*3.86</f>
        <v>1334317.0799999998</v>
      </c>
      <c r="P891" t="str">
        <f>IF(TABLASANVALENTIN[[#This Row],[Devoluciones ]]=0,"NO DEVOLUCION","DEVOLUCION")</f>
        <v>NO DEVOLUCION</v>
      </c>
    </row>
    <row r="892" spans="1:16" ht="16.5" x14ac:dyDescent="0.3">
      <c r="A892" s="7" t="s">
        <v>759</v>
      </c>
      <c r="B892" s="8" t="s">
        <v>2008</v>
      </c>
      <c r="C892" s="8" t="s">
        <v>2010</v>
      </c>
      <c r="D892" s="8">
        <v>2016</v>
      </c>
      <c r="E892" s="8" t="s">
        <v>2016</v>
      </c>
      <c r="F892" s="8" t="s">
        <v>2019</v>
      </c>
      <c r="G892" s="8" t="s">
        <v>2014</v>
      </c>
      <c r="H892" s="7" t="s">
        <v>2030</v>
      </c>
      <c r="I892" s="7" t="s">
        <v>2028</v>
      </c>
      <c r="J892" s="7" t="s">
        <v>2034</v>
      </c>
      <c r="K892" s="7" t="s">
        <v>2038</v>
      </c>
      <c r="L892" s="7">
        <v>0</v>
      </c>
      <c r="M892" s="9">
        <v>127</v>
      </c>
      <c r="N892" s="10">
        <v>45288</v>
      </c>
      <c r="O892" s="11">
        <f>TABLASANVALENTIN[[#This Row],[Ingreso Total Dólares]]*3.86</f>
        <v>174811.68</v>
      </c>
      <c r="P892" s="7" t="str">
        <f>IF(TABLASANVALENTIN[[#This Row],[Devoluciones ]]=0,"NO DEVOLUCION","DEVOLUCION")</f>
        <v>NO DEVOLUCION</v>
      </c>
    </row>
    <row r="893" spans="1:16" hidden="1" x14ac:dyDescent="0.25">
      <c r="A893" t="s">
        <v>177</v>
      </c>
      <c r="B893" s="1" t="s">
        <v>2007</v>
      </c>
      <c r="C893" s="1" t="s">
        <v>2010</v>
      </c>
      <c r="D893" s="1">
        <v>2010</v>
      </c>
      <c r="E893" s="1" t="s">
        <v>2015</v>
      </c>
      <c r="F893" s="1" t="s">
        <v>2020</v>
      </c>
      <c r="G893" s="1" t="s">
        <v>2014</v>
      </c>
      <c r="H893" t="s">
        <v>2035</v>
      </c>
      <c r="I893" t="s">
        <v>2031</v>
      </c>
      <c r="J893" t="s">
        <v>2029</v>
      </c>
      <c r="K893" t="s">
        <v>2039</v>
      </c>
      <c r="L893">
        <v>0</v>
      </c>
      <c r="M893" s="2">
        <v>294</v>
      </c>
      <c r="N893" s="3">
        <v>44460</v>
      </c>
      <c r="O893" s="5">
        <f>TABLASANVALENTIN[[#This Row],[Ingreso Total Dólares]]*3.86</f>
        <v>171615.6</v>
      </c>
      <c r="P893" t="str">
        <f>IF(TABLASANVALENTIN[[#This Row],[Devoluciones ]]=0,"NO DEVOLUCION","DEVOLUCION")</f>
        <v>NO DEVOLUCION</v>
      </c>
    </row>
    <row r="894" spans="1:16" hidden="1" x14ac:dyDescent="0.25">
      <c r="A894" t="s">
        <v>1725</v>
      </c>
      <c r="B894" s="1" t="s">
        <v>2006</v>
      </c>
      <c r="C894" s="1" t="s">
        <v>2010</v>
      </c>
      <c r="D894" s="1">
        <v>2022</v>
      </c>
      <c r="E894" s="1" t="s">
        <v>2015</v>
      </c>
      <c r="F894" s="1" t="s">
        <v>2020</v>
      </c>
      <c r="G894" s="1" t="s">
        <v>2013</v>
      </c>
      <c r="H894" t="s">
        <v>2030</v>
      </c>
      <c r="I894" t="s">
        <v>2031</v>
      </c>
      <c r="J894" t="s">
        <v>2036</v>
      </c>
      <c r="K894" t="s">
        <v>2012</v>
      </c>
      <c r="L894">
        <v>0</v>
      </c>
      <c r="M894" s="2">
        <v>223</v>
      </c>
      <c r="N894" s="3">
        <v>567890</v>
      </c>
      <c r="O894" s="5">
        <f>TABLASANVALENTIN[[#This Row],[Ingreso Total Dólares]]*3.86</f>
        <v>2192055.4</v>
      </c>
      <c r="P894" t="str">
        <f>IF(TABLASANVALENTIN[[#This Row],[Devoluciones ]]=0,"NO DEVOLUCION","DEVOLUCION")</f>
        <v>NO DEVOLUCION</v>
      </c>
    </row>
    <row r="895" spans="1:16" ht="16.5" x14ac:dyDescent="0.3">
      <c r="A895" s="7" t="s">
        <v>772</v>
      </c>
      <c r="B895" s="8" t="s">
        <v>2008</v>
      </c>
      <c r="C895" s="8" t="s">
        <v>2011</v>
      </c>
      <c r="D895" s="8">
        <v>2016</v>
      </c>
      <c r="E895" s="8" t="s">
        <v>2015</v>
      </c>
      <c r="F895" s="8" t="s">
        <v>2019</v>
      </c>
      <c r="G895" s="8" t="s">
        <v>2013</v>
      </c>
      <c r="H895" s="7" t="s">
        <v>2030</v>
      </c>
      <c r="I895" s="7" t="s">
        <v>2031</v>
      </c>
      <c r="J895" s="7" t="s">
        <v>2032</v>
      </c>
      <c r="K895" s="7" t="s">
        <v>2039</v>
      </c>
      <c r="L895" s="7">
        <v>0</v>
      </c>
      <c r="M895" s="9">
        <v>221</v>
      </c>
      <c r="N895" s="10">
        <v>327690</v>
      </c>
      <c r="O895" s="11">
        <f>TABLASANVALENTIN[[#This Row],[Ingreso Total Dólares]]*3.86</f>
        <v>1264883.3999999999</v>
      </c>
      <c r="P895" s="7" t="str">
        <f>IF(TABLASANVALENTIN[[#This Row],[Devoluciones ]]=0,"NO DEVOLUCION","DEVOLUCION")</f>
        <v>NO DEVOLUCION</v>
      </c>
    </row>
    <row r="896" spans="1:16" hidden="1" x14ac:dyDescent="0.25">
      <c r="A896" t="s">
        <v>1727</v>
      </c>
      <c r="B896" s="1" t="s">
        <v>2007</v>
      </c>
      <c r="C896" s="1" t="s">
        <v>2011</v>
      </c>
      <c r="D896" s="1">
        <v>2011</v>
      </c>
      <c r="E896" s="1" t="s">
        <v>2016</v>
      </c>
      <c r="F896" s="1" t="s">
        <v>2020</v>
      </c>
      <c r="G896" s="1" t="s">
        <v>2014</v>
      </c>
      <c r="H896" t="s">
        <v>2035</v>
      </c>
      <c r="I896" t="s">
        <v>2031</v>
      </c>
      <c r="J896" t="s">
        <v>2036</v>
      </c>
      <c r="K896" t="s">
        <v>2038</v>
      </c>
      <c r="L896">
        <v>0</v>
      </c>
      <c r="M896" s="2">
        <v>281</v>
      </c>
      <c r="N896" s="3">
        <v>345678</v>
      </c>
      <c r="O896" s="5">
        <f>TABLASANVALENTIN[[#This Row],[Ingreso Total Dólares]]*3.86</f>
        <v>1334317.0799999998</v>
      </c>
      <c r="P896" t="str">
        <f>IF(TABLASANVALENTIN[[#This Row],[Devoluciones ]]=0,"NO DEVOLUCION","DEVOLUCION")</f>
        <v>NO DEVOLUCION</v>
      </c>
    </row>
    <row r="897" spans="1:16" ht="16.5" x14ac:dyDescent="0.3">
      <c r="A897" s="7" t="s">
        <v>815</v>
      </c>
      <c r="B897" s="8" t="s">
        <v>2006</v>
      </c>
      <c r="C897" s="8" t="s">
        <v>2010</v>
      </c>
      <c r="D897" s="8">
        <v>2016</v>
      </c>
      <c r="E897" s="8" t="s">
        <v>2017</v>
      </c>
      <c r="F897" s="8" t="s">
        <v>2019</v>
      </c>
      <c r="G897" s="8" t="s">
        <v>2014</v>
      </c>
      <c r="H897" s="7" t="s">
        <v>2030</v>
      </c>
      <c r="I897" s="7" t="s">
        <v>2028</v>
      </c>
      <c r="J897" s="7" t="s">
        <v>2036</v>
      </c>
      <c r="K897" s="7" t="s">
        <v>2038</v>
      </c>
      <c r="L897" s="7">
        <v>0</v>
      </c>
      <c r="M897" s="9">
        <v>124</v>
      </c>
      <c r="N897" s="10">
        <v>139748</v>
      </c>
      <c r="O897" s="11">
        <f>TABLASANVALENTIN[[#This Row],[Ingreso Total Dólares]]*3.86</f>
        <v>539427.28</v>
      </c>
      <c r="P897" s="7" t="str">
        <f>IF(TABLASANVALENTIN[[#This Row],[Devoluciones ]]=0,"NO DEVOLUCION","DEVOLUCION")</f>
        <v>NO DEVOLUCION</v>
      </c>
    </row>
    <row r="898" spans="1:16" hidden="1" x14ac:dyDescent="0.25">
      <c r="A898" t="s">
        <v>1729</v>
      </c>
      <c r="B898" s="1" t="s">
        <v>2006</v>
      </c>
      <c r="C898" s="1" t="s">
        <v>2011</v>
      </c>
      <c r="D898" s="1">
        <v>2010</v>
      </c>
      <c r="E898" s="1" t="s">
        <v>2017</v>
      </c>
      <c r="F898" s="1" t="s">
        <v>2020</v>
      </c>
      <c r="G898" s="1" t="s">
        <v>2013</v>
      </c>
      <c r="H898" t="s">
        <v>2035</v>
      </c>
      <c r="I898" t="s">
        <v>2031</v>
      </c>
      <c r="J898" t="s">
        <v>2036</v>
      </c>
      <c r="K898" t="s">
        <v>2039</v>
      </c>
      <c r="L898">
        <v>0</v>
      </c>
      <c r="M898" s="2">
        <v>209</v>
      </c>
      <c r="N898" s="3">
        <v>23456</v>
      </c>
      <c r="O898" s="5">
        <f>TABLASANVALENTIN[[#This Row],[Ingreso Total Dólares]]*3.86</f>
        <v>90540.160000000003</v>
      </c>
      <c r="P898" t="str">
        <f>IF(TABLASANVALENTIN[[#This Row],[Devoluciones ]]=0,"NO DEVOLUCION","DEVOLUCION")</f>
        <v>NO DEVOLUCION</v>
      </c>
    </row>
    <row r="899" spans="1:16" ht="16.5" x14ac:dyDescent="0.3">
      <c r="A899" s="7" t="s">
        <v>828</v>
      </c>
      <c r="B899" s="8" t="s">
        <v>2006</v>
      </c>
      <c r="C899" s="8" t="s">
        <v>2010</v>
      </c>
      <c r="D899" s="8">
        <v>2016</v>
      </c>
      <c r="E899" s="8" t="s">
        <v>2017</v>
      </c>
      <c r="F899" s="8" t="s">
        <v>2019</v>
      </c>
      <c r="G899" s="8" t="s">
        <v>2014</v>
      </c>
      <c r="H899" s="7" t="s">
        <v>2027</v>
      </c>
      <c r="I899" s="7" t="s">
        <v>2031</v>
      </c>
      <c r="J899" s="7" t="s">
        <v>2034</v>
      </c>
      <c r="K899" s="7" t="s">
        <v>2040</v>
      </c>
      <c r="L899" s="7">
        <v>1</v>
      </c>
      <c r="M899" s="9">
        <v>251</v>
      </c>
      <c r="N899" s="10">
        <v>39816</v>
      </c>
      <c r="O899" s="11">
        <f>TABLASANVALENTIN[[#This Row],[Ingreso Total Dólares]]*3.86</f>
        <v>153689.76</v>
      </c>
      <c r="P899" s="7" t="str">
        <f>IF(TABLASANVALENTIN[[#This Row],[Devoluciones ]]=0,"NO DEVOLUCION","DEVOLUCION")</f>
        <v>DEVOLUCION</v>
      </c>
    </row>
    <row r="900" spans="1:16" hidden="1" x14ac:dyDescent="0.25">
      <c r="A900" t="s">
        <v>1731</v>
      </c>
      <c r="B900" s="1" t="s">
        <v>2007</v>
      </c>
      <c r="C900" s="1" t="s">
        <v>2010</v>
      </c>
      <c r="D900" s="1">
        <v>2019</v>
      </c>
      <c r="E900" s="1" t="s">
        <v>2015</v>
      </c>
      <c r="F900" s="1" t="s">
        <v>2020</v>
      </c>
      <c r="G900" s="1" t="s">
        <v>2013</v>
      </c>
      <c r="H900" t="s">
        <v>2027</v>
      </c>
      <c r="I900" t="s">
        <v>2028</v>
      </c>
      <c r="J900" t="s">
        <v>2032</v>
      </c>
      <c r="K900" t="s">
        <v>2038</v>
      </c>
      <c r="L900">
        <v>0</v>
      </c>
      <c r="M900" s="2">
        <v>282</v>
      </c>
      <c r="N900" s="3">
        <v>34567</v>
      </c>
      <c r="O900" s="5">
        <f>TABLASANVALENTIN[[#This Row],[Ingreso Total Dólares]]*3.86</f>
        <v>133428.62</v>
      </c>
      <c r="P900" t="str">
        <f>IF(TABLASANVALENTIN[[#This Row],[Devoluciones ]]=0,"NO DEVOLUCION","DEVOLUCION")</f>
        <v>NO DEVOLUCION</v>
      </c>
    </row>
    <row r="901" spans="1:16" ht="16.5" x14ac:dyDescent="0.3">
      <c r="A901" s="7" t="s">
        <v>843</v>
      </c>
      <c r="B901" s="8" t="s">
        <v>2007</v>
      </c>
      <c r="C901" s="8" t="s">
        <v>2011</v>
      </c>
      <c r="D901" s="8">
        <v>2016</v>
      </c>
      <c r="E901" s="8" t="s">
        <v>2018</v>
      </c>
      <c r="F901" s="8" t="s">
        <v>2019</v>
      </c>
      <c r="G901" s="8" t="s">
        <v>2014</v>
      </c>
      <c r="H901" s="7" t="s">
        <v>2027</v>
      </c>
      <c r="I901" s="7" t="s">
        <v>2028</v>
      </c>
      <c r="J901" s="7" t="s">
        <v>2033</v>
      </c>
      <c r="K901" s="7" t="s">
        <v>2038</v>
      </c>
      <c r="L901" s="7">
        <v>0</v>
      </c>
      <c r="M901" s="9">
        <v>124</v>
      </c>
      <c r="N901" s="10">
        <v>177194</v>
      </c>
      <c r="O901" s="11">
        <f>TABLASANVALENTIN[[#This Row],[Ingreso Total Dólares]]*3.86</f>
        <v>683968.84</v>
      </c>
      <c r="P901" s="7" t="str">
        <f>IF(TABLASANVALENTIN[[#This Row],[Devoluciones ]]=0,"NO DEVOLUCION","DEVOLUCION")</f>
        <v>NO DEVOLUCION</v>
      </c>
    </row>
    <row r="902" spans="1:16" hidden="1" x14ac:dyDescent="0.25">
      <c r="A902" t="s">
        <v>1733</v>
      </c>
      <c r="B902" s="1" t="s">
        <v>2006</v>
      </c>
      <c r="C902" s="1" t="s">
        <v>2012</v>
      </c>
      <c r="D902" s="1">
        <v>2020</v>
      </c>
      <c r="E902" s="1" t="s">
        <v>2018</v>
      </c>
      <c r="F902" s="1" t="s">
        <v>2020</v>
      </c>
      <c r="G902" s="1" t="s">
        <v>2013</v>
      </c>
      <c r="H902" t="s">
        <v>2035</v>
      </c>
      <c r="I902" t="s">
        <v>2031</v>
      </c>
      <c r="J902" t="s">
        <v>2034</v>
      </c>
      <c r="K902" t="s">
        <v>2038</v>
      </c>
      <c r="L902">
        <v>0</v>
      </c>
      <c r="M902" s="2">
        <v>254</v>
      </c>
      <c r="N902" s="3">
        <v>23456</v>
      </c>
      <c r="O902" s="5">
        <f>TABLASANVALENTIN[[#This Row],[Ingreso Total Dólares]]*3.86</f>
        <v>90540.160000000003</v>
      </c>
      <c r="P902" t="str">
        <f>IF(TABLASANVALENTIN[[#This Row],[Devoluciones ]]=0,"NO DEVOLUCION","DEVOLUCION")</f>
        <v>NO DEVOLUCION</v>
      </c>
    </row>
    <row r="903" spans="1:16" ht="16.5" x14ac:dyDescent="0.3">
      <c r="A903" s="7" t="s">
        <v>884</v>
      </c>
      <c r="B903" s="8" t="s">
        <v>2006</v>
      </c>
      <c r="C903" s="8" t="s">
        <v>2012</v>
      </c>
      <c r="D903" s="8">
        <v>2016</v>
      </c>
      <c r="E903" s="8" t="s">
        <v>2016</v>
      </c>
      <c r="F903" s="8" t="s">
        <v>2019</v>
      </c>
      <c r="G903" s="8" t="s">
        <v>2014</v>
      </c>
      <c r="H903" s="7" t="s">
        <v>2035</v>
      </c>
      <c r="I903" s="7" t="s">
        <v>2031</v>
      </c>
      <c r="J903" s="7" t="s">
        <v>2033</v>
      </c>
      <c r="K903" s="7" t="s">
        <v>2040</v>
      </c>
      <c r="L903" s="7">
        <v>1</v>
      </c>
      <c r="M903" s="9">
        <v>216</v>
      </c>
      <c r="N903" s="10">
        <v>216576</v>
      </c>
      <c r="O903" s="11">
        <f>TABLASANVALENTIN[[#This Row],[Ingreso Total Dólares]]*3.86</f>
        <v>835983.35999999999</v>
      </c>
      <c r="P903" s="7" t="str">
        <f>IF(TABLASANVALENTIN[[#This Row],[Devoluciones ]]=0,"NO DEVOLUCION","DEVOLUCION")</f>
        <v>DEVOLUCION</v>
      </c>
    </row>
    <row r="904" spans="1:16" ht="16.5" x14ac:dyDescent="0.3">
      <c r="A904" s="7" t="s">
        <v>899</v>
      </c>
      <c r="B904" s="8" t="s">
        <v>2008</v>
      </c>
      <c r="C904" s="8" t="s">
        <v>2012</v>
      </c>
      <c r="D904" s="8">
        <v>2016</v>
      </c>
      <c r="E904" s="8" t="s">
        <v>2015</v>
      </c>
      <c r="F904" s="8" t="s">
        <v>2019</v>
      </c>
      <c r="G904" s="8" t="s">
        <v>2013</v>
      </c>
      <c r="H904" s="7" t="s">
        <v>2035</v>
      </c>
      <c r="I904" s="7" t="s">
        <v>2028</v>
      </c>
      <c r="J904" s="7" t="s">
        <v>2029</v>
      </c>
      <c r="K904" s="7" t="s">
        <v>2040</v>
      </c>
      <c r="L904" s="7">
        <v>0</v>
      </c>
      <c r="M904" s="9">
        <v>284</v>
      </c>
      <c r="N904" s="10">
        <v>79200</v>
      </c>
      <c r="O904" s="11">
        <f>TABLASANVALENTIN[[#This Row],[Ingreso Total Dólares]]*3.86</f>
        <v>305712</v>
      </c>
      <c r="P904" s="7" t="str">
        <f>IF(TABLASANVALENTIN[[#This Row],[Devoluciones ]]=0,"NO DEVOLUCION","DEVOLUCION")</f>
        <v>NO DEVOLUCION</v>
      </c>
    </row>
    <row r="905" spans="1:16" hidden="1" x14ac:dyDescent="0.25">
      <c r="A905" t="s">
        <v>1735</v>
      </c>
      <c r="B905" s="1" t="s">
        <v>2008</v>
      </c>
      <c r="C905" s="1" t="s">
        <v>2010</v>
      </c>
      <c r="D905" s="1">
        <v>2012</v>
      </c>
      <c r="E905" s="1" t="s">
        <v>2018</v>
      </c>
      <c r="F905" s="1" t="s">
        <v>2020</v>
      </c>
      <c r="G905" s="1" t="s">
        <v>2014</v>
      </c>
      <c r="H905" t="s">
        <v>2035</v>
      </c>
      <c r="I905" t="s">
        <v>2031</v>
      </c>
      <c r="J905" t="s">
        <v>2036</v>
      </c>
      <c r="K905" t="s">
        <v>2040</v>
      </c>
      <c r="L905">
        <v>0</v>
      </c>
      <c r="M905" s="2">
        <v>143</v>
      </c>
      <c r="N905" s="3">
        <v>654321</v>
      </c>
      <c r="O905" s="5">
        <f>TABLASANVALENTIN[[#This Row],[Ingreso Total Dólares]]*3.86</f>
        <v>2525679.06</v>
      </c>
      <c r="P905" t="str">
        <f>IF(TABLASANVALENTIN[[#This Row],[Devoluciones ]]=0,"NO DEVOLUCION","DEVOLUCION")</f>
        <v>NO DEVOLUCION</v>
      </c>
    </row>
    <row r="906" spans="1:16" ht="16.5" x14ac:dyDescent="0.3">
      <c r="A906" s="7" t="s">
        <v>940</v>
      </c>
      <c r="B906" s="8" t="s">
        <v>2006</v>
      </c>
      <c r="C906" s="8" t="s">
        <v>2011</v>
      </c>
      <c r="D906" s="8">
        <v>2016</v>
      </c>
      <c r="E906" s="8" t="s">
        <v>2015</v>
      </c>
      <c r="F906" s="8" t="s">
        <v>2019</v>
      </c>
      <c r="G906" s="8" t="s">
        <v>2014</v>
      </c>
      <c r="H906" s="7" t="s">
        <v>2035</v>
      </c>
      <c r="I906" s="7" t="s">
        <v>2031</v>
      </c>
      <c r="J906" s="7" t="s">
        <v>2032</v>
      </c>
      <c r="K906" s="7" t="s">
        <v>2040</v>
      </c>
      <c r="L906" s="7">
        <v>0</v>
      </c>
      <c r="M906" s="9">
        <v>149</v>
      </c>
      <c r="N906" s="10">
        <v>38844</v>
      </c>
      <c r="O906" s="11">
        <f>TABLASANVALENTIN[[#This Row],[Ingreso Total Dólares]]*3.86</f>
        <v>149937.84</v>
      </c>
      <c r="P906" s="7" t="str">
        <f>IF(TABLASANVALENTIN[[#This Row],[Devoluciones ]]=0,"NO DEVOLUCION","DEVOLUCION")</f>
        <v>NO DEVOLUCION</v>
      </c>
    </row>
    <row r="907" spans="1:16" hidden="1" x14ac:dyDescent="0.25">
      <c r="A907" t="s">
        <v>1737</v>
      </c>
      <c r="B907" s="1" t="s">
        <v>2008</v>
      </c>
      <c r="C907" s="1" t="s">
        <v>2010</v>
      </c>
      <c r="D907" s="1">
        <v>2022</v>
      </c>
      <c r="E907" s="1" t="s">
        <v>2017</v>
      </c>
      <c r="F907" s="1" t="s">
        <v>2020</v>
      </c>
      <c r="G907" s="1" t="s">
        <v>2014</v>
      </c>
      <c r="H907" t="s">
        <v>2027</v>
      </c>
      <c r="I907" t="s">
        <v>2031</v>
      </c>
      <c r="J907" t="s">
        <v>2029</v>
      </c>
      <c r="K907" t="s">
        <v>2039</v>
      </c>
      <c r="L907">
        <v>0</v>
      </c>
      <c r="M907" s="2">
        <v>107</v>
      </c>
      <c r="N907" s="3">
        <v>876543</v>
      </c>
      <c r="O907" s="5">
        <f>TABLASANVALENTIN[[#This Row],[Ingreso Total Dólares]]*3.86</f>
        <v>3383455.98</v>
      </c>
      <c r="P907" t="str">
        <f>IF(TABLASANVALENTIN[[#This Row],[Devoluciones ]]=0,"NO DEVOLUCION","DEVOLUCION")</f>
        <v>NO DEVOLUCION</v>
      </c>
    </row>
    <row r="908" spans="1:16" ht="16.5" x14ac:dyDescent="0.3">
      <c r="A908" s="7" t="s">
        <v>955</v>
      </c>
      <c r="B908" s="8" t="s">
        <v>2008</v>
      </c>
      <c r="C908" s="8" t="s">
        <v>2010</v>
      </c>
      <c r="D908" s="8">
        <v>2016</v>
      </c>
      <c r="E908" s="8" t="s">
        <v>2015</v>
      </c>
      <c r="F908" s="8" t="s">
        <v>2019</v>
      </c>
      <c r="G908" s="8" t="s">
        <v>2013</v>
      </c>
      <c r="H908" s="7" t="s">
        <v>2027</v>
      </c>
      <c r="I908" s="7" t="s">
        <v>2031</v>
      </c>
      <c r="J908" s="7" t="s">
        <v>2029</v>
      </c>
      <c r="K908" s="7" t="s">
        <v>2039</v>
      </c>
      <c r="L908" s="7">
        <v>0</v>
      </c>
      <c r="M908" s="9">
        <v>110</v>
      </c>
      <c r="N908" s="10">
        <v>67470</v>
      </c>
      <c r="O908" s="11">
        <f>TABLASANVALENTIN[[#This Row],[Ingreso Total Dólares]]*3.86</f>
        <v>260434.19999999998</v>
      </c>
      <c r="P908" s="7" t="str">
        <f>IF(TABLASANVALENTIN[[#This Row],[Devoluciones ]]=0,"NO DEVOLUCION","DEVOLUCION")</f>
        <v>NO DEVOLUCION</v>
      </c>
    </row>
    <row r="909" spans="1:16" hidden="1" x14ac:dyDescent="0.25">
      <c r="A909" t="s">
        <v>1739</v>
      </c>
      <c r="B909" s="1" t="s">
        <v>2008</v>
      </c>
      <c r="C909" s="1" t="s">
        <v>2010</v>
      </c>
      <c r="D909" s="1">
        <v>2017</v>
      </c>
      <c r="E909" s="1" t="s">
        <v>2018</v>
      </c>
      <c r="F909" s="1" t="s">
        <v>2020</v>
      </c>
      <c r="G909" s="1" t="s">
        <v>2014</v>
      </c>
      <c r="H909" t="s">
        <v>2027</v>
      </c>
      <c r="I909" t="s">
        <v>2031</v>
      </c>
      <c r="J909" t="s">
        <v>2033</v>
      </c>
      <c r="K909" t="s">
        <v>2038</v>
      </c>
      <c r="L909">
        <v>0</v>
      </c>
      <c r="M909" s="2">
        <v>295</v>
      </c>
      <c r="N909" s="3">
        <v>23456</v>
      </c>
      <c r="O909" s="5">
        <f>TABLASANVALENTIN[[#This Row],[Ingreso Total Dólares]]*3.86</f>
        <v>90540.160000000003</v>
      </c>
      <c r="P909" t="str">
        <f>IF(TABLASANVALENTIN[[#This Row],[Devoluciones ]]=0,"NO DEVOLUCION","DEVOLUCION")</f>
        <v>NO DEVOLUCION</v>
      </c>
    </row>
    <row r="910" spans="1:16" ht="16.5" x14ac:dyDescent="0.3">
      <c r="A910" s="7" t="s">
        <v>968</v>
      </c>
      <c r="B910" s="8" t="s">
        <v>2008</v>
      </c>
      <c r="C910" s="8" t="s">
        <v>2011</v>
      </c>
      <c r="D910" s="8">
        <v>2016</v>
      </c>
      <c r="E910" s="8" t="s">
        <v>2015</v>
      </c>
      <c r="F910" s="8" t="s">
        <v>2019</v>
      </c>
      <c r="G910" s="8" t="s">
        <v>2014</v>
      </c>
      <c r="H910" s="7" t="s">
        <v>2030</v>
      </c>
      <c r="I910" s="7" t="s">
        <v>2028</v>
      </c>
      <c r="J910" s="7" t="s">
        <v>2032</v>
      </c>
      <c r="K910" s="7" t="s">
        <v>2040</v>
      </c>
      <c r="L910" s="7">
        <v>0</v>
      </c>
      <c r="M910" s="9">
        <v>210</v>
      </c>
      <c r="N910" s="10">
        <v>353495</v>
      </c>
      <c r="O910" s="11">
        <f>TABLASANVALENTIN[[#This Row],[Ingreso Total Dólares]]*3.86</f>
        <v>1364490.7</v>
      </c>
      <c r="P910" s="7" t="str">
        <f>IF(TABLASANVALENTIN[[#This Row],[Devoluciones ]]=0,"NO DEVOLUCION","DEVOLUCION")</f>
        <v>NO DEVOLUCION</v>
      </c>
    </row>
    <row r="911" spans="1:16" ht="16.5" x14ac:dyDescent="0.3">
      <c r="A911" s="7" t="s">
        <v>996</v>
      </c>
      <c r="B911" s="8" t="s">
        <v>2008</v>
      </c>
      <c r="C911" s="8" t="s">
        <v>2010</v>
      </c>
      <c r="D911" s="8">
        <v>2016</v>
      </c>
      <c r="E911" s="8" t="s">
        <v>2017</v>
      </c>
      <c r="F911" s="8" t="s">
        <v>2019</v>
      </c>
      <c r="G911" s="8" t="s">
        <v>2014</v>
      </c>
      <c r="H911" s="7" t="s">
        <v>2027</v>
      </c>
      <c r="I911" s="7" t="s">
        <v>2028</v>
      </c>
      <c r="J911" s="7" t="s">
        <v>2029</v>
      </c>
      <c r="K911" s="7" t="s">
        <v>2038</v>
      </c>
      <c r="L911" s="7">
        <v>0</v>
      </c>
      <c r="M911" s="9">
        <v>295</v>
      </c>
      <c r="N911" s="10">
        <v>168234</v>
      </c>
      <c r="O911" s="11">
        <f>TABLASANVALENTIN[[#This Row],[Ingreso Total Dólares]]*3.86</f>
        <v>649383.24</v>
      </c>
      <c r="P911" s="7" t="str">
        <f>IF(TABLASANVALENTIN[[#This Row],[Devoluciones ]]=0,"NO DEVOLUCION","DEVOLUCION")</f>
        <v>NO DEVOLUCION</v>
      </c>
    </row>
    <row r="912" spans="1:16" hidden="1" x14ac:dyDescent="0.25">
      <c r="A912" t="s">
        <v>1742</v>
      </c>
      <c r="B912" s="1" t="s">
        <v>2006</v>
      </c>
      <c r="C912" s="1" t="s">
        <v>2012</v>
      </c>
      <c r="D912" s="1">
        <v>2015</v>
      </c>
      <c r="E912" s="1" t="s">
        <v>2016</v>
      </c>
      <c r="F912" s="1" t="s">
        <v>2020</v>
      </c>
      <c r="G912" s="1" t="s">
        <v>2014</v>
      </c>
      <c r="H912" t="s">
        <v>2027</v>
      </c>
      <c r="I912" t="s">
        <v>2028</v>
      </c>
      <c r="J912" t="s">
        <v>2032</v>
      </c>
      <c r="K912" t="s">
        <v>2039</v>
      </c>
      <c r="L912">
        <v>0</v>
      </c>
      <c r="M912" s="2">
        <v>182</v>
      </c>
      <c r="N912" s="3">
        <v>12345</v>
      </c>
      <c r="O912" s="5">
        <f>TABLASANVALENTIN[[#This Row],[Ingreso Total Dólares]]*3.86</f>
        <v>47651.7</v>
      </c>
      <c r="P912" t="str">
        <f>IF(TABLASANVALENTIN[[#This Row],[Devoluciones ]]=0,"NO DEVOLUCION","DEVOLUCION")</f>
        <v>NO DEVOLUCION</v>
      </c>
    </row>
    <row r="913" spans="1:16" ht="16.5" x14ac:dyDescent="0.3">
      <c r="A913" s="7" t="s">
        <v>1005</v>
      </c>
      <c r="B913" s="8" t="s">
        <v>2008</v>
      </c>
      <c r="C913" s="8" t="s">
        <v>2010</v>
      </c>
      <c r="D913" s="8">
        <v>2017</v>
      </c>
      <c r="E913" s="8" t="s">
        <v>2016</v>
      </c>
      <c r="F913" s="8" t="s">
        <v>2019</v>
      </c>
      <c r="G913" s="8" t="s">
        <v>2014</v>
      </c>
      <c r="H913" s="7" t="s">
        <v>2030</v>
      </c>
      <c r="I913" s="7" t="s">
        <v>2031</v>
      </c>
      <c r="J913" s="7" t="s">
        <v>2034</v>
      </c>
      <c r="K913" s="7" t="s">
        <v>2012</v>
      </c>
      <c r="L913" s="7">
        <v>0</v>
      </c>
      <c r="M913" s="9">
        <v>192</v>
      </c>
      <c r="N913" s="10">
        <v>221559</v>
      </c>
      <c r="O913" s="11">
        <f>TABLASANVALENTIN[[#This Row],[Ingreso Total Dólares]]*3.86</f>
        <v>855217.74</v>
      </c>
      <c r="P913" s="7" t="str">
        <f>IF(TABLASANVALENTIN[[#This Row],[Devoluciones ]]=0,"NO DEVOLUCION","DEVOLUCION")</f>
        <v>NO DEVOLUCION</v>
      </c>
    </row>
    <row r="914" spans="1:16" ht="16.5" x14ac:dyDescent="0.3">
      <c r="A914" s="7" t="s">
        <v>1013</v>
      </c>
      <c r="B914" s="8" t="s">
        <v>2008</v>
      </c>
      <c r="C914" s="8" t="s">
        <v>2010</v>
      </c>
      <c r="D914" s="8">
        <v>2017</v>
      </c>
      <c r="E914" s="8" t="s">
        <v>2016</v>
      </c>
      <c r="F914" s="8" t="s">
        <v>2019</v>
      </c>
      <c r="G914" s="8" t="s">
        <v>2013</v>
      </c>
      <c r="H914" s="7" t="s">
        <v>2035</v>
      </c>
      <c r="I914" s="7" t="s">
        <v>2028</v>
      </c>
      <c r="J914" s="7" t="s">
        <v>2036</v>
      </c>
      <c r="K914" s="7" t="s">
        <v>2039</v>
      </c>
      <c r="L914" s="7">
        <v>0</v>
      </c>
      <c r="M914" s="9">
        <v>263</v>
      </c>
      <c r="N914" s="10">
        <v>191219</v>
      </c>
      <c r="O914" s="11">
        <f>TABLASANVALENTIN[[#This Row],[Ingreso Total Dólares]]*3.86</f>
        <v>738105.34</v>
      </c>
      <c r="P914" s="7" t="str">
        <f>IF(TABLASANVALENTIN[[#This Row],[Devoluciones ]]=0,"NO DEVOLUCION","DEVOLUCION")</f>
        <v>NO DEVOLUCION</v>
      </c>
    </row>
    <row r="915" spans="1:16" hidden="1" x14ac:dyDescent="0.25">
      <c r="A915" t="s">
        <v>179</v>
      </c>
      <c r="B915" s="1" t="s">
        <v>2007</v>
      </c>
      <c r="C915" s="1" t="s">
        <v>2010</v>
      </c>
      <c r="D915" s="1">
        <v>2019</v>
      </c>
      <c r="E915" s="1" t="s">
        <v>2017</v>
      </c>
      <c r="F915" s="1" t="s">
        <v>2020</v>
      </c>
      <c r="G915" s="1" t="s">
        <v>2014</v>
      </c>
      <c r="H915" t="s">
        <v>2030</v>
      </c>
      <c r="I915" t="s">
        <v>2028</v>
      </c>
      <c r="J915" t="s">
        <v>2032</v>
      </c>
      <c r="K915" t="s">
        <v>2039</v>
      </c>
      <c r="L915">
        <v>0</v>
      </c>
      <c r="M915" s="2">
        <v>281</v>
      </c>
      <c r="N915" s="3">
        <v>69050</v>
      </c>
      <c r="O915" s="5">
        <f>TABLASANVALENTIN[[#This Row],[Ingreso Total Dólares]]*3.86</f>
        <v>266533</v>
      </c>
      <c r="P915" t="str">
        <f>IF(TABLASANVALENTIN[[#This Row],[Devoluciones ]]=0,"NO DEVOLUCION","DEVOLUCION")</f>
        <v>NO DEVOLUCION</v>
      </c>
    </row>
    <row r="916" spans="1:16" ht="16.5" x14ac:dyDescent="0.3">
      <c r="A916" s="7" t="s">
        <v>1020</v>
      </c>
      <c r="B916" s="8" t="s">
        <v>2008</v>
      </c>
      <c r="C916" s="8" t="s">
        <v>2012</v>
      </c>
      <c r="D916" s="8">
        <v>2017</v>
      </c>
      <c r="E916" s="8" t="s">
        <v>2015</v>
      </c>
      <c r="F916" s="8" t="s">
        <v>2019</v>
      </c>
      <c r="G916" s="8" t="s">
        <v>2013</v>
      </c>
      <c r="H916" s="7" t="s">
        <v>2030</v>
      </c>
      <c r="I916" s="7" t="s">
        <v>2031</v>
      </c>
      <c r="J916" s="7" t="s">
        <v>2036</v>
      </c>
      <c r="K916" s="7" t="s">
        <v>2039</v>
      </c>
      <c r="L916" s="7">
        <v>0</v>
      </c>
      <c r="M916" s="9">
        <v>114</v>
      </c>
      <c r="N916" s="10">
        <v>29364</v>
      </c>
      <c r="O916" s="11">
        <f>TABLASANVALENTIN[[#This Row],[Ingreso Total Dólares]]*3.86</f>
        <v>113345.04</v>
      </c>
      <c r="P916" s="7" t="str">
        <f>IF(TABLASANVALENTIN[[#This Row],[Devoluciones ]]=0,"NO DEVOLUCION","DEVOLUCION")</f>
        <v>NO DEVOLUCION</v>
      </c>
    </row>
    <row r="917" spans="1:16" ht="16.5" x14ac:dyDescent="0.3">
      <c r="A917" s="7" t="s">
        <v>137</v>
      </c>
      <c r="B917" s="8" t="s">
        <v>2006</v>
      </c>
      <c r="C917" s="8" t="s">
        <v>2011</v>
      </c>
      <c r="D917" s="8">
        <v>2017</v>
      </c>
      <c r="E917" s="8" t="s">
        <v>2015</v>
      </c>
      <c r="F917" s="8" t="s">
        <v>2019</v>
      </c>
      <c r="G917" s="8" t="s">
        <v>2013</v>
      </c>
      <c r="H917" s="7" t="s">
        <v>2035</v>
      </c>
      <c r="I917" s="7" t="s">
        <v>2031</v>
      </c>
      <c r="J917" s="7" t="s">
        <v>2036</v>
      </c>
      <c r="K917" s="7" t="s">
        <v>2012</v>
      </c>
      <c r="L917" s="7">
        <v>0</v>
      </c>
      <c r="M917" s="9">
        <v>116</v>
      </c>
      <c r="N917" s="10">
        <v>216614</v>
      </c>
      <c r="O917" s="11">
        <f>TABLASANVALENTIN[[#This Row],[Ingreso Total Dólares]]*3.86</f>
        <v>836130.03999999992</v>
      </c>
      <c r="P917" s="7" t="str">
        <f>IF(TABLASANVALENTIN[[#This Row],[Devoluciones ]]=0,"NO DEVOLUCION","DEVOLUCION")</f>
        <v>NO DEVOLUCION</v>
      </c>
    </row>
    <row r="918" spans="1:16" hidden="1" x14ac:dyDescent="0.25">
      <c r="A918" t="s">
        <v>1747</v>
      </c>
      <c r="B918" s="1" t="s">
        <v>2006</v>
      </c>
      <c r="C918" s="1" t="s">
        <v>2010</v>
      </c>
      <c r="D918" s="1">
        <v>2017</v>
      </c>
      <c r="E918" s="1" t="s">
        <v>2017</v>
      </c>
      <c r="F918" s="1" t="s">
        <v>2020</v>
      </c>
      <c r="G918" s="1" t="s">
        <v>2014</v>
      </c>
      <c r="H918" t="s">
        <v>2027</v>
      </c>
      <c r="I918" t="s">
        <v>2031</v>
      </c>
      <c r="J918" t="s">
        <v>2036</v>
      </c>
      <c r="K918" t="s">
        <v>2040</v>
      </c>
      <c r="L918">
        <v>0</v>
      </c>
      <c r="M918" s="2">
        <v>124</v>
      </c>
      <c r="N918" s="3">
        <v>345678</v>
      </c>
      <c r="O918" s="5">
        <f>TABLASANVALENTIN[[#This Row],[Ingreso Total Dólares]]*3.86</f>
        <v>1334317.0799999998</v>
      </c>
      <c r="P918" t="str">
        <f>IF(TABLASANVALENTIN[[#This Row],[Devoluciones ]]=0,"NO DEVOLUCION","DEVOLUCION")</f>
        <v>NO DEVOLUCION</v>
      </c>
    </row>
    <row r="919" spans="1:16" ht="16.5" x14ac:dyDescent="0.3">
      <c r="A919" s="7" t="s">
        <v>145</v>
      </c>
      <c r="B919" s="8" t="s">
        <v>2006</v>
      </c>
      <c r="C919" s="8" t="s">
        <v>2011</v>
      </c>
      <c r="D919" s="8">
        <v>2017</v>
      </c>
      <c r="E919" s="8" t="s">
        <v>2015</v>
      </c>
      <c r="F919" s="8" t="s">
        <v>2019</v>
      </c>
      <c r="G919" s="8" t="s">
        <v>2013</v>
      </c>
      <c r="H919" s="7" t="s">
        <v>2027</v>
      </c>
      <c r="I919" s="7" t="s">
        <v>2031</v>
      </c>
      <c r="J919" s="7" t="s">
        <v>2032</v>
      </c>
      <c r="K919" s="7" t="s">
        <v>2040</v>
      </c>
      <c r="L919" s="7">
        <v>0</v>
      </c>
      <c r="M919" s="9">
        <v>243</v>
      </c>
      <c r="N919" s="10">
        <v>59202</v>
      </c>
      <c r="O919" s="11">
        <f>TABLASANVALENTIN[[#This Row],[Ingreso Total Dólares]]*3.86</f>
        <v>228519.72</v>
      </c>
      <c r="P919" s="7" t="str">
        <f>IF(TABLASANVALENTIN[[#This Row],[Devoluciones ]]=0,"NO DEVOLUCION","DEVOLUCION")</f>
        <v>NO DEVOLUCION</v>
      </c>
    </row>
    <row r="920" spans="1:16" ht="16.5" x14ac:dyDescent="0.3">
      <c r="A920" s="7" t="s">
        <v>170</v>
      </c>
      <c r="B920" s="8" t="s">
        <v>2006</v>
      </c>
      <c r="C920" s="8" t="s">
        <v>2010</v>
      </c>
      <c r="D920" s="8">
        <v>2017</v>
      </c>
      <c r="E920" s="8" t="s">
        <v>2015</v>
      </c>
      <c r="F920" s="8" t="s">
        <v>2019</v>
      </c>
      <c r="G920" s="8" t="s">
        <v>2013</v>
      </c>
      <c r="H920" s="7" t="s">
        <v>2027</v>
      </c>
      <c r="I920" s="7" t="s">
        <v>2031</v>
      </c>
      <c r="J920" s="7" t="s">
        <v>2036</v>
      </c>
      <c r="K920" s="7" t="s">
        <v>2039</v>
      </c>
      <c r="L920" s="7">
        <v>0</v>
      </c>
      <c r="M920" s="9">
        <v>102</v>
      </c>
      <c r="N920" s="10">
        <v>126612</v>
      </c>
      <c r="O920" s="11">
        <f>TABLASANVALENTIN[[#This Row],[Ingreso Total Dólares]]*3.86</f>
        <v>488722.32</v>
      </c>
      <c r="P920" s="7" t="str">
        <f>IF(TABLASANVALENTIN[[#This Row],[Devoluciones ]]=0,"NO DEVOLUCION","DEVOLUCION")</f>
        <v>NO DEVOLUCION</v>
      </c>
    </row>
    <row r="921" spans="1:16" hidden="1" x14ac:dyDescent="0.25">
      <c r="A921" t="s">
        <v>1750</v>
      </c>
      <c r="B921" s="1" t="s">
        <v>2008</v>
      </c>
      <c r="C921" s="1" t="s">
        <v>2012</v>
      </c>
      <c r="D921" s="1">
        <v>2021</v>
      </c>
      <c r="E921" s="1" t="s">
        <v>2015</v>
      </c>
      <c r="F921" s="1" t="s">
        <v>2020</v>
      </c>
      <c r="G921" s="1" t="s">
        <v>2014</v>
      </c>
      <c r="H921" t="s">
        <v>2035</v>
      </c>
      <c r="I921" t="s">
        <v>2031</v>
      </c>
      <c r="J921" t="s">
        <v>2034</v>
      </c>
      <c r="K921" t="s">
        <v>2038</v>
      </c>
      <c r="L921">
        <v>1</v>
      </c>
      <c r="M921" s="2">
        <v>230</v>
      </c>
      <c r="N921" s="3">
        <v>234567</v>
      </c>
      <c r="O921" s="5">
        <f>TABLASANVALENTIN[[#This Row],[Ingreso Total Dólares]]*3.86</f>
        <v>905428.62</v>
      </c>
      <c r="P921" t="str">
        <f>IF(TABLASANVALENTIN[[#This Row],[Devoluciones ]]=0,"NO DEVOLUCION","DEVOLUCION")</f>
        <v>DEVOLUCION</v>
      </c>
    </row>
    <row r="922" spans="1:16" ht="16.5" x14ac:dyDescent="0.3">
      <c r="A922" s="7" t="s">
        <v>1693</v>
      </c>
      <c r="B922" s="8" t="s">
        <v>2008</v>
      </c>
      <c r="C922" s="8" t="s">
        <v>2012</v>
      </c>
      <c r="D922" s="8">
        <v>2017</v>
      </c>
      <c r="E922" s="8" t="s">
        <v>2018</v>
      </c>
      <c r="F922" s="8" t="s">
        <v>2019</v>
      </c>
      <c r="G922" s="8" t="s">
        <v>2013</v>
      </c>
      <c r="H922" s="7" t="s">
        <v>2035</v>
      </c>
      <c r="I922" s="7" t="s">
        <v>2031</v>
      </c>
      <c r="J922" s="7" t="s">
        <v>2029</v>
      </c>
      <c r="K922" s="7" t="s">
        <v>2040</v>
      </c>
      <c r="L922" s="7">
        <v>0</v>
      </c>
      <c r="M922" s="9">
        <v>269</v>
      </c>
      <c r="N922" s="10">
        <v>345678</v>
      </c>
      <c r="O922" s="11">
        <f>TABLASANVALENTIN[[#This Row],[Ingreso Total Dólares]]*3.86</f>
        <v>1334317.0799999998</v>
      </c>
      <c r="P922" s="7" t="str">
        <f>IF(TABLASANVALENTIN[[#This Row],[Devoluciones ]]=0,"NO DEVOLUCION","DEVOLUCION")</f>
        <v>NO DEVOLUCION</v>
      </c>
    </row>
    <row r="923" spans="1:16" ht="16.5" x14ac:dyDescent="0.3">
      <c r="A923" s="7" t="s">
        <v>1720</v>
      </c>
      <c r="B923" s="8" t="s">
        <v>2006</v>
      </c>
      <c r="C923" s="8" t="s">
        <v>2011</v>
      </c>
      <c r="D923" s="8">
        <v>2017</v>
      </c>
      <c r="E923" s="8" t="s">
        <v>2018</v>
      </c>
      <c r="F923" s="8" t="s">
        <v>2019</v>
      </c>
      <c r="G923" s="8" t="s">
        <v>2013</v>
      </c>
      <c r="H923" s="7" t="s">
        <v>2030</v>
      </c>
      <c r="I923" s="7" t="s">
        <v>2028</v>
      </c>
      <c r="J923" s="7" t="s">
        <v>2036</v>
      </c>
      <c r="K923" s="7" t="s">
        <v>2012</v>
      </c>
      <c r="L923" s="7">
        <v>0</v>
      </c>
      <c r="M923" s="9">
        <v>247</v>
      </c>
      <c r="N923" s="10">
        <v>10987</v>
      </c>
      <c r="O923" s="11">
        <f>TABLASANVALENTIN[[#This Row],[Ingreso Total Dólares]]*3.86</f>
        <v>42409.82</v>
      </c>
      <c r="P923" s="7" t="str">
        <f>IF(TABLASANVALENTIN[[#This Row],[Devoluciones ]]=0,"NO DEVOLUCION","DEVOLUCION")</f>
        <v>NO DEVOLUCION</v>
      </c>
    </row>
    <row r="924" spans="1:16" ht="16.5" x14ac:dyDescent="0.3">
      <c r="A924" s="7" t="s">
        <v>1774</v>
      </c>
      <c r="B924" s="8" t="s">
        <v>2008</v>
      </c>
      <c r="C924" s="8" t="s">
        <v>2011</v>
      </c>
      <c r="D924" s="8">
        <v>2017</v>
      </c>
      <c r="E924" s="8" t="s">
        <v>2017</v>
      </c>
      <c r="F924" s="8" t="s">
        <v>2019</v>
      </c>
      <c r="G924" s="8" t="s">
        <v>2013</v>
      </c>
      <c r="H924" s="7" t="s">
        <v>2030</v>
      </c>
      <c r="I924" s="7" t="s">
        <v>2028</v>
      </c>
      <c r="J924" s="7" t="s">
        <v>2029</v>
      </c>
      <c r="K924" s="7" t="s">
        <v>2038</v>
      </c>
      <c r="L924" s="7">
        <v>0</v>
      </c>
      <c r="M924" s="9">
        <v>113</v>
      </c>
      <c r="N924" s="10">
        <v>45678</v>
      </c>
      <c r="O924" s="11">
        <f>TABLASANVALENTIN[[#This Row],[Ingreso Total Dólares]]*3.86</f>
        <v>176317.08</v>
      </c>
      <c r="P924" s="7" t="str">
        <f>IF(TABLASANVALENTIN[[#This Row],[Devoluciones ]]=0,"NO DEVOLUCION","DEVOLUCION")</f>
        <v>NO DEVOLUCION</v>
      </c>
    </row>
    <row r="925" spans="1:16" hidden="1" x14ac:dyDescent="0.25">
      <c r="A925" t="s">
        <v>1754</v>
      </c>
      <c r="B925" s="1" t="s">
        <v>2008</v>
      </c>
      <c r="C925" s="1" t="s">
        <v>2012</v>
      </c>
      <c r="D925" s="1">
        <v>2011</v>
      </c>
      <c r="E925" s="1" t="s">
        <v>2016</v>
      </c>
      <c r="F925" s="1" t="s">
        <v>2020</v>
      </c>
      <c r="G925" s="1" t="s">
        <v>2014</v>
      </c>
      <c r="H925" t="s">
        <v>2027</v>
      </c>
      <c r="I925" t="s">
        <v>2031</v>
      </c>
      <c r="J925" t="s">
        <v>2036</v>
      </c>
      <c r="K925" t="s">
        <v>2038</v>
      </c>
      <c r="L925">
        <v>0</v>
      </c>
      <c r="M925" s="2">
        <v>291</v>
      </c>
      <c r="N925" s="3">
        <v>3456789</v>
      </c>
      <c r="O925" s="5">
        <f>TABLASANVALENTIN[[#This Row],[Ingreso Total Dólares]]*3.86</f>
        <v>13343205.539999999</v>
      </c>
      <c r="P925" t="str">
        <f>IF(TABLASANVALENTIN[[#This Row],[Devoluciones ]]=0,"NO DEVOLUCION","DEVOLUCION")</f>
        <v>NO DEVOLUCION</v>
      </c>
    </row>
    <row r="926" spans="1:16" ht="16.5" x14ac:dyDescent="0.3">
      <c r="A926" s="7" t="s">
        <v>1793</v>
      </c>
      <c r="B926" s="8" t="s">
        <v>2008</v>
      </c>
      <c r="C926" s="8" t="s">
        <v>2011</v>
      </c>
      <c r="D926" s="8">
        <v>2017</v>
      </c>
      <c r="E926" s="8" t="s">
        <v>2015</v>
      </c>
      <c r="F926" s="8" t="s">
        <v>2019</v>
      </c>
      <c r="G926" s="8" t="s">
        <v>2014</v>
      </c>
      <c r="H926" s="7" t="s">
        <v>2035</v>
      </c>
      <c r="I926" s="7" t="s">
        <v>2028</v>
      </c>
      <c r="J926" s="7" t="s">
        <v>2029</v>
      </c>
      <c r="K926" s="7" t="s">
        <v>2012</v>
      </c>
      <c r="L926" s="7">
        <v>0</v>
      </c>
      <c r="M926" s="9">
        <v>230</v>
      </c>
      <c r="N926" s="10">
        <v>23456</v>
      </c>
      <c r="O926" s="11">
        <f>TABLASANVALENTIN[[#This Row],[Ingreso Total Dólares]]*3.86</f>
        <v>90540.160000000003</v>
      </c>
      <c r="P926" s="7" t="str">
        <f>IF(TABLASANVALENTIN[[#This Row],[Devoluciones ]]=0,"NO DEVOLUCION","DEVOLUCION")</f>
        <v>NO DEVOLUCION</v>
      </c>
    </row>
    <row r="927" spans="1:16" ht="16.5" x14ac:dyDescent="0.3">
      <c r="A927" s="7" t="s">
        <v>1801</v>
      </c>
      <c r="B927" s="8" t="s">
        <v>2006</v>
      </c>
      <c r="C927" s="8" t="s">
        <v>2010</v>
      </c>
      <c r="D927" s="8">
        <v>2017</v>
      </c>
      <c r="E927" s="8" t="s">
        <v>2016</v>
      </c>
      <c r="F927" s="8" t="s">
        <v>2019</v>
      </c>
      <c r="G927" s="8" t="s">
        <v>2014</v>
      </c>
      <c r="H927" s="7" t="s">
        <v>2035</v>
      </c>
      <c r="I927" s="7" t="s">
        <v>2031</v>
      </c>
      <c r="J927" s="7" t="s">
        <v>2033</v>
      </c>
      <c r="K927" s="7" t="s">
        <v>2038</v>
      </c>
      <c r="L927" s="7">
        <v>0</v>
      </c>
      <c r="M927" s="9">
        <v>203</v>
      </c>
      <c r="N927" s="10">
        <v>876543</v>
      </c>
      <c r="O927" s="11">
        <f>TABLASANVALENTIN[[#This Row],[Ingreso Total Dólares]]*3.86</f>
        <v>3383455.98</v>
      </c>
      <c r="P927" s="7" t="str">
        <f>IF(TABLASANVALENTIN[[#This Row],[Devoluciones ]]=0,"NO DEVOLUCION","DEVOLUCION")</f>
        <v>NO DEVOLUCION</v>
      </c>
    </row>
    <row r="928" spans="1:16" hidden="1" x14ac:dyDescent="0.25">
      <c r="A928" t="s">
        <v>1756</v>
      </c>
      <c r="B928" s="1" t="s">
        <v>2008</v>
      </c>
      <c r="C928" s="1" t="s">
        <v>2011</v>
      </c>
      <c r="D928" s="1">
        <v>2010</v>
      </c>
      <c r="E928" s="1" t="s">
        <v>2015</v>
      </c>
      <c r="F928" s="1" t="s">
        <v>2020</v>
      </c>
      <c r="G928" s="1" t="s">
        <v>2014</v>
      </c>
      <c r="H928" t="s">
        <v>2027</v>
      </c>
      <c r="I928" t="s">
        <v>2031</v>
      </c>
      <c r="J928" t="s">
        <v>2036</v>
      </c>
      <c r="K928" t="s">
        <v>2039</v>
      </c>
      <c r="L928">
        <v>0</v>
      </c>
      <c r="M928" s="2">
        <v>136</v>
      </c>
      <c r="N928" s="3">
        <v>876543</v>
      </c>
      <c r="O928" s="5">
        <f>TABLASANVALENTIN[[#This Row],[Ingreso Total Dólares]]*3.86</f>
        <v>3383455.98</v>
      </c>
      <c r="P928" t="str">
        <f>IF(TABLASANVALENTIN[[#This Row],[Devoluciones ]]=0,"NO DEVOLUCION","DEVOLUCION")</f>
        <v>NO DEVOLUCION</v>
      </c>
    </row>
    <row r="929" spans="1:16" ht="16.5" x14ac:dyDescent="0.3">
      <c r="A929" s="7" t="s">
        <v>1820</v>
      </c>
      <c r="B929" s="8" t="s">
        <v>2006</v>
      </c>
      <c r="C929" s="8" t="s">
        <v>2012</v>
      </c>
      <c r="D929" s="8">
        <v>2017</v>
      </c>
      <c r="E929" s="8" t="s">
        <v>2015</v>
      </c>
      <c r="F929" s="8" t="s">
        <v>2019</v>
      </c>
      <c r="G929" s="8" t="s">
        <v>2014</v>
      </c>
      <c r="H929" s="7" t="s">
        <v>2027</v>
      </c>
      <c r="I929" s="7" t="s">
        <v>2031</v>
      </c>
      <c r="J929" s="7" t="s">
        <v>2036</v>
      </c>
      <c r="K929" s="7" t="s">
        <v>2039</v>
      </c>
      <c r="L929" s="7">
        <v>0</v>
      </c>
      <c r="M929" s="9">
        <v>114</v>
      </c>
      <c r="N929" s="10">
        <v>567890</v>
      </c>
      <c r="O929" s="11">
        <f>TABLASANVALENTIN[[#This Row],[Ingreso Total Dólares]]*3.86</f>
        <v>2192055.4</v>
      </c>
      <c r="P929" s="7" t="str">
        <f>IF(TABLASANVALENTIN[[#This Row],[Devoluciones ]]=0,"NO DEVOLUCION","DEVOLUCION")</f>
        <v>NO DEVOLUCION</v>
      </c>
    </row>
    <row r="930" spans="1:16" hidden="1" x14ac:dyDescent="0.25">
      <c r="A930" t="s">
        <v>1758</v>
      </c>
      <c r="B930" s="1" t="s">
        <v>2008</v>
      </c>
      <c r="C930" s="1" t="s">
        <v>2010</v>
      </c>
      <c r="D930" s="1">
        <v>2019</v>
      </c>
      <c r="E930" s="1" t="s">
        <v>2015</v>
      </c>
      <c r="F930" s="1" t="s">
        <v>2020</v>
      </c>
      <c r="G930" s="1" t="s">
        <v>2013</v>
      </c>
      <c r="H930" t="s">
        <v>2027</v>
      </c>
      <c r="I930" t="s">
        <v>2031</v>
      </c>
      <c r="J930" t="s">
        <v>2033</v>
      </c>
      <c r="K930" t="s">
        <v>2040</v>
      </c>
      <c r="L930">
        <v>0</v>
      </c>
      <c r="M930" s="2">
        <v>122</v>
      </c>
      <c r="N930" s="3">
        <v>567890</v>
      </c>
      <c r="O930" s="5">
        <f>TABLASANVALENTIN[[#This Row],[Ingreso Total Dólares]]*3.86</f>
        <v>2192055.4</v>
      </c>
      <c r="P930" t="str">
        <f>IF(TABLASANVALENTIN[[#This Row],[Devoluciones ]]=0,"NO DEVOLUCION","DEVOLUCION")</f>
        <v>NO DEVOLUCION</v>
      </c>
    </row>
    <row r="931" spans="1:16" ht="16.5" x14ac:dyDescent="0.3">
      <c r="A931" s="7" t="s">
        <v>1828</v>
      </c>
      <c r="B931" s="8" t="s">
        <v>2008</v>
      </c>
      <c r="C931" s="8" t="s">
        <v>2011</v>
      </c>
      <c r="D931" s="8">
        <v>2017</v>
      </c>
      <c r="E931" s="8" t="s">
        <v>2016</v>
      </c>
      <c r="F931" s="8" t="s">
        <v>2019</v>
      </c>
      <c r="G931" s="8" t="s">
        <v>2013</v>
      </c>
      <c r="H931" s="7" t="s">
        <v>2035</v>
      </c>
      <c r="I931" s="7" t="s">
        <v>2031</v>
      </c>
      <c r="J931" s="7" t="s">
        <v>2029</v>
      </c>
      <c r="K931" s="7" t="s">
        <v>2040</v>
      </c>
      <c r="L931" s="7">
        <v>0</v>
      </c>
      <c r="M931" s="9">
        <v>130</v>
      </c>
      <c r="N931" s="10">
        <v>10987</v>
      </c>
      <c r="O931" s="11">
        <f>TABLASANVALENTIN[[#This Row],[Ingreso Total Dólares]]*3.86</f>
        <v>42409.82</v>
      </c>
      <c r="P931" s="7" t="str">
        <f>IF(TABLASANVALENTIN[[#This Row],[Devoluciones ]]=0,"NO DEVOLUCION","DEVOLUCION")</f>
        <v>NO DEVOLUCION</v>
      </c>
    </row>
    <row r="932" spans="1:16" hidden="1" x14ac:dyDescent="0.25">
      <c r="A932" t="s">
        <v>1760</v>
      </c>
      <c r="B932" s="1" t="s">
        <v>2007</v>
      </c>
      <c r="C932" s="1" t="s">
        <v>2011</v>
      </c>
      <c r="D932" s="1">
        <v>2020</v>
      </c>
      <c r="E932" s="1" t="s">
        <v>2016</v>
      </c>
      <c r="F932" s="1" t="s">
        <v>2020</v>
      </c>
      <c r="G932" s="1" t="s">
        <v>2014</v>
      </c>
      <c r="H932" t="s">
        <v>2027</v>
      </c>
      <c r="I932" t="s">
        <v>2028</v>
      </c>
      <c r="J932" t="s">
        <v>2034</v>
      </c>
      <c r="K932" t="s">
        <v>2040</v>
      </c>
      <c r="L932">
        <v>0</v>
      </c>
      <c r="M932" s="2">
        <v>145</v>
      </c>
      <c r="N932" s="3">
        <v>8765432</v>
      </c>
      <c r="O932" s="5">
        <f>TABLASANVALENTIN[[#This Row],[Ingreso Total Dólares]]*3.86</f>
        <v>33834567.519999996</v>
      </c>
      <c r="P932" t="str">
        <f>IF(TABLASANVALENTIN[[#This Row],[Devoluciones ]]=0,"NO DEVOLUCION","DEVOLUCION")</f>
        <v>NO DEVOLUCION</v>
      </c>
    </row>
    <row r="933" spans="1:16" ht="16.5" x14ac:dyDescent="0.3">
      <c r="A933" s="7" t="s">
        <v>1855</v>
      </c>
      <c r="B933" s="8" t="s">
        <v>2006</v>
      </c>
      <c r="C933" s="8" t="s">
        <v>2011</v>
      </c>
      <c r="D933" s="8">
        <v>2017</v>
      </c>
      <c r="E933" s="8" t="s">
        <v>2017</v>
      </c>
      <c r="F933" s="8" t="s">
        <v>2019</v>
      </c>
      <c r="G933" s="8" t="s">
        <v>2014</v>
      </c>
      <c r="H933" s="7" t="s">
        <v>2030</v>
      </c>
      <c r="I933" s="7" t="s">
        <v>2031</v>
      </c>
      <c r="J933" s="7" t="s">
        <v>2029</v>
      </c>
      <c r="K933" s="7" t="s">
        <v>2040</v>
      </c>
      <c r="L933" s="7">
        <v>0</v>
      </c>
      <c r="M933" s="9">
        <v>262</v>
      </c>
      <c r="N933" s="10">
        <v>345678</v>
      </c>
      <c r="O933" s="11">
        <f>TABLASANVALENTIN[[#This Row],[Ingreso Total Dólares]]*3.86</f>
        <v>1334317.0799999998</v>
      </c>
      <c r="P933" s="7" t="str">
        <f>IF(TABLASANVALENTIN[[#This Row],[Devoluciones ]]=0,"NO DEVOLUCION","DEVOLUCION")</f>
        <v>NO DEVOLUCION</v>
      </c>
    </row>
    <row r="934" spans="1:16" hidden="1" x14ac:dyDescent="0.25">
      <c r="A934" t="s">
        <v>1762</v>
      </c>
      <c r="B934" s="1" t="s">
        <v>2006</v>
      </c>
      <c r="C934" s="1" t="s">
        <v>2011</v>
      </c>
      <c r="D934" s="1">
        <v>2012</v>
      </c>
      <c r="E934" s="1" t="s">
        <v>2015</v>
      </c>
      <c r="F934" s="1" t="s">
        <v>2020</v>
      </c>
      <c r="G934" s="1" t="s">
        <v>2014</v>
      </c>
      <c r="H934" t="s">
        <v>2030</v>
      </c>
      <c r="I934" t="s">
        <v>2031</v>
      </c>
      <c r="J934" t="s">
        <v>2029</v>
      </c>
      <c r="K934" t="s">
        <v>2012</v>
      </c>
      <c r="L934">
        <v>0</v>
      </c>
      <c r="M934" s="2">
        <v>110</v>
      </c>
      <c r="N934" s="3">
        <v>109876</v>
      </c>
      <c r="O934" s="5">
        <f>TABLASANVALENTIN[[#This Row],[Ingreso Total Dólares]]*3.86</f>
        <v>424121.36</v>
      </c>
      <c r="P934" t="str">
        <f>IF(TABLASANVALENTIN[[#This Row],[Devoluciones ]]=0,"NO DEVOLUCION","DEVOLUCION")</f>
        <v>NO DEVOLUCION</v>
      </c>
    </row>
    <row r="935" spans="1:16" ht="16.5" x14ac:dyDescent="0.3">
      <c r="A935" s="7" t="s">
        <v>1874</v>
      </c>
      <c r="B935" s="8" t="s">
        <v>2007</v>
      </c>
      <c r="C935" s="8" t="s">
        <v>2012</v>
      </c>
      <c r="D935" s="8">
        <v>2017</v>
      </c>
      <c r="E935" s="8" t="s">
        <v>2015</v>
      </c>
      <c r="F935" s="8" t="s">
        <v>2019</v>
      </c>
      <c r="G935" s="8" t="s">
        <v>2013</v>
      </c>
      <c r="H935" s="7" t="s">
        <v>2035</v>
      </c>
      <c r="I935" s="7" t="s">
        <v>2031</v>
      </c>
      <c r="J935" s="7" t="s">
        <v>2034</v>
      </c>
      <c r="K935" s="7" t="s">
        <v>2012</v>
      </c>
      <c r="L935" s="7">
        <v>0</v>
      </c>
      <c r="M935" s="9">
        <v>247</v>
      </c>
      <c r="N935" s="10">
        <v>567890</v>
      </c>
      <c r="O935" s="11">
        <f>TABLASANVALENTIN[[#This Row],[Ingreso Total Dólares]]*3.86</f>
        <v>2192055.4</v>
      </c>
      <c r="P935" s="7" t="str">
        <f>IF(TABLASANVALENTIN[[#This Row],[Devoluciones ]]=0,"NO DEVOLUCION","DEVOLUCION")</f>
        <v>NO DEVOLUCION</v>
      </c>
    </row>
    <row r="936" spans="1:16" hidden="1" x14ac:dyDescent="0.25">
      <c r="A936" t="s">
        <v>1764</v>
      </c>
      <c r="B936" s="1" t="s">
        <v>2006</v>
      </c>
      <c r="C936" s="1" t="s">
        <v>2010</v>
      </c>
      <c r="D936" s="1">
        <v>2022</v>
      </c>
      <c r="E936" s="1" t="s">
        <v>2015</v>
      </c>
      <c r="F936" s="1" t="s">
        <v>2020</v>
      </c>
      <c r="G936" s="1" t="s">
        <v>2013</v>
      </c>
      <c r="H936" t="s">
        <v>2035</v>
      </c>
      <c r="I936" t="s">
        <v>2028</v>
      </c>
      <c r="J936" t="s">
        <v>2029</v>
      </c>
      <c r="K936" t="s">
        <v>2039</v>
      </c>
      <c r="L936">
        <v>0</v>
      </c>
      <c r="M936" s="2">
        <v>160</v>
      </c>
      <c r="N936" s="3">
        <v>987654</v>
      </c>
      <c r="O936" s="5">
        <f>TABLASANVALENTIN[[#This Row],[Ingreso Total Dólares]]*3.86</f>
        <v>3812344.44</v>
      </c>
      <c r="P936" t="str">
        <f>IF(TABLASANVALENTIN[[#This Row],[Devoluciones ]]=0,"NO DEVOLUCION","DEVOLUCION")</f>
        <v>NO DEVOLUCION</v>
      </c>
    </row>
    <row r="937" spans="1:16" hidden="1" x14ac:dyDescent="0.25">
      <c r="A937" t="s">
        <v>181</v>
      </c>
      <c r="B937" s="1" t="s">
        <v>2008</v>
      </c>
      <c r="C937" s="1" t="s">
        <v>2010</v>
      </c>
      <c r="D937" s="1">
        <v>2020</v>
      </c>
      <c r="E937" s="1" t="s">
        <v>2018</v>
      </c>
      <c r="F937" s="1" t="s">
        <v>2020</v>
      </c>
      <c r="G937" s="1" t="s">
        <v>2014</v>
      </c>
      <c r="H937" t="s">
        <v>2027</v>
      </c>
      <c r="I937" t="s">
        <v>2031</v>
      </c>
      <c r="J937" t="s">
        <v>2029</v>
      </c>
      <c r="K937" t="s">
        <v>2040</v>
      </c>
      <c r="L937">
        <v>0</v>
      </c>
      <c r="M937" s="2">
        <v>236</v>
      </c>
      <c r="N937" s="3">
        <v>50544</v>
      </c>
      <c r="O937" s="5">
        <f>TABLASANVALENTIN[[#This Row],[Ingreso Total Dólares]]*3.86</f>
        <v>195099.84</v>
      </c>
      <c r="P937" t="str">
        <f>IF(TABLASANVALENTIN[[#This Row],[Devoluciones ]]=0,"NO DEVOLUCION","DEVOLUCION")</f>
        <v>NO DEVOLUCION</v>
      </c>
    </row>
    <row r="938" spans="1:16" ht="16.5" x14ac:dyDescent="0.3">
      <c r="A938" s="7" t="s">
        <v>1882</v>
      </c>
      <c r="B938" s="8" t="s">
        <v>2008</v>
      </c>
      <c r="C938" s="8" t="s">
        <v>2012</v>
      </c>
      <c r="D938" s="8">
        <v>2017</v>
      </c>
      <c r="E938" s="8" t="s">
        <v>2015</v>
      </c>
      <c r="F938" s="8" t="s">
        <v>2019</v>
      </c>
      <c r="G938" s="8" t="s">
        <v>2014</v>
      </c>
      <c r="H938" s="7" t="s">
        <v>2027</v>
      </c>
      <c r="I938" s="7" t="s">
        <v>2031</v>
      </c>
      <c r="J938" s="7" t="s">
        <v>2034</v>
      </c>
      <c r="K938" s="7" t="s">
        <v>2012</v>
      </c>
      <c r="L938" s="7">
        <v>0</v>
      </c>
      <c r="M938" s="9">
        <v>216</v>
      </c>
      <c r="N938" s="10">
        <v>109876</v>
      </c>
      <c r="O938" s="11">
        <f>TABLASANVALENTIN[[#This Row],[Ingreso Total Dólares]]*3.86</f>
        <v>424121.36</v>
      </c>
      <c r="P938" s="7" t="str">
        <f>IF(TABLASANVALENTIN[[#This Row],[Devoluciones ]]=0,"NO DEVOLUCION","DEVOLUCION")</f>
        <v>NO DEVOLUCION</v>
      </c>
    </row>
    <row r="939" spans="1:16" hidden="1" x14ac:dyDescent="0.25">
      <c r="A939" t="s">
        <v>1766</v>
      </c>
      <c r="B939" s="1" t="s">
        <v>2007</v>
      </c>
      <c r="C939" s="1" t="s">
        <v>2012</v>
      </c>
      <c r="D939" s="1">
        <v>2017</v>
      </c>
      <c r="E939" s="1" t="s">
        <v>2016</v>
      </c>
      <c r="F939" s="1" t="s">
        <v>2020</v>
      </c>
      <c r="G939" s="1" t="s">
        <v>2014</v>
      </c>
      <c r="H939" t="s">
        <v>2035</v>
      </c>
      <c r="I939" t="s">
        <v>2028</v>
      </c>
      <c r="J939" t="s">
        <v>2036</v>
      </c>
      <c r="K939" t="s">
        <v>2012</v>
      </c>
      <c r="L939">
        <v>0</v>
      </c>
      <c r="M939" s="2">
        <v>123</v>
      </c>
      <c r="N939" s="3">
        <v>12345</v>
      </c>
      <c r="O939" s="5">
        <f>TABLASANVALENTIN[[#This Row],[Ingreso Total Dólares]]*3.86</f>
        <v>47651.7</v>
      </c>
      <c r="P939" t="str">
        <f>IF(TABLASANVALENTIN[[#This Row],[Devoluciones ]]=0,"NO DEVOLUCION","DEVOLUCION")</f>
        <v>NO DEVOLUCION</v>
      </c>
    </row>
    <row r="940" spans="1:16" ht="16.5" x14ac:dyDescent="0.3">
      <c r="A940" s="7" t="s">
        <v>1901</v>
      </c>
      <c r="B940" s="8" t="s">
        <v>2006</v>
      </c>
      <c r="C940" s="8" t="s">
        <v>2011</v>
      </c>
      <c r="D940" s="8">
        <v>2017</v>
      </c>
      <c r="E940" s="8" t="s">
        <v>2016</v>
      </c>
      <c r="F940" s="8" t="s">
        <v>2019</v>
      </c>
      <c r="G940" s="8" t="s">
        <v>2014</v>
      </c>
      <c r="H940" s="7" t="s">
        <v>2030</v>
      </c>
      <c r="I940" s="7" t="s">
        <v>2031</v>
      </c>
      <c r="J940" s="7" t="s">
        <v>2032</v>
      </c>
      <c r="K940" s="7" t="s">
        <v>2040</v>
      </c>
      <c r="L940" s="7">
        <v>0</v>
      </c>
      <c r="M940" s="9">
        <v>145</v>
      </c>
      <c r="N940" s="10">
        <v>10987</v>
      </c>
      <c r="O940" s="11">
        <f>TABLASANVALENTIN[[#This Row],[Ingreso Total Dólares]]*3.86</f>
        <v>42409.82</v>
      </c>
      <c r="P940" s="7" t="str">
        <f>IF(TABLASANVALENTIN[[#This Row],[Devoluciones ]]=0,"NO DEVOLUCION","DEVOLUCION")</f>
        <v>NO DEVOLUCION</v>
      </c>
    </row>
    <row r="941" spans="1:16" ht="16.5" x14ac:dyDescent="0.3">
      <c r="A941" s="7" t="s">
        <v>195</v>
      </c>
      <c r="B941" s="8" t="s">
        <v>2006</v>
      </c>
      <c r="C941" s="8" t="s">
        <v>2010</v>
      </c>
      <c r="D941" s="8">
        <v>2017</v>
      </c>
      <c r="E941" s="8" t="s">
        <v>2015</v>
      </c>
      <c r="F941" s="8" t="s">
        <v>2019</v>
      </c>
      <c r="G941" s="8" t="s">
        <v>2013</v>
      </c>
      <c r="H941" s="7" t="s">
        <v>2035</v>
      </c>
      <c r="I941" s="7" t="s">
        <v>2031</v>
      </c>
      <c r="J941" s="7" t="s">
        <v>2032</v>
      </c>
      <c r="K941" s="7" t="s">
        <v>2039</v>
      </c>
      <c r="L941" s="7">
        <v>0</v>
      </c>
      <c r="M941" s="9">
        <v>257</v>
      </c>
      <c r="N941" s="10">
        <v>16863</v>
      </c>
      <c r="O941" s="11">
        <f>TABLASANVALENTIN[[#This Row],[Ingreso Total Dólares]]*3.86</f>
        <v>65091.18</v>
      </c>
      <c r="P941" s="7" t="str">
        <f>IF(TABLASANVALENTIN[[#This Row],[Devoluciones ]]=0,"NO DEVOLUCION","DEVOLUCION")</f>
        <v>NO DEVOLUCION</v>
      </c>
    </row>
    <row r="942" spans="1:16" hidden="1" x14ac:dyDescent="0.25">
      <c r="A942" t="s">
        <v>1769</v>
      </c>
      <c r="B942" s="1" t="s">
        <v>2008</v>
      </c>
      <c r="C942" s="1" t="s">
        <v>2011</v>
      </c>
      <c r="D942" s="1">
        <v>2015</v>
      </c>
      <c r="E942" s="1" t="s">
        <v>2017</v>
      </c>
      <c r="F942" s="1" t="s">
        <v>2020</v>
      </c>
      <c r="G942" s="1" t="s">
        <v>2013</v>
      </c>
      <c r="H942" t="s">
        <v>2035</v>
      </c>
      <c r="I942" t="s">
        <v>2031</v>
      </c>
      <c r="J942" t="s">
        <v>2032</v>
      </c>
      <c r="K942" t="s">
        <v>2038</v>
      </c>
      <c r="L942">
        <v>0</v>
      </c>
      <c r="M942" s="2">
        <v>208</v>
      </c>
      <c r="N942" s="3">
        <v>8765</v>
      </c>
      <c r="O942" s="5">
        <f>TABLASANVALENTIN[[#This Row],[Ingreso Total Dólares]]*3.86</f>
        <v>33832.9</v>
      </c>
      <c r="P942" t="str">
        <f>IF(TABLASANVALENTIN[[#This Row],[Devoluciones ]]=0,"NO DEVOLUCION","DEVOLUCION")</f>
        <v>NO DEVOLUCION</v>
      </c>
    </row>
    <row r="943" spans="1:16" ht="16.5" x14ac:dyDescent="0.3">
      <c r="A943" s="7" t="s">
        <v>1909</v>
      </c>
      <c r="B943" s="8" t="s">
        <v>2007</v>
      </c>
      <c r="C943" s="8" t="s">
        <v>2011</v>
      </c>
      <c r="D943" s="8">
        <v>2017</v>
      </c>
      <c r="E943" s="8" t="s">
        <v>2016</v>
      </c>
      <c r="F943" s="8" t="s">
        <v>2019</v>
      </c>
      <c r="G943" s="8" t="s">
        <v>2014</v>
      </c>
      <c r="H943" s="7" t="s">
        <v>2030</v>
      </c>
      <c r="I943" s="7" t="s">
        <v>2031</v>
      </c>
      <c r="J943" s="7" t="s">
        <v>2036</v>
      </c>
      <c r="K943" s="7" t="s">
        <v>2040</v>
      </c>
      <c r="L943" s="7">
        <v>0</v>
      </c>
      <c r="M943" s="9">
        <v>166</v>
      </c>
      <c r="N943" s="10">
        <v>234567</v>
      </c>
      <c r="O943" s="11">
        <f>TABLASANVALENTIN[[#This Row],[Ingreso Total Dólares]]*3.86</f>
        <v>905428.62</v>
      </c>
      <c r="P943" s="7" t="str">
        <f>IF(TABLASANVALENTIN[[#This Row],[Devoluciones ]]=0,"NO DEVOLUCION","DEVOLUCION")</f>
        <v>NO DEVOLUCION</v>
      </c>
    </row>
    <row r="944" spans="1:16" hidden="1" x14ac:dyDescent="0.25">
      <c r="A944" t="s">
        <v>1771</v>
      </c>
      <c r="B944" s="1" t="s">
        <v>2008</v>
      </c>
      <c r="C944" s="1" t="s">
        <v>2011</v>
      </c>
      <c r="D944" s="1">
        <v>2015</v>
      </c>
      <c r="E944" s="1" t="s">
        <v>2018</v>
      </c>
      <c r="F944" s="1" t="s">
        <v>2020</v>
      </c>
      <c r="G944" s="1" t="s">
        <v>2014</v>
      </c>
      <c r="H944" t="s">
        <v>2035</v>
      </c>
      <c r="I944" t="s">
        <v>2031</v>
      </c>
      <c r="J944" t="s">
        <v>2033</v>
      </c>
      <c r="K944" t="s">
        <v>2039</v>
      </c>
      <c r="L944">
        <v>0</v>
      </c>
      <c r="M944" s="2">
        <v>264</v>
      </c>
      <c r="N944" s="3">
        <v>567890</v>
      </c>
      <c r="O944" s="5">
        <f>TABLASANVALENTIN[[#This Row],[Ingreso Total Dólares]]*3.86</f>
        <v>2192055.4</v>
      </c>
      <c r="P944" t="str">
        <f>IF(TABLASANVALENTIN[[#This Row],[Devoluciones ]]=0,"NO DEVOLUCION","DEVOLUCION")</f>
        <v>NO DEVOLUCION</v>
      </c>
    </row>
    <row r="945" spans="1:16" ht="16.5" x14ac:dyDescent="0.3">
      <c r="A945" s="7" t="s">
        <v>1928</v>
      </c>
      <c r="B945" s="8" t="s">
        <v>2006</v>
      </c>
      <c r="C945" s="8" t="s">
        <v>2012</v>
      </c>
      <c r="D945" s="8">
        <v>2017</v>
      </c>
      <c r="E945" s="8" t="s">
        <v>2016</v>
      </c>
      <c r="F945" s="8" t="s">
        <v>2019</v>
      </c>
      <c r="G945" s="8" t="s">
        <v>2014</v>
      </c>
      <c r="H945" s="7" t="s">
        <v>2027</v>
      </c>
      <c r="I945" s="7" t="s">
        <v>2028</v>
      </c>
      <c r="J945" s="7" t="s">
        <v>2033</v>
      </c>
      <c r="K945" s="7" t="s">
        <v>2038</v>
      </c>
      <c r="L945" s="7">
        <v>0</v>
      </c>
      <c r="M945" s="9">
        <v>280</v>
      </c>
      <c r="N945" s="10">
        <v>567890</v>
      </c>
      <c r="O945" s="11">
        <f>TABLASANVALENTIN[[#This Row],[Ingreso Total Dólares]]*3.86</f>
        <v>2192055.4</v>
      </c>
      <c r="P945" s="7" t="str">
        <f>IF(TABLASANVALENTIN[[#This Row],[Devoluciones ]]=0,"NO DEVOLUCION","DEVOLUCION")</f>
        <v>NO DEVOLUCION</v>
      </c>
    </row>
    <row r="946" spans="1:16" hidden="1" x14ac:dyDescent="0.25">
      <c r="A946" t="s">
        <v>1773</v>
      </c>
      <c r="B946" s="1" t="s">
        <v>2007</v>
      </c>
      <c r="C946" s="1" t="s">
        <v>2012</v>
      </c>
      <c r="D946" s="1">
        <v>2019</v>
      </c>
      <c r="E946" s="1" t="s">
        <v>2016</v>
      </c>
      <c r="F946" s="1" t="s">
        <v>2020</v>
      </c>
      <c r="G946" s="1" t="s">
        <v>2014</v>
      </c>
      <c r="H946" t="s">
        <v>2035</v>
      </c>
      <c r="I946" t="s">
        <v>2031</v>
      </c>
      <c r="J946" t="s">
        <v>2032</v>
      </c>
      <c r="K946" t="s">
        <v>2012</v>
      </c>
      <c r="L946">
        <v>0</v>
      </c>
      <c r="M946" s="2">
        <v>272</v>
      </c>
      <c r="N946" s="3">
        <v>987654</v>
      </c>
      <c r="O946" s="5">
        <f>TABLASANVALENTIN[[#This Row],[Ingreso Total Dólares]]*3.86</f>
        <v>3812344.44</v>
      </c>
      <c r="P946" t="str">
        <f>IF(TABLASANVALENTIN[[#This Row],[Devoluciones ]]=0,"NO DEVOLUCION","DEVOLUCION")</f>
        <v>NO DEVOLUCION</v>
      </c>
    </row>
    <row r="947" spans="1:16" ht="16.5" x14ac:dyDescent="0.3">
      <c r="A947" s="7" t="s">
        <v>1936</v>
      </c>
      <c r="B947" s="8" t="s">
        <v>2008</v>
      </c>
      <c r="C947" s="8" t="s">
        <v>2011</v>
      </c>
      <c r="D947" s="8">
        <v>2017</v>
      </c>
      <c r="E947" s="8" t="s">
        <v>2018</v>
      </c>
      <c r="F947" s="8" t="s">
        <v>2019</v>
      </c>
      <c r="G947" s="8" t="s">
        <v>2014</v>
      </c>
      <c r="H947" s="7" t="s">
        <v>2035</v>
      </c>
      <c r="I947" s="7" t="s">
        <v>2028</v>
      </c>
      <c r="J947" s="7" t="s">
        <v>2036</v>
      </c>
      <c r="K947" s="7" t="s">
        <v>2038</v>
      </c>
      <c r="L947" s="7">
        <v>0</v>
      </c>
      <c r="M947" s="9">
        <v>213</v>
      </c>
      <c r="N947" s="10">
        <v>345678</v>
      </c>
      <c r="O947" s="11">
        <f>TABLASANVALENTIN[[#This Row],[Ingreso Total Dólares]]*3.86</f>
        <v>1334317.0799999998</v>
      </c>
      <c r="P947" s="7" t="str">
        <f>IF(TABLASANVALENTIN[[#This Row],[Devoluciones ]]=0,"NO DEVOLUCION","DEVOLUCION")</f>
        <v>NO DEVOLUCION</v>
      </c>
    </row>
    <row r="948" spans="1:16" ht="16.5" x14ac:dyDescent="0.3">
      <c r="A948" s="7" t="s">
        <v>1955</v>
      </c>
      <c r="B948" s="8" t="s">
        <v>2007</v>
      </c>
      <c r="C948" s="8" t="s">
        <v>2012</v>
      </c>
      <c r="D948" s="8">
        <v>2017</v>
      </c>
      <c r="E948" s="8" t="s">
        <v>2017</v>
      </c>
      <c r="F948" s="8" t="s">
        <v>2019</v>
      </c>
      <c r="G948" s="8" t="s">
        <v>2014</v>
      </c>
      <c r="H948" s="7" t="s">
        <v>2035</v>
      </c>
      <c r="I948" s="7" t="s">
        <v>2028</v>
      </c>
      <c r="J948" s="7" t="s">
        <v>2032</v>
      </c>
      <c r="K948" s="7" t="s">
        <v>2038</v>
      </c>
      <c r="L948" s="7">
        <v>0</v>
      </c>
      <c r="M948" s="9">
        <v>148</v>
      </c>
      <c r="N948" s="10">
        <v>109876</v>
      </c>
      <c r="O948" s="11">
        <f>TABLASANVALENTIN[[#This Row],[Ingreso Total Dólares]]*3.86</f>
        <v>424121.36</v>
      </c>
      <c r="P948" s="7" t="str">
        <f>IF(TABLASANVALENTIN[[#This Row],[Devoluciones ]]=0,"NO DEVOLUCION","DEVOLUCION")</f>
        <v>NO DEVOLUCION</v>
      </c>
    </row>
    <row r="949" spans="1:16" hidden="1" x14ac:dyDescent="0.25">
      <c r="A949" t="s">
        <v>1775</v>
      </c>
      <c r="B949" s="1" t="s">
        <v>2006</v>
      </c>
      <c r="C949" s="1" t="s">
        <v>2012</v>
      </c>
      <c r="D949" s="1">
        <v>2020</v>
      </c>
      <c r="E949" s="1" t="s">
        <v>2015</v>
      </c>
      <c r="F949" s="1" t="s">
        <v>2020</v>
      </c>
      <c r="G949" s="1" t="s">
        <v>2014</v>
      </c>
      <c r="H949" t="s">
        <v>2030</v>
      </c>
      <c r="I949" t="s">
        <v>2031</v>
      </c>
      <c r="J949" t="s">
        <v>2036</v>
      </c>
      <c r="K949" t="s">
        <v>2040</v>
      </c>
      <c r="L949">
        <v>0</v>
      </c>
      <c r="M949" s="2">
        <v>246</v>
      </c>
      <c r="N949" s="3">
        <v>3456789</v>
      </c>
      <c r="O949" s="5">
        <f>TABLASANVALENTIN[[#This Row],[Ingreso Total Dólares]]*3.86</f>
        <v>13343205.539999999</v>
      </c>
      <c r="P949" t="str">
        <f>IF(TABLASANVALENTIN[[#This Row],[Devoluciones ]]=0,"NO DEVOLUCION","DEVOLUCION")</f>
        <v>NO DEVOLUCION</v>
      </c>
    </row>
    <row r="950" spans="1:16" ht="16.5" x14ac:dyDescent="0.3">
      <c r="A950" s="7" t="s">
        <v>1963</v>
      </c>
      <c r="B950" s="8" t="s">
        <v>2006</v>
      </c>
      <c r="C950" s="8" t="s">
        <v>2011</v>
      </c>
      <c r="D950" s="8">
        <v>2017</v>
      </c>
      <c r="E950" s="8" t="s">
        <v>2018</v>
      </c>
      <c r="F950" s="8" t="s">
        <v>2019</v>
      </c>
      <c r="G950" s="8" t="s">
        <v>2013</v>
      </c>
      <c r="H950" s="7" t="s">
        <v>2035</v>
      </c>
      <c r="I950" s="7" t="s">
        <v>2031</v>
      </c>
      <c r="J950" s="7" t="s">
        <v>2029</v>
      </c>
      <c r="K950" s="7" t="s">
        <v>2012</v>
      </c>
      <c r="L950" s="7">
        <v>0</v>
      </c>
      <c r="M950" s="9">
        <v>141</v>
      </c>
      <c r="N950" s="10">
        <v>10987</v>
      </c>
      <c r="O950" s="11">
        <f>TABLASANVALENTIN[[#This Row],[Ingreso Total Dólares]]*3.86</f>
        <v>42409.82</v>
      </c>
      <c r="P950" s="7" t="str">
        <f>IF(TABLASANVALENTIN[[#This Row],[Devoluciones ]]=0,"NO DEVOLUCION","DEVOLUCION")</f>
        <v>NO DEVOLUCION</v>
      </c>
    </row>
    <row r="951" spans="1:16" hidden="1" x14ac:dyDescent="0.25">
      <c r="A951" t="s">
        <v>1777</v>
      </c>
      <c r="B951" s="1" t="s">
        <v>2006</v>
      </c>
      <c r="C951" s="1" t="s">
        <v>2011</v>
      </c>
      <c r="D951" s="1">
        <v>2021</v>
      </c>
      <c r="E951" s="1" t="s">
        <v>2017</v>
      </c>
      <c r="F951" s="1" t="s">
        <v>2020</v>
      </c>
      <c r="G951" s="1" t="s">
        <v>2014</v>
      </c>
      <c r="H951" t="s">
        <v>2035</v>
      </c>
      <c r="I951" t="s">
        <v>2031</v>
      </c>
      <c r="J951" t="s">
        <v>2036</v>
      </c>
      <c r="K951" t="s">
        <v>2038</v>
      </c>
      <c r="L951">
        <v>0</v>
      </c>
      <c r="M951" s="2">
        <v>225</v>
      </c>
      <c r="N951" s="3">
        <v>23456</v>
      </c>
      <c r="O951" s="5">
        <f>TABLASANVALENTIN[[#This Row],[Ingreso Total Dólares]]*3.86</f>
        <v>90540.160000000003</v>
      </c>
      <c r="P951" t="str">
        <f>IF(TABLASANVALENTIN[[#This Row],[Devoluciones ]]=0,"NO DEVOLUCION","DEVOLUCION")</f>
        <v>NO DEVOLUCION</v>
      </c>
    </row>
    <row r="952" spans="1:16" ht="16.5" x14ac:dyDescent="0.3">
      <c r="A952" s="7" t="s">
        <v>1982</v>
      </c>
      <c r="B952" s="8" t="s">
        <v>2008</v>
      </c>
      <c r="C952" s="8" t="s">
        <v>2011</v>
      </c>
      <c r="D952" s="8">
        <v>2017</v>
      </c>
      <c r="E952" s="8" t="s">
        <v>2017</v>
      </c>
      <c r="F952" s="8" t="s">
        <v>2019</v>
      </c>
      <c r="G952" s="8" t="s">
        <v>2014</v>
      </c>
      <c r="H952" s="7" t="s">
        <v>2030</v>
      </c>
      <c r="I952" s="7" t="s">
        <v>2028</v>
      </c>
      <c r="J952" s="7" t="s">
        <v>2032</v>
      </c>
      <c r="K952" s="7" t="s">
        <v>2012</v>
      </c>
      <c r="L952" s="7">
        <v>0</v>
      </c>
      <c r="M952" s="9">
        <v>283</v>
      </c>
      <c r="N952" s="10">
        <v>345678</v>
      </c>
      <c r="O952" s="11">
        <f>TABLASANVALENTIN[[#This Row],[Ingreso Total Dólares]]*3.86</f>
        <v>1334317.0799999998</v>
      </c>
      <c r="P952" s="7" t="str">
        <f>IF(TABLASANVALENTIN[[#This Row],[Devoluciones ]]=0,"NO DEVOLUCION","DEVOLUCION")</f>
        <v>NO DEVOLUCION</v>
      </c>
    </row>
    <row r="953" spans="1:16" hidden="1" x14ac:dyDescent="0.25">
      <c r="A953" t="s">
        <v>1779</v>
      </c>
      <c r="B953" s="1" t="s">
        <v>2007</v>
      </c>
      <c r="C953" s="1" t="s">
        <v>2012</v>
      </c>
      <c r="D953" s="1">
        <v>2022</v>
      </c>
      <c r="E953" s="1" t="s">
        <v>2018</v>
      </c>
      <c r="F953" s="1" t="s">
        <v>2020</v>
      </c>
      <c r="G953" s="1" t="s">
        <v>2013</v>
      </c>
      <c r="H953" t="s">
        <v>2035</v>
      </c>
      <c r="I953" t="s">
        <v>2031</v>
      </c>
      <c r="J953" t="s">
        <v>2032</v>
      </c>
      <c r="K953" t="s">
        <v>2040</v>
      </c>
      <c r="L953">
        <v>0</v>
      </c>
      <c r="M953" s="2">
        <v>287</v>
      </c>
      <c r="N953" s="3">
        <v>34567</v>
      </c>
      <c r="O953" s="5">
        <f>TABLASANVALENTIN[[#This Row],[Ingreso Total Dólares]]*3.86</f>
        <v>133428.62</v>
      </c>
      <c r="P953" t="str">
        <f>IF(TABLASANVALENTIN[[#This Row],[Devoluciones ]]=0,"NO DEVOLUCION","DEVOLUCION")</f>
        <v>NO DEVOLUCION</v>
      </c>
    </row>
    <row r="954" spans="1:16" ht="16.5" x14ac:dyDescent="0.3">
      <c r="A954" s="7" t="s">
        <v>1990</v>
      </c>
      <c r="B954" s="8" t="s">
        <v>2008</v>
      </c>
      <c r="C954" s="8" t="s">
        <v>2012</v>
      </c>
      <c r="D954" s="8">
        <v>2017</v>
      </c>
      <c r="E954" s="8" t="s">
        <v>2016</v>
      </c>
      <c r="F954" s="8" t="s">
        <v>2019</v>
      </c>
      <c r="G954" s="8" t="s">
        <v>2013</v>
      </c>
      <c r="H954" s="7" t="s">
        <v>2027</v>
      </c>
      <c r="I954" s="7" t="s">
        <v>2028</v>
      </c>
      <c r="J954" s="7" t="s">
        <v>2034</v>
      </c>
      <c r="K954" s="7" t="s">
        <v>2038</v>
      </c>
      <c r="L954" s="7">
        <v>0</v>
      </c>
      <c r="M954" s="9">
        <v>123</v>
      </c>
      <c r="N954" s="10">
        <v>87654</v>
      </c>
      <c r="O954" s="11">
        <f>TABLASANVALENTIN[[#This Row],[Ingreso Total Dólares]]*3.86</f>
        <v>338344.44</v>
      </c>
      <c r="P954" s="7" t="str">
        <f>IF(TABLASANVALENTIN[[#This Row],[Devoluciones ]]=0,"NO DEVOLUCION","DEVOLUCION")</f>
        <v>NO DEVOLUCION</v>
      </c>
    </row>
    <row r="955" spans="1:16" hidden="1" x14ac:dyDescent="0.25">
      <c r="A955" t="s">
        <v>1781</v>
      </c>
      <c r="B955" s="1" t="s">
        <v>2006</v>
      </c>
      <c r="C955" s="1" t="s">
        <v>2011</v>
      </c>
      <c r="D955" s="1">
        <v>2011</v>
      </c>
      <c r="E955" s="1" t="s">
        <v>2016</v>
      </c>
      <c r="F955" s="1" t="s">
        <v>2020</v>
      </c>
      <c r="G955" s="1" t="s">
        <v>2014</v>
      </c>
      <c r="H955" t="s">
        <v>2027</v>
      </c>
      <c r="I955" t="s">
        <v>2031</v>
      </c>
      <c r="J955" t="s">
        <v>2029</v>
      </c>
      <c r="K955" t="s">
        <v>2038</v>
      </c>
      <c r="L955">
        <v>0</v>
      </c>
      <c r="M955" s="2">
        <v>278</v>
      </c>
      <c r="N955" s="3">
        <v>65432</v>
      </c>
      <c r="O955" s="5">
        <f>TABLASANVALENTIN[[#This Row],[Ingreso Total Dólares]]*3.86</f>
        <v>252567.52</v>
      </c>
      <c r="P955" t="str">
        <f>IF(TABLASANVALENTIN[[#This Row],[Devoluciones ]]=0,"NO DEVOLUCION","DEVOLUCION")</f>
        <v>NO DEVOLUCION</v>
      </c>
    </row>
    <row r="956" spans="1:16" ht="16.5" x14ac:dyDescent="0.3">
      <c r="A956" s="7" t="s">
        <v>212</v>
      </c>
      <c r="B956" s="8" t="s">
        <v>2008</v>
      </c>
      <c r="C956" s="8" t="s">
        <v>2012</v>
      </c>
      <c r="D956" s="8">
        <v>2017</v>
      </c>
      <c r="E956" s="8" t="s">
        <v>2018</v>
      </c>
      <c r="F956" s="8" t="s">
        <v>2019</v>
      </c>
      <c r="G956" s="8" t="s">
        <v>2013</v>
      </c>
      <c r="H956" s="7" t="s">
        <v>2027</v>
      </c>
      <c r="I956" s="7" t="s">
        <v>2028</v>
      </c>
      <c r="J956" s="7" t="s">
        <v>2036</v>
      </c>
      <c r="K956" s="7" t="s">
        <v>2039</v>
      </c>
      <c r="L956" s="7">
        <v>0</v>
      </c>
      <c r="M956" s="9">
        <v>274</v>
      </c>
      <c r="N956" s="10">
        <v>202464</v>
      </c>
      <c r="O956" s="11">
        <f>TABLASANVALENTIN[[#This Row],[Ingreso Total Dólares]]*3.86</f>
        <v>781511.03999999992</v>
      </c>
      <c r="P956" s="7" t="str">
        <f>IF(TABLASANVALENTIN[[#This Row],[Devoluciones ]]=0,"NO DEVOLUCION","DEVOLUCION")</f>
        <v>NO DEVOLUCION</v>
      </c>
    </row>
    <row r="957" spans="1:16" hidden="1" x14ac:dyDescent="0.25">
      <c r="A957" t="s">
        <v>1783</v>
      </c>
      <c r="B957" s="1" t="s">
        <v>2008</v>
      </c>
      <c r="C957" s="1" t="s">
        <v>2012</v>
      </c>
      <c r="D957" s="1">
        <v>2010</v>
      </c>
      <c r="E957" s="1" t="s">
        <v>2015</v>
      </c>
      <c r="F957" s="1" t="s">
        <v>2020</v>
      </c>
      <c r="G957" s="1" t="s">
        <v>2013</v>
      </c>
      <c r="H957" t="s">
        <v>2027</v>
      </c>
      <c r="I957" t="s">
        <v>2031</v>
      </c>
      <c r="J957" t="s">
        <v>2034</v>
      </c>
      <c r="K957" t="s">
        <v>2039</v>
      </c>
      <c r="L957">
        <v>0</v>
      </c>
      <c r="M957" s="2">
        <v>291</v>
      </c>
      <c r="N957" s="3">
        <v>567890</v>
      </c>
      <c r="O957" s="5">
        <f>TABLASANVALENTIN[[#This Row],[Ingreso Total Dólares]]*3.86</f>
        <v>2192055.4</v>
      </c>
      <c r="P957" t="str">
        <f>IF(TABLASANVALENTIN[[#This Row],[Devoluciones ]]=0,"NO DEVOLUCION","DEVOLUCION")</f>
        <v>NO DEVOLUCION</v>
      </c>
    </row>
    <row r="958" spans="1:16" ht="16.5" x14ac:dyDescent="0.3">
      <c r="A958" s="7" t="s">
        <v>237</v>
      </c>
      <c r="B958" s="8" t="s">
        <v>2007</v>
      </c>
      <c r="C958" s="8" t="s">
        <v>2010</v>
      </c>
      <c r="D958" s="8">
        <v>2017</v>
      </c>
      <c r="E958" s="8" t="s">
        <v>2016</v>
      </c>
      <c r="F958" s="8" t="s">
        <v>2019</v>
      </c>
      <c r="G958" s="8" t="s">
        <v>2014</v>
      </c>
      <c r="H958" s="7" t="s">
        <v>2027</v>
      </c>
      <c r="I958" s="7" t="s">
        <v>2028</v>
      </c>
      <c r="J958" s="7" t="s">
        <v>2029</v>
      </c>
      <c r="K958" s="7" t="s">
        <v>2038</v>
      </c>
      <c r="L958" s="7">
        <v>0</v>
      </c>
      <c r="M958" s="9">
        <v>113</v>
      </c>
      <c r="N958" s="10">
        <v>71450</v>
      </c>
      <c r="O958" s="11">
        <f>TABLASANVALENTIN[[#This Row],[Ingreso Total Dólares]]*3.86</f>
        <v>275797</v>
      </c>
      <c r="P958" s="7" t="str">
        <f>IF(TABLASANVALENTIN[[#This Row],[Devoluciones ]]=0,"NO DEVOLUCION","DEVOLUCION")</f>
        <v>NO DEVOLUCION</v>
      </c>
    </row>
    <row r="959" spans="1:16" hidden="1" x14ac:dyDescent="0.25">
      <c r="A959" t="s">
        <v>183</v>
      </c>
      <c r="B959" s="1" t="s">
        <v>2006</v>
      </c>
      <c r="C959" s="1" t="s">
        <v>2012</v>
      </c>
      <c r="D959" s="1">
        <v>2012</v>
      </c>
      <c r="E959" s="1" t="s">
        <v>2017</v>
      </c>
      <c r="F959" s="1" t="s">
        <v>2020</v>
      </c>
      <c r="G959" s="1" t="s">
        <v>2013</v>
      </c>
      <c r="H959" t="s">
        <v>2035</v>
      </c>
      <c r="I959" t="s">
        <v>2031</v>
      </c>
      <c r="J959" t="s">
        <v>2036</v>
      </c>
      <c r="K959" t="s">
        <v>2039</v>
      </c>
      <c r="L959">
        <v>0</v>
      </c>
      <c r="M959" s="2">
        <v>281</v>
      </c>
      <c r="N959" s="3">
        <v>378108</v>
      </c>
      <c r="O959" s="5">
        <f>TABLASANVALENTIN[[#This Row],[Ingreso Total Dólares]]*3.86</f>
        <v>1459496.88</v>
      </c>
      <c r="P959" t="str">
        <f>IF(TABLASANVALENTIN[[#This Row],[Devoluciones ]]=0,"NO DEVOLUCION","DEVOLUCION")</f>
        <v>NO DEVOLUCION</v>
      </c>
    </row>
    <row r="960" spans="1:16" hidden="1" x14ac:dyDescent="0.25">
      <c r="A960" t="s">
        <v>1785</v>
      </c>
      <c r="B960" s="1" t="s">
        <v>2008</v>
      </c>
      <c r="C960" s="1" t="s">
        <v>2010</v>
      </c>
      <c r="D960" s="1">
        <v>2019</v>
      </c>
      <c r="E960" s="1" t="s">
        <v>2015</v>
      </c>
      <c r="F960" s="1" t="s">
        <v>2020</v>
      </c>
      <c r="G960" s="1" t="s">
        <v>2014</v>
      </c>
      <c r="H960" t="s">
        <v>2030</v>
      </c>
      <c r="I960" t="s">
        <v>2031</v>
      </c>
      <c r="J960" t="s">
        <v>2036</v>
      </c>
      <c r="K960" t="s">
        <v>2039</v>
      </c>
      <c r="L960">
        <v>0</v>
      </c>
      <c r="M960" s="2">
        <v>245</v>
      </c>
      <c r="N960" s="3">
        <v>98765</v>
      </c>
      <c r="O960" s="5">
        <f>TABLASANVALENTIN[[#This Row],[Ingreso Total Dólares]]*3.86</f>
        <v>381232.89999999997</v>
      </c>
      <c r="P960" t="str">
        <f>IF(TABLASANVALENTIN[[#This Row],[Devoluciones ]]=0,"NO DEVOLUCION","DEVOLUCION")</f>
        <v>NO DEVOLUCION</v>
      </c>
    </row>
    <row r="961" spans="1:16" ht="16.5" x14ac:dyDescent="0.3">
      <c r="A961" s="7" t="s">
        <v>262</v>
      </c>
      <c r="B961" s="8" t="s">
        <v>2008</v>
      </c>
      <c r="C961" s="8" t="s">
        <v>2010</v>
      </c>
      <c r="D961" s="8">
        <v>2017</v>
      </c>
      <c r="E961" s="8" t="s">
        <v>2017</v>
      </c>
      <c r="F961" s="8" t="s">
        <v>2019</v>
      </c>
      <c r="G961" s="8" t="s">
        <v>2013</v>
      </c>
      <c r="H961" s="7" t="s">
        <v>2027</v>
      </c>
      <c r="I961" s="7" t="s">
        <v>2031</v>
      </c>
      <c r="J961" s="7" t="s">
        <v>2033</v>
      </c>
      <c r="K961" s="7" t="s">
        <v>2039</v>
      </c>
      <c r="L961" s="7">
        <v>1</v>
      </c>
      <c r="M961" s="9">
        <v>174</v>
      </c>
      <c r="N961" s="10">
        <v>130536</v>
      </c>
      <c r="O961" s="11">
        <f>TABLASANVALENTIN[[#This Row],[Ingreso Total Dólares]]*3.86</f>
        <v>503868.95999999996</v>
      </c>
      <c r="P961" s="7" t="str">
        <f>IF(TABLASANVALENTIN[[#This Row],[Devoluciones ]]=0,"NO DEVOLUCION","DEVOLUCION")</f>
        <v>DEVOLUCION</v>
      </c>
    </row>
    <row r="962" spans="1:16" hidden="1" x14ac:dyDescent="0.25">
      <c r="A962" t="s">
        <v>1787</v>
      </c>
      <c r="B962" s="1" t="s">
        <v>2008</v>
      </c>
      <c r="C962" s="1" t="s">
        <v>2012</v>
      </c>
      <c r="D962" s="1">
        <v>2020</v>
      </c>
      <c r="E962" s="1" t="s">
        <v>2016</v>
      </c>
      <c r="F962" s="1" t="s">
        <v>2020</v>
      </c>
      <c r="G962" s="1" t="s">
        <v>2013</v>
      </c>
      <c r="H962" t="s">
        <v>2030</v>
      </c>
      <c r="I962" t="s">
        <v>2031</v>
      </c>
      <c r="J962" t="s">
        <v>2032</v>
      </c>
      <c r="K962" t="s">
        <v>2038</v>
      </c>
      <c r="L962">
        <v>0</v>
      </c>
      <c r="M962" s="2">
        <v>215</v>
      </c>
      <c r="N962" s="3">
        <v>234567</v>
      </c>
      <c r="O962" s="5">
        <f>TABLASANVALENTIN[[#This Row],[Ingreso Total Dólares]]*3.86</f>
        <v>905428.62</v>
      </c>
      <c r="P962" t="str">
        <f>IF(TABLASANVALENTIN[[#This Row],[Devoluciones ]]=0,"NO DEVOLUCION","DEVOLUCION")</f>
        <v>NO DEVOLUCION</v>
      </c>
    </row>
    <row r="963" spans="1:16" ht="16.5" x14ac:dyDescent="0.3">
      <c r="A963" s="7" t="s">
        <v>270</v>
      </c>
      <c r="B963" s="8" t="s">
        <v>2008</v>
      </c>
      <c r="C963" s="8" t="s">
        <v>2010</v>
      </c>
      <c r="D963" s="8">
        <v>2017</v>
      </c>
      <c r="E963" s="8" t="s">
        <v>2017</v>
      </c>
      <c r="F963" s="8" t="s">
        <v>2019</v>
      </c>
      <c r="G963" s="8" t="s">
        <v>2013</v>
      </c>
      <c r="H963" s="7" t="s">
        <v>2027</v>
      </c>
      <c r="I963" s="7" t="s">
        <v>2028</v>
      </c>
      <c r="J963" s="7" t="s">
        <v>2036</v>
      </c>
      <c r="K963" s="7" t="s">
        <v>2038</v>
      </c>
      <c r="L963" s="7">
        <v>0</v>
      </c>
      <c r="M963" s="9">
        <v>248</v>
      </c>
      <c r="N963" s="10">
        <v>210430</v>
      </c>
      <c r="O963" s="11">
        <f>TABLASANVALENTIN[[#This Row],[Ingreso Total Dólares]]*3.86</f>
        <v>812259.79999999993</v>
      </c>
      <c r="P963" s="7" t="str">
        <f>IF(TABLASANVALENTIN[[#This Row],[Devoluciones ]]=0,"NO DEVOLUCION","DEVOLUCION")</f>
        <v>NO DEVOLUCION</v>
      </c>
    </row>
    <row r="964" spans="1:16" hidden="1" x14ac:dyDescent="0.25">
      <c r="A964" t="s">
        <v>1789</v>
      </c>
      <c r="B964" s="1" t="s">
        <v>2008</v>
      </c>
      <c r="C964" s="1" t="s">
        <v>2011</v>
      </c>
      <c r="D964" s="1">
        <v>2012</v>
      </c>
      <c r="E964" s="1" t="s">
        <v>2015</v>
      </c>
      <c r="F964" s="1" t="s">
        <v>2020</v>
      </c>
      <c r="G964" s="1" t="s">
        <v>2013</v>
      </c>
      <c r="H964" t="s">
        <v>2027</v>
      </c>
      <c r="I964" t="s">
        <v>2031</v>
      </c>
      <c r="J964" t="s">
        <v>2029</v>
      </c>
      <c r="K964" t="s">
        <v>2012</v>
      </c>
      <c r="L964">
        <v>0</v>
      </c>
      <c r="M964" s="2">
        <v>299</v>
      </c>
      <c r="N964" s="3">
        <v>8765432</v>
      </c>
      <c r="O964" s="5">
        <f>TABLASANVALENTIN[[#This Row],[Ingreso Total Dólares]]*3.86</f>
        <v>33834567.519999996</v>
      </c>
      <c r="P964" t="str">
        <f>IF(TABLASANVALENTIN[[#This Row],[Devoluciones ]]=0,"NO DEVOLUCION","DEVOLUCION")</f>
        <v>NO DEVOLUCION</v>
      </c>
    </row>
    <row r="965" spans="1:16" ht="16.5" x14ac:dyDescent="0.3">
      <c r="A965" s="7" t="s">
        <v>287</v>
      </c>
      <c r="B965" s="8" t="s">
        <v>2008</v>
      </c>
      <c r="C965" s="8" t="s">
        <v>2010</v>
      </c>
      <c r="D965" s="8">
        <v>2017</v>
      </c>
      <c r="E965" s="8" t="s">
        <v>2018</v>
      </c>
      <c r="F965" s="8" t="s">
        <v>2019</v>
      </c>
      <c r="G965" s="8" t="s">
        <v>2014</v>
      </c>
      <c r="H965" s="7" t="s">
        <v>2035</v>
      </c>
      <c r="I965" s="7" t="s">
        <v>2028</v>
      </c>
      <c r="J965" s="7" t="s">
        <v>2034</v>
      </c>
      <c r="K965" s="7" t="s">
        <v>2039</v>
      </c>
      <c r="L965" s="7">
        <v>0</v>
      </c>
      <c r="M965" s="9">
        <v>263</v>
      </c>
      <c r="N965" s="10">
        <v>65776</v>
      </c>
      <c r="O965" s="11">
        <f>TABLASANVALENTIN[[#This Row],[Ingreso Total Dólares]]*3.86</f>
        <v>253895.36</v>
      </c>
      <c r="P965" s="7" t="str">
        <f>IF(TABLASANVALENTIN[[#This Row],[Devoluciones ]]=0,"NO DEVOLUCION","DEVOLUCION")</f>
        <v>NO DEVOLUCION</v>
      </c>
    </row>
    <row r="966" spans="1:16" ht="16.5" x14ac:dyDescent="0.3">
      <c r="A966" s="7" t="s">
        <v>295</v>
      </c>
      <c r="B966" s="8" t="s">
        <v>2008</v>
      </c>
      <c r="C966" s="8" t="s">
        <v>2010</v>
      </c>
      <c r="D966" s="8">
        <v>2017</v>
      </c>
      <c r="E966" s="8" t="s">
        <v>2017</v>
      </c>
      <c r="F966" s="8" t="s">
        <v>2019</v>
      </c>
      <c r="G966" s="8" t="s">
        <v>2014</v>
      </c>
      <c r="H966" s="7" t="s">
        <v>2035</v>
      </c>
      <c r="I966" s="7" t="s">
        <v>2028</v>
      </c>
      <c r="J966" s="7" t="s">
        <v>2034</v>
      </c>
      <c r="K966" s="7" t="s">
        <v>2040</v>
      </c>
      <c r="L966" s="7">
        <v>0</v>
      </c>
      <c r="M966" s="9">
        <v>239</v>
      </c>
      <c r="N966" s="10">
        <v>36670</v>
      </c>
      <c r="O966" s="11">
        <f>TABLASANVALENTIN[[#This Row],[Ingreso Total Dólares]]*3.86</f>
        <v>141546.19999999998</v>
      </c>
      <c r="P966" s="7" t="str">
        <f>IF(TABLASANVALENTIN[[#This Row],[Devoluciones ]]=0,"NO DEVOLUCION","DEVOLUCION")</f>
        <v>NO DEVOLUCION</v>
      </c>
    </row>
    <row r="967" spans="1:16" hidden="1" x14ac:dyDescent="0.25">
      <c r="A967" t="s">
        <v>1792</v>
      </c>
      <c r="B967" s="1" t="s">
        <v>2007</v>
      </c>
      <c r="C967" s="1" t="s">
        <v>2012</v>
      </c>
      <c r="D967" s="1">
        <v>2013</v>
      </c>
      <c r="E967" s="1" t="s">
        <v>2018</v>
      </c>
      <c r="F967" s="1" t="s">
        <v>2020</v>
      </c>
      <c r="G967" s="1" t="s">
        <v>2014</v>
      </c>
      <c r="H967" t="s">
        <v>2027</v>
      </c>
      <c r="I967" t="s">
        <v>2031</v>
      </c>
      <c r="J967" t="s">
        <v>2032</v>
      </c>
      <c r="K967" t="s">
        <v>2039</v>
      </c>
      <c r="L967">
        <v>0</v>
      </c>
      <c r="M967" s="2">
        <v>151</v>
      </c>
      <c r="N967" s="3">
        <v>109876</v>
      </c>
      <c r="O967" s="5">
        <f>TABLASANVALENTIN[[#This Row],[Ingreso Total Dólares]]*3.86</f>
        <v>424121.36</v>
      </c>
      <c r="P967" t="str">
        <f>IF(TABLASANVALENTIN[[#This Row],[Devoluciones ]]=0,"NO DEVOLUCION","DEVOLUCION")</f>
        <v>NO DEVOLUCION</v>
      </c>
    </row>
    <row r="968" spans="1:16" ht="16.5" x14ac:dyDescent="0.3">
      <c r="A968" s="7" t="s">
        <v>312</v>
      </c>
      <c r="B968" s="8" t="s">
        <v>2007</v>
      </c>
      <c r="C968" s="8" t="s">
        <v>2010</v>
      </c>
      <c r="D968" s="8">
        <v>2017</v>
      </c>
      <c r="E968" s="8" t="s">
        <v>2015</v>
      </c>
      <c r="F968" s="8" t="s">
        <v>2019</v>
      </c>
      <c r="G968" s="8" t="s">
        <v>2014</v>
      </c>
      <c r="H968" s="7" t="s">
        <v>2027</v>
      </c>
      <c r="I968" s="7" t="s">
        <v>2031</v>
      </c>
      <c r="J968" s="7" t="s">
        <v>2034</v>
      </c>
      <c r="K968" s="7" t="s">
        <v>2038</v>
      </c>
      <c r="L968" s="7">
        <v>0</v>
      </c>
      <c r="M968" s="9">
        <v>136</v>
      </c>
      <c r="N968" s="10">
        <v>80237</v>
      </c>
      <c r="O968" s="11">
        <f>TABLASANVALENTIN[[#This Row],[Ingreso Total Dólares]]*3.86</f>
        <v>309714.82</v>
      </c>
      <c r="P968" s="7" t="str">
        <f>IF(TABLASANVALENTIN[[#This Row],[Devoluciones ]]=0,"NO DEVOLUCION","DEVOLUCION")</f>
        <v>NO DEVOLUCION</v>
      </c>
    </row>
    <row r="969" spans="1:16" ht="16.5" x14ac:dyDescent="0.3">
      <c r="A969" s="7" t="s">
        <v>320</v>
      </c>
      <c r="B969" s="8" t="s">
        <v>2008</v>
      </c>
      <c r="C969" s="8" t="s">
        <v>2010</v>
      </c>
      <c r="D969" s="8">
        <v>2017</v>
      </c>
      <c r="E969" s="8" t="s">
        <v>2015</v>
      </c>
      <c r="F969" s="8" t="s">
        <v>2019</v>
      </c>
      <c r="G969" s="8" t="s">
        <v>2013</v>
      </c>
      <c r="H969" s="7" t="s">
        <v>2030</v>
      </c>
      <c r="I969" s="7" t="s">
        <v>2028</v>
      </c>
      <c r="J969" s="7" t="s">
        <v>2029</v>
      </c>
      <c r="K969" s="7" t="s">
        <v>2039</v>
      </c>
      <c r="L969" s="7">
        <v>0</v>
      </c>
      <c r="M969" s="9">
        <v>111</v>
      </c>
      <c r="N969" s="10">
        <v>135935</v>
      </c>
      <c r="O969" s="11">
        <f>TABLASANVALENTIN[[#This Row],[Ingreso Total Dólares]]*3.86</f>
        <v>524709.1</v>
      </c>
      <c r="P969" s="7" t="str">
        <f>IF(TABLASANVALENTIN[[#This Row],[Devoluciones ]]=0,"NO DEVOLUCION","DEVOLUCION")</f>
        <v>NO DEVOLUCION</v>
      </c>
    </row>
    <row r="970" spans="1:16" ht="16.5" x14ac:dyDescent="0.3">
      <c r="A970" s="7" t="s">
        <v>337</v>
      </c>
      <c r="B970" s="8" t="s">
        <v>2008</v>
      </c>
      <c r="C970" s="8" t="s">
        <v>2011</v>
      </c>
      <c r="D970" s="8">
        <v>2017</v>
      </c>
      <c r="E970" s="8" t="s">
        <v>2015</v>
      </c>
      <c r="F970" s="8" t="s">
        <v>2019</v>
      </c>
      <c r="G970" s="8" t="s">
        <v>2013</v>
      </c>
      <c r="H970" s="7" t="s">
        <v>2027</v>
      </c>
      <c r="I970" s="7" t="s">
        <v>2031</v>
      </c>
      <c r="J970" s="7" t="s">
        <v>2033</v>
      </c>
      <c r="K970" s="7" t="s">
        <v>2039</v>
      </c>
      <c r="L970" s="7">
        <v>0</v>
      </c>
      <c r="M970" s="9">
        <v>114</v>
      </c>
      <c r="N970" s="10">
        <v>56610</v>
      </c>
      <c r="O970" s="11">
        <f>TABLASANVALENTIN[[#This Row],[Ingreso Total Dólares]]*3.86</f>
        <v>218514.6</v>
      </c>
      <c r="P970" s="7" t="str">
        <f>IF(TABLASANVALENTIN[[#This Row],[Devoluciones ]]=0,"NO DEVOLUCION","DEVOLUCION")</f>
        <v>NO DEVOLUCION</v>
      </c>
    </row>
    <row r="971" spans="1:16" ht="16.5" x14ac:dyDescent="0.3">
      <c r="A971" s="7" t="s">
        <v>345</v>
      </c>
      <c r="B971" s="8" t="s">
        <v>2007</v>
      </c>
      <c r="C971" s="8" t="s">
        <v>2010</v>
      </c>
      <c r="D971" s="8">
        <v>2017</v>
      </c>
      <c r="E971" s="8" t="s">
        <v>2015</v>
      </c>
      <c r="F971" s="8" t="s">
        <v>2019</v>
      </c>
      <c r="G971" s="8" t="s">
        <v>2014</v>
      </c>
      <c r="H971" s="7" t="s">
        <v>2030</v>
      </c>
      <c r="I971" s="7" t="s">
        <v>2028</v>
      </c>
      <c r="J971" s="7" t="s">
        <v>2036</v>
      </c>
      <c r="K971" s="7" t="s">
        <v>2038</v>
      </c>
      <c r="L971" s="7">
        <v>0</v>
      </c>
      <c r="M971" s="9">
        <v>151</v>
      </c>
      <c r="N971" s="10">
        <v>24912</v>
      </c>
      <c r="O971" s="11">
        <f>TABLASANVALENTIN[[#This Row],[Ingreso Total Dólares]]*3.86</f>
        <v>96160.319999999992</v>
      </c>
      <c r="P971" s="7" t="str">
        <f>IF(TABLASANVALENTIN[[#This Row],[Devoluciones ]]=0,"NO DEVOLUCION","DEVOLUCION")</f>
        <v>NO DEVOLUCION</v>
      </c>
    </row>
    <row r="972" spans="1:16" ht="16.5" x14ac:dyDescent="0.3">
      <c r="A972" s="7" t="s">
        <v>370</v>
      </c>
      <c r="B972" s="8" t="s">
        <v>2006</v>
      </c>
      <c r="C972" s="8" t="s">
        <v>2011</v>
      </c>
      <c r="D972" s="8">
        <v>2017</v>
      </c>
      <c r="E972" s="8" t="s">
        <v>2015</v>
      </c>
      <c r="F972" s="8" t="s">
        <v>2019</v>
      </c>
      <c r="G972" s="8" t="s">
        <v>2014</v>
      </c>
      <c r="H972" s="7" t="s">
        <v>2027</v>
      </c>
      <c r="I972" s="7" t="s">
        <v>2031</v>
      </c>
      <c r="J972" s="7" t="s">
        <v>2032</v>
      </c>
      <c r="K972" s="7" t="s">
        <v>2040</v>
      </c>
      <c r="L972" s="7">
        <v>0</v>
      </c>
      <c r="M972" s="9">
        <v>297</v>
      </c>
      <c r="N972" s="10">
        <v>35475</v>
      </c>
      <c r="O972" s="11">
        <f>TABLASANVALENTIN[[#This Row],[Ingreso Total Dólares]]*3.86</f>
        <v>136933.5</v>
      </c>
      <c r="P972" s="7" t="str">
        <f>IF(TABLASANVALENTIN[[#This Row],[Devoluciones ]]=0,"NO DEVOLUCION","DEVOLUCION")</f>
        <v>NO DEVOLUCION</v>
      </c>
    </row>
    <row r="973" spans="1:16" hidden="1" x14ac:dyDescent="0.25">
      <c r="A973" t="s">
        <v>1797</v>
      </c>
      <c r="B973" s="1" t="s">
        <v>2008</v>
      </c>
      <c r="C973" s="1" t="s">
        <v>2010</v>
      </c>
      <c r="D973" s="1">
        <v>2019</v>
      </c>
      <c r="E973" s="1" t="s">
        <v>2017</v>
      </c>
      <c r="F973" s="1" t="s">
        <v>2020</v>
      </c>
      <c r="G973" s="1" t="s">
        <v>2014</v>
      </c>
      <c r="H973" t="s">
        <v>2027</v>
      </c>
      <c r="I973" t="s">
        <v>2031</v>
      </c>
      <c r="J973" t="s">
        <v>2032</v>
      </c>
      <c r="K973" t="s">
        <v>2040</v>
      </c>
      <c r="L973">
        <v>0</v>
      </c>
      <c r="M973" s="2">
        <v>240</v>
      </c>
      <c r="N973" s="3">
        <v>8765432</v>
      </c>
      <c r="O973" s="5">
        <f>TABLASANVALENTIN[[#This Row],[Ingreso Total Dólares]]*3.86</f>
        <v>33834567.519999996</v>
      </c>
      <c r="P973" t="str">
        <f>IF(TABLASANVALENTIN[[#This Row],[Devoluciones ]]=0,"NO DEVOLUCION","DEVOLUCION")</f>
        <v>NO DEVOLUCION</v>
      </c>
    </row>
    <row r="974" spans="1:16" ht="16.5" x14ac:dyDescent="0.3">
      <c r="A974" s="7" t="s">
        <v>395</v>
      </c>
      <c r="B974" s="8" t="s">
        <v>2006</v>
      </c>
      <c r="C974" s="8" t="s">
        <v>2011</v>
      </c>
      <c r="D974" s="8">
        <v>2017</v>
      </c>
      <c r="E974" s="8" t="s">
        <v>2018</v>
      </c>
      <c r="F974" s="8" t="s">
        <v>2019</v>
      </c>
      <c r="G974" s="8" t="s">
        <v>2013</v>
      </c>
      <c r="H974" s="7" t="s">
        <v>2030</v>
      </c>
      <c r="I974" s="7" t="s">
        <v>2031</v>
      </c>
      <c r="J974" s="7" t="s">
        <v>2033</v>
      </c>
      <c r="K974" s="7" t="s">
        <v>2040</v>
      </c>
      <c r="L974" s="7">
        <v>1</v>
      </c>
      <c r="M974" s="9">
        <v>102</v>
      </c>
      <c r="N974" s="10">
        <v>32474</v>
      </c>
      <c r="O974" s="11">
        <f>TABLASANVALENTIN[[#This Row],[Ingreso Total Dólares]]*3.86</f>
        <v>125349.64</v>
      </c>
      <c r="P974" s="7" t="str">
        <f>IF(TABLASANVALENTIN[[#This Row],[Devoluciones ]]=0,"NO DEVOLUCION","DEVOLUCION")</f>
        <v>DEVOLUCION</v>
      </c>
    </row>
    <row r="975" spans="1:16" ht="16.5" x14ac:dyDescent="0.3">
      <c r="A975" s="7" t="s">
        <v>420</v>
      </c>
      <c r="B975" s="8" t="s">
        <v>2006</v>
      </c>
      <c r="C975" s="8" t="s">
        <v>2012</v>
      </c>
      <c r="D975" s="8">
        <v>2017</v>
      </c>
      <c r="E975" s="8" t="s">
        <v>2017</v>
      </c>
      <c r="F975" s="8" t="s">
        <v>2019</v>
      </c>
      <c r="G975" s="8" t="s">
        <v>2014</v>
      </c>
      <c r="H975" s="7" t="s">
        <v>2027</v>
      </c>
      <c r="I975" s="7" t="s">
        <v>2031</v>
      </c>
      <c r="J975" s="7" t="s">
        <v>2032</v>
      </c>
      <c r="K975" s="7" t="s">
        <v>2012</v>
      </c>
      <c r="L975" s="7">
        <v>0</v>
      </c>
      <c r="M975" s="9">
        <v>247</v>
      </c>
      <c r="N975" s="10">
        <v>200367</v>
      </c>
      <c r="O975" s="11">
        <f>TABLASANVALENTIN[[#This Row],[Ingreso Total Dólares]]*3.86</f>
        <v>773416.62</v>
      </c>
      <c r="P975" s="7" t="str">
        <f>IF(TABLASANVALENTIN[[#This Row],[Devoluciones ]]=0,"NO DEVOLUCION","DEVOLUCION")</f>
        <v>NO DEVOLUCION</v>
      </c>
    </row>
    <row r="976" spans="1:16" hidden="1" x14ac:dyDescent="0.25">
      <c r="A976" t="s">
        <v>1800</v>
      </c>
      <c r="B976" s="1" t="s">
        <v>2008</v>
      </c>
      <c r="C976" s="1" t="s">
        <v>2011</v>
      </c>
      <c r="D976" s="1">
        <v>2019</v>
      </c>
      <c r="E976" s="1" t="s">
        <v>2017</v>
      </c>
      <c r="F976" s="1" t="s">
        <v>2020</v>
      </c>
      <c r="G976" s="1" t="s">
        <v>2014</v>
      </c>
      <c r="H976" t="s">
        <v>2030</v>
      </c>
      <c r="I976" t="s">
        <v>2028</v>
      </c>
      <c r="J976" t="s">
        <v>2032</v>
      </c>
      <c r="K976" t="s">
        <v>2038</v>
      </c>
      <c r="L976">
        <v>0</v>
      </c>
      <c r="M976" s="2">
        <v>128</v>
      </c>
      <c r="N976" s="3">
        <v>10987</v>
      </c>
      <c r="O976" s="5">
        <f>TABLASANVALENTIN[[#This Row],[Ingreso Total Dólares]]*3.86</f>
        <v>42409.82</v>
      </c>
      <c r="P976" t="str">
        <f>IF(TABLASANVALENTIN[[#This Row],[Devoluciones ]]=0,"NO DEVOLUCION","DEVOLUCION")</f>
        <v>NO DEVOLUCION</v>
      </c>
    </row>
    <row r="977" spans="1:16" ht="16.5" x14ac:dyDescent="0.3">
      <c r="A977" s="7" t="s">
        <v>430</v>
      </c>
      <c r="B977" s="8" t="s">
        <v>2006</v>
      </c>
      <c r="C977" s="8" t="s">
        <v>2012</v>
      </c>
      <c r="D977" s="8">
        <v>2017</v>
      </c>
      <c r="E977" s="8" t="s">
        <v>2018</v>
      </c>
      <c r="F977" s="8" t="s">
        <v>2019</v>
      </c>
      <c r="G977" s="8" t="s">
        <v>2013</v>
      </c>
      <c r="H977" s="7" t="s">
        <v>2030</v>
      </c>
      <c r="I977" s="7" t="s">
        <v>2031</v>
      </c>
      <c r="J977" s="7" t="s">
        <v>2036</v>
      </c>
      <c r="K977" s="7" t="s">
        <v>2038</v>
      </c>
      <c r="L977" s="7">
        <v>0</v>
      </c>
      <c r="M977" s="9">
        <v>239</v>
      </c>
      <c r="N977" s="10">
        <v>250155</v>
      </c>
      <c r="O977" s="11">
        <f>TABLASANVALENTIN[[#This Row],[Ingreso Total Dólares]]*3.86</f>
        <v>965598.29999999993</v>
      </c>
      <c r="P977" s="7" t="str">
        <f>IF(TABLASANVALENTIN[[#This Row],[Devoluciones ]]=0,"NO DEVOLUCION","DEVOLUCION")</f>
        <v>NO DEVOLUCION</v>
      </c>
    </row>
    <row r="978" spans="1:16" ht="16.5" x14ac:dyDescent="0.3">
      <c r="A978" s="7" t="s">
        <v>452</v>
      </c>
      <c r="B978" s="8" t="s">
        <v>2008</v>
      </c>
      <c r="C978" s="8" t="s">
        <v>2010</v>
      </c>
      <c r="D978" s="8">
        <v>2017</v>
      </c>
      <c r="E978" s="8" t="s">
        <v>2018</v>
      </c>
      <c r="F978" s="8" t="s">
        <v>2019</v>
      </c>
      <c r="G978" s="8" t="s">
        <v>2013</v>
      </c>
      <c r="H978" s="7" t="s">
        <v>2035</v>
      </c>
      <c r="I978" s="7" t="s">
        <v>2031</v>
      </c>
      <c r="J978" s="7" t="s">
        <v>2033</v>
      </c>
      <c r="K978" s="7" t="s">
        <v>2040</v>
      </c>
      <c r="L978" s="7">
        <v>0</v>
      </c>
      <c r="M978" s="9">
        <v>256</v>
      </c>
      <c r="N978" s="10">
        <v>156222</v>
      </c>
      <c r="O978" s="11">
        <f>TABLASANVALENTIN[[#This Row],[Ingreso Total Dólares]]*3.86</f>
        <v>603016.91999999993</v>
      </c>
      <c r="P978" s="7" t="str">
        <f>IF(TABLASANVALENTIN[[#This Row],[Devoluciones ]]=0,"NO DEVOLUCION","DEVOLUCION")</f>
        <v>NO DEVOLUCION</v>
      </c>
    </row>
    <row r="979" spans="1:16" ht="16.5" x14ac:dyDescent="0.3">
      <c r="A979" s="7" t="s">
        <v>459</v>
      </c>
      <c r="B979" s="8" t="s">
        <v>2008</v>
      </c>
      <c r="C979" s="8" t="s">
        <v>2012</v>
      </c>
      <c r="D979" s="8">
        <v>2017</v>
      </c>
      <c r="E979" s="8" t="s">
        <v>2015</v>
      </c>
      <c r="F979" s="8" t="s">
        <v>2019</v>
      </c>
      <c r="G979" s="8" t="s">
        <v>2014</v>
      </c>
      <c r="H979" s="7" t="s">
        <v>2027</v>
      </c>
      <c r="I979" s="7" t="s">
        <v>2028</v>
      </c>
      <c r="J979" s="7" t="s">
        <v>2033</v>
      </c>
      <c r="K979" s="7" t="s">
        <v>2012</v>
      </c>
      <c r="L979" s="7">
        <v>0</v>
      </c>
      <c r="M979" s="9">
        <v>132</v>
      </c>
      <c r="N979" s="10">
        <v>55384</v>
      </c>
      <c r="O979" s="11">
        <f>TABLASANVALENTIN[[#This Row],[Ingreso Total Dólares]]*3.86</f>
        <v>213782.24</v>
      </c>
      <c r="P979" s="7" t="str">
        <f>IF(TABLASANVALENTIN[[#This Row],[Devoluciones ]]=0,"NO DEVOLUCION","DEVOLUCION")</f>
        <v>NO DEVOLUCION</v>
      </c>
    </row>
    <row r="980" spans="1:16" hidden="1" x14ac:dyDescent="0.25">
      <c r="A980" t="s">
        <v>1804</v>
      </c>
      <c r="B980" s="1" t="s">
        <v>2008</v>
      </c>
      <c r="C980" s="1" t="s">
        <v>2011</v>
      </c>
      <c r="D980" s="1">
        <v>2021</v>
      </c>
      <c r="E980" s="1" t="s">
        <v>2015</v>
      </c>
      <c r="F980" s="1" t="s">
        <v>2020</v>
      </c>
      <c r="G980" s="1" t="s">
        <v>2013</v>
      </c>
      <c r="H980" t="s">
        <v>2027</v>
      </c>
      <c r="I980" t="s">
        <v>2028</v>
      </c>
      <c r="J980" t="s">
        <v>2032</v>
      </c>
      <c r="K980" t="s">
        <v>2038</v>
      </c>
      <c r="L980">
        <v>0</v>
      </c>
      <c r="M980" s="2">
        <v>133</v>
      </c>
      <c r="N980" s="3">
        <v>2345678</v>
      </c>
      <c r="O980" s="5">
        <f>TABLASANVALENTIN[[#This Row],[Ingreso Total Dólares]]*3.86</f>
        <v>9054317.0800000001</v>
      </c>
      <c r="P980" t="str">
        <f>IF(TABLASANVALENTIN[[#This Row],[Devoluciones ]]=0,"NO DEVOLUCION","DEVOLUCION")</f>
        <v>NO DEVOLUCION</v>
      </c>
    </row>
    <row r="981" spans="1:16" hidden="1" x14ac:dyDescent="0.25">
      <c r="A981" t="s">
        <v>185</v>
      </c>
      <c r="B981" s="1" t="s">
        <v>2008</v>
      </c>
      <c r="C981" s="1" t="s">
        <v>2011</v>
      </c>
      <c r="D981" s="1">
        <v>2022</v>
      </c>
      <c r="E981" s="1" t="s">
        <v>2015</v>
      </c>
      <c r="F981" s="1" t="s">
        <v>2020</v>
      </c>
      <c r="G981" s="1" t="s">
        <v>2013</v>
      </c>
      <c r="H981" t="s">
        <v>2035</v>
      </c>
      <c r="I981" t="s">
        <v>2031</v>
      </c>
      <c r="J981" t="s">
        <v>2033</v>
      </c>
      <c r="K981" t="s">
        <v>2038</v>
      </c>
      <c r="L981">
        <v>0</v>
      </c>
      <c r="M981" s="2">
        <v>215</v>
      </c>
      <c r="N981" s="3">
        <v>23859</v>
      </c>
      <c r="O981" s="5">
        <f>TABLASANVALENTIN[[#This Row],[Ingreso Total Dólares]]*3.86</f>
        <v>92095.739999999991</v>
      </c>
      <c r="P981" t="str">
        <f>IF(TABLASANVALENTIN[[#This Row],[Devoluciones ]]=0,"NO DEVOLUCION","DEVOLUCION")</f>
        <v>NO DEVOLUCION</v>
      </c>
    </row>
    <row r="982" spans="1:16" ht="16.5" x14ac:dyDescent="0.3">
      <c r="A982" s="7" t="s">
        <v>474</v>
      </c>
      <c r="B982" s="8" t="s">
        <v>2007</v>
      </c>
      <c r="C982" s="8" t="s">
        <v>2012</v>
      </c>
      <c r="D982" s="8">
        <v>2017</v>
      </c>
      <c r="E982" s="8" t="s">
        <v>2015</v>
      </c>
      <c r="F982" s="8" t="s">
        <v>2019</v>
      </c>
      <c r="G982" s="8" t="s">
        <v>2014</v>
      </c>
      <c r="H982" s="7" t="s">
        <v>2035</v>
      </c>
      <c r="I982" s="7" t="s">
        <v>2031</v>
      </c>
      <c r="J982" s="7" t="s">
        <v>2036</v>
      </c>
      <c r="K982" s="7" t="s">
        <v>2012</v>
      </c>
      <c r="L982" s="7">
        <v>0</v>
      </c>
      <c r="M982" s="9">
        <v>224</v>
      </c>
      <c r="N982" s="10">
        <v>132702</v>
      </c>
      <c r="O982" s="11">
        <f>TABLASANVALENTIN[[#This Row],[Ingreso Total Dólares]]*3.86</f>
        <v>512229.72</v>
      </c>
      <c r="P982" s="7" t="str">
        <f>IF(TABLASANVALENTIN[[#This Row],[Devoluciones ]]=0,"NO DEVOLUCION","DEVOLUCION")</f>
        <v>NO DEVOLUCION</v>
      </c>
    </row>
    <row r="983" spans="1:16" hidden="1" x14ac:dyDescent="0.25">
      <c r="A983" t="s">
        <v>1806</v>
      </c>
      <c r="B983" s="1" t="s">
        <v>2008</v>
      </c>
      <c r="C983" s="1" t="s">
        <v>2012</v>
      </c>
      <c r="D983" s="1">
        <v>2022</v>
      </c>
      <c r="E983" s="1" t="s">
        <v>2015</v>
      </c>
      <c r="F983" s="1" t="s">
        <v>2020</v>
      </c>
      <c r="G983" s="1" t="s">
        <v>2013</v>
      </c>
      <c r="H983" t="s">
        <v>2030</v>
      </c>
      <c r="I983" t="s">
        <v>2031</v>
      </c>
      <c r="J983" t="s">
        <v>2029</v>
      </c>
      <c r="K983" t="s">
        <v>2038</v>
      </c>
      <c r="L983">
        <v>0</v>
      </c>
      <c r="M983" s="2">
        <v>108</v>
      </c>
      <c r="N983" s="3">
        <v>65432</v>
      </c>
      <c r="O983" s="5">
        <f>TABLASANVALENTIN[[#This Row],[Ingreso Total Dólares]]*3.86</f>
        <v>252567.52</v>
      </c>
      <c r="P983" t="str">
        <f>IF(TABLASANVALENTIN[[#This Row],[Devoluciones ]]=0,"NO DEVOLUCION","DEVOLUCION")</f>
        <v>NO DEVOLUCION</v>
      </c>
    </row>
    <row r="984" spans="1:16" ht="16.5" x14ac:dyDescent="0.3">
      <c r="A984" s="7" t="s">
        <v>496</v>
      </c>
      <c r="B984" s="8" t="s">
        <v>2008</v>
      </c>
      <c r="C984" s="8" t="s">
        <v>2012</v>
      </c>
      <c r="D984" s="8">
        <v>2017</v>
      </c>
      <c r="E984" s="8" t="s">
        <v>2018</v>
      </c>
      <c r="F984" s="8" t="s">
        <v>2019</v>
      </c>
      <c r="G984" s="8" t="s">
        <v>2013</v>
      </c>
      <c r="H984" s="7" t="s">
        <v>2027</v>
      </c>
      <c r="I984" s="7" t="s">
        <v>2031</v>
      </c>
      <c r="J984" s="7" t="s">
        <v>2033</v>
      </c>
      <c r="K984" s="7" t="s">
        <v>2012</v>
      </c>
      <c r="L984" s="7">
        <v>0</v>
      </c>
      <c r="M984" s="9">
        <v>125</v>
      </c>
      <c r="N984" s="10">
        <v>80902</v>
      </c>
      <c r="O984" s="11">
        <f>TABLASANVALENTIN[[#This Row],[Ingreso Total Dólares]]*3.86</f>
        <v>312281.71999999997</v>
      </c>
      <c r="P984" s="7" t="str">
        <f>IF(TABLASANVALENTIN[[#This Row],[Devoluciones ]]=0,"NO DEVOLUCION","DEVOLUCION")</f>
        <v>NO DEVOLUCION</v>
      </c>
    </row>
    <row r="985" spans="1:16" hidden="1" x14ac:dyDescent="0.25">
      <c r="A985" t="s">
        <v>1808</v>
      </c>
      <c r="B985" s="1" t="s">
        <v>2008</v>
      </c>
      <c r="C985" s="1" t="s">
        <v>2012</v>
      </c>
      <c r="D985" s="1">
        <v>2011</v>
      </c>
      <c r="E985" s="1" t="s">
        <v>2016</v>
      </c>
      <c r="F985" s="1" t="s">
        <v>2020</v>
      </c>
      <c r="G985" s="1" t="s">
        <v>2014</v>
      </c>
      <c r="H985" t="s">
        <v>2035</v>
      </c>
      <c r="I985" t="s">
        <v>2031</v>
      </c>
      <c r="J985" t="s">
        <v>2034</v>
      </c>
      <c r="K985" t="s">
        <v>2012</v>
      </c>
      <c r="L985">
        <v>0</v>
      </c>
      <c r="M985" s="2">
        <v>159</v>
      </c>
      <c r="N985" s="3">
        <v>23456</v>
      </c>
      <c r="O985" s="5">
        <f>TABLASANVALENTIN[[#This Row],[Ingreso Total Dólares]]*3.86</f>
        <v>90540.160000000003</v>
      </c>
      <c r="P985" t="str">
        <f>IF(TABLASANVALENTIN[[#This Row],[Devoluciones ]]=0,"NO DEVOLUCION","DEVOLUCION")</f>
        <v>NO DEVOLUCION</v>
      </c>
    </row>
    <row r="986" spans="1:16" ht="16.5" x14ac:dyDescent="0.3">
      <c r="A986" s="7" t="s">
        <v>503</v>
      </c>
      <c r="B986" s="8" t="s">
        <v>2006</v>
      </c>
      <c r="C986" s="8" t="s">
        <v>2012</v>
      </c>
      <c r="D986" s="8">
        <v>2017</v>
      </c>
      <c r="E986" s="8" t="s">
        <v>2018</v>
      </c>
      <c r="F986" s="8" t="s">
        <v>2019</v>
      </c>
      <c r="G986" s="8" t="s">
        <v>2013</v>
      </c>
      <c r="H986" s="7" t="s">
        <v>2035</v>
      </c>
      <c r="I986" s="7" t="s">
        <v>2028</v>
      </c>
      <c r="J986" s="7" t="s">
        <v>2032</v>
      </c>
      <c r="K986" s="7" t="s">
        <v>2012</v>
      </c>
      <c r="L986" s="7">
        <v>0</v>
      </c>
      <c r="M986" s="9">
        <v>268</v>
      </c>
      <c r="N986" s="10">
        <v>37016</v>
      </c>
      <c r="O986" s="11">
        <f>TABLASANVALENTIN[[#This Row],[Ingreso Total Dólares]]*3.86</f>
        <v>142881.76</v>
      </c>
      <c r="P986" s="7" t="str">
        <f>IF(TABLASANVALENTIN[[#This Row],[Devoluciones ]]=0,"NO DEVOLUCION","DEVOLUCION")</f>
        <v>NO DEVOLUCION</v>
      </c>
    </row>
    <row r="987" spans="1:16" hidden="1" x14ac:dyDescent="0.25">
      <c r="A987" t="s">
        <v>1810</v>
      </c>
      <c r="B987" s="1" t="s">
        <v>2008</v>
      </c>
      <c r="C987" s="1" t="s">
        <v>2011</v>
      </c>
      <c r="D987" s="1">
        <v>2010</v>
      </c>
      <c r="E987" s="1" t="s">
        <v>2015</v>
      </c>
      <c r="F987" s="1" t="s">
        <v>2020</v>
      </c>
      <c r="G987" s="1" t="s">
        <v>2014</v>
      </c>
      <c r="H987" t="s">
        <v>2035</v>
      </c>
      <c r="I987" t="s">
        <v>2031</v>
      </c>
      <c r="J987" t="s">
        <v>2032</v>
      </c>
      <c r="K987" t="s">
        <v>2039</v>
      </c>
      <c r="L987">
        <v>0</v>
      </c>
      <c r="M987" s="2">
        <v>126</v>
      </c>
      <c r="N987" s="3">
        <v>876543</v>
      </c>
      <c r="O987" s="5">
        <f>TABLASANVALENTIN[[#This Row],[Ingreso Total Dólares]]*3.86</f>
        <v>3383455.98</v>
      </c>
      <c r="P987" t="str">
        <f>IF(TABLASANVALENTIN[[#This Row],[Devoluciones ]]=0,"NO DEVOLUCION","DEVOLUCION")</f>
        <v>NO DEVOLUCION</v>
      </c>
    </row>
    <row r="988" spans="1:16" ht="16.5" x14ac:dyDescent="0.3">
      <c r="A988" s="7" t="s">
        <v>518</v>
      </c>
      <c r="B988" s="8" t="s">
        <v>2008</v>
      </c>
      <c r="C988" s="8" t="s">
        <v>2010</v>
      </c>
      <c r="D988" s="8">
        <v>2017</v>
      </c>
      <c r="E988" s="8" t="s">
        <v>2015</v>
      </c>
      <c r="F988" s="8" t="s">
        <v>2019</v>
      </c>
      <c r="G988" s="8" t="s">
        <v>2013</v>
      </c>
      <c r="H988" s="7" t="s">
        <v>2027</v>
      </c>
      <c r="I988" s="7" t="s">
        <v>2028</v>
      </c>
      <c r="J988" s="7" t="s">
        <v>2036</v>
      </c>
      <c r="K988" s="7" t="s">
        <v>2039</v>
      </c>
      <c r="L988" s="7">
        <v>0</v>
      </c>
      <c r="M988" s="9">
        <v>267</v>
      </c>
      <c r="N988" s="10">
        <v>139602</v>
      </c>
      <c r="O988" s="11">
        <f>TABLASANVALENTIN[[#This Row],[Ingreso Total Dólares]]*3.86</f>
        <v>538863.72</v>
      </c>
      <c r="P988" s="7" t="str">
        <f>IF(TABLASANVALENTIN[[#This Row],[Devoluciones ]]=0,"NO DEVOLUCION","DEVOLUCION")</f>
        <v>NO DEVOLUCION</v>
      </c>
    </row>
    <row r="989" spans="1:16" hidden="1" x14ac:dyDescent="0.25">
      <c r="A989" t="s">
        <v>1812</v>
      </c>
      <c r="B989" s="1" t="s">
        <v>2007</v>
      </c>
      <c r="C989" s="1" t="s">
        <v>2012</v>
      </c>
      <c r="D989" s="1">
        <v>2019</v>
      </c>
      <c r="E989" s="1" t="s">
        <v>2017</v>
      </c>
      <c r="F989" s="1" t="s">
        <v>2020</v>
      </c>
      <c r="G989" s="1" t="s">
        <v>2014</v>
      </c>
      <c r="H989" t="s">
        <v>2035</v>
      </c>
      <c r="I989" t="s">
        <v>2031</v>
      </c>
      <c r="J989" t="s">
        <v>2029</v>
      </c>
      <c r="K989" t="s">
        <v>2038</v>
      </c>
      <c r="L989">
        <v>0</v>
      </c>
      <c r="M989" s="2">
        <v>104</v>
      </c>
      <c r="N989" s="3">
        <v>345678</v>
      </c>
      <c r="O989" s="5">
        <f>TABLASANVALENTIN[[#This Row],[Ingreso Total Dólares]]*3.86</f>
        <v>1334317.0799999998</v>
      </c>
      <c r="P989" t="str">
        <f>IF(TABLASANVALENTIN[[#This Row],[Devoluciones ]]=0,"NO DEVOLUCION","DEVOLUCION")</f>
        <v>NO DEVOLUCION</v>
      </c>
    </row>
    <row r="990" spans="1:16" ht="16.5" x14ac:dyDescent="0.3">
      <c r="A990" s="7" t="s">
        <v>540</v>
      </c>
      <c r="B990" s="8" t="s">
        <v>2008</v>
      </c>
      <c r="C990" s="8" t="s">
        <v>2012</v>
      </c>
      <c r="D990" s="8">
        <v>2017</v>
      </c>
      <c r="E990" s="8" t="s">
        <v>2015</v>
      </c>
      <c r="F990" s="8" t="s">
        <v>2019</v>
      </c>
      <c r="G990" s="8" t="s">
        <v>2013</v>
      </c>
      <c r="H990" s="7" t="s">
        <v>2030</v>
      </c>
      <c r="I990" s="7" t="s">
        <v>2028</v>
      </c>
      <c r="J990" s="7" t="s">
        <v>2029</v>
      </c>
      <c r="K990" s="7" t="s">
        <v>2038</v>
      </c>
      <c r="L990" s="7">
        <v>0</v>
      </c>
      <c r="M990" s="9">
        <v>197</v>
      </c>
      <c r="N990" s="10">
        <v>80294</v>
      </c>
      <c r="O990" s="11">
        <f>TABLASANVALENTIN[[#This Row],[Ingreso Total Dólares]]*3.86</f>
        <v>309934.83999999997</v>
      </c>
      <c r="P990" s="7" t="str">
        <f>IF(TABLASANVALENTIN[[#This Row],[Devoluciones ]]=0,"NO DEVOLUCION","DEVOLUCION")</f>
        <v>NO DEVOLUCION</v>
      </c>
    </row>
    <row r="991" spans="1:16" hidden="1" x14ac:dyDescent="0.25">
      <c r="A991" t="s">
        <v>1814</v>
      </c>
      <c r="B991" s="1" t="s">
        <v>2006</v>
      </c>
      <c r="C991" s="1" t="s">
        <v>2011</v>
      </c>
      <c r="D991" s="1">
        <v>2020</v>
      </c>
      <c r="E991" s="1" t="s">
        <v>2016</v>
      </c>
      <c r="F991" s="1" t="s">
        <v>2020</v>
      </c>
      <c r="G991" s="1" t="s">
        <v>2014</v>
      </c>
      <c r="H991" t="s">
        <v>2035</v>
      </c>
      <c r="I991" t="s">
        <v>2031</v>
      </c>
      <c r="J991" t="s">
        <v>2033</v>
      </c>
      <c r="K991" t="s">
        <v>2038</v>
      </c>
      <c r="L991">
        <v>1</v>
      </c>
      <c r="M991" s="2">
        <v>185</v>
      </c>
      <c r="N991" s="3">
        <v>5678</v>
      </c>
      <c r="O991" s="5">
        <f>TABLASANVALENTIN[[#This Row],[Ingreso Total Dólares]]*3.86</f>
        <v>21917.079999999998</v>
      </c>
      <c r="P991" t="str">
        <f>IF(TABLASANVALENTIN[[#This Row],[Devoluciones ]]=0,"NO DEVOLUCION","DEVOLUCION")</f>
        <v>DEVOLUCION</v>
      </c>
    </row>
    <row r="992" spans="1:16" ht="16.5" x14ac:dyDescent="0.3">
      <c r="A992" s="7" t="s">
        <v>584</v>
      </c>
      <c r="B992" s="8" t="s">
        <v>2006</v>
      </c>
      <c r="C992" s="8" t="s">
        <v>2010</v>
      </c>
      <c r="D992" s="8">
        <v>2017</v>
      </c>
      <c r="E992" s="8" t="s">
        <v>2017</v>
      </c>
      <c r="F992" s="8" t="s">
        <v>2019</v>
      </c>
      <c r="G992" s="8" t="s">
        <v>2013</v>
      </c>
      <c r="H992" s="7" t="s">
        <v>2027</v>
      </c>
      <c r="I992" s="7" t="s">
        <v>2028</v>
      </c>
      <c r="J992" s="7" t="s">
        <v>2036</v>
      </c>
      <c r="K992" s="7" t="s">
        <v>2038</v>
      </c>
      <c r="L992" s="7">
        <v>0</v>
      </c>
      <c r="M992" s="9">
        <v>298</v>
      </c>
      <c r="N992" s="10">
        <v>46560</v>
      </c>
      <c r="O992" s="11">
        <f>TABLASANVALENTIN[[#This Row],[Ingreso Total Dólares]]*3.86</f>
        <v>179721.60000000001</v>
      </c>
      <c r="P992" s="7" t="str">
        <f>IF(TABLASANVALENTIN[[#This Row],[Devoluciones ]]=0,"NO DEVOLUCION","DEVOLUCION")</f>
        <v>NO DEVOLUCION</v>
      </c>
    </row>
    <row r="993" spans="1:16" ht="16.5" x14ac:dyDescent="0.3">
      <c r="A993" s="7" t="s">
        <v>591</v>
      </c>
      <c r="B993" s="8" t="s">
        <v>2008</v>
      </c>
      <c r="C993" s="8" t="s">
        <v>2012</v>
      </c>
      <c r="D993" s="8">
        <v>2017</v>
      </c>
      <c r="E993" s="8" t="s">
        <v>2015</v>
      </c>
      <c r="F993" s="8" t="s">
        <v>2019</v>
      </c>
      <c r="G993" s="8" t="s">
        <v>2013</v>
      </c>
      <c r="H993" s="7" t="s">
        <v>2027</v>
      </c>
      <c r="I993" s="7" t="s">
        <v>2031</v>
      </c>
      <c r="J993" s="7" t="s">
        <v>2029</v>
      </c>
      <c r="K993" s="7" t="s">
        <v>2039</v>
      </c>
      <c r="L993" s="7">
        <v>0</v>
      </c>
      <c r="M993" s="9">
        <v>245</v>
      </c>
      <c r="N993" s="10">
        <v>55495</v>
      </c>
      <c r="O993" s="11">
        <f>TABLASANVALENTIN[[#This Row],[Ingreso Total Dólares]]*3.86</f>
        <v>214210.69999999998</v>
      </c>
      <c r="P993" s="7" t="str">
        <f>IF(TABLASANVALENTIN[[#This Row],[Devoluciones ]]=0,"NO DEVOLUCION","DEVOLUCION")</f>
        <v>NO DEVOLUCION</v>
      </c>
    </row>
    <row r="994" spans="1:16" hidden="1" x14ac:dyDescent="0.25">
      <c r="A994" t="s">
        <v>1816</v>
      </c>
      <c r="B994" s="1" t="s">
        <v>2006</v>
      </c>
      <c r="C994" s="1" t="s">
        <v>2012</v>
      </c>
      <c r="D994" s="1">
        <v>2012</v>
      </c>
      <c r="E994" s="1" t="s">
        <v>2017</v>
      </c>
      <c r="F994" s="1" t="s">
        <v>2020</v>
      </c>
      <c r="G994" s="1" t="s">
        <v>2013</v>
      </c>
      <c r="H994" t="s">
        <v>2035</v>
      </c>
      <c r="I994" t="s">
        <v>2031</v>
      </c>
      <c r="J994" t="s">
        <v>2036</v>
      </c>
      <c r="K994" t="s">
        <v>2012</v>
      </c>
      <c r="L994">
        <v>0</v>
      </c>
      <c r="M994" s="2">
        <v>139</v>
      </c>
      <c r="N994" s="3">
        <v>87654</v>
      </c>
      <c r="O994" s="5">
        <f>TABLASANVALENTIN[[#This Row],[Ingreso Total Dólares]]*3.86</f>
        <v>338344.44</v>
      </c>
      <c r="P994" t="str">
        <f>IF(TABLASANVALENTIN[[#This Row],[Devoluciones ]]=0,"NO DEVOLUCION","DEVOLUCION")</f>
        <v>NO DEVOLUCION</v>
      </c>
    </row>
    <row r="995" spans="1:16" ht="16.5" x14ac:dyDescent="0.3">
      <c r="A995" s="7" t="s">
        <v>613</v>
      </c>
      <c r="B995" s="8" t="s">
        <v>2007</v>
      </c>
      <c r="C995" s="8" t="s">
        <v>2010</v>
      </c>
      <c r="D995" s="8">
        <v>2017</v>
      </c>
      <c r="E995" s="8" t="s">
        <v>2015</v>
      </c>
      <c r="F995" s="8" t="s">
        <v>2019</v>
      </c>
      <c r="G995" s="8" t="s">
        <v>2014</v>
      </c>
      <c r="H995" s="7" t="s">
        <v>2030</v>
      </c>
      <c r="I995" s="7" t="s">
        <v>2031</v>
      </c>
      <c r="J995" s="7" t="s">
        <v>2032</v>
      </c>
      <c r="K995" s="7" t="s">
        <v>2039</v>
      </c>
      <c r="L995" s="7">
        <v>0</v>
      </c>
      <c r="M995" s="9">
        <v>155</v>
      </c>
      <c r="N995" s="10">
        <v>271953</v>
      </c>
      <c r="O995" s="11">
        <f>TABLASANVALENTIN[[#This Row],[Ingreso Total Dólares]]*3.86</f>
        <v>1049738.58</v>
      </c>
      <c r="P995" s="7" t="str">
        <f>IF(TABLASANVALENTIN[[#This Row],[Devoluciones ]]=0,"NO DEVOLUCION","DEVOLUCION")</f>
        <v>NO DEVOLUCION</v>
      </c>
    </row>
    <row r="996" spans="1:16" ht="16.5" x14ac:dyDescent="0.3">
      <c r="A996" s="7" t="s">
        <v>628</v>
      </c>
      <c r="B996" s="8" t="s">
        <v>2008</v>
      </c>
      <c r="C996" s="8" t="s">
        <v>2012</v>
      </c>
      <c r="D996" s="8">
        <v>2017</v>
      </c>
      <c r="E996" s="8" t="s">
        <v>2015</v>
      </c>
      <c r="F996" s="8" t="s">
        <v>2019</v>
      </c>
      <c r="G996" s="8" t="s">
        <v>2014</v>
      </c>
      <c r="H996" s="7" t="s">
        <v>2035</v>
      </c>
      <c r="I996" s="7" t="s">
        <v>2031</v>
      </c>
      <c r="J996" s="7" t="s">
        <v>2033</v>
      </c>
      <c r="K996" s="7" t="s">
        <v>2039</v>
      </c>
      <c r="L996" s="7">
        <v>0</v>
      </c>
      <c r="M996" s="9">
        <v>109</v>
      </c>
      <c r="N996" s="10">
        <v>116760</v>
      </c>
      <c r="O996" s="11">
        <f>TABLASANVALENTIN[[#This Row],[Ingreso Total Dólares]]*3.86</f>
        <v>450693.6</v>
      </c>
      <c r="P996" s="7" t="str">
        <f>IF(TABLASANVALENTIN[[#This Row],[Devoluciones ]]=0,"NO DEVOLUCION","DEVOLUCION")</f>
        <v>NO DEVOLUCION</v>
      </c>
    </row>
    <row r="997" spans="1:16" hidden="1" x14ac:dyDescent="0.25">
      <c r="A997" t="s">
        <v>1819</v>
      </c>
      <c r="B997" s="1" t="s">
        <v>2008</v>
      </c>
      <c r="C997" s="1" t="s">
        <v>2011</v>
      </c>
      <c r="D997" s="1">
        <v>2013</v>
      </c>
      <c r="E997" s="1" t="s">
        <v>2015</v>
      </c>
      <c r="F997" s="1" t="s">
        <v>2020</v>
      </c>
      <c r="G997" s="1" t="s">
        <v>2013</v>
      </c>
      <c r="H997" t="s">
        <v>2035</v>
      </c>
      <c r="I997" t="s">
        <v>2028</v>
      </c>
      <c r="J997" t="s">
        <v>2036</v>
      </c>
      <c r="K997" t="s">
        <v>2040</v>
      </c>
      <c r="L997">
        <v>0</v>
      </c>
      <c r="M997" s="2">
        <v>234</v>
      </c>
      <c r="N997" s="3">
        <v>109876</v>
      </c>
      <c r="O997" s="5">
        <f>TABLASANVALENTIN[[#This Row],[Ingreso Total Dólares]]*3.86</f>
        <v>424121.36</v>
      </c>
      <c r="P997" t="str">
        <f>IF(TABLASANVALENTIN[[#This Row],[Devoluciones ]]=0,"NO DEVOLUCION","DEVOLUCION")</f>
        <v>NO DEVOLUCION</v>
      </c>
    </row>
    <row r="998" spans="1:16" ht="16.5" x14ac:dyDescent="0.3">
      <c r="A998" s="7" t="s">
        <v>641</v>
      </c>
      <c r="B998" s="8" t="s">
        <v>2008</v>
      </c>
      <c r="C998" s="8" t="s">
        <v>2012</v>
      </c>
      <c r="D998" s="8">
        <v>2017</v>
      </c>
      <c r="E998" s="8" t="s">
        <v>2016</v>
      </c>
      <c r="F998" s="8" t="s">
        <v>2019</v>
      </c>
      <c r="G998" s="8" t="s">
        <v>2014</v>
      </c>
      <c r="H998" s="7" t="s">
        <v>2035</v>
      </c>
      <c r="I998" s="7" t="s">
        <v>2028</v>
      </c>
      <c r="J998" s="7" t="s">
        <v>2029</v>
      </c>
      <c r="K998" s="7" t="s">
        <v>2038</v>
      </c>
      <c r="L998" s="7">
        <v>0</v>
      </c>
      <c r="M998" s="9">
        <v>102</v>
      </c>
      <c r="N998" s="10">
        <v>85878</v>
      </c>
      <c r="O998" s="11">
        <f>TABLASANVALENTIN[[#This Row],[Ingreso Total Dólares]]*3.86</f>
        <v>331489.08</v>
      </c>
      <c r="P998" s="7" t="str">
        <f>IF(TABLASANVALENTIN[[#This Row],[Devoluciones ]]=0,"NO DEVOLUCION","DEVOLUCION")</f>
        <v>NO DEVOLUCION</v>
      </c>
    </row>
    <row r="999" spans="1:16" hidden="1" x14ac:dyDescent="0.25">
      <c r="A999" t="s">
        <v>1821</v>
      </c>
      <c r="B999" s="1" t="s">
        <v>2007</v>
      </c>
      <c r="C999" s="1" t="s">
        <v>2010</v>
      </c>
      <c r="D999" s="1">
        <v>2023</v>
      </c>
      <c r="E999" s="1" t="s">
        <v>2017</v>
      </c>
      <c r="F999" s="1" t="s">
        <v>2020</v>
      </c>
      <c r="G999" s="1" t="s">
        <v>2013</v>
      </c>
      <c r="H999" t="s">
        <v>2035</v>
      </c>
      <c r="I999" t="s">
        <v>2028</v>
      </c>
      <c r="J999" t="s">
        <v>2036</v>
      </c>
      <c r="K999" t="s">
        <v>2040</v>
      </c>
      <c r="L999">
        <v>1</v>
      </c>
      <c r="M999" s="2">
        <v>259</v>
      </c>
      <c r="N999" s="3">
        <v>87654</v>
      </c>
      <c r="O999" s="5">
        <f>TABLASANVALENTIN[[#This Row],[Ingreso Total Dólares]]*3.86</f>
        <v>338344.44</v>
      </c>
      <c r="P999" t="str">
        <f>IF(TABLASANVALENTIN[[#This Row],[Devoluciones ]]=0,"NO DEVOLUCION","DEVOLUCION")</f>
        <v>DEVOLUCION</v>
      </c>
    </row>
    <row r="1000" spans="1:16" ht="16.5" x14ac:dyDescent="0.3">
      <c r="A1000" s="7" t="s">
        <v>684</v>
      </c>
      <c r="B1000" s="8" t="s">
        <v>2007</v>
      </c>
      <c r="C1000" s="8" t="s">
        <v>2012</v>
      </c>
      <c r="D1000" s="8">
        <v>2017</v>
      </c>
      <c r="E1000" s="8" t="s">
        <v>2018</v>
      </c>
      <c r="F1000" s="8" t="s">
        <v>2019</v>
      </c>
      <c r="G1000" s="8" t="s">
        <v>2013</v>
      </c>
      <c r="H1000" s="7" t="s">
        <v>2027</v>
      </c>
      <c r="I1000" s="7" t="s">
        <v>2031</v>
      </c>
      <c r="J1000" s="7" t="s">
        <v>2032</v>
      </c>
      <c r="K1000" s="7" t="s">
        <v>2039</v>
      </c>
      <c r="L1000" s="7">
        <v>0</v>
      </c>
      <c r="M1000" s="9">
        <v>249</v>
      </c>
      <c r="N1000" s="10">
        <v>12804</v>
      </c>
      <c r="O1000" s="11">
        <f>TABLASANVALENTIN[[#This Row],[Ingreso Total Dólares]]*3.86</f>
        <v>49423.439999999995</v>
      </c>
      <c r="P1000" s="7" t="str">
        <f>IF(TABLASANVALENTIN[[#This Row],[Devoluciones ]]=0,"NO DEVOLUCION","DEVOLUCION")</f>
        <v>NO DEVOLUCION</v>
      </c>
    </row>
    <row r="1001" spans="1:16" hidden="1" x14ac:dyDescent="0.25">
      <c r="A1001" t="s">
        <v>1823</v>
      </c>
      <c r="B1001" s="1" t="s">
        <v>2006</v>
      </c>
      <c r="C1001" s="1" t="s">
        <v>2012</v>
      </c>
      <c r="D1001" s="1">
        <v>2015</v>
      </c>
      <c r="E1001" s="1" t="s">
        <v>2018</v>
      </c>
      <c r="F1001" s="1" t="s">
        <v>2020</v>
      </c>
      <c r="G1001" s="1" t="s">
        <v>2014</v>
      </c>
      <c r="H1001" t="s">
        <v>2030</v>
      </c>
      <c r="I1001" t="s">
        <v>2028</v>
      </c>
      <c r="J1001" t="s">
        <v>2029</v>
      </c>
      <c r="K1001" t="s">
        <v>2040</v>
      </c>
      <c r="L1001">
        <v>0</v>
      </c>
      <c r="M1001" s="2">
        <v>243</v>
      </c>
      <c r="N1001" s="3">
        <v>23456</v>
      </c>
      <c r="O1001" s="5">
        <f>TABLASANVALENTIN[[#This Row],[Ingreso Total Dólares]]*3.86</f>
        <v>90540.160000000003</v>
      </c>
      <c r="P1001" t="str">
        <f>IF(TABLASANVALENTIN[[#This Row],[Devoluciones ]]=0,"NO DEVOLUCION","DEVOLUCION")</f>
        <v>NO DEVOLUCION</v>
      </c>
    </row>
    <row r="1002" spans="1:16" ht="16.5" x14ac:dyDescent="0.3">
      <c r="A1002" s="7" t="s">
        <v>705</v>
      </c>
      <c r="B1002" s="8" t="s">
        <v>2008</v>
      </c>
      <c r="C1002" s="8" t="s">
        <v>2012</v>
      </c>
      <c r="D1002" s="8">
        <v>2017</v>
      </c>
      <c r="E1002" s="8" t="s">
        <v>2016</v>
      </c>
      <c r="F1002" s="8" t="s">
        <v>2019</v>
      </c>
      <c r="G1002" s="8" t="s">
        <v>2013</v>
      </c>
      <c r="H1002" s="7" t="s">
        <v>2035</v>
      </c>
      <c r="I1002" s="7" t="s">
        <v>2028</v>
      </c>
      <c r="J1002" s="7" t="s">
        <v>2032</v>
      </c>
      <c r="K1002" s="7" t="s">
        <v>2039</v>
      </c>
      <c r="L1002" s="7">
        <v>0</v>
      </c>
      <c r="M1002" s="9">
        <v>258</v>
      </c>
      <c r="N1002" s="10">
        <v>101790</v>
      </c>
      <c r="O1002" s="11">
        <f>TABLASANVALENTIN[[#This Row],[Ingreso Total Dólares]]*3.86</f>
        <v>392909.39999999997</v>
      </c>
      <c r="P1002" s="7" t="str">
        <f>IF(TABLASANVALENTIN[[#This Row],[Devoluciones ]]=0,"NO DEVOLUCION","DEVOLUCION")</f>
        <v>NO DEVOLUCION</v>
      </c>
    </row>
    <row r="1003" spans="1:16" hidden="1" x14ac:dyDescent="0.25">
      <c r="A1003" t="s">
        <v>187</v>
      </c>
      <c r="B1003" s="1" t="s">
        <v>2007</v>
      </c>
      <c r="C1003" s="1" t="s">
        <v>2011</v>
      </c>
      <c r="D1003" s="1">
        <v>2017</v>
      </c>
      <c r="E1003" s="1" t="s">
        <v>2018</v>
      </c>
      <c r="F1003" s="1" t="s">
        <v>2020</v>
      </c>
      <c r="G1003" s="1" t="s">
        <v>2013</v>
      </c>
      <c r="H1003" t="s">
        <v>2030</v>
      </c>
      <c r="I1003" t="s">
        <v>2031</v>
      </c>
      <c r="J1003" t="s">
        <v>2029</v>
      </c>
      <c r="K1003" t="s">
        <v>2012</v>
      </c>
      <c r="L1003">
        <v>0</v>
      </c>
      <c r="M1003" s="2">
        <v>276</v>
      </c>
      <c r="N1003" s="3">
        <v>407862</v>
      </c>
      <c r="O1003" s="5">
        <f>TABLASANVALENTIN[[#This Row],[Ingreso Total Dólares]]*3.86</f>
        <v>1574347.32</v>
      </c>
      <c r="P1003" t="str">
        <f>IF(TABLASANVALENTIN[[#This Row],[Devoluciones ]]=0,"NO DEVOLUCION","DEVOLUCION")</f>
        <v>NO DEVOLUCION</v>
      </c>
    </row>
    <row r="1004" spans="1:16" hidden="1" x14ac:dyDescent="0.25">
      <c r="A1004" t="s">
        <v>1825</v>
      </c>
      <c r="B1004" s="1" t="s">
        <v>2006</v>
      </c>
      <c r="C1004" s="1" t="s">
        <v>2012</v>
      </c>
      <c r="D1004" s="1">
        <v>2015</v>
      </c>
      <c r="E1004" s="1" t="s">
        <v>2015</v>
      </c>
      <c r="F1004" s="1" t="s">
        <v>2020</v>
      </c>
      <c r="G1004" s="1" t="s">
        <v>2013</v>
      </c>
      <c r="H1004" t="s">
        <v>2027</v>
      </c>
      <c r="I1004" t="s">
        <v>2028</v>
      </c>
      <c r="J1004" t="s">
        <v>2033</v>
      </c>
      <c r="K1004" t="s">
        <v>2039</v>
      </c>
      <c r="L1004">
        <v>0</v>
      </c>
      <c r="M1004" s="2">
        <v>277</v>
      </c>
      <c r="N1004" s="3">
        <v>34567</v>
      </c>
      <c r="O1004" s="5">
        <f>TABLASANVALENTIN[[#This Row],[Ingreso Total Dólares]]*3.86</f>
        <v>133428.62</v>
      </c>
      <c r="P1004" t="str">
        <f>IF(TABLASANVALENTIN[[#This Row],[Devoluciones ]]=0,"NO DEVOLUCION","DEVOLUCION")</f>
        <v>NO DEVOLUCION</v>
      </c>
    </row>
    <row r="1005" spans="1:16" ht="16.5" x14ac:dyDescent="0.3">
      <c r="A1005" s="7" t="s">
        <v>740</v>
      </c>
      <c r="B1005" s="8" t="s">
        <v>2006</v>
      </c>
      <c r="C1005" s="8" t="s">
        <v>2012</v>
      </c>
      <c r="D1005" s="8">
        <v>2017</v>
      </c>
      <c r="E1005" s="8" t="s">
        <v>2015</v>
      </c>
      <c r="F1005" s="8" t="s">
        <v>2019</v>
      </c>
      <c r="G1005" s="8" t="s">
        <v>2014</v>
      </c>
      <c r="H1005" s="7" t="s">
        <v>2027</v>
      </c>
      <c r="I1005" s="7" t="s">
        <v>2028</v>
      </c>
      <c r="J1005" s="7" t="s">
        <v>2036</v>
      </c>
      <c r="K1005" s="7" t="s">
        <v>2012</v>
      </c>
      <c r="L1005" s="7">
        <v>0</v>
      </c>
      <c r="M1005" s="9">
        <v>178</v>
      </c>
      <c r="N1005" s="10">
        <v>30132</v>
      </c>
      <c r="O1005" s="11">
        <f>TABLASANVALENTIN[[#This Row],[Ingreso Total Dólares]]*3.86</f>
        <v>116309.51999999999</v>
      </c>
      <c r="P1005" s="7" t="str">
        <f>IF(TABLASANVALENTIN[[#This Row],[Devoluciones ]]=0,"NO DEVOLUCION","DEVOLUCION")</f>
        <v>NO DEVOLUCION</v>
      </c>
    </row>
    <row r="1006" spans="1:16" hidden="1" x14ac:dyDescent="0.25">
      <c r="A1006" t="s">
        <v>1827</v>
      </c>
      <c r="B1006" s="1" t="s">
        <v>2007</v>
      </c>
      <c r="C1006" s="1" t="s">
        <v>2012</v>
      </c>
      <c r="D1006" s="1">
        <v>2019</v>
      </c>
      <c r="E1006" s="1" t="s">
        <v>2018</v>
      </c>
      <c r="F1006" s="1" t="s">
        <v>2020</v>
      </c>
      <c r="G1006" s="1" t="s">
        <v>2013</v>
      </c>
      <c r="H1006" t="s">
        <v>2027</v>
      </c>
      <c r="I1006" t="s">
        <v>2028</v>
      </c>
      <c r="J1006" t="s">
        <v>2032</v>
      </c>
      <c r="K1006" t="s">
        <v>2039</v>
      </c>
      <c r="L1006">
        <v>0</v>
      </c>
      <c r="M1006" s="2">
        <v>231</v>
      </c>
      <c r="N1006" s="3">
        <v>876543</v>
      </c>
      <c r="O1006" s="5">
        <f>TABLASANVALENTIN[[#This Row],[Ingreso Total Dólares]]*3.86</f>
        <v>3383455.98</v>
      </c>
      <c r="P1006" t="str">
        <f>IF(TABLASANVALENTIN[[#This Row],[Devoluciones ]]=0,"NO DEVOLUCION","DEVOLUCION")</f>
        <v>NO DEVOLUCION</v>
      </c>
    </row>
    <row r="1007" spans="1:16" ht="16.5" x14ac:dyDescent="0.3">
      <c r="A1007" s="7" t="s">
        <v>753</v>
      </c>
      <c r="B1007" s="8" t="s">
        <v>2008</v>
      </c>
      <c r="C1007" s="8" t="s">
        <v>2010</v>
      </c>
      <c r="D1007" s="8">
        <v>2017</v>
      </c>
      <c r="E1007" s="8" t="s">
        <v>2015</v>
      </c>
      <c r="F1007" s="8" t="s">
        <v>2019</v>
      </c>
      <c r="G1007" s="8" t="s">
        <v>2014</v>
      </c>
      <c r="H1007" s="7" t="s">
        <v>2030</v>
      </c>
      <c r="I1007" s="7" t="s">
        <v>2028</v>
      </c>
      <c r="J1007" s="7" t="s">
        <v>2036</v>
      </c>
      <c r="K1007" s="7" t="s">
        <v>2038</v>
      </c>
      <c r="L1007" s="7">
        <v>0</v>
      </c>
      <c r="M1007" s="9">
        <v>137</v>
      </c>
      <c r="N1007" s="10">
        <v>110607</v>
      </c>
      <c r="O1007" s="11">
        <f>TABLASANVALENTIN[[#This Row],[Ingreso Total Dólares]]*3.86</f>
        <v>426943.01999999996</v>
      </c>
      <c r="P1007" s="7" t="str">
        <f>IF(TABLASANVALENTIN[[#This Row],[Devoluciones ]]=0,"NO DEVOLUCION","DEVOLUCION")</f>
        <v>NO DEVOLUCION</v>
      </c>
    </row>
    <row r="1008" spans="1:16" hidden="1" x14ac:dyDescent="0.25">
      <c r="A1008" t="s">
        <v>1829</v>
      </c>
      <c r="B1008" s="1" t="s">
        <v>2006</v>
      </c>
      <c r="C1008" s="1" t="s">
        <v>2012</v>
      </c>
      <c r="D1008" s="1">
        <v>2020</v>
      </c>
      <c r="E1008" s="1" t="s">
        <v>2015</v>
      </c>
      <c r="F1008" s="1" t="s">
        <v>2020</v>
      </c>
      <c r="G1008" s="1" t="s">
        <v>2014</v>
      </c>
      <c r="H1008" t="s">
        <v>2030</v>
      </c>
      <c r="I1008" t="s">
        <v>2028</v>
      </c>
      <c r="J1008" t="s">
        <v>2034</v>
      </c>
      <c r="K1008" t="s">
        <v>2039</v>
      </c>
      <c r="L1008">
        <v>1</v>
      </c>
      <c r="M1008" s="2">
        <v>297</v>
      </c>
      <c r="N1008" s="3">
        <v>56789</v>
      </c>
      <c r="O1008" s="5">
        <f>TABLASANVALENTIN[[#This Row],[Ingreso Total Dólares]]*3.86</f>
        <v>219205.53999999998</v>
      </c>
      <c r="P1008" t="str">
        <f>IF(TABLASANVALENTIN[[#This Row],[Devoluciones ]]=0,"NO DEVOLUCION","DEVOLUCION")</f>
        <v>DEVOLUCION</v>
      </c>
    </row>
    <row r="1009" spans="1:16" ht="16.5" x14ac:dyDescent="0.3">
      <c r="A1009" s="7" t="s">
        <v>761</v>
      </c>
      <c r="B1009" s="8" t="s">
        <v>2008</v>
      </c>
      <c r="C1009" s="8" t="s">
        <v>2011</v>
      </c>
      <c r="D1009" s="8">
        <v>2017</v>
      </c>
      <c r="E1009" s="8" t="s">
        <v>2015</v>
      </c>
      <c r="F1009" s="8" t="s">
        <v>2019</v>
      </c>
      <c r="G1009" s="8" t="s">
        <v>2014</v>
      </c>
      <c r="H1009" s="7" t="s">
        <v>2030</v>
      </c>
      <c r="I1009" s="7" t="s">
        <v>2028</v>
      </c>
      <c r="J1009" s="7" t="s">
        <v>2029</v>
      </c>
      <c r="K1009" s="7" t="s">
        <v>2040</v>
      </c>
      <c r="L1009" s="7">
        <v>0</v>
      </c>
      <c r="M1009" s="9">
        <v>144</v>
      </c>
      <c r="N1009" s="10">
        <v>123870</v>
      </c>
      <c r="O1009" s="11">
        <f>TABLASANVALENTIN[[#This Row],[Ingreso Total Dólares]]*3.86</f>
        <v>478138.2</v>
      </c>
      <c r="P1009" s="7" t="str">
        <f>IF(TABLASANVALENTIN[[#This Row],[Devoluciones ]]=0,"NO DEVOLUCION","DEVOLUCION")</f>
        <v>NO DEVOLUCION</v>
      </c>
    </row>
    <row r="1010" spans="1:16" hidden="1" x14ac:dyDescent="0.25">
      <c r="A1010" t="s">
        <v>1831</v>
      </c>
      <c r="B1010" s="1" t="s">
        <v>2007</v>
      </c>
      <c r="C1010" s="1" t="s">
        <v>2011</v>
      </c>
      <c r="D1010" s="1">
        <v>2021</v>
      </c>
      <c r="E1010" s="1" t="s">
        <v>2017</v>
      </c>
      <c r="F1010" s="1" t="s">
        <v>2020</v>
      </c>
      <c r="G1010" s="1" t="s">
        <v>2014</v>
      </c>
      <c r="H1010" t="s">
        <v>2027</v>
      </c>
      <c r="I1010" t="s">
        <v>2031</v>
      </c>
      <c r="J1010" t="s">
        <v>2029</v>
      </c>
      <c r="K1010" t="s">
        <v>2040</v>
      </c>
      <c r="L1010">
        <v>0</v>
      </c>
      <c r="M1010" s="2">
        <v>271</v>
      </c>
      <c r="N1010" s="3">
        <v>345678</v>
      </c>
      <c r="O1010" s="5">
        <f>TABLASANVALENTIN[[#This Row],[Ingreso Total Dólares]]*3.86</f>
        <v>1334317.0799999998</v>
      </c>
      <c r="P1010" t="str">
        <f>IF(TABLASANVALENTIN[[#This Row],[Devoluciones ]]=0,"NO DEVOLUCION","DEVOLUCION")</f>
        <v>NO DEVOLUCION</v>
      </c>
    </row>
    <row r="1011" spans="1:16" ht="16.5" x14ac:dyDescent="0.3">
      <c r="A1011" s="7" t="s">
        <v>768</v>
      </c>
      <c r="B1011" s="8" t="s">
        <v>2008</v>
      </c>
      <c r="C1011" s="8" t="s">
        <v>2010</v>
      </c>
      <c r="D1011" s="8">
        <v>2017</v>
      </c>
      <c r="E1011" s="8" t="s">
        <v>2016</v>
      </c>
      <c r="F1011" s="8" t="s">
        <v>2019</v>
      </c>
      <c r="G1011" s="8" t="s">
        <v>2014</v>
      </c>
      <c r="H1011" s="7" t="s">
        <v>2027</v>
      </c>
      <c r="I1011" s="7" t="s">
        <v>2031</v>
      </c>
      <c r="J1011" s="7" t="s">
        <v>2032</v>
      </c>
      <c r="K1011" s="7" t="s">
        <v>2039</v>
      </c>
      <c r="L1011" s="7">
        <v>0</v>
      </c>
      <c r="M1011" s="9">
        <v>128</v>
      </c>
      <c r="N1011" s="10">
        <v>15852</v>
      </c>
      <c r="O1011" s="11">
        <f>TABLASANVALENTIN[[#This Row],[Ingreso Total Dólares]]*3.86</f>
        <v>61188.72</v>
      </c>
      <c r="P1011" s="7" t="str">
        <f>IF(TABLASANVALENTIN[[#This Row],[Devoluciones ]]=0,"NO DEVOLUCION","DEVOLUCION")</f>
        <v>NO DEVOLUCION</v>
      </c>
    </row>
    <row r="1012" spans="1:16" hidden="1" x14ac:dyDescent="0.25">
      <c r="A1012" t="s">
        <v>1833</v>
      </c>
      <c r="B1012" s="1" t="s">
        <v>2006</v>
      </c>
      <c r="C1012" s="1" t="s">
        <v>2011</v>
      </c>
      <c r="D1012" s="1">
        <v>2022</v>
      </c>
      <c r="E1012" s="1" t="s">
        <v>2018</v>
      </c>
      <c r="F1012" s="1" t="s">
        <v>2020</v>
      </c>
      <c r="G1012" s="1" t="s">
        <v>2014</v>
      </c>
      <c r="H1012" t="s">
        <v>2027</v>
      </c>
      <c r="I1012" t="s">
        <v>2028</v>
      </c>
      <c r="J1012" t="s">
        <v>2032</v>
      </c>
      <c r="K1012" t="s">
        <v>2012</v>
      </c>
      <c r="L1012">
        <v>0</v>
      </c>
      <c r="M1012" s="2">
        <v>232</v>
      </c>
      <c r="N1012" s="3">
        <v>987654</v>
      </c>
      <c r="O1012" s="5">
        <f>TABLASANVALENTIN[[#This Row],[Ingreso Total Dólares]]*3.86</f>
        <v>3812344.44</v>
      </c>
      <c r="P1012" t="str">
        <f>IF(TABLASANVALENTIN[[#This Row],[Devoluciones ]]=0,"NO DEVOLUCION","DEVOLUCION")</f>
        <v>NO DEVOLUCION</v>
      </c>
    </row>
    <row r="1013" spans="1:16" ht="16.5" x14ac:dyDescent="0.3">
      <c r="A1013" s="7" t="s">
        <v>796</v>
      </c>
      <c r="B1013" s="8" t="s">
        <v>2008</v>
      </c>
      <c r="C1013" s="8" t="s">
        <v>2011</v>
      </c>
      <c r="D1013" s="8">
        <v>2017</v>
      </c>
      <c r="E1013" s="8" t="s">
        <v>2015</v>
      </c>
      <c r="F1013" s="8" t="s">
        <v>2019</v>
      </c>
      <c r="G1013" s="8" t="s">
        <v>2013</v>
      </c>
      <c r="H1013" s="7" t="s">
        <v>2027</v>
      </c>
      <c r="I1013" s="7" t="s">
        <v>2028</v>
      </c>
      <c r="J1013" s="7" t="s">
        <v>2032</v>
      </c>
      <c r="K1013" s="7" t="s">
        <v>2038</v>
      </c>
      <c r="L1013" s="7">
        <v>0</v>
      </c>
      <c r="M1013" s="9">
        <v>114</v>
      </c>
      <c r="N1013" s="10">
        <v>66150</v>
      </c>
      <c r="O1013" s="11">
        <f>TABLASANVALENTIN[[#This Row],[Ingreso Total Dólares]]*3.86</f>
        <v>255339</v>
      </c>
      <c r="P1013" s="7" t="str">
        <f>IF(TABLASANVALENTIN[[#This Row],[Devoluciones ]]=0,"NO DEVOLUCION","DEVOLUCION")</f>
        <v>NO DEVOLUCION</v>
      </c>
    </row>
    <row r="1014" spans="1:16" ht="16.5" x14ac:dyDescent="0.3">
      <c r="A1014" s="7" t="s">
        <v>809</v>
      </c>
      <c r="B1014" s="8" t="s">
        <v>2006</v>
      </c>
      <c r="C1014" s="8" t="s">
        <v>2012</v>
      </c>
      <c r="D1014" s="8">
        <v>2017</v>
      </c>
      <c r="E1014" s="8" t="s">
        <v>2015</v>
      </c>
      <c r="F1014" s="8" t="s">
        <v>2019</v>
      </c>
      <c r="G1014" s="8" t="s">
        <v>2014</v>
      </c>
      <c r="H1014" s="7" t="s">
        <v>2035</v>
      </c>
      <c r="I1014" s="7" t="s">
        <v>2031</v>
      </c>
      <c r="J1014" s="7" t="s">
        <v>2032</v>
      </c>
      <c r="K1014" s="7" t="s">
        <v>2039</v>
      </c>
      <c r="L1014" s="7">
        <v>0</v>
      </c>
      <c r="M1014" s="9">
        <v>104</v>
      </c>
      <c r="N1014" s="10">
        <v>100791</v>
      </c>
      <c r="O1014" s="11">
        <f>TABLASANVALENTIN[[#This Row],[Ingreso Total Dólares]]*3.86</f>
        <v>389053.26</v>
      </c>
      <c r="P1014" s="7" t="str">
        <f>IF(TABLASANVALENTIN[[#This Row],[Devoluciones ]]=0,"NO DEVOLUCION","DEVOLUCION")</f>
        <v>NO DEVOLUCION</v>
      </c>
    </row>
    <row r="1015" spans="1:16" hidden="1" x14ac:dyDescent="0.25">
      <c r="A1015" t="s">
        <v>1835</v>
      </c>
      <c r="B1015" s="1" t="s">
        <v>2007</v>
      </c>
      <c r="C1015" s="1" t="s">
        <v>2011</v>
      </c>
      <c r="D1015" s="1">
        <v>2011</v>
      </c>
      <c r="E1015" s="1" t="s">
        <v>2018</v>
      </c>
      <c r="F1015" s="1" t="s">
        <v>2020</v>
      </c>
      <c r="G1015" s="1" t="s">
        <v>2014</v>
      </c>
      <c r="H1015" t="s">
        <v>2030</v>
      </c>
      <c r="I1015" t="s">
        <v>2028</v>
      </c>
      <c r="J1015" t="s">
        <v>2032</v>
      </c>
      <c r="K1015" t="s">
        <v>2012</v>
      </c>
      <c r="L1015">
        <v>1</v>
      </c>
      <c r="M1015" s="2">
        <v>260</v>
      </c>
      <c r="N1015" s="3">
        <v>345678</v>
      </c>
      <c r="O1015" s="5">
        <f>TABLASANVALENTIN[[#This Row],[Ingreso Total Dólares]]*3.86</f>
        <v>1334317.0799999998</v>
      </c>
      <c r="P1015" t="str">
        <f>IF(TABLASANVALENTIN[[#This Row],[Devoluciones ]]=0,"NO DEVOLUCION","DEVOLUCION")</f>
        <v>DEVOLUCION</v>
      </c>
    </row>
    <row r="1016" spans="1:16" ht="16.5" x14ac:dyDescent="0.3">
      <c r="A1016" s="7" t="s">
        <v>817</v>
      </c>
      <c r="B1016" s="8" t="s">
        <v>2007</v>
      </c>
      <c r="C1016" s="8" t="s">
        <v>2011</v>
      </c>
      <c r="D1016" s="8">
        <v>2017</v>
      </c>
      <c r="E1016" s="8" t="s">
        <v>2018</v>
      </c>
      <c r="F1016" s="8" t="s">
        <v>2019</v>
      </c>
      <c r="G1016" s="8" t="s">
        <v>2014</v>
      </c>
      <c r="H1016" s="7" t="s">
        <v>2027</v>
      </c>
      <c r="I1016" s="7" t="s">
        <v>2028</v>
      </c>
      <c r="J1016" s="7" t="s">
        <v>2036</v>
      </c>
      <c r="K1016" s="7" t="s">
        <v>2038</v>
      </c>
      <c r="L1016" s="7">
        <v>0</v>
      </c>
      <c r="M1016" s="9">
        <v>163</v>
      </c>
      <c r="N1016" s="10">
        <v>39468</v>
      </c>
      <c r="O1016" s="11">
        <f>TABLASANVALENTIN[[#This Row],[Ingreso Total Dólares]]*3.86</f>
        <v>152346.47999999998</v>
      </c>
      <c r="P1016" s="7" t="str">
        <f>IF(TABLASANVALENTIN[[#This Row],[Devoluciones ]]=0,"NO DEVOLUCION","DEVOLUCION")</f>
        <v>NO DEVOLUCION</v>
      </c>
    </row>
    <row r="1017" spans="1:16" hidden="1" x14ac:dyDescent="0.25">
      <c r="A1017" t="s">
        <v>1837</v>
      </c>
      <c r="B1017" s="1" t="s">
        <v>2006</v>
      </c>
      <c r="C1017" s="1" t="s">
        <v>2011</v>
      </c>
      <c r="D1017" s="1">
        <v>2010</v>
      </c>
      <c r="E1017" s="1" t="s">
        <v>2015</v>
      </c>
      <c r="F1017" s="1" t="s">
        <v>2020</v>
      </c>
      <c r="G1017" s="1" t="s">
        <v>2013</v>
      </c>
      <c r="H1017" t="s">
        <v>2035</v>
      </c>
      <c r="I1017" t="s">
        <v>2028</v>
      </c>
      <c r="J1017" t="s">
        <v>2033</v>
      </c>
      <c r="K1017" t="s">
        <v>2012</v>
      </c>
      <c r="L1017">
        <v>0</v>
      </c>
      <c r="M1017" s="2">
        <v>243</v>
      </c>
      <c r="N1017" s="3">
        <v>234567</v>
      </c>
      <c r="O1017" s="5">
        <f>TABLASANVALENTIN[[#This Row],[Ingreso Total Dólares]]*3.86</f>
        <v>905428.62</v>
      </c>
      <c r="P1017" t="str">
        <f>IF(TABLASANVALENTIN[[#This Row],[Devoluciones ]]=0,"NO DEVOLUCION","DEVOLUCION")</f>
        <v>NO DEVOLUCION</v>
      </c>
    </row>
    <row r="1018" spans="1:16" ht="16.5" x14ac:dyDescent="0.3">
      <c r="A1018" s="7" t="s">
        <v>824</v>
      </c>
      <c r="B1018" s="8" t="s">
        <v>2006</v>
      </c>
      <c r="C1018" s="8" t="s">
        <v>2011</v>
      </c>
      <c r="D1018" s="8">
        <v>2017</v>
      </c>
      <c r="E1018" s="8" t="s">
        <v>2017</v>
      </c>
      <c r="F1018" s="8" t="s">
        <v>2019</v>
      </c>
      <c r="G1018" s="8" t="s">
        <v>2014</v>
      </c>
      <c r="H1018" s="7" t="s">
        <v>2027</v>
      </c>
      <c r="I1018" s="7" t="s">
        <v>2031</v>
      </c>
      <c r="J1018" s="7" t="s">
        <v>2033</v>
      </c>
      <c r="K1018" s="7" t="s">
        <v>2012</v>
      </c>
      <c r="L1018" s="7">
        <v>0</v>
      </c>
      <c r="M1018" s="9">
        <v>232</v>
      </c>
      <c r="N1018" s="10">
        <v>103785</v>
      </c>
      <c r="O1018" s="11">
        <f>TABLASANVALENTIN[[#This Row],[Ingreso Total Dólares]]*3.86</f>
        <v>400610.1</v>
      </c>
      <c r="P1018" s="7" t="str">
        <f>IF(TABLASANVALENTIN[[#This Row],[Devoluciones ]]=0,"NO DEVOLUCION","DEVOLUCION")</f>
        <v>NO DEVOLUCION</v>
      </c>
    </row>
    <row r="1019" spans="1:16" hidden="1" x14ac:dyDescent="0.25">
      <c r="A1019" t="s">
        <v>1839</v>
      </c>
      <c r="B1019" s="1" t="s">
        <v>2008</v>
      </c>
      <c r="C1019" s="1" t="s">
        <v>2012</v>
      </c>
      <c r="D1019" s="1">
        <v>2019</v>
      </c>
      <c r="E1019" s="1" t="s">
        <v>2016</v>
      </c>
      <c r="F1019" s="1" t="s">
        <v>2020</v>
      </c>
      <c r="G1019" s="1" t="s">
        <v>2014</v>
      </c>
      <c r="H1019" t="s">
        <v>2035</v>
      </c>
      <c r="I1019" t="s">
        <v>2028</v>
      </c>
      <c r="J1019" t="s">
        <v>2036</v>
      </c>
      <c r="K1019" t="s">
        <v>2040</v>
      </c>
      <c r="L1019">
        <v>0</v>
      </c>
      <c r="M1019" s="2">
        <v>268</v>
      </c>
      <c r="N1019" s="3">
        <v>87654</v>
      </c>
      <c r="O1019" s="5">
        <f>TABLASANVALENTIN[[#This Row],[Ingreso Total Dólares]]*3.86</f>
        <v>338344.44</v>
      </c>
      <c r="P1019" t="str">
        <f>IF(TABLASANVALENTIN[[#This Row],[Devoluciones ]]=0,"NO DEVOLUCION","DEVOLUCION")</f>
        <v>NO DEVOLUCION</v>
      </c>
    </row>
    <row r="1020" spans="1:16" ht="16.5" x14ac:dyDescent="0.3">
      <c r="A1020" s="7" t="s">
        <v>845</v>
      </c>
      <c r="B1020" s="8" t="s">
        <v>2006</v>
      </c>
      <c r="C1020" s="8" t="s">
        <v>2011</v>
      </c>
      <c r="D1020" s="8">
        <v>2017</v>
      </c>
      <c r="E1020" s="8" t="s">
        <v>2015</v>
      </c>
      <c r="F1020" s="8" t="s">
        <v>2019</v>
      </c>
      <c r="G1020" s="8" t="s">
        <v>2014</v>
      </c>
      <c r="H1020" s="7" t="s">
        <v>2027</v>
      </c>
      <c r="I1020" s="7" t="s">
        <v>2028</v>
      </c>
      <c r="J1020" s="7" t="s">
        <v>2032</v>
      </c>
      <c r="K1020" s="7" t="s">
        <v>2038</v>
      </c>
      <c r="L1020" s="7">
        <v>0</v>
      </c>
      <c r="M1020" s="9">
        <v>192</v>
      </c>
      <c r="N1020" s="10">
        <v>166848</v>
      </c>
      <c r="O1020" s="11">
        <f>TABLASANVALENTIN[[#This Row],[Ingreso Total Dólares]]*3.86</f>
        <v>644033.28000000003</v>
      </c>
      <c r="P1020" s="7" t="str">
        <f>IF(TABLASANVALENTIN[[#This Row],[Devoluciones ]]=0,"NO DEVOLUCION","DEVOLUCION")</f>
        <v>NO DEVOLUCION</v>
      </c>
    </row>
    <row r="1021" spans="1:16" ht="16.5" x14ac:dyDescent="0.3">
      <c r="A1021" s="7" t="s">
        <v>852</v>
      </c>
      <c r="B1021" s="8" t="s">
        <v>2007</v>
      </c>
      <c r="C1021" s="8" t="s">
        <v>2010</v>
      </c>
      <c r="D1021" s="8">
        <v>2017</v>
      </c>
      <c r="E1021" s="8" t="s">
        <v>2018</v>
      </c>
      <c r="F1021" s="8" t="s">
        <v>2019</v>
      </c>
      <c r="G1021" s="8" t="s">
        <v>2014</v>
      </c>
      <c r="H1021" s="7" t="s">
        <v>2030</v>
      </c>
      <c r="I1021" s="7" t="s">
        <v>2028</v>
      </c>
      <c r="J1021" s="7" t="s">
        <v>2029</v>
      </c>
      <c r="K1021" s="7" t="s">
        <v>2040</v>
      </c>
      <c r="L1021" s="7">
        <v>0</v>
      </c>
      <c r="M1021" s="9">
        <v>234</v>
      </c>
      <c r="N1021" s="10">
        <v>65240</v>
      </c>
      <c r="O1021" s="11">
        <f>TABLASANVALENTIN[[#This Row],[Ingreso Total Dólares]]*3.86</f>
        <v>251826.4</v>
      </c>
      <c r="P1021" s="7" t="str">
        <f>IF(TABLASANVALENTIN[[#This Row],[Devoluciones ]]=0,"NO DEVOLUCION","DEVOLUCION")</f>
        <v>NO DEVOLUCION</v>
      </c>
    </row>
    <row r="1022" spans="1:16" hidden="1" x14ac:dyDescent="0.25">
      <c r="A1022" t="s">
        <v>1842</v>
      </c>
      <c r="B1022" s="1" t="s">
        <v>2006</v>
      </c>
      <c r="C1022" s="1" t="s">
        <v>2010</v>
      </c>
      <c r="D1022" s="1">
        <v>2021</v>
      </c>
      <c r="E1022" s="1" t="s">
        <v>2017</v>
      </c>
      <c r="F1022" s="1" t="s">
        <v>2020</v>
      </c>
      <c r="G1022" s="1" t="s">
        <v>2014</v>
      </c>
      <c r="H1022" t="s">
        <v>2030</v>
      </c>
      <c r="I1022" t="s">
        <v>2028</v>
      </c>
      <c r="J1022" t="s">
        <v>2033</v>
      </c>
      <c r="K1022" t="s">
        <v>2039</v>
      </c>
      <c r="L1022">
        <v>0</v>
      </c>
      <c r="M1022" s="2">
        <v>123</v>
      </c>
      <c r="N1022" s="3">
        <v>98765</v>
      </c>
      <c r="O1022" s="5">
        <f>TABLASANVALENTIN[[#This Row],[Ingreso Total Dólares]]*3.86</f>
        <v>381232.89999999997</v>
      </c>
      <c r="P1022" t="str">
        <f>IF(TABLASANVALENTIN[[#This Row],[Devoluciones ]]=0,"NO DEVOLUCION","DEVOLUCION")</f>
        <v>NO DEVOLUCION</v>
      </c>
    </row>
    <row r="1023" spans="1:16" ht="16.5" x14ac:dyDescent="0.3">
      <c r="A1023" s="7" t="s">
        <v>865</v>
      </c>
      <c r="B1023" s="8" t="s">
        <v>2006</v>
      </c>
      <c r="C1023" s="8" t="s">
        <v>2011</v>
      </c>
      <c r="D1023" s="8">
        <v>2017</v>
      </c>
      <c r="E1023" s="8" t="s">
        <v>2015</v>
      </c>
      <c r="F1023" s="8" t="s">
        <v>2019</v>
      </c>
      <c r="G1023" s="8" t="s">
        <v>2014</v>
      </c>
      <c r="H1023" s="7" t="s">
        <v>2035</v>
      </c>
      <c r="I1023" s="7" t="s">
        <v>2031</v>
      </c>
      <c r="J1023" s="7" t="s">
        <v>2036</v>
      </c>
      <c r="K1023" s="7" t="s">
        <v>2012</v>
      </c>
      <c r="L1023" s="7">
        <v>0</v>
      </c>
      <c r="M1023" s="9">
        <v>124</v>
      </c>
      <c r="N1023" s="10">
        <v>57931</v>
      </c>
      <c r="O1023" s="11">
        <f>TABLASANVALENTIN[[#This Row],[Ingreso Total Dólares]]*3.86</f>
        <v>223613.66</v>
      </c>
      <c r="P1023" s="7" t="str">
        <f>IF(TABLASANVALENTIN[[#This Row],[Devoluciones ]]=0,"NO DEVOLUCION","DEVOLUCION")</f>
        <v>NO DEVOLUCION</v>
      </c>
    </row>
    <row r="1024" spans="1:16" ht="16.5" x14ac:dyDescent="0.3">
      <c r="A1024" s="7" t="s">
        <v>880</v>
      </c>
      <c r="B1024" s="8" t="s">
        <v>2006</v>
      </c>
      <c r="C1024" s="8" t="s">
        <v>2011</v>
      </c>
      <c r="D1024" s="8">
        <v>2017</v>
      </c>
      <c r="E1024" s="8" t="s">
        <v>2015</v>
      </c>
      <c r="F1024" s="8" t="s">
        <v>2019</v>
      </c>
      <c r="G1024" s="8" t="s">
        <v>2014</v>
      </c>
      <c r="H1024" s="7" t="s">
        <v>2030</v>
      </c>
      <c r="I1024" s="7" t="s">
        <v>2031</v>
      </c>
      <c r="J1024" s="7" t="s">
        <v>2033</v>
      </c>
      <c r="K1024" s="7" t="s">
        <v>2038</v>
      </c>
      <c r="L1024" s="7">
        <v>0</v>
      </c>
      <c r="M1024" s="9">
        <v>189</v>
      </c>
      <c r="N1024" s="10">
        <v>107912</v>
      </c>
      <c r="O1024" s="11">
        <f>TABLASANVALENTIN[[#This Row],[Ingreso Total Dólares]]*3.86</f>
        <v>416540.32</v>
      </c>
      <c r="P1024" s="7" t="str">
        <f>IF(TABLASANVALENTIN[[#This Row],[Devoluciones ]]=0,"NO DEVOLUCION","DEVOLUCION")</f>
        <v>NO DEVOLUCION</v>
      </c>
    </row>
    <row r="1025" spans="1:16" hidden="1" x14ac:dyDescent="0.25">
      <c r="A1025" t="s">
        <v>189</v>
      </c>
      <c r="B1025" s="1" t="s">
        <v>2006</v>
      </c>
      <c r="C1025" s="1" t="s">
        <v>2011</v>
      </c>
      <c r="D1025" s="1">
        <v>2012</v>
      </c>
      <c r="E1025" s="1" t="s">
        <v>2017</v>
      </c>
      <c r="F1025" s="1" t="s">
        <v>2020</v>
      </c>
      <c r="G1025" s="1" t="s">
        <v>2013</v>
      </c>
      <c r="H1025" t="s">
        <v>2035</v>
      </c>
      <c r="I1025" t="s">
        <v>2031</v>
      </c>
      <c r="J1025" t="s">
        <v>2036</v>
      </c>
      <c r="K1025" t="s">
        <v>2038</v>
      </c>
      <c r="L1025">
        <v>0</v>
      </c>
      <c r="M1025" s="2">
        <v>232</v>
      </c>
      <c r="N1025" s="3">
        <v>72640</v>
      </c>
      <c r="O1025" s="5">
        <f>TABLASANVALENTIN[[#This Row],[Ingreso Total Dólares]]*3.86</f>
        <v>280390.39999999997</v>
      </c>
      <c r="P1025" t="str">
        <f>IF(TABLASANVALENTIN[[#This Row],[Devoluciones ]]=0,"NO DEVOLUCION","DEVOLUCION")</f>
        <v>NO DEVOLUCION</v>
      </c>
    </row>
    <row r="1026" spans="1:16" ht="16.5" x14ac:dyDescent="0.3">
      <c r="A1026" s="7" t="s">
        <v>893</v>
      </c>
      <c r="B1026" s="8" t="s">
        <v>2006</v>
      </c>
      <c r="C1026" s="8" t="s">
        <v>2011</v>
      </c>
      <c r="D1026" s="8">
        <v>2017</v>
      </c>
      <c r="E1026" s="8" t="s">
        <v>2016</v>
      </c>
      <c r="F1026" s="8" t="s">
        <v>2019</v>
      </c>
      <c r="G1026" s="8" t="s">
        <v>2013</v>
      </c>
      <c r="H1026" s="7" t="s">
        <v>2027</v>
      </c>
      <c r="I1026" s="7" t="s">
        <v>2028</v>
      </c>
      <c r="J1026" s="7" t="s">
        <v>2036</v>
      </c>
      <c r="K1026" s="7" t="s">
        <v>2039</v>
      </c>
      <c r="L1026" s="7">
        <v>0</v>
      </c>
      <c r="M1026" s="9">
        <v>146</v>
      </c>
      <c r="N1026" s="10">
        <v>107910</v>
      </c>
      <c r="O1026" s="11">
        <f>TABLASANVALENTIN[[#This Row],[Ingreso Total Dólares]]*3.86</f>
        <v>416532.6</v>
      </c>
      <c r="P1026" s="7" t="str">
        <f>IF(TABLASANVALENTIN[[#This Row],[Devoluciones ]]=0,"NO DEVOLUCION","DEVOLUCION")</f>
        <v>NO DEVOLUCION</v>
      </c>
    </row>
    <row r="1027" spans="1:16" ht="16.5" x14ac:dyDescent="0.3">
      <c r="A1027" s="7" t="s">
        <v>901</v>
      </c>
      <c r="B1027" s="8" t="s">
        <v>2008</v>
      </c>
      <c r="C1027" s="8" t="s">
        <v>2012</v>
      </c>
      <c r="D1027" s="8">
        <v>2017</v>
      </c>
      <c r="E1027" s="8" t="s">
        <v>2015</v>
      </c>
      <c r="F1027" s="8" t="s">
        <v>2019</v>
      </c>
      <c r="G1027" s="8" t="s">
        <v>2014</v>
      </c>
      <c r="H1027" s="7" t="s">
        <v>2027</v>
      </c>
      <c r="I1027" s="7" t="s">
        <v>2031</v>
      </c>
      <c r="J1027" s="7" t="s">
        <v>2036</v>
      </c>
      <c r="K1027" s="7" t="s">
        <v>2038</v>
      </c>
      <c r="L1027" s="7">
        <v>0</v>
      </c>
      <c r="M1027" s="9">
        <v>223</v>
      </c>
      <c r="N1027" s="10">
        <v>30552</v>
      </c>
      <c r="O1027" s="11">
        <f>TABLASANVALENTIN[[#This Row],[Ingreso Total Dólares]]*3.86</f>
        <v>117930.72</v>
      </c>
      <c r="P1027" s="7" t="str">
        <f>IF(TABLASANVALENTIN[[#This Row],[Devoluciones ]]=0,"NO DEVOLUCION","DEVOLUCION")</f>
        <v>NO DEVOLUCION</v>
      </c>
    </row>
    <row r="1028" spans="1:16" hidden="1" x14ac:dyDescent="0.25">
      <c r="A1028" t="s">
        <v>1847</v>
      </c>
      <c r="B1028" s="1" t="s">
        <v>2008</v>
      </c>
      <c r="C1028" s="1" t="s">
        <v>2011</v>
      </c>
      <c r="D1028" s="1">
        <v>2017</v>
      </c>
      <c r="E1028" s="1" t="s">
        <v>2016</v>
      </c>
      <c r="F1028" s="1" t="s">
        <v>2020</v>
      </c>
      <c r="G1028" s="1" t="s">
        <v>2013</v>
      </c>
      <c r="H1028" t="s">
        <v>2027</v>
      </c>
      <c r="I1028" t="s">
        <v>2028</v>
      </c>
      <c r="J1028" t="s">
        <v>2036</v>
      </c>
      <c r="K1028" t="s">
        <v>2012</v>
      </c>
      <c r="L1028">
        <v>1</v>
      </c>
      <c r="M1028" s="2">
        <v>278</v>
      </c>
      <c r="N1028" s="3">
        <v>8765432</v>
      </c>
      <c r="O1028" s="5">
        <f>TABLASANVALENTIN[[#This Row],[Ingreso Total Dólares]]*3.86</f>
        <v>33834567.519999996</v>
      </c>
      <c r="P1028" t="str">
        <f>IF(TABLASANVALENTIN[[#This Row],[Devoluciones ]]=0,"NO DEVOLUCION","DEVOLUCION")</f>
        <v>DEVOLUCION</v>
      </c>
    </row>
    <row r="1029" spans="1:16" ht="16.5" x14ac:dyDescent="0.3">
      <c r="A1029" s="7" t="s">
        <v>936</v>
      </c>
      <c r="B1029" s="8" t="s">
        <v>2006</v>
      </c>
      <c r="C1029" s="8" t="s">
        <v>2012</v>
      </c>
      <c r="D1029" s="8">
        <v>2017</v>
      </c>
      <c r="E1029" s="8" t="s">
        <v>2017</v>
      </c>
      <c r="F1029" s="8" t="s">
        <v>2019</v>
      </c>
      <c r="G1029" s="8" t="s">
        <v>2013</v>
      </c>
      <c r="H1029" s="7" t="s">
        <v>2030</v>
      </c>
      <c r="I1029" s="7" t="s">
        <v>2028</v>
      </c>
      <c r="J1029" s="7" t="s">
        <v>2032</v>
      </c>
      <c r="K1029" s="7" t="s">
        <v>2039</v>
      </c>
      <c r="L1029" s="7">
        <v>0</v>
      </c>
      <c r="M1029" s="9">
        <v>126</v>
      </c>
      <c r="N1029" s="10">
        <v>49896</v>
      </c>
      <c r="O1029" s="11">
        <f>TABLASANVALENTIN[[#This Row],[Ingreso Total Dólares]]*3.86</f>
        <v>192598.56</v>
      </c>
      <c r="P1029" s="7" t="str">
        <f>IF(TABLASANVALENTIN[[#This Row],[Devoluciones ]]=0,"NO DEVOLUCION","DEVOLUCION")</f>
        <v>NO DEVOLUCION</v>
      </c>
    </row>
    <row r="1030" spans="1:16" ht="16.5" x14ac:dyDescent="0.3">
      <c r="A1030" s="7" t="s">
        <v>949</v>
      </c>
      <c r="B1030" s="8" t="s">
        <v>2006</v>
      </c>
      <c r="C1030" s="8" t="s">
        <v>2011</v>
      </c>
      <c r="D1030" s="8">
        <v>2017</v>
      </c>
      <c r="E1030" s="8" t="s">
        <v>2018</v>
      </c>
      <c r="F1030" s="8" t="s">
        <v>2019</v>
      </c>
      <c r="G1030" s="8" t="s">
        <v>2013</v>
      </c>
      <c r="H1030" s="7" t="s">
        <v>2027</v>
      </c>
      <c r="I1030" s="7" t="s">
        <v>2031</v>
      </c>
      <c r="J1030" s="7" t="s">
        <v>2036</v>
      </c>
      <c r="K1030" s="7" t="s">
        <v>2038</v>
      </c>
      <c r="L1030" s="7">
        <v>0</v>
      </c>
      <c r="M1030" s="9">
        <v>215</v>
      </c>
      <c r="N1030" s="10">
        <v>46464</v>
      </c>
      <c r="O1030" s="11">
        <f>TABLASANVALENTIN[[#This Row],[Ingreso Total Dólares]]*3.86</f>
        <v>179351.04000000001</v>
      </c>
      <c r="P1030" s="7" t="str">
        <f>IF(TABLASANVALENTIN[[#This Row],[Devoluciones ]]=0,"NO DEVOLUCION","DEVOLUCION")</f>
        <v>NO DEVOLUCION</v>
      </c>
    </row>
    <row r="1031" spans="1:16" hidden="1" x14ac:dyDescent="0.25">
      <c r="A1031" t="s">
        <v>1850</v>
      </c>
      <c r="B1031" s="1" t="s">
        <v>2006</v>
      </c>
      <c r="C1031" s="1" t="s">
        <v>2011</v>
      </c>
      <c r="D1031" s="1">
        <v>2015</v>
      </c>
      <c r="E1031" s="1" t="s">
        <v>2017</v>
      </c>
      <c r="F1031" s="1" t="s">
        <v>2020</v>
      </c>
      <c r="G1031" s="1" t="s">
        <v>2014</v>
      </c>
      <c r="H1031" t="s">
        <v>2030</v>
      </c>
      <c r="I1031" t="s">
        <v>2028</v>
      </c>
      <c r="J1031" t="s">
        <v>2032</v>
      </c>
      <c r="K1031" t="s">
        <v>2039</v>
      </c>
      <c r="L1031">
        <v>0</v>
      </c>
      <c r="M1031" s="2">
        <v>107</v>
      </c>
      <c r="N1031" s="3">
        <v>109876</v>
      </c>
      <c r="O1031" s="5">
        <f>TABLASANVALENTIN[[#This Row],[Ingreso Total Dólares]]*3.86</f>
        <v>424121.36</v>
      </c>
      <c r="P1031" t="str">
        <f>IF(TABLASANVALENTIN[[#This Row],[Devoluciones ]]=0,"NO DEVOLUCION","DEVOLUCION")</f>
        <v>NO DEVOLUCION</v>
      </c>
    </row>
    <row r="1032" spans="1:16" ht="16.5" x14ac:dyDescent="0.3">
      <c r="A1032" s="7" t="s">
        <v>957</v>
      </c>
      <c r="B1032" s="8" t="s">
        <v>2008</v>
      </c>
      <c r="C1032" s="8" t="s">
        <v>2010</v>
      </c>
      <c r="D1032" s="8">
        <v>2017</v>
      </c>
      <c r="E1032" s="8" t="s">
        <v>2017</v>
      </c>
      <c r="F1032" s="8" t="s">
        <v>2019</v>
      </c>
      <c r="G1032" s="8" t="s">
        <v>2013</v>
      </c>
      <c r="H1032" s="7" t="s">
        <v>2030</v>
      </c>
      <c r="I1032" s="7" t="s">
        <v>2028</v>
      </c>
      <c r="J1032" s="7" t="s">
        <v>2032</v>
      </c>
      <c r="K1032" s="7" t="s">
        <v>2038</v>
      </c>
      <c r="L1032" s="7">
        <v>0</v>
      </c>
      <c r="M1032" s="9">
        <v>149</v>
      </c>
      <c r="N1032" s="10">
        <v>286860</v>
      </c>
      <c r="O1032" s="11">
        <f>TABLASANVALENTIN[[#This Row],[Ingreso Total Dólares]]*3.86</f>
        <v>1107279.5999999999</v>
      </c>
      <c r="P1032" s="7" t="str">
        <f>IF(TABLASANVALENTIN[[#This Row],[Devoluciones ]]=0,"NO DEVOLUCION","DEVOLUCION")</f>
        <v>NO DEVOLUCION</v>
      </c>
    </row>
    <row r="1033" spans="1:16" ht="16.5" x14ac:dyDescent="0.3">
      <c r="A1033" s="7" t="s">
        <v>32</v>
      </c>
      <c r="B1033" s="8" t="s">
        <v>2006</v>
      </c>
      <c r="C1033" s="8" t="s">
        <v>2010</v>
      </c>
      <c r="D1033" s="8">
        <v>2018</v>
      </c>
      <c r="E1033" s="8" t="s">
        <v>2016</v>
      </c>
      <c r="F1033" s="8" t="s">
        <v>2019</v>
      </c>
      <c r="G1033" s="8" t="s">
        <v>2013</v>
      </c>
      <c r="H1033" s="7" t="s">
        <v>2035</v>
      </c>
      <c r="I1033" s="7" t="s">
        <v>2031</v>
      </c>
      <c r="J1033" s="7" t="s">
        <v>2032</v>
      </c>
      <c r="K1033" s="7" t="s">
        <v>2038</v>
      </c>
      <c r="L1033" s="7">
        <v>0</v>
      </c>
      <c r="M1033" s="9">
        <v>268</v>
      </c>
      <c r="N1033" s="10">
        <v>14112</v>
      </c>
      <c r="O1033" s="11">
        <f>TABLASANVALENTIN[[#This Row],[Ingreso Total Dólares]]*3.86</f>
        <v>54472.32</v>
      </c>
      <c r="P1033" s="7" t="str">
        <f>IF(TABLASANVALENTIN[[#This Row],[Devoluciones ]]=0,"NO DEVOLUCION","DEVOLUCION")</f>
        <v>NO DEVOLUCION</v>
      </c>
    </row>
    <row r="1034" spans="1:16" ht="16.5" x14ac:dyDescent="0.3">
      <c r="A1034" s="7" t="s">
        <v>41</v>
      </c>
      <c r="B1034" s="8" t="s">
        <v>2007</v>
      </c>
      <c r="C1034" s="8" t="s">
        <v>2011</v>
      </c>
      <c r="D1034" s="8">
        <v>2018</v>
      </c>
      <c r="E1034" s="8" t="s">
        <v>2017</v>
      </c>
      <c r="F1034" s="8" t="s">
        <v>2019</v>
      </c>
      <c r="G1034" s="8" t="s">
        <v>2014</v>
      </c>
      <c r="H1034" s="7" t="s">
        <v>2027</v>
      </c>
      <c r="I1034" s="7" t="s">
        <v>2028</v>
      </c>
      <c r="J1034" s="7" t="s">
        <v>2036</v>
      </c>
      <c r="K1034" s="7" t="s">
        <v>2038</v>
      </c>
      <c r="L1034" s="7">
        <v>0</v>
      </c>
      <c r="M1034" s="9">
        <v>128</v>
      </c>
      <c r="N1034" s="10">
        <v>37259</v>
      </c>
      <c r="O1034" s="11">
        <f>TABLASANVALENTIN[[#This Row],[Ingreso Total Dólares]]*3.86</f>
        <v>143819.74</v>
      </c>
      <c r="P1034" s="7" t="str">
        <f>IF(TABLASANVALENTIN[[#This Row],[Devoluciones ]]=0,"NO DEVOLUCION","DEVOLUCION")</f>
        <v>NO DEVOLUCION</v>
      </c>
    </row>
    <row r="1035" spans="1:16" hidden="1" x14ac:dyDescent="0.25">
      <c r="A1035" t="s">
        <v>1854</v>
      </c>
      <c r="B1035" s="1" t="s">
        <v>2008</v>
      </c>
      <c r="C1035" s="1" t="s">
        <v>2010</v>
      </c>
      <c r="D1035" s="1">
        <v>2019</v>
      </c>
      <c r="E1035" s="1" t="s">
        <v>2015</v>
      </c>
      <c r="F1035" s="1" t="s">
        <v>2020</v>
      </c>
      <c r="G1035" s="1" t="s">
        <v>2013</v>
      </c>
      <c r="H1035" t="s">
        <v>2030</v>
      </c>
      <c r="I1035" t="s">
        <v>2028</v>
      </c>
      <c r="J1035" t="s">
        <v>2033</v>
      </c>
      <c r="K1035" t="s">
        <v>2039</v>
      </c>
      <c r="L1035">
        <v>0</v>
      </c>
      <c r="M1035" s="2">
        <v>123</v>
      </c>
      <c r="N1035" s="3">
        <v>23456</v>
      </c>
      <c r="O1035" s="5">
        <f>TABLASANVALENTIN[[#This Row],[Ingreso Total Dólares]]*3.86</f>
        <v>90540.160000000003</v>
      </c>
      <c r="P1035" t="str">
        <f>IF(TABLASANVALENTIN[[#This Row],[Devoluciones ]]=0,"NO DEVOLUCION","DEVOLUCION")</f>
        <v>NO DEVOLUCION</v>
      </c>
    </row>
    <row r="1036" spans="1:16" ht="16.5" x14ac:dyDescent="0.3">
      <c r="A1036" s="7" t="s">
        <v>68</v>
      </c>
      <c r="B1036" s="8" t="s">
        <v>2008</v>
      </c>
      <c r="C1036" s="8" t="s">
        <v>2012</v>
      </c>
      <c r="D1036" s="8">
        <v>2018</v>
      </c>
      <c r="E1036" s="8" t="s">
        <v>2018</v>
      </c>
      <c r="F1036" s="8" t="s">
        <v>2019</v>
      </c>
      <c r="G1036" s="8" t="s">
        <v>2014</v>
      </c>
      <c r="H1036" s="7" t="s">
        <v>2035</v>
      </c>
      <c r="I1036" s="7" t="s">
        <v>2028</v>
      </c>
      <c r="J1036" s="7" t="s">
        <v>2036</v>
      </c>
      <c r="K1036" s="7" t="s">
        <v>2039</v>
      </c>
      <c r="L1036" s="7">
        <v>0</v>
      </c>
      <c r="M1036" s="9">
        <v>143</v>
      </c>
      <c r="N1036" s="10">
        <v>11072</v>
      </c>
      <c r="O1036" s="11">
        <f>TABLASANVALENTIN[[#This Row],[Ingreso Total Dólares]]*3.86</f>
        <v>42737.919999999998</v>
      </c>
      <c r="P1036" s="7" t="str">
        <f>IF(TABLASANVALENTIN[[#This Row],[Devoluciones ]]=0,"NO DEVOLUCION","DEVOLUCION")</f>
        <v>NO DEVOLUCION</v>
      </c>
    </row>
    <row r="1037" spans="1:16" ht="16.5" x14ac:dyDescent="0.3">
      <c r="A1037" s="7" t="s">
        <v>72</v>
      </c>
      <c r="B1037" s="8" t="s">
        <v>2008</v>
      </c>
      <c r="C1037" s="8" t="s">
        <v>2011</v>
      </c>
      <c r="D1037" s="8">
        <v>2018</v>
      </c>
      <c r="E1037" s="8" t="s">
        <v>2015</v>
      </c>
      <c r="F1037" s="8" t="s">
        <v>2019</v>
      </c>
      <c r="G1037" s="8" t="s">
        <v>2014</v>
      </c>
      <c r="H1037" s="7" t="s">
        <v>2027</v>
      </c>
      <c r="I1037" s="7" t="s">
        <v>2028</v>
      </c>
      <c r="J1037" s="7" t="s">
        <v>2036</v>
      </c>
      <c r="K1037" s="7" t="s">
        <v>2040</v>
      </c>
      <c r="L1037" s="7">
        <v>0</v>
      </c>
      <c r="M1037" s="9">
        <v>266</v>
      </c>
      <c r="N1037" s="10">
        <v>121264</v>
      </c>
      <c r="O1037" s="11">
        <f>TABLASANVALENTIN[[#This Row],[Ingreso Total Dólares]]*3.86</f>
        <v>468079.04</v>
      </c>
      <c r="P1037" s="7" t="str">
        <f>IF(TABLASANVALENTIN[[#This Row],[Devoluciones ]]=0,"NO DEVOLUCION","DEVOLUCION")</f>
        <v>NO DEVOLUCION</v>
      </c>
    </row>
    <row r="1038" spans="1:16" hidden="1" x14ac:dyDescent="0.25">
      <c r="A1038" t="s">
        <v>1856</v>
      </c>
      <c r="B1038" s="1" t="s">
        <v>2008</v>
      </c>
      <c r="C1038" s="1" t="s">
        <v>2012</v>
      </c>
      <c r="D1038" s="1">
        <v>2020</v>
      </c>
      <c r="E1038" s="1" t="s">
        <v>2015</v>
      </c>
      <c r="F1038" s="1" t="s">
        <v>2020</v>
      </c>
      <c r="G1038" s="1" t="s">
        <v>2013</v>
      </c>
      <c r="H1038" t="s">
        <v>2035</v>
      </c>
      <c r="I1038" t="s">
        <v>2028</v>
      </c>
      <c r="J1038" t="s">
        <v>2032</v>
      </c>
      <c r="K1038" t="s">
        <v>2039</v>
      </c>
      <c r="L1038">
        <v>1</v>
      </c>
      <c r="M1038" s="2">
        <v>105</v>
      </c>
      <c r="N1038" s="3">
        <v>10987</v>
      </c>
      <c r="O1038" s="5">
        <f>TABLASANVALENTIN[[#This Row],[Ingreso Total Dólares]]*3.86</f>
        <v>42409.82</v>
      </c>
      <c r="P1038" t="str">
        <f>IF(TABLASANVALENTIN[[#This Row],[Devoluciones ]]=0,"NO DEVOLUCION","DEVOLUCION")</f>
        <v>DEVOLUCION</v>
      </c>
    </row>
    <row r="1039" spans="1:16" ht="16.5" x14ac:dyDescent="0.3">
      <c r="A1039" s="7" t="s">
        <v>105</v>
      </c>
      <c r="B1039" s="8" t="s">
        <v>2008</v>
      </c>
      <c r="C1039" s="8" t="s">
        <v>2011</v>
      </c>
      <c r="D1039" s="8">
        <v>2018</v>
      </c>
      <c r="E1039" s="8" t="s">
        <v>2015</v>
      </c>
      <c r="F1039" s="8" t="s">
        <v>2019</v>
      </c>
      <c r="G1039" s="8" t="s">
        <v>2013</v>
      </c>
      <c r="H1039" s="7" t="s">
        <v>2035</v>
      </c>
      <c r="I1039" s="7" t="s">
        <v>2028</v>
      </c>
      <c r="J1039" s="7" t="s">
        <v>2036</v>
      </c>
      <c r="K1039" s="7" t="s">
        <v>2012</v>
      </c>
      <c r="L1039" s="7">
        <v>0</v>
      </c>
      <c r="M1039" s="9">
        <v>120</v>
      </c>
      <c r="N1039" s="10">
        <v>114030</v>
      </c>
      <c r="O1039" s="11">
        <f>TABLASANVALENTIN[[#This Row],[Ingreso Total Dólares]]*3.86</f>
        <v>440155.8</v>
      </c>
      <c r="P1039" s="7" t="str">
        <f>IF(TABLASANVALENTIN[[#This Row],[Devoluciones ]]=0,"NO DEVOLUCION","DEVOLUCION")</f>
        <v>NO DEVOLUCION</v>
      </c>
    </row>
    <row r="1040" spans="1:16" hidden="1" x14ac:dyDescent="0.25">
      <c r="A1040" t="s">
        <v>1858</v>
      </c>
      <c r="B1040" s="1" t="s">
        <v>2008</v>
      </c>
      <c r="C1040" s="1" t="s">
        <v>2012</v>
      </c>
      <c r="D1040" s="1">
        <v>2021</v>
      </c>
      <c r="E1040" s="1" t="s">
        <v>2018</v>
      </c>
      <c r="F1040" s="1" t="s">
        <v>2020</v>
      </c>
      <c r="G1040" s="1" t="s">
        <v>2014</v>
      </c>
      <c r="H1040" t="s">
        <v>2035</v>
      </c>
      <c r="I1040" t="s">
        <v>2028</v>
      </c>
      <c r="J1040" t="s">
        <v>2036</v>
      </c>
      <c r="K1040" t="s">
        <v>2040</v>
      </c>
      <c r="L1040">
        <v>0</v>
      </c>
      <c r="M1040" s="2">
        <v>144</v>
      </c>
      <c r="N1040" s="3">
        <v>876543</v>
      </c>
      <c r="O1040" s="5">
        <f>TABLASANVALENTIN[[#This Row],[Ingreso Total Dólares]]*3.86</f>
        <v>3383455.98</v>
      </c>
      <c r="P1040" t="str">
        <f>IF(TABLASANVALENTIN[[#This Row],[Devoluciones ]]=0,"NO DEVOLUCION","DEVOLUCION")</f>
        <v>NO DEVOLUCION</v>
      </c>
    </row>
    <row r="1041" spans="1:16" ht="16.5" x14ac:dyDescent="0.3">
      <c r="A1041" s="7" t="s">
        <v>1024</v>
      </c>
      <c r="B1041" s="8" t="s">
        <v>2008</v>
      </c>
      <c r="C1041" s="8" t="s">
        <v>2012</v>
      </c>
      <c r="D1041" s="8">
        <v>2018</v>
      </c>
      <c r="E1041" s="8" t="s">
        <v>2016</v>
      </c>
      <c r="F1041" s="8" t="s">
        <v>2019</v>
      </c>
      <c r="G1041" s="8" t="s">
        <v>2013</v>
      </c>
      <c r="H1041" s="7" t="s">
        <v>2027</v>
      </c>
      <c r="I1041" s="7" t="s">
        <v>2031</v>
      </c>
      <c r="J1041" s="7" t="s">
        <v>2029</v>
      </c>
      <c r="K1041" s="7" t="s">
        <v>2040</v>
      </c>
      <c r="L1041" s="7">
        <v>0</v>
      </c>
      <c r="M1041" s="9">
        <v>124</v>
      </c>
      <c r="N1041" s="10">
        <v>58716</v>
      </c>
      <c r="O1041" s="11">
        <f>TABLASANVALENTIN[[#This Row],[Ingreso Total Dólares]]*3.86</f>
        <v>226643.75999999998</v>
      </c>
      <c r="P1041" s="7" t="str">
        <f>IF(TABLASANVALENTIN[[#This Row],[Devoluciones ]]=0,"NO DEVOLUCION","DEVOLUCION")</f>
        <v>NO DEVOLUCION</v>
      </c>
    </row>
    <row r="1042" spans="1:16" hidden="1" x14ac:dyDescent="0.25">
      <c r="A1042" t="s">
        <v>1860</v>
      </c>
      <c r="B1042" s="1" t="s">
        <v>2007</v>
      </c>
      <c r="C1042" s="1" t="s">
        <v>2012</v>
      </c>
      <c r="D1042" s="1">
        <v>2022</v>
      </c>
      <c r="E1042" s="1" t="s">
        <v>2017</v>
      </c>
      <c r="F1042" s="1" t="s">
        <v>2020</v>
      </c>
      <c r="G1042" s="1" t="s">
        <v>2013</v>
      </c>
      <c r="H1042" t="s">
        <v>2035</v>
      </c>
      <c r="I1042" t="s">
        <v>2031</v>
      </c>
      <c r="J1042" t="s">
        <v>2032</v>
      </c>
      <c r="K1042" t="s">
        <v>2040</v>
      </c>
      <c r="L1042">
        <v>0</v>
      </c>
      <c r="M1042" s="2">
        <v>102</v>
      </c>
      <c r="N1042" s="3">
        <v>987654</v>
      </c>
      <c r="O1042" s="5">
        <f>TABLASANVALENTIN[[#This Row],[Ingreso Total Dólares]]*3.86</f>
        <v>3812344.44</v>
      </c>
      <c r="P1042" t="str">
        <f>IF(TABLASANVALENTIN[[#This Row],[Devoluciones ]]=0,"NO DEVOLUCION","DEVOLUCION")</f>
        <v>NO DEVOLUCION</v>
      </c>
    </row>
    <row r="1043" spans="1:16" ht="16.5" x14ac:dyDescent="0.3">
      <c r="A1043" s="7" t="s">
        <v>1032</v>
      </c>
      <c r="B1043" s="8" t="s">
        <v>2006</v>
      </c>
      <c r="C1043" s="8" t="s">
        <v>2010</v>
      </c>
      <c r="D1043" s="8">
        <v>2018</v>
      </c>
      <c r="E1043" s="8" t="s">
        <v>2016</v>
      </c>
      <c r="F1043" s="8" t="s">
        <v>2019</v>
      </c>
      <c r="G1043" s="8" t="s">
        <v>2013</v>
      </c>
      <c r="H1043" s="7" t="s">
        <v>2027</v>
      </c>
      <c r="I1043" s="7" t="s">
        <v>2031</v>
      </c>
      <c r="J1043" s="7" t="s">
        <v>2034</v>
      </c>
      <c r="K1043" s="7" t="s">
        <v>2012</v>
      </c>
      <c r="L1043" s="7">
        <v>0</v>
      </c>
      <c r="M1043" s="9">
        <v>224</v>
      </c>
      <c r="N1043" s="10">
        <v>249645</v>
      </c>
      <c r="O1043" s="11">
        <f>TABLASANVALENTIN[[#This Row],[Ingreso Total Dólares]]*3.86</f>
        <v>963629.7</v>
      </c>
      <c r="P1043" s="7" t="str">
        <f>IF(TABLASANVALENTIN[[#This Row],[Devoluciones ]]=0,"NO DEVOLUCION","DEVOLUCION")</f>
        <v>NO DEVOLUCION</v>
      </c>
    </row>
    <row r="1044" spans="1:16" hidden="1" x14ac:dyDescent="0.25">
      <c r="A1044" t="s">
        <v>1862</v>
      </c>
      <c r="B1044" s="1" t="s">
        <v>2006</v>
      </c>
      <c r="C1044" s="1" t="s">
        <v>2012</v>
      </c>
      <c r="D1044" s="1">
        <v>2011</v>
      </c>
      <c r="E1044" s="1" t="s">
        <v>2016</v>
      </c>
      <c r="F1044" s="1" t="s">
        <v>2020</v>
      </c>
      <c r="G1044" s="1" t="s">
        <v>2013</v>
      </c>
      <c r="H1044" t="s">
        <v>2027</v>
      </c>
      <c r="I1044" t="s">
        <v>2028</v>
      </c>
      <c r="J1044" t="s">
        <v>2033</v>
      </c>
      <c r="K1044" t="s">
        <v>2039</v>
      </c>
      <c r="L1044">
        <v>0</v>
      </c>
      <c r="M1044" s="2">
        <v>189</v>
      </c>
      <c r="N1044" s="3">
        <v>5678</v>
      </c>
      <c r="O1044" s="5">
        <f>TABLASANVALENTIN[[#This Row],[Ingreso Total Dólares]]*3.86</f>
        <v>21917.079999999998</v>
      </c>
      <c r="P1044" t="str">
        <f>IF(TABLASANVALENTIN[[#This Row],[Devoluciones ]]=0,"NO DEVOLUCION","DEVOLUCION")</f>
        <v>NO DEVOLUCION</v>
      </c>
    </row>
    <row r="1045" spans="1:16" ht="16.5" x14ac:dyDescent="0.3">
      <c r="A1045" s="7" t="s">
        <v>1038</v>
      </c>
      <c r="B1045" s="8" t="s">
        <v>2007</v>
      </c>
      <c r="C1045" s="8" t="s">
        <v>2010</v>
      </c>
      <c r="D1045" s="8">
        <v>2018</v>
      </c>
      <c r="E1045" s="8" t="s">
        <v>2016</v>
      </c>
      <c r="F1045" s="8" t="s">
        <v>2019</v>
      </c>
      <c r="G1045" s="8" t="s">
        <v>2014</v>
      </c>
      <c r="H1045" s="7" t="s">
        <v>2027</v>
      </c>
      <c r="I1045" s="7" t="s">
        <v>2028</v>
      </c>
      <c r="J1045" s="7" t="s">
        <v>2036</v>
      </c>
      <c r="K1045" s="7" t="s">
        <v>2040</v>
      </c>
      <c r="L1045" s="7">
        <v>0</v>
      </c>
      <c r="M1045" s="9">
        <v>256</v>
      </c>
      <c r="N1045" s="10">
        <v>41412</v>
      </c>
      <c r="O1045" s="11">
        <f>TABLASANVALENTIN[[#This Row],[Ingreso Total Dólares]]*3.86</f>
        <v>159850.32</v>
      </c>
      <c r="P1045" s="7" t="str">
        <f>IF(TABLASANVALENTIN[[#This Row],[Devoluciones ]]=0,"NO DEVOLUCION","DEVOLUCION")</f>
        <v>NO DEVOLUCION</v>
      </c>
    </row>
    <row r="1046" spans="1:16" hidden="1" x14ac:dyDescent="0.25">
      <c r="A1046" t="s">
        <v>1864</v>
      </c>
      <c r="B1046" s="1" t="s">
        <v>2006</v>
      </c>
      <c r="C1046" s="1" t="s">
        <v>2011</v>
      </c>
      <c r="D1046" s="1">
        <v>2010</v>
      </c>
      <c r="E1046" s="1" t="s">
        <v>2017</v>
      </c>
      <c r="F1046" s="1" t="s">
        <v>2020</v>
      </c>
      <c r="G1046" s="1" t="s">
        <v>2013</v>
      </c>
      <c r="H1046" t="s">
        <v>2027</v>
      </c>
      <c r="I1046" t="s">
        <v>2031</v>
      </c>
      <c r="J1046" t="s">
        <v>2032</v>
      </c>
      <c r="K1046" t="s">
        <v>2038</v>
      </c>
      <c r="L1046">
        <v>0</v>
      </c>
      <c r="M1046" s="2">
        <v>288</v>
      </c>
      <c r="N1046" s="3">
        <v>87654</v>
      </c>
      <c r="O1046" s="5">
        <f>TABLASANVALENTIN[[#This Row],[Ingreso Total Dólares]]*3.86</f>
        <v>338344.44</v>
      </c>
      <c r="P1046" t="str">
        <f>IF(TABLASANVALENTIN[[#This Row],[Devoluciones ]]=0,"NO DEVOLUCION","DEVOLUCION")</f>
        <v>NO DEVOLUCION</v>
      </c>
    </row>
    <row r="1047" spans="1:16" hidden="1" x14ac:dyDescent="0.25">
      <c r="A1047" t="s">
        <v>191</v>
      </c>
      <c r="B1047" s="1" t="s">
        <v>2007</v>
      </c>
      <c r="C1047" s="1" t="s">
        <v>2011</v>
      </c>
      <c r="D1047" s="1">
        <v>2019</v>
      </c>
      <c r="E1047" s="1" t="s">
        <v>2018</v>
      </c>
      <c r="F1047" s="1" t="s">
        <v>2020</v>
      </c>
      <c r="G1047" s="1" t="s">
        <v>2013</v>
      </c>
      <c r="H1047" t="s">
        <v>2030</v>
      </c>
      <c r="I1047" t="s">
        <v>2031</v>
      </c>
      <c r="J1047" t="s">
        <v>2036</v>
      </c>
      <c r="K1047" t="s">
        <v>2038</v>
      </c>
      <c r="L1047">
        <v>0</v>
      </c>
      <c r="M1047" s="2">
        <v>218</v>
      </c>
      <c r="N1047" s="3">
        <v>85622</v>
      </c>
      <c r="O1047" s="5">
        <f>TABLASANVALENTIN[[#This Row],[Ingreso Total Dólares]]*3.86</f>
        <v>330500.92</v>
      </c>
      <c r="P1047" t="str">
        <f>IF(TABLASANVALENTIN[[#This Row],[Devoluciones ]]=0,"NO DEVOLUCION","DEVOLUCION")</f>
        <v>NO DEVOLUCION</v>
      </c>
    </row>
    <row r="1048" spans="1:16" ht="16.5" x14ac:dyDescent="0.3">
      <c r="A1048" s="7" t="s">
        <v>1041</v>
      </c>
      <c r="B1048" s="8" t="s">
        <v>2008</v>
      </c>
      <c r="C1048" s="8" t="s">
        <v>2011</v>
      </c>
      <c r="D1048" s="8">
        <v>2018</v>
      </c>
      <c r="E1048" s="8" t="s">
        <v>2017</v>
      </c>
      <c r="F1048" s="8" t="s">
        <v>2019</v>
      </c>
      <c r="G1048" s="8" t="s">
        <v>2014</v>
      </c>
      <c r="H1048" s="7" t="s">
        <v>2035</v>
      </c>
      <c r="I1048" s="7" t="s">
        <v>2028</v>
      </c>
      <c r="J1048" s="7" t="s">
        <v>2032</v>
      </c>
      <c r="K1048" s="7" t="s">
        <v>2040</v>
      </c>
      <c r="L1048" s="7">
        <v>0</v>
      </c>
      <c r="M1048" s="9">
        <v>155</v>
      </c>
      <c r="N1048" s="10">
        <v>60078</v>
      </c>
      <c r="O1048" s="11">
        <f>TABLASANVALENTIN[[#This Row],[Ingreso Total Dólares]]*3.86</f>
        <v>231901.08</v>
      </c>
      <c r="P1048" s="7" t="str">
        <f>IF(TABLASANVALENTIN[[#This Row],[Devoluciones ]]=0,"NO DEVOLUCION","DEVOLUCION")</f>
        <v>NO DEVOLUCION</v>
      </c>
    </row>
    <row r="1049" spans="1:16" hidden="1" x14ac:dyDescent="0.25">
      <c r="A1049" t="s">
        <v>1866</v>
      </c>
      <c r="B1049" s="1" t="s">
        <v>2007</v>
      </c>
      <c r="C1049" s="1" t="s">
        <v>2011</v>
      </c>
      <c r="D1049" s="1">
        <v>2019</v>
      </c>
      <c r="E1049" s="1" t="s">
        <v>2016</v>
      </c>
      <c r="F1049" s="1" t="s">
        <v>2020</v>
      </c>
      <c r="G1049" s="1" t="s">
        <v>2014</v>
      </c>
      <c r="H1049" t="s">
        <v>2027</v>
      </c>
      <c r="I1049" t="s">
        <v>2031</v>
      </c>
      <c r="J1049" t="s">
        <v>2036</v>
      </c>
      <c r="K1049" t="s">
        <v>2038</v>
      </c>
      <c r="L1049">
        <v>0</v>
      </c>
      <c r="M1049" s="2">
        <v>269</v>
      </c>
      <c r="N1049" s="3">
        <v>345678</v>
      </c>
      <c r="O1049" s="5">
        <f>TABLASANVALENTIN[[#This Row],[Ingreso Total Dólares]]*3.86</f>
        <v>1334317.0799999998</v>
      </c>
      <c r="P1049" t="str">
        <f>IF(TABLASANVALENTIN[[#This Row],[Devoluciones ]]=0,"NO DEVOLUCION","DEVOLUCION")</f>
        <v>NO DEVOLUCION</v>
      </c>
    </row>
    <row r="1050" spans="1:16" ht="16.5" x14ac:dyDescent="0.3">
      <c r="A1050" s="7" t="s">
        <v>1045</v>
      </c>
      <c r="B1050" s="8" t="s">
        <v>2007</v>
      </c>
      <c r="C1050" s="8" t="s">
        <v>2011</v>
      </c>
      <c r="D1050" s="8">
        <v>2018</v>
      </c>
      <c r="E1050" s="8" t="s">
        <v>2018</v>
      </c>
      <c r="F1050" s="8" t="s">
        <v>2019</v>
      </c>
      <c r="G1050" s="8" t="s">
        <v>2013</v>
      </c>
      <c r="H1050" s="7" t="s">
        <v>2030</v>
      </c>
      <c r="I1050" s="7" t="s">
        <v>2028</v>
      </c>
      <c r="J1050" s="7" t="s">
        <v>2032</v>
      </c>
      <c r="K1050" s="7" t="s">
        <v>2039</v>
      </c>
      <c r="L1050" s="7">
        <v>0</v>
      </c>
      <c r="M1050" s="9">
        <v>121</v>
      </c>
      <c r="N1050" s="10">
        <v>94967</v>
      </c>
      <c r="O1050" s="11">
        <f>TABLASANVALENTIN[[#This Row],[Ingreso Total Dólares]]*3.86</f>
        <v>366572.62</v>
      </c>
      <c r="P1050" s="7" t="str">
        <f>IF(TABLASANVALENTIN[[#This Row],[Devoluciones ]]=0,"NO DEVOLUCION","DEVOLUCION")</f>
        <v>NO DEVOLUCION</v>
      </c>
    </row>
    <row r="1051" spans="1:16" ht="16.5" x14ac:dyDescent="0.3">
      <c r="A1051" s="7" t="s">
        <v>1053</v>
      </c>
      <c r="B1051" s="8" t="s">
        <v>2006</v>
      </c>
      <c r="C1051" s="8" t="s">
        <v>2012</v>
      </c>
      <c r="D1051" s="8">
        <v>2018</v>
      </c>
      <c r="E1051" s="8" t="s">
        <v>2016</v>
      </c>
      <c r="F1051" s="8" t="s">
        <v>2019</v>
      </c>
      <c r="G1051" s="8" t="s">
        <v>2013</v>
      </c>
      <c r="H1051" s="7" t="s">
        <v>2027</v>
      </c>
      <c r="I1051" s="7" t="s">
        <v>2028</v>
      </c>
      <c r="J1051" s="7" t="s">
        <v>2029</v>
      </c>
      <c r="K1051" s="7" t="s">
        <v>2040</v>
      </c>
      <c r="L1051" s="7">
        <v>0</v>
      </c>
      <c r="M1051" s="9">
        <v>282</v>
      </c>
      <c r="N1051" s="10">
        <v>30291</v>
      </c>
      <c r="O1051" s="11">
        <f>TABLASANVALENTIN[[#This Row],[Ingreso Total Dólares]]*3.86</f>
        <v>116923.26</v>
      </c>
      <c r="P1051" s="7" t="str">
        <f>IF(TABLASANVALENTIN[[#This Row],[Devoluciones ]]=0,"NO DEVOLUCION","DEVOLUCION")</f>
        <v>NO DEVOLUCION</v>
      </c>
    </row>
    <row r="1052" spans="1:16" hidden="1" x14ac:dyDescent="0.25">
      <c r="A1052" t="s">
        <v>1869</v>
      </c>
      <c r="B1052" s="1" t="s">
        <v>2008</v>
      </c>
      <c r="C1052" s="1" t="s">
        <v>2010</v>
      </c>
      <c r="D1052" s="1">
        <v>2021</v>
      </c>
      <c r="E1052" s="1" t="s">
        <v>2018</v>
      </c>
      <c r="F1052" s="1" t="s">
        <v>2020</v>
      </c>
      <c r="G1052" s="1" t="s">
        <v>2013</v>
      </c>
      <c r="H1052" t="s">
        <v>2035</v>
      </c>
      <c r="I1052" t="s">
        <v>2028</v>
      </c>
      <c r="J1052" t="s">
        <v>2029</v>
      </c>
      <c r="K1052" t="s">
        <v>2012</v>
      </c>
      <c r="L1052">
        <v>0</v>
      </c>
      <c r="M1052" s="2">
        <v>168</v>
      </c>
      <c r="N1052" s="3">
        <v>109876</v>
      </c>
      <c r="O1052" s="5">
        <f>TABLASANVALENTIN[[#This Row],[Ingreso Total Dólares]]*3.86</f>
        <v>424121.36</v>
      </c>
      <c r="P1052" t="str">
        <f>IF(TABLASANVALENTIN[[#This Row],[Devoluciones ]]=0,"NO DEVOLUCION","DEVOLUCION")</f>
        <v>NO DEVOLUCION</v>
      </c>
    </row>
    <row r="1053" spans="1:16" ht="16.5" x14ac:dyDescent="0.3">
      <c r="A1053" s="7" t="s">
        <v>1059</v>
      </c>
      <c r="B1053" s="8" t="s">
        <v>2008</v>
      </c>
      <c r="C1053" s="8" t="s">
        <v>2010</v>
      </c>
      <c r="D1053" s="8">
        <v>2018</v>
      </c>
      <c r="E1053" s="8" t="s">
        <v>2015</v>
      </c>
      <c r="F1053" s="8" t="s">
        <v>2019</v>
      </c>
      <c r="G1053" s="8" t="s">
        <v>2013</v>
      </c>
      <c r="H1053" s="7" t="s">
        <v>2030</v>
      </c>
      <c r="I1053" s="7" t="s">
        <v>2031</v>
      </c>
      <c r="J1053" s="7" t="s">
        <v>2032</v>
      </c>
      <c r="K1053" s="7" t="s">
        <v>2039</v>
      </c>
      <c r="L1053" s="7">
        <v>1</v>
      </c>
      <c r="M1053" s="9">
        <v>135</v>
      </c>
      <c r="N1053" s="10">
        <v>110058</v>
      </c>
      <c r="O1053" s="11">
        <f>TABLASANVALENTIN[[#This Row],[Ingreso Total Dólares]]*3.86</f>
        <v>424823.88</v>
      </c>
      <c r="P1053" s="7" t="str">
        <f>IF(TABLASANVALENTIN[[#This Row],[Devoluciones ]]=0,"NO DEVOLUCION","DEVOLUCION")</f>
        <v>DEVOLUCION</v>
      </c>
    </row>
    <row r="1054" spans="1:16" hidden="1" x14ac:dyDescent="0.25">
      <c r="A1054" t="s">
        <v>1871</v>
      </c>
      <c r="B1054" s="1" t="s">
        <v>2008</v>
      </c>
      <c r="C1054" s="1" t="s">
        <v>2010</v>
      </c>
      <c r="D1054" s="1">
        <v>2014</v>
      </c>
      <c r="E1054" s="1" t="s">
        <v>2015</v>
      </c>
      <c r="F1054" s="1" t="s">
        <v>2020</v>
      </c>
      <c r="G1054" s="1" t="s">
        <v>2013</v>
      </c>
      <c r="H1054" t="s">
        <v>2035</v>
      </c>
      <c r="I1054" t="s">
        <v>2028</v>
      </c>
      <c r="J1054" t="s">
        <v>2036</v>
      </c>
      <c r="K1054" t="s">
        <v>2012</v>
      </c>
      <c r="L1054">
        <v>0</v>
      </c>
      <c r="M1054" s="2">
        <v>128</v>
      </c>
      <c r="N1054" s="3">
        <v>34567</v>
      </c>
      <c r="O1054" s="5">
        <f>TABLASANVALENTIN[[#This Row],[Ingreso Total Dólares]]*3.86</f>
        <v>133428.62</v>
      </c>
      <c r="P1054" t="str">
        <f>IF(TABLASANVALENTIN[[#This Row],[Devoluciones ]]=0,"NO DEVOLUCION","DEVOLUCION")</f>
        <v>NO DEVOLUCION</v>
      </c>
    </row>
    <row r="1055" spans="1:16" ht="16.5" x14ac:dyDescent="0.3">
      <c r="A1055" s="7" t="s">
        <v>1074</v>
      </c>
      <c r="B1055" s="8" t="s">
        <v>2008</v>
      </c>
      <c r="C1055" s="8" t="s">
        <v>2011</v>
      </c>
      <c r="D1055" s="8">
        <v>2018</v>
      </c>
      <c r="E1055" s="8" t="s">
        <v>2017</v>
      </c>
      <c r="F1055" s="8" t="s">
        <v>2019</v>
      </c>
      <c r="G1055" s="8" t="s">
        <v>2013</v>
      </c>
      <c r="H1055" s="7" t="s">
        <v>2027</v>
      </c>
      <c r="I1055" s="7" t="s">
        <v>2031</v>
      </c>
      <c r="J1055" s="7" t="s">
        <v>2029</v>
      </c>
      <c r="K1055" s="7" t="s">
        <v>2012</v>
      </c>
      <c r="L1055" s="7">
        <v>0</v>
      </c>
      <c r="M1055" s="9">
        <v>207</v>
      </c>
      <c r="N1055" s="10">
        <v>22912</v>
      </c>
      <c r="O1055" s="11">
        <f>TABLASANVALENTIN[[#This Row],[Ingreso Total Dólares]]*3.86</f>
        <v>88440.319999999992</v>
      </c>
      <c r="P1055" s="7" t="str">
        <f>IF(TABLASANVALENTIN[[#This Row],[Devoluciones ]]=0,"NO DEVOLUCION","DEVOLUCION")</f>
        <v>NO DEVOLUCION</v>
      </c>
    </row>
    <row r="1056" spans="1:16" hidden="1" x14ac:dyDescent="0.25">
      <c r="A1056" t="s">
        <v>1873</v>
      </c>
      <c r="B1056" s="1" t="s">
        <v>2008</v>
      </c>
      <c r="C1056" s="1" t="s">
        <v>2011</v>
      </c>
      <c r="D1056" s="1">
        <v>2013</v>
      </c>
      <c r="E1056" s="1" t="s">
        <v>2015</v>
      </c>
      <c r="F1056" s="1" t="s">
        <v>2020</v>
      </c>
      <c r="G1056" s="1" t="s">
        <v>2013</v>
      </c>
      <c r="H1056" t="s">
        <v>2027</v>
      </c>
      <c r="I1056" t="s">
        <v>2028</v>
      </c>
      <c r="J1056" t="s">
        <v>2033</v>
      </c>
      <c r="K1056" t="s">
        <v>2012</v>
      </c>
      <c r="L1056">
        <v>0</v>
      </c>
      <c r="M1056" s="2">
        <v>184</v>
      </c>
      <c r="N1056" s="3">
        <v>8765432</v>
      </c>
      <c r="O1056" s="5">
        <f>TABLASANVALENTIN[[#This Row],[Ingreso Total Dólares]]*3.86</f>
        <v>33834567.519999996</v>
      </c>
      <c r="P1056" t="str">
        <f>IF(TABLASANVALENTIN[[#This Row],[Devoluciones ]]=0,"NO DEVOLUCION","DEVOLUCION")</f>
        <v>NO DEVOLUCION</v>
      </c>
    </row>
    <row r="1057" spans="1:16" ht="16.5" x14ac:dyDescent="0.3">
      <c r="A1057" s="7" t="s">
        <v>1080</v>
      </c>
      <c r="B1057" s="8" t="s">
        <v>2007</v>
      </c>
      <c r="C1057" s="8" t="s">
        <v>2012</v>
      </c>
      <c r="D1057" s="8">
        <v>2018</v>
      </c>
      <c r="E1057" s="8" t="s">
        <v>2016</v>
      </c>
      <c r="F1057" s="8" t="s">
        <v>2019</v>
      </c>
      <c r="G1057" s="8" t="s">
        <v>2013</v>
      </c>
      <c r="H1057" s="7" t="s">
        <v>2027</v>
      </c>
      <c r="I1057" s="7" t="s">
        <v>2031</v>
      </c>
      <c r="J1057" s="7" t="s">
        <v>2034</v>
      </c>
      <c r="K1057" s="7" t="s">
        <v>2039</v>
      </c>
      <c r="L1057" s="7">
        <v>1</v>
      </c>
      <c r="M1057" s="9">
        <v>277</v>
      </c>
      <c r="N1057" s="10">
        <v>93177</v>
      </c>
      <c r="O1057" s="11">
        <f>TABLASANVALENTIN[[#This Row],[Ingreso Total Dólares]]*3.86</f>
        <v>359663.22</v>
      </c>
      <c r="P1057" s="7" t="str">
        <f>IF(TABLASANVALENTIN[[#This Row],[Devoluciones ]]=0,"NO DEVOLUCION","DEVOLUCION")</f>
        <v>DEVOLUCION</v>
      </c>
    </row>
    <row r="1058" spans="1:16" hidden="1" x14ac:dyDescent="0.25">
      <c r="A1058" t="s">
        <v>192</v>
      </c>
      <c r="B1058" s="1" t="s">
        <v>2008</v>
      </c>
      <c r="C1058" s="1" t="s">
        <v>2010</v>
      </c>
      <c r="D1058" s="1">
        <v>2015</v>
      </c>
      <c r="E1058" s="1" t="s">
        <v>2016</v>
      </c>
      <c r="F1058" s="1" t="s">
        <v>2020</v>
      </c>
      <c r="G1058" s="1" t="s">
        <v>2013</v>
      </c>
      <c r="H1058" t="s">
        <v>2030</v>
      </c>
      <c r="I1058" t="s">
        <v>2028</v>
      </c>
      <c r="J1058" t="s">
        <v>2029</v>
      </c>
      <c r="K1058" t="s">
        <v>2038</v>
      </c>
      <c r="L1058">
        <v>0</v>
      </c>
      <c r="M1058" s="2">
        <v>196</v>
      </c>
      <c r="N1058" s="3">
        <v>140514</v>
      </c>
      <c r="O1058" s="5">
        <f>TABLASANVALENTIN[[#This Row],[Ingreso Total Dólares]]*3.86</f>
        <v>542384.04</v>
      </c>
      <c r="P1058" t="str">
        <f>IF(TABLASANVALENTIN[[#This Row],[Devoluciones ]]=0,"NO DEVOLUCION","DEVOLUCION")</f>
        <v>NO DEVOLUCION</v>
      </c>
    </row>
    <row r="1059" spans="1:16" hidden="1" x14ac:dyDescent="0.25">
      <c r="A1059" t="s">
        <v>1875</v>
      </c>
      <c r="B1059" s="1" t="s">
        <v>2008</v>
      </c>
      <c r="C1059" s="1" t="s">
        <v>2010</v>
      </c>
      <c r="D1059" s="1">
        <v>2023</v>
      </c>
      <c r="E1059" s="1" t="s">
        <v>2017</v>
      </c>
      <c r="F1059" s="1" t="s">
        <v>2020</v>
      </c>
      <c r="G1059" s="1" t="s">
        <v>2014</v>
      </c>
      <c r="H1059" t="s">
        <v>2027</v>
      </c>
      <c r="I1059" t="s">
        <v>2028</v>
      </c>
      <c r="J1059" t="s">
        <v>2029</v>
      </c>
      <c r="K1059" t="s">
        <v>2038</v>
      </c>
      <c r="L1059">
        <v>0</v>
      </c>
      <c r="M1059" s="2">
        <v>116</v>
      </c>
      <c r="N1059" s="3">
        <v>234567</v>
      </c>
      <c r="O1059" s="5">
        <f>TABLASANVALENTIN[[#This Row],[Ingreso Total Dólares]]*3.86</f>
        <v>905428.62</v>
      </c>
      <c r="P1059" t="str">
        <f>IF(TABLASANVALENTIN[[#This Row],[Devoluciones ]]=0,"NO DEVOLUCION","DEVOLUCION")</f>
        <v>NO DEVOLUCION</v>
      </c>
    </row>
    <row r="1060" spans="1:16" ht="16.5" x14ac:dyDescent="0.3">
      <c r="A1060" s="7" t="s">
        <v>1095</v>
      </c>
      <c r="B1060" s="8" t="s">
        <v>2008</v>
      </c>
      <c r="C1060" s="8" t="s">
        <v>2010</v>
      </c>
      <c r="D1060" s="8">
        <v>2018</v>
      </c>
      <c r="E1060" s="8" t="s">
        <v>2017</v>
      </c>
      <c r="F1060" s="8" t="s">
        <v>2019</v>
      </c>
      <c r="G1060" s="8" t="s">
        <v>2013</v>
      </c>
      <c r="H1060" s="7" t="s">
        <v>2035</v>
      </c>
      <c r="I1060" s="7" t="s">
        <v>2028</v>
      </c>
      <c r="J1060" s="7" t="s">
        <v>2029</v>
      </c>
      <c r="K1060" s="7" t="s">
        <v>2039</v>
      </c>
      <c r="L1060" s="7">
        <v>1</v>
      </c>
      <c r="M1060" s="9">
        <v>234</v>
      </c>
      <c r="N1060" s="10">
        <v>27187</v>
      </c>
      <c r="O1060" s="11">
        <f>TABLASANVALENTIN[[#This Row],[Ingreso Total Dólares]]*3.86</f>
        <v>104941.81999999999</v>
      </c>
      <c r="P1060" s="7" t="str">
        <f>IF(TABLASANVALENTIN[[#This Row],[Devoluciones ]]=0,"NO DEVOLUCION","DEVOLUCION")</f>
        <v>DEVOLUCION</v>
      </c>
    </row>
    <row r="1061" spans="1:16" hidden="1" x14ac:dyDescent="0.25">
      <c r="A1061" t="s">
        <v>1877</v>
      </c>
      <c r="B1061" s="1" t="s">
        <v>2007</v>
      </c>
      <c r="C1061" s="1" t="s">
        <v>2010</v>
      </c>
      <c r="D1061" s="1">
        <v>2015</v>
      </c>
      <c r="E1061" s="1" t="s">
        <v>2016</v>
      </c>
      <c r="F1061" s="1" t="s">
        <v>2020</v>
      </c>
      <c r="G1061" s="1" t="s">
        <v>2013</v>
      </c>
      <c r="H1061" t="s">
        <v>2027</v>
      </c>
      <c r="I1061" t="s">
        <v>2028</v>
      </c>
      <c r="J1061" t="s">
        <v>2036</v>
      </c>
      <c r="K1061" t="s">
        <v>2039</v>
      </c>
      <c r="L1061">
        <v>0</v>
      </c>
      <c r="M1061" s="2">
        <v>133</v>
      </c>
      <c r="N1061" s="3">
        <v>87654</v>
      </c>
      <c r="O1061" s="5">
        <f>TABLASANVALENTIN[[#This Row],[Ingreso Total Dólares]]*3.86</f>
        <v>338344.44</v>
      </c>
      <c r="P1061" t="str">
        <f>IF(TABLASANVALENTIN[[#This Row],[Devoluciones ]]=0,"NO DEVOLUCION","DEVOLUCION")</f>
        <v>NO DEVOLUCION</v>
      </c>
    </row>
    <row r="1062" spans="1:16" ht="16.5" x14ac:dyDescent="0.3">
      <c r="A1062" s="7" t="s">
        <v>1101</v>
      </c>
      <c r="B1062" s="8" t="s">
        <v>2006</v>
      </c>
      <c r="C1062" s="8" t="s">
        <v>2012</v>
      </c>
      <c r="D1062" s="8">
        <v>2018</v>
      </c>
      <c r="E1062" s="8" t="s">
        <v>2018</v>
      </c>
      <c r="F1062" s="8" t="s">
        <v>2019</v>
      </c>
      <c r="G1062" s="8" t="s">
        <v>2014</v>
      </c>
      <c r="H1062" s="7" t="s">
        <v>2035</v>
      </c>
      <c r="I1062" s="7" t="s">
        <v>2028</v>
      </c>
      <c r="J1062" s="7" t="s">
        <v>2034</v>
      </c>
      <c r="K1062" s="7" t="s">
        <v>2040</v>
      </c>
      <c r="L1062" s="7">
        <v>0</v>
      </c>
      <c r="M1062" s="9">
        <v>148</v>
      </c>
      <c r="N1062" s="10">
        <v>79680</v>
      </c>
      <c r="O1062" s="11">
        <f>TABLASANVALENTIN[[#This Row],[Ingreso Total Dólares]]*3.86</f>
        <v>307564.79999999999</v>
      </c>
      <c r="P1062" s="7" t="str">
        <f>IF(TABLASANVALENTIN[[#This Row],[Devoluciones ]]=0,"NO DEVOLUCION","DEVOLUCION")</f>
        <v>NO DEVOLUCION</v>
      </c>
    </row>
    <row r="1063" spans="1:16" hidden="1" x14ac:dyDescent="0.25">
      <c r="A1063" t="s">
        <v>1879</v>
      </c>
      <c r="B1063" s="1" t="s">
        <v>2006</v>
      </c>
      <c r="C1063" s="1" t="s">
        <v>2010</v>
      </c>
      <c r="D1063" s="1">
        <v>2015</v>
      </c>
      <c r="E1063" s="1" t="s">
        <v>2016</v>
      </c>
      <c r="F1063" s="1" t="s">
        <v>2020</v>
      </c>
      <c r="G1063" s="1" t="s">
        <v>2013</v>
      </c>
      <c r="H1063" t="s">
        <v>2035</v>
      </c>
      <c r="I1063" t="s">
        <v>2028</v>
      </c>
      <c r="J1063" t="s">
        <v>2036</v>
      </c>
      <c r="K1063" t="s">
        <v>2040</v>
      </c>
      <c r="L1063">
        <v>0</v>
      </c>
      <c r="M1063" s="2">
        <v>104</v>
      </c>
      <c r="N1063" s="3">
        <v>2345678</v>
      </c>
      <c r="O1063" s="5">
        <f>TABLASANVALENTIN[[#This Row],[Ingreso Total Dólares]]*3.86</f>
        <v>9054317.0800000001</v>
      </c>
      <c r="P1063" t="str">
        <f>IF(TABLASANVALENTIN[[#This Row],[Devoluciones ]]=0,"NO DEVOLUCION","DEVOLUCION")</f>
        <v>NO DEVOLUCION</v>
      </c>
    </row>
    <row r="1064" spans="1:16" ht="16.5" x14ac:dyDescent="0.3">
      <c r="A1064" s="7" t="s">
        <v>1122</v>
      </c>
      <c r="B1064" s="8" t="s">
        <v>2008</v>
      </c>
      <c r="C1064" s="8" t="s">
        <v>2010</v>
      </c>
      <c r="D1064" s="8">
        <v>2018</v>
      </c>
      <c r="E1064" s="8" t="s">
        <v>2017</v>
      </c>
      <c r="F1064" s="8" t="s">
        <v>2019</v>
      </c>
      <c r="G1064" s="8" t="s">
        <v>2014</v>
      </c>
      <c r="H1064" s="7" t="s">
        <v>2030</v>
      </c>
      <c r="I1064" s="7" t="s">
        <v>2028</v>
      </c>
      <c r="J1064" s="7" t="s">
        <v>2032</v>
      </c>
      <c r="K1064" s="7" t="s">
        <v>2039</v>
      </c>
      <c r="L1064" s="7">
        <v>0</v>
      </c>
      <c r="M1064" s="9">
        <v>113</v>
      </c>
      <c r="N1064" s="10">
        <v>44474</v>
      </c>
      <c r="O1064" s="11">
        <f>TABLASANVALENTIN[[#This Row],[Ingreso Total Dólares]]*3.86</f>
        <v>171669.63999999998</v>
      </c>
      <c r="P1064" s="7" t="str">
        <f>IF(TABLASANVALENTIN[[#This Row],[Devoluciones ]]=0,"NO DEVOLUCION","DEVOLUCION")</f>
        <v>NO DEVOLUCION</v>
      </c>
    </row>
    <row r="1065" spans="1:16" hidden="1" x14ac:dyDescent="0.25">
      <c r="A1065" t="s">
        <v>1881</v>
      </c>
      <c r="B1065" s="1" t="s">
        <v>2006</v>
      </c>
      <c r="C1065" s="1" t="s">
        <v>2010</v>
      </c>
      <c r="D1065" s="1">
        <v>2019</v>
      </c>
      <c r="E1065" s="1" t="s">
        <v>2017</v>
      </c>
      <c r="F1065" s="1" t="s">
        <v>2020</v>
      </c>
      <c r="G1065" s="1" t="s">
        <v>2014</v>
      </c>
      <c r="H1065" t="s">
        <v>2035</v>
      </c>
      <c r="I1065" t="s">
        <v>2028</v>
      </c>
      <c r="J1065" t="s">
        <v>2033</v>
      </c>
      <c r="K1065" t="s">
        <v>2038</v>
      </c>
      <c r="L1065">
        <v>0</v>
      </c>
      <c r="M1065" s="2">
        <v>113</v>
      </c>
      <c r="N1065" s="3">
        <v>876543</v>
      </c>
      <c r="O1065" s="5">
        <f>TABLASANVALENTIN[[#This Row],[Ingreso Total Dólares]]*3.86</f>
        <v>3383455.98</v>
      </c>
      <c r="P1065" t="str">
        <f>IF(TABLASANVALENTIN[[#This Row],[Devoluciones ]]=0,"NO DEVOLUCION","DEVOLUCION")</f>
        <v>NO DEVOLUCION</v>
      </c>
    </row>
    <row r="1066" spans="1:16" ht="16.5" x14ac:dyDescent="0.3">
      <c r="A1066" s="7" t="s">
        <v>1143</v>
      </c>
      <c r="B1066" s="8" t="s">
        <v>2008</v>
      </c>
      <c r="C1066" s="8" t="s">
        <v>2010</v>
      </c>
      <c r="D1066" s="8">
        <v>2018</v>
      </c>
      <c r="E1066" s="8" t="s">
        <v>2015</v>
      </c>
      <c r="F1066" s="8" t="s">
        <v>2019</v>
      </c>
      <c r="G1066" s="8" t="s">
        <v>2014</v>
      </c>
      <c r="H1066" s="7" t="s">
        <v>2027</v>
      </c>
      <c r="I1066" s="7" t="s">
        <v>2031</v>
      </c>
      <c r="J1066" s="7" t="s">
        <v>2036</v>
      </c>
      <c r="K1066" s="7" t="s">
        <v>2012</v>
      </c>
      <c r="L1066" s="7">
        <v>0</v>
      </c>
      <c r="M1066" s="9">
        <v>264</v>
      </c>
      <c r="N1066" s="10">
        <v>9876543</v>
      </c>
      <c r="O1066" s="11">
        <f>TABLASANVALENTIN[[#This Row],[Ingreso Total Dólares]]*3.86</f>
        <v>38123455.979999997</v>
      </c>
      <c r="P1066" s="7" t="str">
        <f>IF(TABLASANVALENTIN[[#This Row],[Devoluciones ]]=0,"NO DEVOLUCION","DEVOLUCION")</f>
        <v>NO DEVOLUCION</v>
      </c>
    </row>
    <row r="1067" spans="1:16" hidden="1" x14ac:dyDescent="0.25">
      <c r="A1067" t="s">
        <v>1883</v>
      </c>
      <c r="B1067" s="1" t="s">
        <v>2007</v>
      </c>
      <c r="C1067" s="1" t="s">
        <v>2011</v>
      </c>
      <c r="D1067" s="1">
        <v>2020</v>
      </c>
      <c r="E1067" s="1" t="s">
        <v>2016</v>
      </c>
      <c r="F1067" s="1" t="s">
        <v>2020</v>
      </c>
      <c r="G1067" s="1" t="s">
        <v>2013</v>
      </c>
      <c r="H1067" t="s">
        <v>2035</v>
      </c>
      <c r="I1067" t="s">
        <v>2028</v>
      </c>
      <c r="J1067" t="s">
        <v>2032</v>
      </c>
      <c r="K1067" t="s">
        <v>2039</v>
      </c>
      <c r="L1067">
        <v>0</v>
      </c>
      <c r="M1067" s="2">
        <v>139</v>
      </c>
      <c r="N1067" s="3">
        <v>23456</v>
      </c>
      <c r="O1067" s="5">
        <f>TABLASANVALENTIN[[#This Row],[Ingreso Total Dólares]]*3.86</f>
        <v>90540.160000000003</v>
      </c>
      <c r="P1067" t="str">
        <f>IF(TABLASANVALENTIN[[#This Row],[Devoluciones ]]=0,"NO DEVOLUCION","DEVOLUCION")</f>
        <v>NO DEVOLUCION</v>
      </c>
    </row>
    <row r="1068" spans="1:16" ht="16.5" x14ac:dyDescent="0.3">
      <c r="A1068" s="7" t="s">
        <v>1146</v>
      </c>
      <c r="B1068" s="8" t="s">
        <v>2007</v>
      </c>
      <c r="C1068" s="8" t="s">
        <v>2012</v>
      </c>
      <c r="D1068" s="8">
        <v>2018</v>
      </c>
      <c r="E1068" s="8" t="s">
        <v>2018</v>
      </c>
      <c r="F1068" s="8" t="s">
        <v>2019</v>
      </c>
      <c r="G1068" s="8" t="s">
        <v>2014</v>
      </c>
      <c r="H1068" s="7" t="s">
        <v>2030</v>
      </c>
      <c r="I1068" s="7" t="s">
        <v>2028</v>
      </c>
      <c r="J1068" s="7" t="s">
        <v>2034</v>
      </c>
      <c r="K1068" s="7" t="s">
        <v>2039</v>
      </c>
      <c r="L1068" s="7">
        <v>0</v>
      </c>
      <c r="M1068" s="9">
        <v>114</v>
      </c>
      <c r="N1068" s="10">
        <v>5432</v>
      </c>
      <c r="O1068" s="11">
        <f>TABLASANVALENTIN[[#This Row],[Ingreso Total Dólares]]*3.86</f>
        <v>20967.52</v>
      </c>
      <c r="P1068" s="7" t="str">
        <f>IF(TABLASANVALENTIN[[#This Row],[Devoluciones ]]=0,"NO DEVOLUCION","DEVOLUCION")</f>
        <v>NO DEVOLUCION</v>
      </c>
    </row>
    <row r="1069" spans="1:16" ht="16.5" x14ac:dyDescent="0.3">
      <c r="A1069" s="7" t="s">
        <v>1167</v>
      </c>
      <c r="B1069" s="8" t="s">
        <v>2008</v>
      </c>
      <c r="C1069" s="8" t="s">
        <v>2012</v>
      </c>
      <c r="D1069" s="8">
        <v>2018</v>
      </c>
      <c r="E1069" s="8" t="s">
        <v>2015</v>
      </c>
      <c r="F1069" s="8" t="s">
        <v>2019</v>
      </c>
      <c r="G1069" s="8" t="s">
        <v>2014</v>
      </c>
      <c r="H1069" s="7" t="s">
        <v>2027</v>
      </c>
      <c r="I1069" s="7" t="s">
        <v>2031</v>
      </c>
      <c r="J1069" s="7" t="s">
        <v>2032</v>
      </c>
      <c r="K1069" s="7" t="s">
        <v>2039</v>
      </c>
      <c r="L1069" s="7">
        <v>0</v>
      </c>
      <c r="M1069" s="9">
        <v>265</v>
      </c>
      <c r="N1069" s="10">
        <v>98765432</v>
      </c>
      <c r="O1069" s="11">
        <f>TABLASANVALENTIN[[#This Row],[Ingreso Total Dólares]]*3.86</f>
        <v>381234567.51999998</v>
      </c>
      <c r="P1069" s="7" t="str">
        <f>IF(TABLASANVALENTIN[[#This Row],[Devoluciones ]]=0,"NO DEVOLUCION","DEVOLUCION")</f>
        <v>NO DEVOLUCION</v>
      </c>
    </row>
    <row r="1070" spans="1:16" hidden="1" x14ac:dyDescent="0.25">
      <c r="A1070" t="s">
        <v>1885</v>
      </c>
      <c r="B1070" s="1" t="s">
        <v>2006</v>
      </c>
      <c r="C1070" s="1" t="s">
        <v>2011</v>
      </c>
      <c r="D1070" s="1">
        <v>2021</v>
      </c>
      <c r="E1070" s="1" t="s">
        <v>2017</v>
      </c>
      <c r="F1070" s="1" t="s">
        <v>2020</v>
      </c>
      <c r="G1070" s="1" t="s">
        <v>2013</v>
      </c>
      <c r="H1070" t="s">
        <v>2030</v>
      </c>
      <c r="I1070" t="s">
        <v>2028</v>
      </c>
      <c r="J1070" t="s">
        <v>2033</v>
      </c>
      <c r="K1070" t="s">
        <v>2038</v>
      </c>
      <c r="L1070">
        <v>0</v>
      </c>
      <c r="M1070" s="2">
        <v>176</v>
      </c>
      <c r="N1070" s="3">
        <v>98765</v>
      </c>
      <c r="O1070" s="5">
        <f>TABLASANVALENTIN[[#This Row],[Ingreso Total Dólares]]*3.86</f>
        <v>381232.89999999997</v>
      </c>
      <c r="P1070" t="str">
        <f>IF(TABLASANVALENTIN[[#This Row],[Devoluciones ]]=0,"NO DEVOLUCION","DEVOLUCION")</f>
        <v>NO DEVOLUCION</v>
      </c>
    </row>
    <row r="1071" spans="1:16" ht="16.5" x14ac:dyDescent="0.3">
      <c r="A1071" s="7" t="s">
        <v>1188</v>
      </c>
      <c r="B1071" s="8" t="s">
        <v>2007</v>
      </c>
      <c r="C1071" s="8" t="s">
        <v>2010</v>
      </c>
      <c r="D1071" s="8">
        <v>2018</v>
      </c>
      <c r="E1071" s="8" t="s">
        <v>2016</v>
      </c>
      <c r="F1071" s="8" t="s">
        <v>2019</v>
      </c>
      <c r="G1071" s="8" t="s">
        <v>2014</v>
      </c>
      <c r="H1071" s="7" t="s">
        <v>2027</v>
      </c>
      <c r="I1071" s="7" t="s">
        <v>2028</v>
      </c>
      <c r="J1071" s="7" t="s">
        <v>2033</v>
      </c>
      <c r="K1071" s="7" t="s">
        <v>2012</v>
      </c>
      <c r="L1071" s="7">
        <v>1</v>
      </c>
      <c r="M1071" s="9">
        <v>125</v>
      </c>
      <c r="N1071" s="10">
        <v>567890</v>
      </c>
      <c r="O1071" s="11">
        <f>TABLASANVALENTIN[[#This Row],[Ingreso Total Dólares]]*3.86</f>
        <v>2192055.4</v>
      </c>
      <c r="P1071" s="7" t="str">
        <f>IF(TABLASANVALENTIN[[#This Row],[Devoluciones ]]=0,"NO DEVOLUCION","DEVOLUCION")</f>
        <v>DEVOLUCION</v>
      </c>
    </row>
    <row r="1072" spans="1:16" hidden="1" x14ac:dyDescent="0.25">
      <c r="A1072" t="s">
        <v>1887</v>
      </c>
      <c r="B1072" s="1" t="s">
        <v>2007</v>
      </c>
      <c r="C1072" s="1" t="s">
        <v>2010</v>
      </c>
      <c r="D1072" s="1">
        <v>2022</v>
      </c>
      <c r="E1072" s="1" t="s">
        <v>2018</v>
      </c>
      <c r="F1072" s="1" t="s">
        <v>2020</v>
      </c>
      <c r="G1072" s="1" t="s">
        <v>2014</v>
      </c>
      <c r="H1072" t="s">
        <v>2035</v>
      </c>
      <c r="I1072" t="s">
        <v>2028</v>
      </c>
      <c r="J1072" t="s">
        <v>2032</v>
      </c>
      <c r="K1072" t="s">
        <v>2038</v>
      </c>
      <c r="L1072">
        <v>0</v>
      </c>
      <c r="M1072" s="2">
        <v>115</v>
      </c>
      <c r="N1072" s="3">
        <v>3456789</v>
      </c>
      <c r="O1072" s="5">
        <f>TABLASANVALENTIN[[#This Row],[Ingreso Total Dólares]]*3.86</f>
        <v>13343205.539999999</v>
      </c>
      <c r="P1072" t="str">
        <f>IF(TABLASANVALENTIN[[#This Row],[Devoluciones ]]=0,"NO DEVOLUCION","DEVOLUCION")</f>
        <v>NO DEVOLUCION</v>
      </c>
    </row>
    <row r="1073" spans="1:16" ht="16.5" x14ac:dyDescent="0.3">
      <c r="A1073" s="7" t="s">
        <v>1209</v>
      </c>
      <c r="B1073" s="8" t="s">
        <v>2006</v>
      </c>
      <c r="C1073" s="8" t="s">
        <v>2010</v>
      </c>
      <c r="D1073" s="8">
        <v>2018</v>
      </c>
      <c r="E1073" s="8" t="s">
        <v>2018</v>
      </c>
      <c r="F1073" s="8" t="s">
        <v>2019</v>
      </c>
      <c r="G1073" s="8" t="s">
        <v>2013</v>
      </c>
      <c r="H1073" s="7" t="s">
        <v>2027</v>
      </c>
      <c r="I1073" s="7" t="s">
        <v>2028</v>
      </c>
      <c r="J1073" s="7" t="s">
        <v>2032</v>
      </c>
      <c r="K1073" s="7" t="s">
        <v>2040</v>
      </c>
      <c r="L1073" s="7">
        <v>0</v>
      </c>
      <c r="M1073" s="9">
        <v>240</v>
      </c>
      <c r="N1073" s="10">
        <v>123456</v>
      </c>
      <c r="O1073" s="11">
        <f>TABLASANVALENTIN[[#This Row],[Ingreso Total Dólares]]*3.86</f>
        <v>476540.15999999997</v>
      </c>
      <c r="P1073" s="7" t="str">
        <f>IF(TABLASANVALENTIN[[#This Row],[Devoluciones ]]=0,"NO DEVOLUCION","DEVOLUCION")</f>
        <v>NO DEVOLUCION</v>
      </c>
    </row>
    <row r="1074" spans="1:16" hidden="1" x14ac:dyDescent="0.25">
      <c r="A1074" t="s">
        <v>1889</v>
      </c>
      <c r="B1074" s="1" t="s">
        <v>2006</v>
      </c>
      <c r="C1074" s="1" t="s">
        <v>2012</v>
      </c>
      <c r="D1074" s="1">
        <v>2011</v>
      </c>
      <c r="E1074" s="1" t="s">
        <v>2017</v>
      </c>
      <c r="F1074" s="1" t="s">
        <v>2020</v>
      </c>
      <c r="G1074" s="1" t="s">
        <v>2014</v>
      </c>
      <c r="H1074" t="s">
        <v>2035</v>
      </c>
      <c r="I1074" t="s">
        <v>2028</v>
      </c>
      <c r="J1074" t="s">
        <v>2036</v>
      </c>
      <c r="K1074" t="s">
        <v>2039</v>
      </c>
      <c r="L1074">
        <v>0</v>
      </c>
      <c r="M1074" s="2">
        <v>172</v>
      </c>
      <c r="N1074" s="3">
        <v>56789</v>
      </c>
      <c r="O1074" s="5">
        <f>TABLASANVALENTIN[[#This Row],[Ingreso Total Dólares]]*3.86</f>
        <v>219205.53999999998</v>
      </c>
      <c r="P1074" t="str">
        <f>IF(TABLASANVALENTIN[[#This Row],[Devoluciones ]]=0,"NO DEVOLUCION","DEVOLUCION")</f>
        <v>NO DEVOLUCION</v>
      </c>
    </row>
    <row r="1075" spans="1:16" ht="16.5" x14ac:dyDescent="0.3">
      <c r="A1075" s="7" t="s">
        <v>1213</v>
      </c>
      <c r="B1075" s="8" t="s">
        <v>2006</v>
      </c>
      <c r="C1075" s="8" t="s">
        <v>2011</v>
      </c>
      <c r="D1075" s="8">
        <v>2018</v>
      </c>
      <c r="E1075" s="8" t="s">
        <v>2018</v>
      </c>
      <c r="F1075" s="8" t="s">
        <v>2019</v>
      </c>
      <c r="G1075" s="8" t="s">
        <v>2014</v>
      </c>
      <c r="H1075" s="7" t="s">
        <v>2035</v>
      </c>
      <c r="I1075" s="7" t="s">
        <v>2028</v>
      </c>
      <c r="J1075" s="7" t="s">
        <v>2032</v>
      </c>
      <c r="K1075" s="7" t="s">
        <v>2012</v>
      </c>
      <c r="L1075" s="7">
        <v>0</v>
      </c>
      <c r="M1075" s="9">
        <v>107</v>
      </c>
      <c r="N1075" s="10">
        <v>87654</v>
      </c>
      <c r="O1075" s="11">
        <f>TABLASANVALENTIN[[#This Row],[Ingreso Total Dólares]]*3.86</f>
        <v>338344.44</v>
      </c>
      <c r="P1075" s="7" t="str">
        <f>IF(TABLASANVALENTIN[[#This Row],[Devoluciones ]]=0,"NO DEVOLUCION","DEVOLUCION")</f>
        <v>NO DEVOLUCION</v>
      </c>
    </row>
    <row r="1076" spans="1:16" ht="16.5" x14ac:dyDescent="0.3">
      <c r="A1076" s="7" t="s">
        <v>1230</v>
      </c>
      <c r="B1076" s="8" t="s">
        <v>2008</v>
      </c>
      <c r="C1076" s="8" t="s">
        <v>2010</v>
      </c>
      <c r="D1076" s="8">
        <v>2018</v>
      </c>
      <c r="E1076" s="8" t="s">
        <v>2018</v>
      </c>
      <c r="F1076" s="8" t="s">
        <v>2019</v>
      </c>
      <c r="G1076" s="8" t="s">
        <v>2014</v>
      </c>
      <c r="H1076" s="7" t="s">
        <v>2027</v>
      </c>
      <c r="I1076" s="7" t="s">
        <v>2031</v>
      </c>
      <c r="J1076" s="7" t="s">
        <v>2032</v>
      </c>
      <c r="K1076" s="7" t="s">
        <v>2038</v>
      </c>
      <c r="L1076" s="7">
        <v>0</v>
      </c>
      <c r="M1076" s="9">
        <v>271</v>
      </c>
      <c r="N1076" s="10">
        <v>6543210</v>
      </c>
      <c r="O1076" s="11">
        <f>TABLASANVALENTIN[[#This Row],[Ingreso Total Dólares]]*3.86</f>
        <v>25256790.599999998</v>
      </c>
      <c r="P1076" s="7" t="str">
        <f>IF(TABLASANVALENTIN[[#This Row],[Devoluciones ]]=0,"NO DEVOLUCION","DEVOLUCION")</f>
        <v>NO DEVOLUCION</v>
      </c>
    </row>
    <row r="1077" spans="1:16" hidden="1" x14ac:dyDescent="0.25">
      <c r="A1077" t="s">
        <v>1892</v>
      </c>
      <c r="B1077" s="1" t="s">
        <v>2006</v>
      </c>
      <c r="C1077" s="1" t="s">
        <v>2011</v>
      </c>
      <c r="D1077" s="1">
        <v>2016</v>
      </c>
      <c r="E1077" s="1" t="s">
        <v>2015</v>
      </c>
      <c r="F1077" s="1" t="s">
        <v>2020</v>
      </c>
      <c r="G1077" s="1" t="s">
        <v>2013</v>
      </c>
      <c r="H1077" t="s">
        <v>2035</v>
      </c>
      <c r="I1077" t="s">
        <v>2028</v>
      </c>
      <c r="J1077" t="s">
        <v>2033</v>
      </c>
      <c r="K1077" t="s">
        <v>2040</v>
      </c>
      <c r="L1077">
        <v>0</v>
      </c>
      <c r="M1077" s="2">
        <v>253</v>
      </c>
      <c r="N1077" s="3">
        <v>234567</v>
      </c>
      <c r="O1077" s="5">
        <f>TABLASANVALENTIN[[#This Row],[Ingreso Total Dólares]]*3.86</f>
        <v>905428.62</v>
      </c>
      <c r="P1077" t="str">
        <f>IF(TABLASANVALENTIN[[#This Row],[Devoluciones ]]=0,"NO DEVOLUCION","DEVOLUCION")</f>
        <v>NO DEVOLUCION</v>
      </c>
    </row>
    <row r="1078" spans="1:16" ht="16.5" x14ac:dyDescent="0.3">
      <c r="A1078" s="7" t="s">
        <v>1234</v>
      </c>
      <c r="B1078" s="8" t="s">
        <v>2008</v>
      </c>
      <c r="C1078" s="8" t="s">
        <v>2011</v>
      </c>
      <c r="D1078" s="8">
        <v>2018</v>
      </c>
      <c r="E1078" s="8" t="s">
        <v>2016</v>
      </c>
      <c r="F1078" s="8" t="s">
        <v>2019</v>
      </c>
      <c r="G1078" s="8" t="s">
        <v>2014</v>
      </c>
      <c r="H1078" s="7" t="s">
        <v>2027</v>
      </c>
      <c r="I1078" s="7" t="s">
        <v>2031</v>
      </c>
      <c r="J1078" s="7" t="s">
        <v>2036</v>
      </c>
      <c r="K1078" s="7" t="s">
        <v>2038</v>
      </c>
      <c r="L1078" s="7">
        <v>0</v>
      </c>
      <c r="M1078" s="9">
        <v>194</v>
      </c>
      <c r="N1078" s="10">
        <v>987654</v>
      </c>
      <c r="O1078" s="11">
        <f>TABLASANVALENTIN[[#This Row],[Ingreso Total Dólares]]*3.86</f>
        <v>3812344.44</v>
      </c>
      <c r="P1078" s="7" t="str">
        <f>IF(TABLASANVALENTIN[[#This Row],[Devoluciones ]]=0,"NO DEVOLUCION","DEVOLUCION")</f>
        <v>NO DEVOLUCION</v>
      </c>
    </row>
    <row r="1079" spans="1:16" ht="16.5" x14ac:dyDescent="0.3">
      <c r="A1079" s="7" t="s">
        <v>1248</v>
      </c>
      <c r="B1079" s="8" t="s">
        <v>2006</v>
      </c>
      <c r="C1079" s="8" t="s">
        <v>2010</v>
      </c>
      <c r="D1079" s="8">
        <v>2018</v>
      </c>
      <c r="E1079" s="8" t="s">
        <v>2017</v>
      </c>
      <c r="F1079" s="8" t="s">
        <v>2019</v>
      </c>
      <c r="G1079" s="8" t="s">
        <v>2013</v>
      </c>
      <c r="H1079" s="7" t="s">
        <v>2035</v>
      </c>
      <c r="I1079" s="7" t="s">
        <v>2028</v>
      </c>
      <c r="J1079" s="7" t="s">
        <v>2033</v>
      </c>
      <c r="K1079" s="7" t="s">
        <v>2040</v>
      </c>
      <c r="L1079" s="7">
        <v>0</v>
      </c>
      <c r="M1079" s="9">
        <v>226</v>
      </c>
      <c r="N1079" s="10">
        <v>34567</v>
      </c>
      <c r="O1079" s="11">
        <f>TABLASANVALENTIN[[#This Row],[Ingreso Total Dólares]]*3.86</f>
        <v>133428.62</v>
      </c>
      <c r="P1079" s="7" t="str">
        <f>IF(TABLASANVALENTIN[[#This Row],[Devoluciones ]]=0,"NO DEVOLUCION","DEVOLUCION")</f>
        <v>NO DEVOLUCION</v>
      </c>
    </row>
    <row r="1080" spans="1:16" hidden="1" x14ac:dyDescent="0.25">
      <c r="A1080" t="s">
        <v>194</v>
      </c>
      <c r="B1080" s="1" t="s">
        <v>2008</v>
      </c>
      <c r="C1080" s="1" t="s">
        <v>2011</v>
      </c>
      <c r="D1080" s="1">
        <v>2019</v>
      </c>
      <c r="E1080" s="1" t="s">
        <v>2017</v>
      </c>
      <c r="F1080" s="1" t="s">
        <v>2020</v>
      </c>
      <c r="G1080" s="1" t="s">
        <v>2014</v>
      </c>
      <c r="H1080" t="s">
        <v>2027</v>
      </c>
      <c r="I1080" t="s">
        <v>2028</v>
      </c>
      <c r="J1080" t="s">
        <v>2034</v>
      </c>
      <c r="K1080" t="s">
        <v>2012</v>
      </c>
      <c r="L1080">
        <v>0</v>
      </c>
      <c r="M1080" s="2">
        <v>132</v>
      </c>
      <c r="N1080" s="3">
        <v>172531</v>
      </c>
      <c r="O1080" s="5">
        <f>TABLASANVALENTIN[[#This Row],[Ingreso Total Dólares]]*3.86</f>
        <v>665969.66</v>
      </c>
      <c r="P1080" t="str">
        <f>IF(TABLASANVALENTIN[[#This Row],[Devoluciones ]]=0,"NO DEVOLUCION","DEVOLUCION")</f>
        <v>NO DEVOLUCION</v>
      </c>
    </row>
    <row r="1081" spans="1:16" ht="16.5" x14ac:dyDescent="0.3">
      <c r="A1081" s="7" t="s">
        <v>1251</v>
      </c>
      <c r="B1081" s="8" t="s">
        <v>2008</v>
      </c>
      <c r="C1081" s="8" t="s">
        <v>2012</v>
      </c>
      <c r="D1081" s="8">
        <v>2018</v>
      </c>
      <c r="E1081" s="8" t="s">
        <v>2018</v>
      </c>
      <c r="F1081" s="8" t="s">
        <v>2019</v>
      </c>
      <c r="G1081" s="8" t="s">
        <v>2014</v>
      </c>
      <c r="H1081" s="7" t="s">
        <v>2035</v>
      </c>
      <c r="I1081" s="7" t="s">
        <v>2028</v>
      </c>
      <c r="J1081" s="7" t="s">
        <v>2032</v>
      </c>
      <c r="K1081" s="7" t="s">
        <v>2038</v>
      </c>
      <c r="L1081" s="7">
        <v>0</v>
      </c>
      <c r="M1081" s="9">
        <v>191</v>
      </c>
      <c r="N1081" s="10">
        <v>98765</v>
      </c>
      <c r="O1081" s="11">
        <f>TABLASANVALENTIN[[#This Row],[Ingreso Total Dólares]]*3.86</f>
        <v>381232.89999999997</v>
      </c>
      <c r="P1081" s="7" t="str">
        <f>IF(TABLASANVALENTIN[[#This Row],[Devoluciones ]]=0,"NO DEVOLUCION","DEVOLUCION")</f>
        <v>NO DEVOLUCION</v>
      </c>
    </row>
    <row r="1082" spans="1:16" ht="16.5" x14ac:dyDescent="0.3">
      <c r="A1082" s="7" t="s">
        <v>130</v>
      </c>
      <c r="B1082" s="8" t="s">
        <v>2008</v>
      </c>
      <c r="C1082" s="8" t="s">
        <v>2011</v>
      </c>
      <c r="D1082" s="8">
        <v>2018</v>
      </c>
      <c r="E1082" s="8" t="s">
        <v>2017</v>
      </c>
      <c r="F1082" s="8" t="s">
        <v>2019</v>
      </c>
      <c r="G1082" s="8" t="s">
        <v>2014</v>
      </c>
      <c r="H1082" s="7" t="s">
        <v>2027</v>
      </c>
      <c r="I1082" s="7" t="s">
        <v>2028</v>
      </c>
      <c r="J1082" s="7" t="s">
        <v>2033</v>
      </c>
      <c r="K1082" s="7" t="s">
        <v>2012</v>
      </c>
      <c r="L1082" s="7">
        <v>0</v>
      </c>
      <c r="M1082" s="9">
        <v>250</v>
      </c>
      <c r="N1082" s="10">
        <v>102170</v>
      </c>
      <c r="O1082" s="11">
        <f>TABLASANVALENTIN[[#This Row],[Ingreso Total Dólares]]*3.86</f>
        <v>394376.2</v>
      </c>
      <c r="P1082" s="7" t="str">
        <f>IF(TABLASANVALENTIN[[#This Row],[Devoluciones ]]=0,"NO DEVOLUCION","DEVOLUCION")</f>
        <v>NO DEVOLUCION</v>
      </c>
    </row>
    <row r="1083" spans="1:16" hidden="1" x14ac:dyDescent="0.25">
      <c r="A1083" t="s">
        <v>1897</v>
      </c>
      <c r="B1083" s="1" t="s">
        <v>2008</v>
      </c>
      <c r="C1083" s="1" t="s">
        <v>2011</v>
      </c>
      <c r="D1083" s="1">
        <v>2012</v>
      </c>
      <c r="E1083" s="1" t="s">
        <v>2016</v>
      </c>
      <c r="F1083" s="1" t="s">
        <v>2020</v>
      </c>
      <c r="G1083" s="1" t="s">
        <v>2014</v>
      </c>
      <c r="H1083" t="s">
        <v>2030</v>
      </c>
      <c r="I1083" t="s">
        <v>2028</v>
      </c>
      <c r="J1083" t="s">
        <v>2029</v>
      </c>
      <c r="K1083" t="s">
        <v>2038</v>
      </c>
      <c r="L1083">
        <v>0</v>
      </c>
      <c r="M1083" s="2">
        <v>162</v>
      </c>
      <c r="N1083" s="3">
        <v>234567</v>
      </c>
      <c r="O1083" s="5">
        <f>TABLASANVALENTIN[[#This Row],[Ingreso Total Dólares]]*3.86</f>
        <v>905428.62</v>
      </c>
      <c r="P1083" t="str">
        <f>IF(TABLASANVALENTIN[[#This Row],[Devoluciones ]]=0,"NO DEVOLUCION","DEVOLUCION")</f>
        <v>NO DEVOLUCION</v>
      </c>
    </row>
    <row r="1084" spans="1:16" ht="16.5" x14ac:dyDescent="0.3">
      <c r="A1084" s="7" t="s">
        <v>1255</v>
      </c>
      <c r="B1084" s="8" t="s">
        <v>2006</v>
      </c>
      <c r="C1084" s="8" t="s">
        <v>2012</v>
      </c>
      <c r="D1084" s="8">
        <v>2018</v>
      </c>
      <c r="E1084" s="8" t="s">
        <v>2017</v>
      </c>
      <c r="F1084" s="8" t="s">
        <v>2019</v>
      </c>
      <c r="G1084" s="8" t="s">
        <v>2014</v>
      </c>
      <c r="H1084" s="7" t="s">
        <v>2035</v>
      </c>
      <c r="I1084" s="7" t="s">
        <v>2031</v>
      </c>
      <c r="J1084" s="7" t="s">
        <v>2033</v>
      </c>
      <c r="K1084" s="7" t="s">
        <v>2040</v>
      </c>
      <c r="L1084" s="7">
        <v>0</v>
      </c>
      <c r="M1084" s="9">
        <v>240</v>
      </c>
      <c r="N1084" s="10">
        <v>876543</v>
      </c>
      <c r="O1084" s="11">
        <f>TABLASANVALENTIN[[#This Row],[Ingreso Total Dólares]]*3.86</f>
        <v>3383455.98</v>
      </c>
      <c r="P1084" s="7" t="str">
        <f>IF(TABLASANVALENTIN[[#This Row],[Devoluciones ]]=0,"NO DEVOLUCION","DEVOLUCION")</f>
        <v>NO DEVOLUCION</v>
      </c>
    </row>
    <row r="1085" spans="1:16" ht="16.5" x14ac:dyDescent="0.3">
      <c r="A1085" s="7" t="s">
        <v>1263</v>
      </c>
      <c r="B1085" s="8" t="s">
        <v>2007</v>
      </c>
      <c r="C1085" s="8" t="s">
        <v>2010</v>
      </c>
      <c r="D1085" s="8">
        <v>2018</v>
      </c>
      <c r="E1085" s="8" t="s">
        <v>2017</v>
      </c>
      <c r="F1085" s="8" t="s">
        <v>2019</v>
      </c>
      <c r="G1085" s="8" t="s">
        <v>2014</v>
      </c>
      <c r="H1085" s="7" t="s">
        <v>2027</v>
      </c>
      <c r="I1085" s="7" t="s">
        <v>2031</v>
      </c>
      <c r="J1085" s="7" t="s">
        <v>2029</v>
      </c>
      <c r="K1085" s="7" t="s">
        <v>2040</v>
      </c>
      <c r="L1085" s="7">
        <v>0</v>
      </c>
      <c r="M1085" s="9">
        <v>166</v>
      </c>
      <c r="N1085" s="10">
        <v>789012</v>
      </c>
      <c r="O1085" s="11">
        <f>TABLASANVALENTIN[[#This Row],[Ingreso Total Dólares]]*3.86</f>
        <v>3045586.32</v>
      </c>
      <c r="P1085" s="7" t="str">
        <f>IF(TABLASANVALENTIN[[#This Row],[Devoluciones ]]=0,"NO DEVOLUCION","DEVOLUCION")</f>
        <v>NO DEVOLUCION</v>
      </c>
    </row>
    <row r="1086" spans="1:16" hidden="1" x14ac:dyDescent="0.25">
      <c r="A1086" t="s">
        <v>1900</v>
      </c>
      <c r="B1086" s="1" t="s">
        <v>2008</v>
      </c>
      <c r="C1086" s="1" t="s">
        <v>2010</v>
      </c>
      <c r="D1086" s="1">
        <v>2013</v>
      </c>
      <c r="E1086" s="1" t="s">
        <v>2015</v>
      </c>
      <c r="F1086" s="1" t="s">
        <v>2020</v>
      </c>
      <c r="G1086" s="1" t="s">
        <v>2014</v>
      </c>
      <c r="H1086" t="s">
        <v>2035</v>
      </c>
      <c r="I1086" t="s">
        <v>2031</v>
      </c>
      <c r="J1086" t="s">
        <v>2029</v>
      </c>
      <c r="K1086" t="s">
        <v>2012</v>
      </c>
      <c r="L1086">
        <v>0</v>
      </c>
      <c r="M1086" s="2">
        <v>279</v>
      </c>
      <c r="N1086" s="3">
        <v>23456</v>
      </c>
      <c r="O1086" s="5">
        <f>TABLASANVALENTIN[[#This Row],[Ingreso Total Dólares]]*3.86</f>
        <v>90540.160000000003</v>
      </c>
      <c r="P1086" t="str">
        <f>IF(TABLASANVALENTIN[[#This Row],[Devoluciones ]]=0,"NO DEVOLUCION","DEVOLUCION")</f>
        <v>NO DEVOLUCION</v>
      </c>
    </row>
    <row r="1087" spans="1:16" ht="16.5" x14ac:dyDescent="0.3">
      <c r="A1087" s="7" t="s">
        <v>1272</v>
      </c>
      <c r="B1087" s="8" t="s">
        <v>2007</v>
      </c>
      <c r="C1087" s="8" t="s">
        <v>2011</v>
      </c>
      <c r="D1087" s="8">
        <v>2018</v>
      </c>
      <c r="E1087" s="8" t="s">
        <v>2016</v>
      </c>
      <c r="F1087" s="8" t="s">
        <v>2019</v>
      </c>
      <c r="G1087" s="8" t="s">
        <v>2013</v>
      </c>
      <c r="H1087" s="7" t="s">
        <v>2027</v>
      </c>
      <c r="I1087" s="7" t="s">
        <v>2031</v>
      </c>
      <c r="J1087" s="7" t="s">
        <v>2036</v>
      </c>
      <c r="K1087" s="7" t="s">
        <v>2038</v>
      </c>
      <c r="L1087" s="7">
        <v>0</v>
      </c>
      <c r="M1087" s="9">
        <v>203</v>
      </c>
      <c r="N1087" s="10">
        <v>23456</v>
      </c>
      <c r="O1087" s="11">
        <f>TABLASANVALENTIN[[#This Row],[Ingreso Total Dólares]]*3.86</f>
        <v>90540.160000000003</v>
      </c>
      <c r="P1087" s="7" t="str">
        <f>IF(TABLASANVALENTIN[[#This Row],[Devoluciones ]]=0,"NO DEVOLUCION","DEVOLUCION")</f>
        <v>NO DEVOLUCION</v>
      </c>
    </row>
    <row r="1088" spans="1:16" ht="16.5" x14ac:dyDescent="0.3">
      <c r="A1088" s="7" t="s">
        <v>1276</v>
      </c>
      <c r="B1088" s="8" t="s">
        <v>2008</v>
      </c>
      <c r="C1088" s="8" t="s">
        <v>2011</v>
      </c>
      <c r="D1088" s="8">
        <v>2018</v>
      </c>
      <c r="E1088" s="8" t="s">
        <v>2017</v>
      </c>
      <c r="F1088" s="8" t="s">
        <v>2019</v>
      </c>
      <c r="G1088" s="8" t="s">
        <v>2013</v>
      </c>
      <c r="H1088" s="7" t="s">
        <v>2035</v>
      </c>
      <c r="I1088" s="7" t="s">
        <v>2031</v>
      </c>
      <c r="J1088" s="7" t="s">
        <v>2032</v>
      </c>
      <c r="K1088" s="7" t="s">
        <v>2040</v>
      </c>
      <c r="L1088" s="7">
        <v>0</v>
      </c>
      <c r="M1088" s="9">
        <v>265</v>
      </c>
      <c r="N1088" s="10">
        <v>789012</v>
      </c>
      <c r="O1088" s="11">
        <f>TABLASANVALENTIN[[#This Row],[Ingreso Total Dólares]]*3.86</f>
        <v>3045586.32</v>
      </c>
      <c r="P1088" s="7" t="str">
        <f>IF(TABLASANVALENTIN[[#This Row],[Devoluciones ]]=0,"NO DEVOLUCION","DEVOLUCION")</f>
        <v>NO DEVOLUCION</v>
      </c>
    </row>
    <row r="1089" spans="1:16" ht="16.5" x14ac:dyDescent="0.3">
      <c r="A1089" s="7" t="s">
        <v>1284</v>
      </c>
      <c r="B1089" s="8" t="s">
        <v>2008</v>
      </c>
      <c r="C1089" s="8" t="s">
        <v>2012</v>
      </c>
      <c r="D1089" s="8">
        <v>2018</v>
      </c>
      <c r="E1089" s="8" t="s">
        <v>2017</v>
      </c>
      <c r="F1089" s="8" t="s">
        <v>2019</v>
      </c>
      <c r="G1089" s="8" t="s">
        <v>2013</v>
      </c>
      <c r="H1089" s="7" t="s">
        <v>2035</v>
      </c>
      <c r="I1089" s="7" t="s">
        <v>2031</v>
      </c>
      <c r="J1089" s="7" t="s">
        <v>2033</v>
      </c>
      <c r="K1089" s="7" t="s">
        <v>2040</v>
      </c>
      <c r="L1089" s="7">
        <v>0</v>
      </c>
      <c r="M1089" s="9">
        <v>175</v>
      </c>
      <c r="N1089" s="10">
        <v>987654</v>
      </c>
      <c r="O1089" s="11">
        <f>TABLASANVALENTIN[[#This Row],[Ingreso Total Dólares]]*3.86</f>
        <v>3812344.44</v>
      </c>
      <c r="P1089" s="7" t="str">
        <f>IF(TABLASANVALENTIN[[#This Row],[Devoluciones ]]=0,"NO DEVOLUCION","DEVOLUCION")</f>
        <v>NO DEVOLUCION</v>
      </c>
    </row>
    <row r="1090" spans="1:16" hidden="1" x14ac:dyDescent="0.25">
      <c r="A1090" t="s">
        <v>1904</v>
      </c>
      <c r="B1090" s="1" t="s">
        <v>2008</v>
      </c>
      <c r="C1090" s="1" t="s">
        <v>2010</v>
      </c>
      <c r="D1090" s="1">
        <v>2015</v>
      </c>
      <c r="E1090" s="1" t="s">
        <v>2017</v>
      </c>
      <c r="F1090" s="1" t="s">
        <v>2020</v>
      </c>
      <c r="G1090" s="1" t="s">
        <v>2014</v>
      </c>
      <c r="H1090" t="s">
        <v>2027</v>
      </c>
      <c r="I1090" t="s">
        <v>2028</v>
      </c>
      <c r="J1090" t="s">
        <v>2034</v>
      </c>
      <c r="K1090" t="s">
        <v>2040</v>
      </c>
      <c r="L1090">
        <v>0</v>
      </c>
      <c r="M1090" s="2">
        <v>298</v>
      </c>
      <c r="N1090" s="3">
        <v>8765432</v>
      </c>
      <c r="O1090" s="5">
        <f>TABLASANVALENTIN[[#This Row],[Ingreso Total Dólares]]*3.86</f>
        <v>33834567.519999996</v>
      </c>
      <c r="P1090" t="str">
        <f>IF(TABLASANVALENTIN[[#This Row],[Devoluciones ]]=0,"NO DEVOLUCION","DEVOLUCION")</f>
        <v>NO DEVOLUCION</v>
      </c>
    </row>
    <row r="1091" spans="1:16" ht="16.5" x14ac:dyDescent="0.3">
      <c r="A1091" s="7" t="s">
        <v>1290</v>
      </c>
      <c r="B1091" s="8" t="s">
        <v>2008</v>
      </c>
      <c r="C1091" s="8" t="s">
        <v>2010</v>
      </c>
      <c r="D1091" s="8">
        <v>2018</v>
      </c>
      <c r="E1091" s="8" t="s">
        <v>2015</v>
      </c>
      <c r="F1091" s="8" t="s">
        <v>2019</v>
      </c>
      <c r="G1091" s="8" t="s">
        <v>2014</v>
      </c>
      <c r="H1091" s="7" t="s">
        <v>2030</v>
      </c>
      <c r="I1091" s="7" t="s">
        <v>2031</v>
      </c>
      <c r="J1091" s="7" t="s">
        <v>2034</v>
      </c>
      <c r="K1091" s="7" t="s">
        <v>2038</v>
      </c>
      <c r="L1091" s="7">
        <v>0</v>
      </c>
      <c r="M1091" s="9">
        <v>256</v>
      </c>
      <c r="N1091" s="10">
        <v>7890123</v>
      </c>
      <c r="O1091" s="11">
        <f>TABLASANVALENTIN[[#This Row],[Ingreso Total Dólares]]*3.86</f>
        <v>30455874.779999997</v>
      </c>
      <c r="P1091" s="7" t="str">
        <f>IF(TABLASANVALENTIN[[#This Row],[Devoluciones ]]=0,"NO DEVOLUCION","DEVOLUCION")</f>
        <v>NO DEVOLUCION</v>
      </c>
    </row>
    <row r="1092" spans="1:16" ht="16.5" x14ac:dyDescent="0.3">
      <c r="A1092" s="7" t="s">
        <v>1293</v>
      </c>
      <c r="B1092" s="8" t="s">
        <v>2008</v>
      </c>
      <c r="C1092" s="8" t="s">
        <v>2010</v>
      </c>
      <c r="D1092" s="8">
        <v>2018</v>
      </c>
      <c r="E1092" s="8" t="s">
        <v>2018</v>
      </c>
      <c r="F1092" s="8" t="s">
        <v>2019</v>
      </c>
      <c r="G1092" s="8" t="s">
        <v>2013</v>
      </c>
      <c r="H1092" s="7" t="s">
        <v>2035</v>
      </c>
      <c r="I1092" s="7" t="s">
        <v>2028</v>
      </c>
      <c r="J1092" s="7" t="s">
        <v>2036</v>
      </c>
      <c r="K1092" s="7" t="s">
        <v>2039</v>
      </c>
      <c r="L1092" s="7">
        <v>0</v>
      </c>
      <c r="M1092" s="9">
        <v>292</v>
      </c>
      <c r="N1092" s="10">
        <v>89012</v>
      </c>
      <c r="O1092" s="11">
        <f>TABLASANVALENTIN[[#This Row],[Ingreso Total Dólares]]*3.86</f>
        <v>343586.32</v>
      </c>
      <c r="P1092" s="7" t="str">
        <f>IF(TABLASANVALENTIN[[#This Row],[Devoluciones ]]=0,"NO DEVOLUCION","DEVOLUCION")</f>
        <v>NO DEVOLUCION</v>
      </c>
    </row>
    <row r="1093" spans="1:16" hidden="1" x14ac:dyDescent="0.25">
      <c r="A1093" t="s">
        <v>1906</v>
      </c>
      <c r="B1093" s="1" t="s">
        <v>2008</v>
      </c>
      <c r="C1093" s="1" t="s">
        <v>2011</v>
      </c>
      <c r="D1093" s="1">
        <v>2015</v>
      </c>
      <c r="E1093" s="1" t="s">
        <v>2018</v>
      </c>
      <c r="F1093" s="1" t="s">
        <v>2020</v>
      </c>
      <c r="G1093" s="1" t="s">
        <v>2014</v>
      </c>
      <c r="H1093" t="s">
        <v>2035</v>
      </c>
      <c r="I1093" t="s">
        <v>2028</v>
      </c>
      <c r="J1093" t="s">
        <v>2029</v>
      </c>
      <c r="K1093" t="s">
        <v>2040</v>
      </c>
      <c r="L1093">
        <v>0</v>
      </c>
      <c r="M1093" s="2">
        <v>259</v>
      </c>
      <c r="N1093" s="3">
        <v>34567</v>
      </c>
      <c r="O1093" s="5">
        <f>TABLASANVALENTIN[[#This Row],[Ingreso Total Dólares]]*3.86</f>
        <v>133428.62</v>
      </c>
      <c r="P1093" t="str">
        <f>IF(TABLASANVALENTIN[[#This Row],[Devoluciones ]]=0,"NO DEVOLUCION","DEVOLUCION")</f>
        <v>NO DEVOLUCION</v>
      </c>
    </row>
    <row r="1094" spans="1:16" ht="16.5" x14ac:dyDescent="0.3">
      <c r="A1094" s="7" t="s">
        <v>1305</v>
      </c>
      <c r="B1094" s="8" t="s">
        <v>2007</v>
      </c>
      <c r="C1094" s="8" t="s">
        <v>2011</v>
      </c>
      <c r="D1094" s="8">
        <v>2018</v>
      </c>
      <c r="E1094" s="8" t="s">
        <v>2017</v>
      </c>
      <c r="F1094" s="8" t="s">
        <v>2019</v>
      </c>
      <c r="G1094" s="8" t="s">
        <v>2013</v>
      </c>
      <c r="H1094" s="7" t="s">
        <v>2030</v>
      </c>
      <c r="I1094" s="7" t="s">
        <v>2028</v>
      </c>
      <c r="J1094" s="7" t="s">
        <v>2034</v>
      </c>
      <c r="K1094" s="7" t="s">
        <v>2039</v>
      </c>
      <c r="L1094" s="7">
        <v>0</v>
      </c>
      <c r="M1094" s="9">
        <v>284</v>
      </c>
      <c r="N1094" s="10">
        <v>23456</v>
      </c>
      <c r="O1094" s="11">
        <f>TABLASANVALENTIN[[#This Row],[Ingreso Total Dólares]]*3.86</f>
        <v>90540.160000000003</v>
      </c>
      <c r="P1094" s="7" t="str">
        <f>IF(TABLASANVALENTIN[[#This Row],[Devoluciones ]]=0,"NO DEVOLUCION","DEVOLUCION")</f>
        <v>NO DEVOLUCION</v>
      </c>
    </row>
    <row r="1095" spans="1:16" hidden="1" x14ac:dyDescent="0.25">
      <c r="A1095" t="s">
        <v>1908</v>
      </c>
      <c r="B1095" s="1" t="s">
        <v>2008</v>
      </c>
      <c r="C1095" s="1" t="s">
        <v>2010</v>
      </c>
      <c r="D1095" s="1">
        <v>2019</v>
      </c>
      <c r="E1095" s="1" t="s">
        <v>2015</v>
      </c>
      <c r="F1095" s="1" t="s">
        <v>2020</v>
      </c>
      <c r="G1095" s="1" t="s">
        <v>2014</v>
      </c>
      <c r="H1095" t="s">
        <v>2035</v>
      </c>
      <c r="I1095" t="s">
        <v>2028</v>
      </c>
      <c r="J1095" t="s">
        <v>2032</v>
      </c>
      <c r="K1095" t="s">
        <v>2012</v>
      </c>
      <c r="L1095">
        <v>0</v>
      </c>
      <c r="M1095" s="2">
        <v>241</v>
      </c>
      <c r="N1095" s="3">
        <v>876543</v>
      </c>
      <c r="O1095" s="5">
        <f>TABLASANVALENTIN[[#This Row],[Ingreso Total Dólares]]*3.86</f>
        <v>3383455.98</v>
      </c>
      <c r="P1095" t="str">
        <f>IF(TABLASANVALENTIN[[#This Row],[Devoluciones ]]=0,"NO DEVOLUCION","DEVOLUCION")</f>
        <v>NO DEVOLUCION</v>
      </c>
    </row>
    <row r="1096" spans="1:16" ht="16.5" x14ac:dyDescent="0.3">
      <c r="A1096" s="7" t="s">
        <v>1311</v>
      </c>
      <c r="B1096" s="8" t="s">
        <v>2007</v>
      </c>
      <c r="C1096" s="8" t="s">
        <v>2012</v>
      </c>
      <c r="D1096" s="8">
        <v>2018</v>
      </c>
      <c r="E1096" s="8" t="s">
        <v>2017</v>
      </c>
      <c r="F1096" s="8" t="s">
        <v>2019</v>
      </c>
      <c r="G1096" s="8" t="s">
        <v>2014</v>
      </c>
      <c r="H1096" s="7" t="s">
        <v>2030</v>
      </c>
      <c r="I1096" s="7" t="s">
        <v>2031</v>
      </c>
      <c r="J1096" s="7" t="s">
        <v>2036</v>
      </c>
      <c r="K1096" s="7" t="s">
        <v>2012</v>
      </c>
      <c r="L1096" s="7">
        <v>0</v>
      </c>
      <c r="M1096" s="9">
        <v>144</v>
      </c>
      <c r="N1096" s="10">
        <v>876543</v>
      </c>
      <c r="O1096" s="11">
        <f>TABLASANVALENTIN[[#This Row],[Ingreso Total Dólares]]*3.86</f>
        <v>3383455.98</v>
      </c>
      <c r="P1096" s="7" t="str">
        <f>IF(TABLASANVALENTIN[[#This Row],[Devoluciones ]]=0,"NO DEVOLUCION","DEVOLUCION")</f>
        <v>NO DEVOLUCION</v>
      </c>
    </row>
    <row r="1097" spans="1:16" hidden="1" x14ac:dyDescent="0.25">
      <c r="A1097" t="s">
        <v>1910</v>
      </c>
      <c r="B1097" s="1" t="s">
        <v>2008</v>
      </c>
      <c r="C1097" s="1" t="s">
        <v>2010</v>
      </c>
      <c r="D1097" s="1">
        <v>2020</v>
      </c>
      <c r="E1097" s="1" t="s">
        <v>2018</v>
      </c>
      <c r="F1097" s="1" t="s">
        <v>2020</v>
      </c>
      <c r="G1097" s="1" t="s">
        <v>2013</v>
      </c>
      <c r="H1097" t="s">
        <v>2030</v>
      </c>
      <c r="I1097" t="s">
        <v>2028</v>
      </c>
      <c r="J1097" t="s">
        <v>2036</v>
      </c>
      <c r="K1097" t="s">
        <v>2040</v>
      </c>
      <c r="L1097">
        <v>0</v>
      </c>
      <c r="M1097" s="2">
        <v>216</v>
      </c>
      <c r="N1097" s="3">
        <v>56789</v>
      </c>
      <c r="O1097" s="5">
        <f>TABLASANVALENTIN[[#This Row],[Ingreso Total Dólares]]*3.86</f>
        <v>219205.53999999998</v>
      </c>
      <c r="P1097" t="str">
        <f>IF(TABLASANVALENTIN[[#This Row],[Devoluciones ]]=0,"NO DEVOLUCION","DEVOLUCION")</f>
        <v>NO DEVOLUCION</v>
      </c>
    </row>
    <row r="1098" spans="1:16" ht="16.5" x14ac:dyDescent="0.3">
      <c r="A1098" s="7" t="s">
        <v>1318</v>
      </c>
      <c r="B1098" s="8" t="s">
        <v>2006</v>
      </c>
      <c r="C1098" s="8" t="s">
        <v>2010</v>
      </c>
      <c r="D1098" s="8">
        <v>2018</v>
      </c>
      <c r="E1098" s="8" t="s">
        <v>2016</v>
      </c>
      <c r="F1098" s="8" t="s">
        <v>2019</v>
      </c>
      <c r="G1098" s="8" t="s">
        <v>2013</v>
      </c>
      <c r="H1098" s="7" t="s">
        <v>2027</v>
      </c>
      <c r="I1098" s="7" t="s">
        <v>2028</v>
      </c>
      <c r="J1098" s="7" t="s">
        <v>2032</v>
      </c>
      <c r="K1098" s="7" t="s">
        <v>2040</v>
      </c>
      <c r="L1098" s="7">
        <v>1</v>
      </c>
      <c r="M1098" s="9">
        <v>132</v>
      </c>
      <c r="N1098" s="10">
        <v>78901</v>
      </c>
      <c r="O1098" s="11">
        <f>TABLASANVALENTIN[[#This Row],[Ingreso Total Dólares]]*3.86</f>
        <v>304557.86</v>
      </c>
      <c r="P1098" s="7" t="str">
        <f>IF(TABLASANVALENTIN[[#This Row],[Devoluciones ]]=0,"NO DEVOLUCION","DEVOLUCION")</f>
        <v>DEVOLUCION</v>
      </c>
    </row>
    <row r="1099" spans="1:16" hidden="1" x14ac:dyDescent="0.25">
      <c r="A1099" t="s">
        <v>1912</v>
      </c>
      <c r="B1099" s="1" t="s">
        <v>2008</v>
      </c>
      <c r="C1099" s="1" t="s">
        <v>2010</v>
      </c>
      <c r="D1099" s="1">
        <v>2021</v>
      </c>
      <c r="E1099" s="1" t="s">
        <v>2017</v>
      </c>
      <c r="F1099" s="1" t="s">
        <v>2020</v>
      </c>
      <c r="G1099" s="1" t="s">
        <v>2013</v>
      </c>
      <c r="H1099" t="s">
        <v>2027</v>
      </c>
      <c r="I1099" t="s">
        <v>2028</v>
      </c>
      <c r="J1099" t="s">
        <v>2036</v>
      </c>
      <c r="K1099" t="s">
        <v>2012</v>
      </c>
      <c r="L1099">
        <v>0</v>
      </c>
      <c r="M1099" s="2">
        <v>266</v>
      </c>
      <c r="N1099" s="3">
        <v>87654</v>
      </c>
      <c r="O1099" s="5">
        <f>TABLASANVALENTIN[[#This Row],[Ingreso Total Dólares]]*3.86</f>
        <v>338344.44</v>
      </c>
      <c r="P1099" t="str">
        <f>IF(TABLASANVALENTIN[[#This Row],[Devoluciones ]]=0,"NO DEVOLUCION","DEVOLUCION")</f>
        <v>NO DEVOLUCION</v>
      </c>
    </row>
    <row r="1100" spans="1:16" ht="16.5" x14ac:dyDescent="0.3">
      <c r="A1100" s="7" t="s">
        <v>1326</v>
      </c>
      <c r="B1100" s="8" t="s">
        <v>2006</v>
      </c>
      <c r="C1100" s="8" t="s">
        <v>2010</v>
      </c>
      <c r="D1100" s="8">
        <v>2018</v>
      </c>
      <c r="E1100" s="8" t="s">
        <v>2017</v>
      </c>
      <c r="F1100" s="8" t="s">
        <v>2019</v>
      </c>
      <c r="G1100" s="8" t="s">
        <v>2014</v>
      </c>
      <c r="H1100" s="7" t="s">
        <v>2035</v>
      </c>
      <c r="I1100" s="7" t="s">
        <v>2028</v>
      </c>
      <c r="J1100" s="7" t="s">
        <v>2029</v>
      </c>
      <c r="K1100" s="7" t="s">
        <v>2038</v>
      </c>
      <c r="L1100" s="7">
        <v>0</v>
      </c>
      <c r="M1100" s="9">
        <v>207</v>
      </c>
      <c r="N1100" s="10">
        <v>7890123</v>
      </c>
      <c r="O1100" s="11">
        <f>TABLASANVALENTIN[[#This Row],[Ingreso Total Dólares]]*3.86</f>
        <v>30455874.779999997</v>
      </c>
      <c r="P1100" s="7" t="str">
        <f>IF(TABLASANVALENTIN[[#This Row],[Devoluciones ]]=0,"NO DEVOLUCION","DEVOLUCION")</f>
        <v>NO DEVOLUCION</v>
      </c>
    </row>
    <row r="1101" spans="1:16" hidden="1" x14ac:dyDescent="0.25">
      <c r="A1101" t="s">
        <v>1914</v>
      </c>
      <c r="B1101" s="1" t="s">
        <v>2008</v>
      </c>
      <c r="C1101" s="1" t="s">
        <v>2010</v>
      </c>
      <c r="D1101" s="1">
        <v>2022</v>
      </c>
      <c r="E1101" s="1" t="s">
        <v>2018</v>
      </c>
      <c r="F1101" s="1" t="s">
        <v>2020</v>
      </c>
      <c r="G1101" s="1" t="s">
        <v>2013</v>
      </c>
      <c r="H1101" t="s">
        <v>2027</v>
      </c>
      <c r="I1101" t="s">
        <v>2028</v>
      </c>
      <c r="J1101" t="s">
        <v>2029</v>
      </c>
      <c r="K1101" t="s">
        <v>2038</v>
      </c>
      <c r="L1101">
        <v>0</v>
      </c>
      <c r="M1101" s="2">
        <v>248</v>
      </c>
      <c r="N1101" s="3">
        <v>98765</v>
      </c>
      <c r="O1101" s="5">
        <f>TABLASANVALENTIN[[#This Row],[Ingreso Total Dólares]]*3.86</f>
        <v>381232.89999999997</v>
      </c>
      <c r="P1101" t="str">
        <f>IF(TABLASANVALENTIN[[#This Row],[Devoluciones ]]=0,"NO DEVOLUCION","DEVOLUCION")</f>
        <v>NO DEVOLUCION</v>
      </c>
    </row>
    <row r="1102" spans="1:16" hidden="1" x14ac:dyDescent="0.25">
      <c r="A1102" t="s">
        <v>196</v>
      </c>
      <c r="B1102" s="1" t="s">
        <v>2008</v>
      </c>
      <c r="C1102" s="1" t="s">
        <v>2011</v>
      </c>
      <c r="D1102" s="1">
        <v>2020</v>
      </c>
      <c r="E1102" s="1" t="s">
        <v>2015</v>
      </c>
      <c r="F1102" s="1" t="s">
        <v>2020</v>
      </c>
      <c r="G1102" s="1" t="s">
        <v>2014</v>
      </c>
      <c r="H1102" t="s">
        <v>2027</v>
      </c>
      <c r="I1102" t="s">
        <v>2028</v>
      </c>
      <c r="J1102" t="s">
        <v>2029</v>
      </c>
      <c r="K1102" t="s">
        <v>2038</v>
      </c>
      <c r="L1102">
        <v>0</v>
      </c>
      <c r="M1102" s="2">
        <v>114</v>
      </c>
      <c r="N1102" s="3">
        <v>79288</v>
      </c>
      <c r="O1102" s="5">
        <f>TABLASANVALENTIN[[#This Row],[Ingreso Total Dólares]]*3.86</f>
        <v>306051.68</v>
      </c>
      <c r="P1102" t="str">
        <f>IF(TABLASANVALENTIN[[#This Row],[Devoluciones ]]=0,"NO DEVOLUCION","DEVOLUCION")</f>
        <v>NO DEVOLUCION</v>
      </c>
    </row>
    <row r="1103" spans="1:16" ht="16.5" x14ac:dyDescent="0.3">
      <c r="A1103" s="7" t="s">
        <v>1332</v>
      </c>
      <c r="B1103" s="8" t="s">
        <v>2008</v>
      </c>
      <c r="C1103" s="8" t="s">
        <v>2012</v>
      </c>
      <c r="D1103" s="8">
        <v>2018</v>
      </c>
      <c r="E1103" s="8" t="s">
        <v>2016</v>
      </c>
      <c r="F1103" s="8" t="s">
        <v>2019</v>
      </c>
      <c r="G1103" s="8" t="s">
        <v>2013</v>
      </c>
      <c r="H1103" s="7" t="s">
        <v>2027</v>
      </c>
      <c r="I1103" s="7" t="s">
        <v>2028</v>
      </c>
      <c r="J1103" s="7" t="s">
        <v>2032</v>
      </c>
      <c r="K1103" s="7" t="s">
        <v>2012</v>
      </c>
      <c r="L1103" s="7">
        <v>0</v>
      </c>
      <c r="M1103" s="9">
        <v>133</v>
      </c>
      <c r="N1103" s="10">
        <v>9876543</v>
      </c>
      <c r="O1103" s="11">
        <f>TABLASANVALENTIN[[#This Row],[Ingreso Total Dólares]]*3.86</f>
        <v>38123455.979999997</v>
      </c>
      <c r="P1103" s="7" t="str">
        <f>IF(TABLASANVALENTIN[[#This Row],[Devoluciones ]]=0,"NO DEVOLUCION","DEVOLUCION")</f>
        <v>NO DEVOLUCION</v>
      </c>
    </row>
    <row r="1104" spans="1:16" hidden="1" x14ac:dyDescent="0.25">
      <c r="A1104" t="s">
        <v>1916</v>
      </c>
      <c r="B1104" s="1" t="s">
        <v>2007</v>
      </c>
      <c r="C1104" s="1" t="s">
        <v>2011</v>
      </c>
      <c r="D1104" s="1">
        <v>2011</v>
      </c>
      <c r="E1104" s="1" t="s">
        <v>2015</v>
      </c>
      <c r="F1104" s="1" t="s">
        <v>2020</v>
      </c>
      <c r="G1104" s="1" t="s">
        <v>2014</v>
      </c>
      <c r="H1104" t="s">
        <v>2030</v>
      </c>
      <c r="I1104" t="s">
        <v>2028</v>
      </c>
      <c r="J1104" t="s">
        <v>2033</v>
      </c>
      <c r="K1104" t="s">
        <v>2038</v>
      </c>
      <c r="L1104">
        <v>0</v>
      </c>
      <c r="M1104" s="2">
        <v>234</v>
      </c>
      <c r="N1104" s="3">
        <v>8765432</v>
      </c>
      <c r="O1104" s="5">
        <f>TABLASANVALENTIN[[#This Row],[Ingreso Total Dólares]]*3.86</f>
        <v>33834567.519999996</v>
      </c>
      <c r="P1104" t="str">
        <f>IF(TABLASANVALENTIN[[#This Row],[Devoluciones ]]=0,"NO DEVOLUCION","DEVOLUCION")</f>
        <v>NO DEVOLUCION</v>
      </c>
    </row>
    <row r="1105" spans="1:16" ht="16.5" x14ac:dyDescent="0.3">
      <c r="A1105" s="7" t="s">
        <v>1353</v>
      </c>
      <c r="B1105" s="8" t="s">
        <v>2007</v>
      </c>
      <c r="C1105" s="8" t="s">
        <v>2010</v>
      </c>
      <c r="D1105" s="8">
        <v>2018</v>
      </c>
      <c r="E1105" s="8" t="s">
        <v>2016</v>
      </c>
      <c r="F1105" s="8" t="s">
        <v>2019</v>
      </c>
      <c r="G1105" s="8" t="s">
        <v>2014</v>
      </c>
      <c r="H1105" s="7" t="s">
        <v>2035</v>
      </c>
      <c r="I1105" s="7" t="s">
        <v>2028</v>
      </c>
      <c r="J1105" s="7" t="s">
        <v>2034</v>
      </c>
      <c r="K1105" s="7" t="s">
        <v>2039</v>
      </c>
      <c r="L1105" s="7">
        <v>0</v>
      </c>
      <c r="M1105" s="9">
        <v>156</v>
      </c>
      <c r="N1105" s="10">
        <v>12345</v>
      </c>
      <c r="O1105" s="11">
        <f>TABLASANVALENTIN[[#This Row],[Ingreso Total Dólares]]*3.86</f>
        <v>47651.7</v>
      </c>
      <c r="P1105" s="7" t="str">
        <f>IF(TABLASANVALENTIN[[#This Row],[Devoluciones ]]=0,"NO DEVOLUCION","DEVOLUCION")</f>
        <v>NO DEVOLUCION</v>
      </c>
    </row>
    <row r="1106" spans="1:16" ht="16.5" x14ac:dyDescent="0.3">
      <c r="A1106" s="7" t="s">
        <v>1368</v>
      </c>
      <c r="B1106" s="8" t="s">
        <v>2008</v>
      </c>
      <c r="C1106" s="8" t="s">
        <v>2010</v>
      </c>
      <c r="D1106" s="8">
        <v>2018</v>
      </c>
      <c r="E1106" s="8" t="s">
        <v>2017</v>
      </c>
      <c r="F1106" s="8" t="s">
        <v>2019</v>
      </c>
      <c r="G1106" s="8" t="s">
        <v>2013</v>
      </c>
      <c r="H1106" s="7" t="s">
        <v>2035</v>
      </c>
      <c r="I1106" s="7" t="s">
        <v>2028</v>
      </c>
      <c r="J1106" s="7" t="s">
        <v>2029</v>
      </c>
      <c r="K1106" s="7" t="s">
        <v>2039</v>
      </c>
      <c r="L1106" s="7">
        <v>0</v>
      </c>
      <c r="M1106" s="9">
        <v>228</v>
      </c>
      <c r="N1106" s="10">
        <v>876543</v>
      </c>
      <c r="O1106" s="11">
        <f>TABLASANVALENTIN[[#This Row],[Ingreso Total Dólares]]*3.86</f>
        <v>3383455.98</v>
      </c>
      <c r="P1106" s="7" t="str">
        <f>IF(TABLASANVALENTIN[[#This Row],[Devoluciones ]]=0,"NO DEVOLUCION","DEVOLUCION")</f>
        <v>NO DEVOLUCION</v>
      </c>
    </row>
    <row r="1107" spans="1:16" hidden="1" x14ac:dyDescent="0.25">
      <c r="A1107" t="s">
        <v>1919</v>
      </c>
      <c r="B1107" s="1" t="s">
        <v>2008</v>
      </c>
      <c r="C1107" s="1" t="s">
        <v>2012</v>
      </c>
      <c r="D1107" s="1">
        <v>2016</v>
      </c>
      <c r="E1107" s="1" t="s">
        <v>2017</v>
      </c>
      <c r="F1107" s="1" t="s">
        <v>2020</v>
      </c>
      <c r="G1107" s="1" t="s">
        <v>2014</v>
      </c>
      <c r="H1107" t="s">
        <v>2027</v>
      </c>
      <c r="I1107" t="s">
        <v>2031</v>
      </c>
      <c r="J1107" t="s">
        <v>2029</v>
      </c>
      <c r="K1107" t="s">
        <v>2038</v>
      </c>
      <c r="L1107">
        <v>0</v>
      </c>
      <c r="M1107" s="2">
        <v>104</v>
      </c>
      <c r="N1107" s="3">
        <v>567890</v>
      </c>
      <c r="O1107" s="5">
        <f>TABLASANVALENTIN[[#This Row],[Ingreso Total Dólares]]*3.86</f>
        <v>2192055.4</v>
      </c>
      <c r="P1107" t="str">
        <f>IF(TABLASANVALENTIN[[#This Row],[Devoluciones ]]=0,"NO DEVOLUCION","DEVOLUCION")</f>
        <v>NO DEVOLUCION</v>
      </c>
    </row>
    <row r="1108" spans="1:16" ht="16.5" x14ac:dyDescent="0.3">
      <c r="A1108" s="7" t="s">
        <v>1374</v>
      </c>
      <c r="B1108" s="8" t="s">
        <v>2006</v>
      </c>
      <c r="C1108" s="8" t="s">
        <v>2010</v>
      </c>
      <c r="D1108" s="8">
        <v>2018</v>
      </c>
      <c r="E1108" s="8" t="s">
        <v>2017</v>
      </c>
      <c r="F1108" s="8" t="s">
        <v>2019</v>
      </c>
      <c r="G1108" s="8" t="s">
        <v>2014</v>
      </c>
      <c r="H1108" s="7" t="s">
        <v>2035</v>
      </c>
      <c r="I1108" s="7" t="s">
        <v>2028</v>
      </c>
      <c r="J1108" s="7" t="s">
        <v>2034</v>
      </c>
      <c r="K1108" s="7" t="s">
        <v>2038</v>
      </c>
      <c r="L1108" s="7">
        <v>0</v>
      </c>
      <c r="M1108" s="9">
        <v>215</v>
      </c>
      <c r="N1108" s="10">
        <v>456789</v>
      </c>
      <c r="O1108" s="11">
        <f>TABLASANVALENTIN[[#This Row],[Ingreso Total Dólares]]*3.86</f>
        <v>1763205.54</v>
      </c>
      <c r="P1108" s="7" t="str">
        <f>IF(TABLASANVALENTIN[[#This Row],[Devoluciones ]]=0,"NO DEVOLUCION","DEVOLUCION")</f>
        <v>NO DEVOLUCION</v>
      </c>
    </row>
    <row r="1109" spans="1:16" hidden="1" x14ac:dyDescent="0.25">
      <c r="A1109" t="s">
        <v>1921</v>
      </c>
      <c r="B1109" s="1" t="s">
        <v>2008</v>
      </c>
      <c r="C1109" s="1" t="s">
        <v>2011</v>
      </c>
      <c r="D1109" s="1">
        <v>2018</v>
      </c>
      <c r="E1109" s="1" t="s">
        <v>2018</v>
      </c>
      <c r="F1109" s="1" t="s">
        <v>2020</v>
      </c>
      <c r="G1109" s="1" t="s">
        <v>2014</v>
      </c>
      <c r="H1109" t="s">
        <v>2027</v>
      </c>
      <c r="I1109" t="s">
        <v>2031</v>
      </c>
      <c r="J1109" t="s">
        <v>2033</v>
      </c>
      <c r="K1109" t="s">
        <v>2039</v>
      </c>
      <c r="L1109">
        <v>0</v>
      </c>
      <c r="M1109" s="2">
        <v>174</v>
      </c>
      <c r="N1109" s="3">
        <v>10987</v>
      </c>
      <c r="O1109" s="5">
        <f>TABLASANVALENTIN[[#This Row],[Ingreso Total Dólares]]*3.86</f>
        <v>42409.82</v>
      </c>
      <c r="P1109" t="str">
        <f>IF(TABLASANVALENTIN[[#This Row],[Devoluciones ]]=0,"NO DEVOLUCION","DEVOLUCION")</f>
        <v>NO DEVOLUCION</v>
      </c>
    </row>
    <row r="1110" spans="1:16" ht="16.5" x14ac:dyDescent="0.3">
      <c r="A1110" s="7" t="s">
        <v>1395</v>
      </c>
      <c r="B1110" s="8" t="s">
        <v>2008</v>
      </c>
      <c r="C1110" s="8" t="s">
        <v>2010</v>
      </c>
      <c r="D1110" s="8">
        <v>2018</v>
      </c>
      <c r="E1110" s="8" t="s">
        <v>2017</v>
      </c>
      <c r="F1110" s="8" t="s">
        <v>2019</v>
      </c>
      <c r="G1110" s="8" t="s">
        <v>2014</v>
      </c>
      <c r="H1110" s="7" t="s">
        <v>2030</v>
      </c>
      <c r="I1110" s="7" t="s">
        <v>2031</v>
      </c>
      <c r="J1110" s="7" t="s">
        <v>2032</v>
      </c>
      <c r="K1110" s="7" t="s">
        <v>2039</v>
      </c>
      <c r="L1110" s="7">
        <v>0</v>
      </c>
      <c r="M1110" s="9">
        <v>111</v>
      </c>
      <c r="N1110" s="10">
        <v>8765432</v>
      </c>
      <c r="O1110" s="11">
        <f>TABLASANVALENTIN[[#This Row],[Ingreso Total Dólares]]*3.86</f>
        <v>33834567.519999996</v>
      </c>
      <c r="P1110" s="7" t="str">
        <f>IF(TABLASANVALENTIN[[#This Row],[Devoluciones ]]=0,"NO DEVOLUCION","DEVOLUCION")</f>
        <v>NO DEVOLUCION</v>
      </c>
    </row>
    <row r="1111" spans="1:16" hidden="1" x14ac:dyDescent="0.25">
      <c r="A1111" t="s">
        <v>1923</v>
      </c>
      <c r="B1111" s="1" t="s">
        <v>2008</v>
      </c>
      <c r="C1111" s="1" t="s">
        <v>2010</v>
      </c>
      <c r="D1111" s="1">
        <v>2021</v>
      </c>
      <c r="E1111" s="1" t="s">
        <v>2017</v>
      </c>
      <c r="F1111" s="1" t="s">
        <v>2020</v>
      </c>
      <c r="G1111" s="1" t="s">
        <v>2013</v>
      </c>
      <c r="H1111" t="s">
        <v>2027</v>
      </c>
      <c r="I1111" t="s">
        <v>2031</v>
      </c>
      <c r="J1111" t="s">
        <v>2036</v>
      </c>
      <c r="K1111" t="s">
        <v>2038</v>
      </c>
      <c r="L1111">
        <v>0</v>
      </c>
      <c r="M1111" s="2">
        <v>112</v>
      </c>
      <c r="N1111" s="3">
        <v>56789</v>
      </c>
      <c r="O1111" s="5">
        <f>TABLASANVALENTIN[[#This Row],[Ingreso Total Dólares]]*3.86</f>
        <v>219205.53999999998</v>
      </c>
      <c r="P1111" t="str">
        <f>IF(TABLASANVALENTIN[[#This Row],[Devoluciones ]]=0,"NO DEVOLUCION","DEVOLUCION")</f>
        <v>NO DEVOLUCION</v>
      </c>
    </row>
    <row r="1112" spans="1:16" ht="16.5" x14ac:dyDescent="0.3">
      <c r="A1112" s="7" t="s">
        <v>1398</v>
      </c>
      <c r="B1112" s="8" t="s">
        <v>2007</v>
      </c>
      <c r="C1112" s="8" t="s">
        <v>2012</v>
      </c>
      <c r="D1112" s="8">
        <v>2018</v>
      </c>
      <c r="E1112" s="8" t="s">
        <v>2015</v>
      </c>
      <c r="F1112" s="8" t="s">
        <v>2019</v>
      </c>
      <c r="G1112" s="8" t="s">
        <v>2013</v>
      </c>
      <c r="H1112" s="7" t="s">
        <v>2027</v>
      </c>
      <c r="I1112" s="7" t="s">
        <v>2028</v>
      </c>
      <c r="J1112" s="7" t="s">
        <v>2029</v>
      </c>
      <c r="K1112" s="7" t="s">
        <v>2039</v>
      </c>
      <c r="L1112" s="7">
        <v>0</v>
      </c>
      <c r="M1112" s="9">
        <v>120</v>
      </c>
      <c r="N1112" s="10">
        <v>10987</v>
      </c>
      <c r="O1112" s="11">
        <f>TABLASANVALENTIN[[#This Row],[Ingreso Total Dólares]]*3.86</f>
        <v>42409.82</v>
      </c>
      <c r="P1112" s="7" t="str">
        <f>IF(TABLASANVALENTIN[[#This Row],[Devoluciones ]]=0,"NO DEVOLUCION","DEVOLUCION")</f>
        <v>NO DEVOLUCION</v>
      </c>
    </row>
    <row r="1113" spans="1:16" ht="16.5" x14ac:dyDescent="0.3">
      <c r="A1113" s="7" t="s">
        <v>1402</v>
      </c>
      <c r="B1113" s="8" t="s">
        <v>2007</v>
      </c>
      <c r="C1113" s="8" t="s">
        <v>2011</v>
      </c>
      <c r="D1113" s="8">
        <v>2018</v>
      </c>
      <c r="E1113" s="8" t="s">
        <v>2017</v>
      </c>
      <c r="F1113" s="8" t="s">
        <v>2019</v>
      </c>
      <c r="G1113" s="8" t="s">
        <v>2014</v>
      </c>
      <c r="H1113" s="7" t="s">
        <v>2030</v>
      </c>
      <c r="I1113" s="7" t="s">
        <v>2028</v>
      </c>
      <c r="J1113" s="7" t="s">
        <v>2036</v>
      </c>
      <c r="K1113" s="7" t="s">
        <v>2012</v>
      </c>
      <c r="L1113" s="7">
        <v>0</v>
      </c>
      <c r="M1113" s="9">
        <v>142</v>
      </c>
      <c r="N1113" s="10">
        <v>876543</v>
      </c>
      <c r="O1113" s="11">
        <f>TABLASANVALENTIN[[#This Row],[Ingreso Total Dólares]]*3.86</f>
        <v>3383455.98</v>
      </c>
      <c r="P1113" s="7" t="str">
        <f>IF(TABLASANVALENTIN[[#This Row],[Devoluciones ]]=0,"NO DEVOLUCION","DEVOLUCION")</f>
        <v>NO DEVOLUCION</v>
      </c>
    </row>
    <row r="1114" spans="1:16" hidden="1" x14ac:dyDescent="0.25">
      <c r="A1114" t="s">
        <v>1925</v>
      </c>
      <c r="B1114" s="1" t="s">
        <v>2008</v>
      </c>
      <c r="C1114" s="1" t="s">
        <v>2011</v>
      </c>
      <c r="D1114" s="1">
        <v>2014</v>
      </c>
      <c r="E1114" s="1" t="s">
        <v>2015</v>
      </c>
      <c r="F1114" s="1" t="s">
        <v>2020</v>
      </c>
      <c r="G1114" s="1" t="s">
        <v>2013</v>
      </c>
      <c r="H1114" t="s">
        <v>2027</v>
      </c>
      <c r="I1114" t="s">
        <v>2031</v>
      </c>
      <c r="J1114" t="s">
        <v>2029</v>
      </c>
      <c r="K1114" t="s">
        <v>2012</v>
      </c>
      <c r="L1114">
        <v>0</v>
      </c>
      <c r="M1114" s="2">
        <v>169</v>
      </c>
      <c r="N1114" s="3">
        <v>345678</v>
      </c>
      <c r="O1114" s="5">
        <f>TABLASANVALENTIN[[#This Row],[Ingreso Total Dólares]]*3.86</f>
        <v>1334317.0799999998</v>
      </c>
      <c r="P1114" t="str">
        <f>IF(TABLASANVALENTIN[[#This Row],[Devoluciones ]]=0,"NO DEVOLUCION","DEVOLUCION")</f>
        <v>NO DEVOLUCION</v>
      </c>
    </row>
    <row r="1115" spans="1:16" ht="16.5" x14ac:dyDescent="0.3">
      <c r="A1115" s="7" t="s">
        <v>1440</v>
      </c>
      <c r="B1115" s="8" t="s">
        <v>2008</v>
      </c>
      <c r="C1115" s="8" t="s">
        <v>2010</v>
      </c>
      <c r="D1115" s="8">
        <v>2018</v>
      </c>
      <c r="E1115" s="8" t="s">
        <v>2018</v>
      </c>
      <c r="F1115" s="8" t="s">
        <v>2019</v>
      </c>
      <c r="G1115" s="8" t="s">
        <v>2014</v>
      </c>
      <c r="H1115" s="7" t="s">
        <v>2027</v>
      </c>
      <c r="I1115" s="7" t="s">
        <v>2031</v>
      </c>
      <c r="J1115" s="7" t="s">
        <v>2032</v>
      </c>
      <c r="K1115" s="7" t="s">
        <v>2012</v>
      </c>
      <c r="L1115" s="7">
        <v>0</v>
      </c>
      <c r="M1115" s="9">
        <v>175</v>
      </c>
      <c r="N1115" s="10">
        <v>567890</v>
      </c>
      <c r="O1115" s="11">
        <f>TABLASANVALENTIN[[#This Row],[Ingreso Total Dólares]]*3.86</f>
        <v>2192055.4</v>
      </c>
      <c r="P1115" s="7" t="str">
        <f>IF(TABLASANVALENTIN[[#This Row],[Devoluciones ]]=0,"NO DEVOLUCION","DEVOLUCION")</f>
        <v>NO DEVOLUCION</v>
      </c>
    </row>
    <row r="1116" spans="1:16" hidden="1" x14ac:dyDescent="0.25">
      <c r="A1116" t="s">
        <v>1927</v>
      </c>
      <c r="B1116" s="1" t="s">
        <v>2008</v>
      </c>
      <c r="C1116" s="1" t="s">
        <v>2011</v>
      </c>
      <c r="D1116" s="1">
        <v>2013</v>
      </c>
      <c r="E1116" s="1" t="s">
        <v>2018</v>
      </c>
      <c r="F1116" s="1" t="s">
        <v>2020</v>
      </c>
      <c r="G1116" s="1" t="s">
        <v>2013</v>
      </c>
      <c r="H1116" t="s">
        <v>2030</v>
      </c>
      <c r="I1116" t="s">
        <v>2031</v>
      </c>
      <c r="J1116" t="s">
        <v>2034</v>
      </c>
      <c r="K1116" t="s">
        <v>2038</v>
      </c>
      <c r="L1116">
        <v>0</v>
      </c>
      <c r="M1116" s="2">
        <v>120</v>
      </c>
      <c r="N1116" s="3">
        <v>23456</v>
      </c>
      <c r="O1116" s="5">
        <f>TABLASANVALENTIN[[#This Row],[Ingreso Total Dólares]]*3.86</f>
        <v>90540.160000000003</v>
      </c>
      <c r="P1116" t="str">
        <f>IF(TABLASANVALENTIN[[#This Row],[Devoluciones ]]=0,"NO DEVOLUCION","DEVOLUCION")</f>
        <v>NO DEVOLUCION</v>
      </c>
    </row>
    <row r="1117" spans="1:16" ht="16.5" x14ac:dyDescent="0.3">
      <c r="A1117" s="7" t="s">
        <v>1444</v>
      </c>
      <c r="B1117" s="8" t="s">
        <v>2008</v>
      </c>
      <c r="C1117" s="8" t="s">
        <v>2011</v>
      </c>
      <c r="D1117" s="8">
        <v>2018</v>
      </c>
      <c r="E1117" s="8" t="s">
        <v>2016</v>
      </c>
      <c r="F1117" s="8" t="s">
        <v>2019</v>
      </c>
      <c r="G1117" s="8" t="s">
        <v>2014</v>
      </c>
      <c r="H1117" s="7" t="s">
        <v>2030</v>
      </c>
      <c r="I1117" s="7" t="s">
        <v>2031</v>
      </c>
      <c r="J1117" s="7" t="s">
        <v>2034</v>
      </c>
      <c r="K1117" s="7" t="s">
        <v>2039</v>
      </c>
      <c r="L1117" s="7">
        <v>1</v>
      </c>
      <c r="M1117" s="9">
        <v>221</v>
      </c>
      <c r="N1117" s="10">
        <v>5678</v>
      </c>
      <c r="O1117" s="11">
        <f>TABLASANVALENTIN[[#This Row],[Ingreso Total Dólares]]*3.86</f>
        <v>21917.079999999998</v>
      </c>
      <c r="P1117" s="7" t="str">
        <f>IF(TABLASANVALENTIN[[#This Row],[Devoluciones ]]=0,"NO DEVOLUCION","DEVOLUCION")</f>
        <v>DEVOLUCION</v>
      </c>
    </row>
    <row r="1118" spans="1:16" hidden="1" x14ac:dyDescent="0.25">
      <c r="A1118" t="s">
        <v>1929</v>
      </c>
      <c r="B1118" s="1" t="s">
        <v>2007</v>
      </c>
      <c r="C1118" s="1" t="s">
        <v>2010</v>
      </c>
      <c r="D1118" s="1">
        <v>2023</v>
      </c>
      <c r="E1118" s="1" t="s">
        <v>2015</v>
      </c>
      <c r="F1118" s="1" t="s">
        <v>2020</v>
      </c>
      <c r="G1118" s="1" t="s">
        <v>2013</v>
      </c>
      <c r="H1118" t="s">
        <v>2035</v>
      </c>
      <c r="I1118" t="s">
        <v>2028</v>
      </c>
      <c r="J1118" t="s">
        <v>2036</v>
      </c>
      <c r="K1118" t="s">
        <v>2040</v>
      </c>
      <c r="L1118">
        <v>0</v>
      </c>
      <c r="M1118" s="2">
        <v>109</v>
      </c>
      <c r="N1118" s="3">
        <v>876543</v>
      </c>
      <c r="O1118" s="5">
        <f>TABLASANVALENTIN[[#This Row],[Ingreso Total Dólares]]*3.86</f>
        <v>3383455.98</v>
      </c>
      <c r="P1118" t="str">
        <f>IF(TABLASANVALENTIN[[#This Row],[Devoluciones ]]=0,"NO DEVOLUCION","DEVOLUCION")</f>
        <v>NO DEVOLUCION</v>
      </c>
    </row>
    <row r="1119" spans="1:16" ht="16.5" x14ac:dyDescent="0.3">
      <c r="A1119" s="7" t="s">
        <v>1452</v>
      </c>
      <c r="B1119" s="8" t="s">
        <v>2006</v>
      </c>
      <c r="C1119" s="8" t="s">
        <v>2010</v>
      </c>
      <c r="D1119" s="8">
        <v>2018</v>
      </c>
      <c r="E1119" s="8" t="s">
        <v>2016</v>
      </c>
      <c r="F1119" s="8" t="s">
        <v>2019</v>
      </c>
      <c r="G1119" s="8" t="s">
        <v>2014</v>
      </c>
      <c r="H1119" s="7" t="s">
        <v>2035</v>
      </c>
      <c r="I1119" s="7" t="s">
        <v>2028</v>
      </c>
      <c r="J1119" s="7" t="s">
        <v>2036</v>
      </c>
      <c r="K1119" s="7" t="s">
        <v>2040</v>
      </c>
      <c r="L1119" s="7">
        <v>0</v>
      </c>
      <c r="M1119" s="9">
        <v>255</v>
      </c>
      <c r="N1119" s="10">
        <v>876543</v>
      </c>
      <c r="O1119" s="11">
        <f>TABLASANVALENTIN[[#This Row],[Ingreso Total Dólares]]*3.86</f>
        <v>3383455.98</v>
      </c>
      <c r="P1119" s="7" t="str">
        <f>IF(TABLASANVALENTIN[[#This Row],[Devoluciones ]]=0,"NO DEVOLUCION","DEVOLUCION")</f>
        <v>NO DEVOLUCION</v>
      </c>
    </row>
    <row r="1120" spans="1:16" hidden="1" x14ac:dyDescent="0.25">
      <c r="A1120" t="s">
        <v>1931</v>
      </c>
      <c r="B1120" s="1" t="s">
        <v>2006</v>
      </c>
      <c r="C1120" s="1" t="s">
        <v>2012</v>
      </c>
      <c r="D1120" s="1">
        <v>2015</v>
      </c>
      <c r="E1120" s="1" t="s">
        <v>2016</v>
      </c>
      <c r="F1120" s="1" t="s">
        <v>2020</v>
      </c>
      <c r="G1120" s="1" t="s">
        <v>2013</v>
      </c>
      <c r="H1120" t="s">
        <v>2035</v>
      </c>
      <c r="I1120" t="s">
        <v>2031</v>
      </c>
      <c r="J1120" t="s">
        <v>2032</v>
      </c>
      <c r="K1120" t="s">
        <v>2012</v>
      </c>
      <c r="L1120">
        <v>0</v>
      </c>
      <c r="M1120" s="2">
        <v>139</v>
      </c>
      <c r="N1120" s="3">
        <v>345678</v>
      </c>
      <c r="O1120" s="5">
        <f>TABLASANVALENTIN[[#This Row],[Ingreso Total Dólares]]*3.86</f>
        <v>1334317.0799999998</v>
      </c>
      <c r="P1120" t="str">
        <f>IF(TABLASANVALENTIN[[#This Row],[Devoluciones ]]=0,"NO DEVOLUCION","DEVOLUCION")</f>
        <v>NO DEVOLUCION</v>
      </c>
    </row>
    <row r="1121" spans="1:16" ht="16.5" x14ac:dyDescent="0.3">
      <c r="A1121" s="7" t="s">
        <v>1461</v>
      </c>
      <c r="B1121" s="8" t="s">
        <v>2007</v>
      </c>
      <c r="C1121" s="8" t="s">
        <v>2010</v>
      </c>
      <c r="D1121" s="8">
        <v>2018</v>
      </c>
      <c r="E1121" s="8" t="s">
        <v>2015</v>
      </c>
      <c r="F1121" s="8" t="s">
        <v>2019</v>
      </c>
      <c r="G1121" s="8" t="s">
        <v>2013</v>
      </c>
      <c r="H1121" s="7" t="s">
        <v>2030</v>
      </c>
      <c r="I1121" s="7" t="s">
        <v>2031</v>
      </c>
      <c r="J1121" s="7" t="s">
        <v>2033</v>
      </c>
      <c r="K1121" s="7" t="s">
        <v>2038</v>
      </c>
      <c r="L1121" s="7">
        <v>0</v>
      </c>
      <c r="M1121" s="9">
        <v>257</v>
      </c>
      <c r="N1121" s="10">
        <v>567890</v>
      </c>
      <c r="O1121" s="11">
        <f>TABLASANVALENTIN[[#This Row],[Ingreso Total Dólares]]*3.86</f>
        <v>2192055.4</v>
      </c>
      <c r="P1121" s="7" t="str">
        <f>IF(TABLASANVALENTIN[[#This Row],[Devoluciones ]]=0,"NO DEVOLUCION","DEVOLUCION")</f>
        <v>NO DEVOLUCION</v>
      </c>
    </row>
    <row r="1122" spans="1:16" hidden="1" x14ac:dyDescent="0.25">
      <c r="A1122" t="s">
        <v>1933</v>
      </c>
      <c r="B1122" s="1" t="s">
        <v>2006</v>
      </c>
      <c r="C1122" s="1" t="s">
        <v>2010</v>
      </c>
      <c r="D1122" s="1">
        <v>2015</v>
      </c>
      <c r="E1122" s="1" t="s">
        <v>2015</v>
      </c>
      <c r="F1122" s="1" t="s">
        <v>2020</v>
      </c>
      <c r="G1122" s="1" t="s">
        <v>2014</v>
      </c>
      <c r="H1122" t="s">
        <v>2030</v>
      </c>
      <c r="I1122" t="s">
        <v>2031</v>
      </c>
      <c r="J1122" t="s">
        <v>2033</v>
      </c>
      <c r="K1122" t="s">
        <v>2038</v>
      </c>
      <c r="L1122">
        <v>0</v>
      </c>
      <c r="M1122" s="2">
        <v>110</v>
      </c>
      <c r="N1122" s="3">
        <v>5678</v>
      </c>
      <c r="O1122" s="5">
        <f>TABLASANVALENTIN[[#This Row],[Ingreso Total Dólares]]*3.86</f>
        <v>21917.079999999998</v>
      </c>
      <c r="P1122" t="str">
        <f>IF(TABLASANVALENTIN[[#This Row],[Devoluciones ]]=0,"NO DEVOLUCION","DEVOLUCION")</f>
        <v>NO DEVOLUCION</v>
      </c>
    </row>
    <row r="1123" spans="1:16" ht="16.5" x14ac:dyDescent="0.3">
      <c r="A1123" s="7" t="s">
        <v>1465</v>
      </c>
      <c r="B1123" s="8" t="s">
        <v>2006</v>
      </c>
      <c r="C1123" s="8" t="s">
        <v>2011</v>
      </c>
      <c r="D1123" s="8">
        <v>2018</v>
      </c>
      <c r="E1123" s="8" t="s">
        <v>2017</v>
      </c>
      <c r="F1123" s="8" t="s">
        <v>2019</v>
      </c>
      <c r="G1123" s="8" t="s">
        <v>2013</v>
      </c>
      <c r="H1123" s="7" t="s">
        <v>2030</v>
      </c>
      <c r="I1123" s="7" t="s">
        <v>2031</v>
      </c>
      <c r="J1123" s="7" t="s">
        <v>2034</v>
      </c>
      <c r="K1123" s="7" t="s">
        <v>2012</v>
      </c>
      <c r="L1123" s="7">
        <v>1</v>
      </c>
      <c r="M1123" s="9">
        <v>217</v>
      </c>
      <c r="N1123" s="10">
        <v>12345</v>
      </c>
      <c r="O1123" s="11">
        <f>TABLASANVALENTIN[[#This Row],[Ingreso Total Dólares]]*3.86</f>
        <v>47651.7</v>
      </c>
      <c r="P1123" s="7" t="str">
        <f>IF(TABLASANVALENTIN[[#This Row],[Devoluciones ]]=0,"NO DEVOLUCION","DEVOLUCION")</f>
        <v>DEVOLUCION</v>
      </c>
    </row>
    <row r="1124" spans="1:16" hidden="1" x14ac:dyDescent="0.25">
      <c r="A1124" t="s">
        <v>198</v>
      </c>
      <c r="B1124" s="1" t="s">
        <v>2006</v>
      </c>
      <c r="C1124" s="1" t="s">
        <v>2011</v>
      </c>
      <c r="D1124" s="1">
        <v>2021</v>
      </c>
      <c r="E1124" s="1" t="s">
        <v>2016</v>
      </c>
      <c r="F1124" s="1" t="s">
        <v>2020</v>
      </c>
      <c r="G1124" s="1" t="s">
        <v>2013</v>
      </c>
      <c r="H1124" t="s">
        <v>2027</v>
      </c>
      <c r="I1124" t="s">
        <v>2028</v>
      </c>
      <c r="J1124" t="s">
        <v>2036</v>
      </c>
      <c r="K1124" t="s">
        <v>2039</v>
      </c>
      <c r="L1124">
        <v>0</v>
      </c>
      <c r="M1124" s="2">
        <v>172</v>
      </c>
      <c r="N1124" s="3">
        <v>13968</v>
      </c>
      <c r="O1124" s="5">
        <f>TABLASANVALENTIN[[#This Row],[Ingreso Total Dólares]]*3.86</f>
        <v>53916.479999999996</v>
      </c>
      <c r="P1124" t="str">
        <f>IF(TABLASANVALENTIN[[#This Row],[Devoluciones ]]=0,"NO DEVOLUCION","DEVOLUCION")</f>
        <v>NO DEVOLUCION</v>
      </c>
    </row>
    <row r="1125" spans="1:16" hidden="1" x14ac:dyDescent="0.25">
      <c r="A1125" t="s">
        <v>1935</v>
      </c>
      <c r="B1125" s="1" t="s">
        <v>2007</v>
      </c>
      <c r="C1125" s="1" t="s">
        <v>2010</v>
      </c>
      <c r="D1125" s="1">
        <v>2019</v>
      </c>
      <c r="E1125" s="1" t="s">
        <v>2016</v>
      </c>
      <c r="F1125" s="1" t="s">
        <v>2020</v>
      </c>
      <c r="G1125" s="1" t="s">
        <v>2013</v>
      </c>
      <c r="H1125" t="s">
        <v>2027</v>
      </c>
      <c r="I1125" t="s">
        <v>2031</v>
      </c>
      <c r="J1125" t="s">
        <v>2033</v>
      </c>
      <c r="K1125" t="s">
        <v>2039</v>
      </c>
      <c r="L1125">
        <v>0</v>
      </c>
      <c r="M1125" s="2">
        <v>162</v>
      </c>
      <c r="N1125" s="3">
        <v>98765</v>
      </c>
      <c r="O1125" s="5">
        <f>TABLASANVALENTIN[[#This Row],[Ingreso Total Dólares]]*3.86</f>
        <v>381232.89999999997</v>
      </c>
      <c r="P1125" t="str">
        <f>IF(TABLASANVALENTIN[[#This Row],[Devoluciones ]]=0,"NO DEVOLUCION","DEVOLUCION")</f>
        <v>NO DEVOLUCION</v>
      </c>
    </row>
    <row r="1126" spans="1:16" ht="16.5" x14ac:dyDescent="0.3">
      <c r="A1126" s="7" t="s">
        <v>1482</v>
      </c>
      <c r="B1126" s="8" t="s">
        <v>2006</v>
      </c>
      <c r="C1126" s="8" t="s">
        <v>2012</v>
      </c>
      <c r="D1126" s="8">
        <v>2018</v>
      </c>
      <c r="E1126" s="8" t="s">
        <v>2016</v>
      </c>
      <c r="F1126" s="8" t="s">
        <v>2019</v>
      </c>
      <c r="G1126" s="8" t="s">
        <v>2013</v>
      </c>
      <c r="H1126" s="7" t="s">
        <v>2035</v>
      </c>
      <c r="I1126" s="7" t="s">
        <v>2031</v>
      </c>
      <c r="J1126" s="7" t="s">
        <v>2032</v>
      </c>
      <c r="K1126" s="7" t="s">
        <v>2038</v>
      </c>
      <c r="L1126" s="7">
        <v>0</v>
      </c>
      <c r="M1126" s="9">
        <v>298</v>
      </c>
      <c r="N1126" s="10">
        <v>654321</v>
      </c>
      <c r="O1126" s="11">
        <f>TABLASANVALENTIN[[#This Row],[Ingreso Total Dólares]]*3.86</f>
        <v>2525679.06</v>
      </c>
      <c r="P1126" s="7" t="str">
        <f>IF(TABLASANVALENTIN[[#This Row],[Devoluciones ]]=0,"NO DEVOLUCION","DEVOLUCION")</f>
        <v>NO DEVOLUCION</v>
      </c>
    </row>
    <row r="1127" spans="1:16" hidden="1" x14ac:dyDescent="0.25">
      <c r="A1127" t="s">
        <v>1937</v>
      </c>
      <c r="B1127" s="1" t="s">
        <v>2006</v>
      </c>
      <c r="C1127" s="1" t="s">
        <v>2010</v>
      </c>
      <c r="D1127" s="1">
        <v>2020</v>
      </c>
      <c r="E1127" s="1" t="s">
        <v>2016</v>
      </c>
      <c r="F1127" s="1" t="s">
        <v>2020</v>
      </c>
      <c r="G1127" s="1" t="s">
        <v>2013</v>
      </c>
      <c r="H1127" t="s">
        <v>2027</v>
      </c>
      <c r="I1127" t="s">
        <v>2031</v>
      </c>
      <c r="J1127" t="s">
        <v>2032</v>
      </c>
      <c r="K1127" t="s">
        <v>2040</v>
      </c>
      <c r="L1127">
        <v>0</v>
      </c>
      <c r="M1127" s="2">
        <v>122</v>
      </c>
      <c r="N1127" s="3">
        <v>2345678</v>
      </c>
      <c r="O1127" s="5">
        <f>TABLASANVALENTIN[[#This Row],[Ingreso Total Dólares]]*3.86</f>
        <v>9054317.0800000001</v>
      </c>
      <c r="P1127" t="str">
        <f>IF(TABLASANVALENTIN[[#This Row],[Devoluciones ]]=0,"NO DEVOLUCION","DEVOLUCION")</f>
        <v>NO DEVOLUCION</v>
      </c>
    </row>
    <row r="1128" spans="1:16" ht="16.5" x14ac:dyDescent="0.3">
      <c r="A1128" s="7" t="s">
        <v>1486</v>
      </c>
      <c r="B1128" s="8" t="s">
        <v>2006</v>
      </c>
      <c r="C1128" s="8" t="s">
        <v>2012</v>
      </c>
      <c r="D1128" s="8">
        <v>2018</v>
      </c>
      <c r="E1128" s="8" t="s">
        <v>2017</v>
      </c>
      <c r="F1128" s="8" t="s">
        <v>2019</v>
      </c>
      <c r="G1128" s="8" t="s">
        <v>2013</v>
      </c>
      <c r="H1128" s="7" t="s">
        <v>2035</v>
      </c>
      <c r="I1128" s="7" t="s">
        <v>2031</v>
      </c>
      <c r="J1128" s="7" t="s">
        <v>2032</v>
      </c>
      <c r="K1128" s="7" t="s">
        <v>2012</v>
      </c>
      <c r="L1128" s="7">
        <v>0</v>
      </c>
      <c r="M1128" s="9">
        <v>281</v>
      </c>
      <c r="N1128" s="10">
        <v>23456</v>
      </c>
      <c r="O1128" s="11">
        <f>TABLASANVALENTIN[[#This Row],[Ingreso Total Dólares]]*3.86</f>
        <v>90540.160000000003</v>
      </c>
      <c r="P1128" s="7" t="str">
        <f>IF(TABLASANVALENTIN[[#This Row],[Devoluciones ]]=0,"NO DEVOLUCION","DEVOLUCION")</f>
        <v>NO DEVOLUCION</v>
      </c>
    </row>
    <row r="1129" spans="1:16" hidden="1" x14ac:dyDescent="0.25">
      <c r="A1129" t="s">
        <v>1939</v>
      </c>
      <c r="B1129" s="1" t="s">
        <v>2008</v>
      </c>
      <c r="C1129" s="1" t="s">
        <v>2011</v>
      </c>
      <c r="D1129" s="1">
        <v>2021</v>
      </c>
      <c r="E1129" s="1" t="s">
        <v>2017</v>
      </c>
      <c r="F1129" s="1" t="s">
        <v>2020</v>
      </c>
      <c r="G1129" s="1" t="s">
        <v>2014</v>
      </c>
      <c r="H1129" t="s">
        <v>2030</v>
      </c>
      <c r="I1129" t="s">
        <v>2031</v>
      </c>
      <c r="J1129" t="s">
        <v>2032</v>
      </c>
      <c r="K1129" t="s">
        <v>2039</v>
      </c>
      <c r="L1129">
        <v>0</v>
      </c>
      <c r="M1129" s="2">
        <v>142</v>
      </c>
      <c r="N1129" s="3">
        <v>87654</v>
      </c>
      <c r="O1129" s="5">
        <f>TABLASANVALENTIN[[#This Row],[Ingreso Total Dólares]]*3.86</f>
        <v>338344.44</v>
      </c>
      <c r="P1129" t="str">
        <f>IF(TABLASANVALENTIN[[#This Row],[Devoluciones ]]=0,"NO DEVOLUCION","DEVOLUCION")</f>
        <v>NO DEVOLUCION</v>
      </c>
    </row>
    <row r="1130" spans="1:16" ht="16.5" x14ac:dyDescent="0.3">
      <c r="A1130" s="7" t="s">
        <v>1494</v>
      </c>
      <c r="B1130" s="8" t="s">
        <v>2008</v>
      </c>
      <c r="C1130" s="8" t="s">
        <v>2010</v>
      </c>
      <c r="D1130" s="8">
        <v>2018</v>
      </c>
      <c r="E1130" s="8" t="s">
        <v>2017</v>
      </c>
      <c r="F1130" s="8" t="s">
        <v>2019</v>
      </c>
      <c r="G1130" s="8" t="s">
        <v>2014</v>
      </c>
      <c r="H1130" s="7" t="s">
        <v>2035</v>
      </c>
      <c r="I1130" s="7" t="s">
        <v>2031</v>
      </c>
      <c r="J1130" s="7" t="s">
        <v>2036</v>
      </c>
      <c r="K1130" s="7" t="s">
        <v>2039</v>
      </c>
      <c r="L1130" s="7">
        <v>0</v>
      </c>
      <c r="M1130" s="9">
        <v>177</v>
      </c>
      <c r="N1130" s="10">
        <v>345678</v>
      </c>
      <c r="O1130" s="11">
        <f>TABLASANVALENTIN[[#This Row],[Ingreso Total Dólares]]*3.86</f>
        <v>1334317.0799999998</v>
      </c>
      <c r="P1130" s="7" t="str">
        <f>IF(TABLASANVALENTIN[[#This Row],[Devoluciones ]]=0,"NO DEVOLUCION","DEVOLUCION")</f>
        <v>NO DEVOLUCION</v>
      </c>
    </row>
    <row r="1131" spans="1:16" ht="16.5" x14ac:dyDescent="0.3">
      <c r="A1131" s="7" t="s">
        <v>1503</v>
      </c>
      <c r="B1131" s="8" t="s">
        <v>2008</v>
      </c>
      <c r="C1131" s="8" t="s">
        <v>2011</v>
      </c>
      <c r="D1131" s="8">
        <v>2018</v>
      </c>
      <c r="E1131" s="8" t="s">
        <v>2018</v>
      </c>
      <c r="F1131" s="8" t="s">
        <v>2019</v>
      </c>
      <c r="G1131" s="8" t="s">
        <v>2014</v>
      </c>
      <c r="H1131" s="7" t="s">
        <v>2027</v>
      </c>
      <c r="I1131" s="7" t="s">
        <v>2028</v>
      </c>
      <c r="J1131" s="7" t="s">
        <v>2032</v>
      </c>
      <c r="K1131" s="7" t="s">
        <v>2038</v>
      </c>
      <c r="L1131" s="7">
        <v>0</v>
      </c>
      <c r="M1131" s="9">
        <v>134</v>
      </c>
      <c r="N1131" s="10">
        <v>876543</v>
      </c>
      <c r="O1131" s="11">
        <f>TABLASANVALENTIN[[#This Row],[Ingreso Total Dólares]]*3.86</f>
        <v>3383455.98</v>
      </c>
      <c r="P1131" s="7" t="str">
        <f>IF(TABLASANVALENTIN[[#This Row],[Devoluciones ]]=0,"NO DEVOLUCION","DEVOLUCION")</f>
        <v>NO DEVOLUCION</v>
      </c>
    </row>
    <row r="1132" spans="1:16" hidden="1" x14ac:dyDescent="0.25">
      <c r="A1132" t="s">
        <v>1942</v>
      </c>
      <c r="B1132" s="1" t="s">
        <v>2006</v>
      </c>
      <c r="C1132" s="1" t="s">
        <v>2011</v>
      </c>
      <c r="D1132" s="1">
        <v>2018</v>
      </c>
      <c r="E1132" s="1" t="s">
        <v>2017</v>
      </c>
      <c r="F1132" s="1" t="s">
        <v>2020</v>
      </c>
      <c r="G1132" s="1" t="s">
        <v>2014</v>
      </c>
      <c r="H1132" t="s">
        <v>2035</v>
      </c>
      <c r="I1132" t="s">
        <v>2031</v>
      </c>
      <c r="J1132" t="s">
        <v>2034</v>
      </c>
      <c r="K1132" t="s">
        <v>2039</v>
      </c>
      <c r="L1132">
        <v>0</v>
      </c>
      <c r="M1132" s="2">
        <v>297</v>
      </c>
      <c r="N1132" s="3">
        <v>23456</v>
      </c>
      <c r="O1132" s="5">
        <f>TABLASANVALENTIN[[#This Row],[Ingreso Total Dólares]]*3.86</f>
        <v>90540.160000000003</v>
      </c>
      <c r="P1132" t="str">
        <f>IF(TABLASANVALENTIN[[#This Row],[Devoluciones ]]=0,"NO DEVOLUCION","DEVOLUCION")</f>
        <v>NO DEVOLUCION</v>
      </c>
    </row>
    <row r="1133" spans="1:16" ht="16.5" x14ac:dyDescent="0.3">
      <c r="A1133" s="7" t="s">
        <v>155</v>
      </c>
      <c r="B1133" s="8" t="s">
        <v>2007</v>
      </c>
      <c r="C1133" s="8" t="s">
        <v>2011</v>
      </c>
      <c r="D1133" s="8">
        <v>2018</v>
      </c>
      <c r="E1133" s="8" t="s">
        <v>2018</v>
      </c>
      <c r="F1133" s="8" t="s">
        <v>2019</v>
      </c>
      <c r="G1133" s="8" t="s">
        <v>2013</v>
      </c>
      <c r="H1133" s="7" t="s">
        <v>2035</v>
      </c>
      <c r="I1133" s="7" t="s">
        <v>2031</v>
      </c>
      <c r="J1133" s="7" t="s">
        <v>2029</v>
      </c>
      <c r="K1133" s="7" t="s">
        <v>2039</v>
      </c>
      <c r="L1133" s="7">
        <v>0</v>
      </c>
      <c r="M1133" s="9">
        <v>265</v>
      </c>
      <c r="N1133" s="10">
        <v>39920</v>
      </c>
      <c r="O1133" s="11">
        <f>TABLASANVALENTIN[[#This Row],[Ingreso Total Dólares]]*3.86</f>
        <v>154091.19999999998</v>
      </c>
      <c r="P1133" s="7" t="str">
        <f>IF(TABLASANVALENTIN[[#This Row],[Devoluciones ]]=0,"NO DEVOLUCION","DEVOLUCION")</f>
        <v>NO DEVOLUCION</v>
      </c>
    </row>
    <row r="1134" spans="1:16" ht="16.5" x14ac:dyDescent="0.3">
      <c r="A1134" s="7" t="s">
        <v>1507</v>
      </c>
      <c r="B1134" s="8" t="s">
        <v>2008</v>
      </c>
      <c r="C1134" s="8" t="s">
        <v>2011</v>
      </c>
      <c r="D1134" s="8">
        <v>2018</v>
      </c>
      <c r="E1134" s="8" t="s">
        <v>2018</v>
      </c>
      <c r="F1134" s="8" t="s">
        <v>2019</v>
      </c>
      <c r="G1134" s="8" t="s">
        <v>2014</v>
      </c>
      <c r="H1134" s="7" t="s">
        <v>2035</v>
      </c>
      <c r="I1134" s="7" t="s">
        <v>2028</v>
      </c>
      <c r="J1134" s="7" t="s">
        <v>2036</v>
      </c>
      <c r="K1134" s="7" t="s">
        <v>2038</v>
      </c>
      <c r="L1134" s="7">
        <v>1</v>
      </c>
      <c r="M1134" s="9">
        <v>127</v>
      </c>
      <c r="N1134" s="10">
        <v>8765432</v>
      </c>
      <c r="O1134" s="11">
        <f>TABLASANVALENTIN[[#This Row],[Ingreso Total Dólares]]*3.86</f>
        <v>33834567.519999996</v>
      </c>
      <c r="P1134" s="7" t="str">
        <f>IF(TABLASANVALENTIN[[#This Row],[Devoluciones ]]=0,"NO DEVOLUCION","DEVOLUCION")</f>
        <v>DEVOLUCION</v>
      </c>
    </row>
    <row r="1135" spans="1:16" ht="16.5" x14ac:dyDescent="0.3">
      <c r="A1135" s="7" t="s">
        <v>1515</v>
      </c>
      <c r="B1135" s="8" t="s">
        <v>2007</v>
      </c>
      <c r="C1135" s="8" t="s">
        <v>2012</v>
      </c>
      <c r="D1135" s="8">
        <v>2018</v>
      </c>
      <c r="E1135" s="8" t="s">
        <v>2018</v>
      </c>
      <c r="F1135" s="8" t="s">
        <v>2019</v>
      </c>
      <c r="G1135" s="8" t="s">
        <v>2014</v>
      </c>
      <c r="H1135" s="7" t="s">
        <v>2035</v>
      </c>
      <c r="I1135" s="7" t="s">
        <v>2031</v>
      </c>
      <c r="J1135" s="7" t="s">
        <v>2036</v>
      </c>
      <c r="K1135" s="7" t="s">
        <v>2012</v>
      </c>
      <c r="L1135" s="7">
        <v>1</v>
      </c>
      <c r="M1135" s="9">
        <v>182</v>
      </c>
      <c r="N1135" s="10">
        <v>2345678</v>
      </c>
      <c r="O1135" s="11">
        <f>TABLASANVALENTIN[[#This Row],[Ingreso Total Dólares]]*3.86</f>
        <v>9054317.0800000001</v>
      </c>
      <c r="P1135" s="7" t="str">
        <f>IF(TABLASANVALENTIN[[#This Row],[Devoluciones ]]=0,"NO DEVOLUCION","DEVOLUCION")</f>
        <v>DEVOLUCION</v>
      </c>
    </row>
    <row r="1136" spans="1:16" ht="16.5" x14ac:dyDescent="0.3">
      <c r="A1136" s="7" t="s">
        <v>1524</v>
      </c>
      <c r="B1136" s="8" t="s">
        <v>2008</v>
      </c>
      <c r="C1136" s="8" t="s">
        <v>2010</v>
      </c>
      <c r="D1136" s="8">
        <v>2018</v>
      </c>
      <c r="E1136" s="8" t="s">
        <v>2017</v>
      </c>
      <c r="F1136" s="8" t="s">
        <v>2019</v>
      </c>
      <c r="G1136" s="8" t="s">
        <v>2014</v>
      </c>
      <c r="H1136" s="7" t="s">
        <v>2030</v>
      </c>
      <c r="I1136" s="7" t="s">
        <v>2028</v>
      </c>
      <c r="J1136" s="7" t="s">
        <v>2032</v>
      </c>
      <c r="K1136" s="7" t="s">
        <v>2012</v>
      </c>
      <c r="L1136" s="7">
        <v>0</v>
      </c>
      <c r="M1136" s="9">
        <v>113</v>
      </c>
      <c r="N1136" s="10">
        <v>23456</v>
      </c>
      <c r="O1136" s="11">
        <f>TABLASANVALENTIN[[#This Row],[Ingreso Total Dólares]]*3.86</f>
        <v>90540.160000000003</v>
      </c>
      <c r="P1136" s="7" t="str">
        <f>IF(TABLASANVALENTIN[[#This Row],[Devoluciones ]]=0,"NO DEVOLUCION","DEVOLUCION")</f>
        <v>NO DEVOLUCION</v>
      </c>
    </row>
    <row r="1137" spans="1:16" ht="16.5" x14ac:dyDescent="0.3">
      <c r="A1137" s="7" t="s">
        <v>1528</v>
      </c>
      <c r="B1137" s="8" t="s">
        <v>2006</v>
      </c>
      <c r="C1137" s="8" t="s">
        <v>2012</v>
      </c>
      <c r="D1137" s="8">
        <v>2018</v>
      </c>
      <c r="E1137" s="8" t="s">
        <v>2017</v>
      </c>
      <c r="F1137" s="8" t="s">
        <v>2019</v>
      </c>
      <c r="G1137" s="8" t="s">
        <v>2014</v>
      </c>
      <c r="H1137" s="7" t="s">
        <v>2035</v>
      </c>
      <c r="I1137" s="7" t="s">
        <v>2028</v>
      </c>
      <c r="J1137" s="7" t="s">
        <v>2033</v>
      </c>
      <c r="K1137" s="7" t="s">
        <v>2012</v>
      </c>
      <c r="L1137" s="7">
        <v>0</v>
      </c>
      <c r="M1137" s="9">
        <v>287</v>
      </c>
      <c r="N1137" s="10">
        <v>65432</v>
      </c>
      <c r="O1137" s="11">
        <f>TABLASANVALENTIN[[#This Row],[Ingreso Total Dólares]]*3.86</f>
        <v>252567.52</v>
      </c>
      <c r="P1137" s="7" t="str">
        <f>IF(TABLASANVALENTIN[[#This Row],[Devoluciones ]]=0,"NO DEVOLUCION","DEVOLUCION")</f>
        <v>NO DEVOLUCION</v>
      </c>
    </row>
    <row r="1138" spans="1:16" hidden="1" x14ac:dyDescent="0.25">
      <c r="A1138" t="s">
        <v>1947</v>
      </c>
      <c r="B1138" s="1" t="s">
        <v>2008</v>
      </c>
      <c r="C1138" s="1" t="s">
        <v>2010</v>
      </c>
      <c r="D1138" s="1">
        <v>2019</v>
      </c>
      <c r="E1138" s="1" t="s">
        <v>2017</v>
      </c>
      <c r="F1138" s="1" t="s">
        <v>2020</v>
      </c>
      <c r="G1138" s="1" t="s">
        <v>2014</v>
      </c>
      <c r="H1138" t="s">
        <v>2035</v>
      </c>
      <c r="I1138" t="s">
        <v>2028</v>
      </c>
      <c r="J1138" t="s">
        <v>2032</v>
      </c>
      <c r="K1138" t="s">
        <v>2012</v>
      </c>
      <c r="L1138">
        <v>0</v>
      </c>
      <c r="M1138" s="2">
        <v>111</v>
      </c>
      <c r="N1138" s="3">
        <v>87654</v>
      </c>
      <c r="O1138" s="5">
        <f>TABLASANVALENTIN[[#This Row],[Ingreso Total Dólares]]*3.86</f>
        <v>338344.44</v>
      </c>
      <c r="P1138" t="str">
        <f>IF(TABLASANVALENTIN[[#This Row],[Devoluciones ]]=0,"NO DEVOLUCION","DEVOLUCION")</f>
        <v>NO DEVOLUCION</v>
      </c>
    </row>
    <row r="1139" spans="1:16" ht="16.5" x14ac:dyDescent="0.3">
      <c r="A1139" s="7" t="s">
        <v>1536</v>
      </c>
      <c r="B1139" s="8" t="s">
        <v>2007</v>
      </c>
      <c r="C1139" s="8" t="s">
        <v>2011</v>
      </c>
      <c r="D1139" s="8">
        <v>2018</v>
      </c>
      <c r="E1139" s="8" t="s">
        <v>2016</v>
      </c>
      <c r="F1139" s="8" t="s">
        <v>2019</v>
      </c>
      <c r="G1139" s="8" t="s">
        <v>2014</v>
      </c>
      <c r="H1139" s="7" t="s">
        <v>2027</v>
      </c>
      <c r="I1139" s="7" t="s">
        <v>2028</v>
      </c>
      <c r="J1139" s="7" t="s">
        <v>2029</v>
      </c>
      <c r="K1139" s="7" t="s">
        <v>2012</v>
      </c>
      <c r="L1139" s="7">
        <v>0</v>
      </c>
      <c r="M1139" s="9">
        <v>116</v>
      </c>
      <c r="N1139" s="10">
        <v>8765432</v>
      </c>
      <c r="O1139" s="11">
        <f>TABLASANVALENTIN[[#This Row],[Ingreso Total Dólares]]*3.86</f>
        <v>33834567.519999996</v>
      </c>
      <c r="P1139" s="7" t="str">
        <f>IF(TABLASANVALENTIN[[#This Row],[Devoluciones ]]=0,"NO DEVOLUCION","DEVOLUCION")</f>
        <v>NO DEVOLUCION</v>
      </c>
    </row>
    <row r="1140" spans="1:16" ht="16.5" x14ac:dyDescent="0.3">
      <c r="A1140" s="7" t="s">
        <v>1545</v>
      </c>
      <c r="B1140" s="8" t="s">
        <v>2007</v>
      </c>
      <c r="C1140" s="8" t="s">
        <v>2010</v>
      </c>
      <c r="D1140" s="8">
        <v>2018</v>
      </c>
      <c r="E1140" s="8" t="s">
        <v>2016</v>
      </c>
      <c r="F1140" s="8" t="s">
        <v>2019</v>
      </c>
      <c r="G1140" s="8" t="s">
        <v>2014</v>
      </c>
      <c r="H1140" s="7" t="s">
        <v>2027</v>
      </c>
      <c r="I1140" s="7" t="s">
        <v>2028</v>
      </c>
      <c r="J1140" s="7" t="s">
        <v>2036</v>
      </c>
      <c r="K1140" s="7" t="s">
        <v>2040</v>
      </c>
      <c r="L1140" s="7">
        <v>0</v>
      </c>
      <c r="M1140" s="9">
        <v>198</v>
      </c>
      <c r="N1140" s="10">
        <v>234567</v>
      </c>
      <c r="O1140" s="11">
        <f>TABLASANVALENTIN[[#This Row],[Ingreso Total Dólares]]*3.86</f>
        <v>905428.62</v>
      </c>
      <c r="P1140" s="7" t="str">
        <f>IF(TABLASANVALENTIN[[#This Row],[Devoluciones ]]=0,"NO DEVOLUCION","DEVOLUCION")</f>
        <v>NO DEVOLUCION</v>
      </c>
    </row>
    <row r="1141" spans="1:16" hidden="1" x14ac:dyDescent="0.25">
      <c r="A1141" t="s">
        <v>1950</v>
      </c>
      <c r="B1141" s="1" t="s">
        <v>2006</v>
      </c>
      <c r="C1141" s="1" t="s">
        <v>2010</v>
      </c>
      <c r="D1141" s="1">
        <v>2021</v>
      </c>
      <c r="E1141" s="1" t="s">
        <v>2015</v>
      </c>
      <c r="F1141" s="1" t="s">
        <v>2020</v>
      </c>
      <c r="G1141" s="1" t="s">
        <v>2013</v>
      </c>
      <c r="H1141" t="s">
        <v>2030</v>
      </c>
      <c r="I1141" t="s">
        <v>2031</v>
      </c>
      <c r="J1141" t="s">
        <v>2036</v>
      </c>
      <c r="K1141" t="s">
        <v>2038</v>
      </c>
      <c r="L1141">
        <v>0</v>
      </c>
      <c r="M1141" s="2">
        <v>231</v>
      </c>
      <c r="N1141" s="3">
        <v>567890</v>
      </c>
      <c r="O1141" s="5">
        <f>TABLASANVALENTIN[[#This Row],[Ingreso Total Dólares]]*3.86</f>
        <v>2192055.4</v>
      </c>
      <c r="P1141" t="str">
        <f>IF(TABLASANVALENTIN[[#This Row],[Devoluciones ]]=0,"NO DEVOLUCION","DEVOLUCION")</f>
        <v>NO DEVOLUCION</v>
      </c>
    </row>
    <row r="1142" spans="1:16" ht="16.5" x14ac:dyDescent="0.3">
      <c r="A1142" s="7" t="s">
        <v>1549</v>
      </c>
      <c r="B1142" s="8" t="s">
        <v>2008</v>
      </c>
      <c r="C1142" s="8" t="s">
        <v>2010</v>
      </c>
      <c r="D1142" s="8">
        <v>2018</v>
      </c>
      <c r="E1142" s="8" t="s">
        <v>2016</v>
      </c>
      <c r="F1142" s="8" t="s">
        <v>2019</v>
      </c>
      <c r="G1142" s="8" t="s">
        <v>2014</v>
      </c>
      <c r="H1142" s="7" t="s">
        <v>2035</v>
      </c>
      <c r="I1142" s="7" t="s">
        <v>2031</v>
      </c>
      <c r="J1142" s="7" t="s">
        <v>2032</v>
      </c>
      <c r="K1142" s="7" t="s">
        <v>2039</v>
      </c>
      <c r="L1142" s="7">
        <v>0</v>
      </c>
      <c r="M1142" s="9">
        <v>271</v>
      </c>
      <c r="N1142" s="10">
        <v>98765</v>
      </c>
      <c r="O1142" s="11">
        <f>TABLASANVALENTIN[[#This Row],[Ingreso Total Dólares]]*3.86</f>
        <v>381232.89999999997</v>
      </c>
      <c r="P1142" s="7" t="str">
        <f>IF(TABLASANVALENTIN[[#This Row],[Devoluciones ]]=0,"NO DEVOLUCION","DEVOLUCION")</f>
        <v>NO DEVOLUCION</v>
      </c>
    </row>
    <row r="1143" spans="1:16" ht="16.5" x14ac:dyDescent="0.3">
      <c r="A1143" s="7" t="s">
        <v>1557</v>
      </c>
      <c r="B1143" s="8" t="s">
        <v>2008</v>
      </c>
      <c r="C1143" s="8" t="s">
        <v>2010</v>
      </c>
      <c r="D1143" s="8">
        <v>2018</v>
      </c>
      <c r="E1143" s="8" t="s">
        <v>2017</v>
      </c>
      <c r="F1143" s="8" t="s">
        <v>2019</v>
      </c>
      <c r="G1143" s="8" t="s">
        <v>2013</v>
      </c>
      <c r="H1143" s="7" t="s">
        <v>2035</v>
      </c>
      <c r="I1143" s="7" t="s">
        <v>2028</v>
      </c>
      <c r="J1143" s="7" t="s">
        <v>2033</v>
      </c>
      <c r="K1143" s="7" t="s">
        <v>2038</v>
      </c>
      <c r="L1143" s="7">
        <v>0</v>
      </c>
      <c r="M1143" s="9">
        <v>139</v>
      </c>
      <c r="N1143" s="10">
        <v>876543</v>
      </c>
      <c r="O1143" s="11">
        <f>TABLASANVALENTIN[[#This Row],[Ingreso Total Dólares]]*3.86</f>
        <v>3383455.98</v>
      </c>
      <c r="P1143" s="7" t="str">
        <f>IF(TABLASANVALENTIN[[#This Row],[Devoluciones ]]=0,"NO DEVOLUCION","DEVOLUCION")</f>
        <v>NO DEVOLUCION</v>
      </c>
    </row>
    <row r="1144" spans="1:16" ht="16.5" x14ac:dyDescent="0.3">
      <c r="A1144" s="7" t="s">
        <v>1563</v>
      </c>
      <c r="B1144" s="8" t="s">
        <v>2008</v>
      </c>
      <c r="C1144" s="8" t="s">
        <v>2012</v>
      </c>
      <c r="D1144" s="8">
        <v>2018</v>
      </c>
      <c r="E1144" s="8" t="s">
        <v>2016</v>
      </c>
      <c r="F1144" s="8" t="s">
        <v>2019</v>
      </c>
      <c r="G1144" s="8" t="s">
        <v>2014</v>
      </c>
      <c r="H1144" s="7" t="s">
        <v>2027</v>
      </c>
      <c r="I1144" s="7" t="s">
        <v>2031</v>
      </c>
      <c r="J1144" s="7" t="s">
        <v>2034</v>
      </c>
      <c r="K1144" s="7" t="s">
        <v>2039</v>
      </c>
      <c r="L1144" s="7">
        <v>0</v>
      </c>
      <c r="M1144" s="9">
        <v>220</v>
      </c>
      <c r="N1144" s="10">
        <v>87654</v>
      </c>
      <c r="O1144" s="11">
        <f>TABLASANVALENTIN[[#This Row],[Ingreso Total Dólares]]*3.86</f>
        <v>338344.44</v>
      </c>
      <c r="P1144" s="7" t="str">
        <f>IF(TABLASANVALENTIN[[#This Row],[Devoluciones ]]=0,"NO DEVOLUCION","DEVOLUCION")</f>
        <v>NO DEVOLUCION</v>
      </c>
    </row>
    <row r="1145" spans="1:16" hidden="1" x14ac:dyDescent="0.25">
      <c r="A1145" t="s">
        <v>1954</v>
      </c>
      <c r="B1145" s="1" t="s">
        <v>2006</v>
      </c>
      <c r="C1145" s="1" t="s">
        <v>2011</v>
      </c>
      <c r="D1145" s="1">
        <v>2013</v>
      </c>
      <c r="E1145" s="1" t="s">
        <v>2018</v>
      </c>
      <c r="F1145" s="1" t="s">
        <v>2020</v>
      </c>
      <c r="G1145" s="1" t="s">
        <v>2014</v>
      </c>
      <c r="H1145" t="s">
        <v>2027</v>
      </c>
      <c r="I1145" t="s">
        <v>2031</v>
      </c>
      <c r="J1145" t="s">
        <v>2034</v>
      </c>
      <c r="K1145" t="s">
        <v>2039</v>
      </c>
      <c r="L1145">
        <v>0</v>
      </c>
      <c r="M1145" s="2">
        <v>271</v>
      </c>
      <c r="N1145" s="3">
        <v>56789</v>
      </c>
      <c r="O1145" s="5">
        <f>TABLASANVALENTIN[[#This Row],[Ingreso Total Dólares]]*3.86</f>
        <v>219205.53999999998</v>
      </c>
      <c r="P1145" t="str">
        <f>IF(TABLASANVALENTIN[[#This Row],[Devoluciones ]]=0,"NO DEVOLUCION","DEVOLUCION")</f>
        <v>NO DEVOLUCION</v>
      </c>
    </row>
    <row r="1146" spans="1:16" hidden="1" x14ac:dyDescent="0.25">
      <c r="A1146" t="s">
        <v>200</v>
      </c>
      <c r="B1146" s="1" t="s">
        <v>2007</v>
      </c>
      <c r="C1146" s="1" t="s">
        <v>2011</v>
      </c>
      <c r="D1146" s="1">
        <v>2011</v>
      </c>
      <c r="E1146" s="1" t="s">
        <v>2016</v>
      </c>
      <c r="F1146" s="1" t="s">
        <v>2020</v>
      </c>
      <c r="G1146" s="1" t="s">
        <v>2014</v>
      </c>
      <c r="H1146" t="s">
        <v>2027</v>
      </c>
      <c r="I1146" t="s">
        <v>2028</v>
      </c>
      <c r="J1146" t="s">
        <v>2032</v>
      </c>
      <c r="K1146" t="s">
        <v>2040</v>
      </c>
      <c r="L1146">
        <v>1</v>
      </c>
      <c r="M1146" s="2">
        <v>135</v>
      </c>
      <c r="N1146" s="3">
        <v>32886</v>
      </c>
      <c r="O1146" s="5">
        <f>TABLASANVALENTIN[[#This Row],[Ingreso Total Dólares]]*3.86</f>
        <v>126939.95999999999</v>
      </c>
      <c r="P1146" t="str">
        <f>IF(TABLASANVALENTIN[[#This Row],[Devoluciones ]]=0,"NO DEVOLUCION","DEVOLUCION")</f>
        <v>DEVOLUCION</v>
      </c>
    </row>
    <row r="1147" spans="1:16" ht="16.5" x14ac:dyDescent="0.3">
      <c r="A1147" s="7" t="s">
        <v>1570</v>
      </c>
      <c r="B1147" s="8" t="s">
        <v>2008</v>
      </c>
      <c r="C1147" s="8" t="s">
        <v>2010</v>
      </c>
      <c r="D1147" s="8">
        <v>2018</v>
      </c>
      <c r="E1147" s="8" t="s">
        <v>2015</v>
      </c>
      <c r="F1147" s="8" t="s">
        <v>2019</v>
      </c>
      <c r="G1147" s="8" t="s">
        <v>2013</v>
      </c>
      <c r="H1147" s="7" t="s">
        <v>2035</v>
      </c>
      <c r="I1147" s="7" t="s">
        <v>2028</v>
      </c>
      <c r="J1147" s="7" t="s">
        <v>2029</v>
      </c>
      <c r="K1147" s="7" t="s">
        <v>2012</v>
      </c>
      <c r="L1147" s="7">
        <v>0</v>
      </c>
      <c r="M1147" s="9">
        <v>118</v>
      </c>
      <c r="N1147" s="10">
        <v>345678</v>
      </c>
      <c r="O1147" s="11">
        <f>TABLASANVALENTIN[[#This Row],[Ingreso Total Dólares]]*3.86</f>
        <v>1334317.0799999998</v>
      </c>
      <c r="P1147" s="7" t="str">
        <f>IF(TABLASANVALENTIN[[#This Row],[Devoluciones ]]=0,"NO DEVOLUCION","DEVOLUCION")</f>
        <v>NO DEVOLUCION</v>
      </c>
    </row>
    <row r="1148" spans="1:16" hidden="1" x14ac:dyDescent="0.25">
      <c r="A1148" t="s">
        <v>1956</v>
      </c>
      <c r="B1148" s="1" t="s">
        <v>2008</v>
      </c>
      <c r="C1148" s="1" t="s">
        <v>2010</v>
      </c>
      <c r="D1148" s="1">
        <v>2023</v>
      </c>
      <c r="E1148" s="1" t="s">
        <v>2015</v>
      </c>
      <c r="F1148" s="1" t="s">
        <v>2020</v>
      </c>
      <c r="G1148" s="1" t="s">
        <v>2013</v>
      </c>
      <c r="H1148" t="s">
        <v>2030</v>
      </c>
      <c r="I1148" t="s">
        <v>2031</v>
      </c>
      <c r="J1148" t="s">
        <v>2029</v>
      </c>
      <c r="K1148" t="s">
        <v>2039</v>
      </c>
      <c r="L1148">
        <v>0</v>
      </c>
      <c r="M1148" s="2">
        <v>232</v>
      </c>
      <c r="N1148" s="3">
        <v>87654</v>
      </c>
      <c r="O1148" s="5">
        <f>TABLASANVALENTIN[[#This Row],[Ingreso Total Dólares]]*3.86</f>
        <v>338344.44</v>
      </c>
      <c r="P1148" t="str">
        <f>IF(TABLASANVALENTIN[[#This Row],[Devoluciones ]]=0,"NO DEVOLUCION","DEVOLUCION")</f>
        <v>NO DEVOLUCION</v>
      </c>
    </row>
    <row r="1149" spans="1:16" ht="16.5" x14ac:dyDescent="0.3">
      <c r="A1149" s="7" t="s">
        <v>1578</v>
      </c>
      <c r="B1149" s="8" t="s">
        <v>2007</v>
      </c>
      <c r="C1149" s="8" t="s">
        <v>2010</v>
      </c>
      <c r="D1149" s="8">
        <v>2018</v>
      </c>
      <c r="E1149" s="8" t="s">
        <v>2015</v>
      </c>
      <c r="F1149" s="8" t="s">
        <v>2019</v>
      </c>
      <c r="G1149" s="8" t="s">
        <v>2014</v>
      </c>
      <c r="H1149" s="7" t="s">
        <v>2035</v>
      </c>
      <c r="I1149" s="7" t="s">
        <v>2028</v>
      </c>
      <c r="J1149" s="7" t="s">
        <v>2034</v>
      </c>
      <c r="K1149" s="7" t="s">
        <v>2040</v>
      </c>
      <c r="L1149" s="7">
        <v>0</v>
      </c>
      <c r="M1149" s="9">
        <v>202</v>
      </c>
      <c r="N1149" s="10">
        <v>876543</v>
      </c>
      <c r="O1149" s="11">
        <f>TABLASANVALENTIN[[#This Row],[Ingreso Total Dólares]]*3.86</f>
        <v>3383455.98</v>
      </c>
      <c r="P1149" s="7" t="str">
        <f>IF(TABLASANVALENTIN[[#This Row],[Devoluciones ]]=0,"NO DEVOLUCION","DEVOLUCION")</f>
        <v>NO DEVOLUCION</v>
      </c>
    </row>
    <row r="1150" spans="1:16" hidden="1" x14ac:dyDescent="0.25">
      <c r="A1150" t="s">
        <v>1958</v>
      </c>
      <c r="B1150" s="1" t="s">
        <v>2008</v>
      </c>
      <c r="C1150" s="1" t="s">
        <v>2011</v>
      </c>
      <c r="D1150" s="1">
        <v>2015</v>
      </c>
      <c r="E1150" s="1" t="s">
        <v>2016</v>
      </c>
      <c r="F1150" s="1" t="s">
        <v>2020</v>
      </c>
      <c r="G1150" s="1" t="s">
        <v>2014</v>
      </c>
      <c r="H1150" t="s">
        <v>2035</v>
      </c>
      <c r="I1150" t="s">
        <v>2028</v>
      </c>
      <c r="J1150" t="s">
        <v>2032</v>
      </c>
      <c r="K1150" t="s">
        <v>2012</v>
      </c>
      <c r="L1150">
        <v>0</v>
      </c>
      <c r="M1150" s="2">
        <v>260</v>
      </c>
      <c r="N1150" s="3">
        <v>34567</v>
      </c>
      <c r="O1150" s="5">
        <f>TABLASANVALENTIN[[#This Row],[Ingreso Total Dólares]]*3.86</f>
        <v>133428.62</v>
      </c>
      <c r="P1150" t="str">
        <f>IF(TABLASANVALENTIN[[#This Row],[Devoluciones ]]=0,"NO DEVOLUCION","DEVOLUCION")</f>
        <v>NO DEVOLUCION</v>
      </c>
    </row>
    <row r="1151" spans="1:16" ht="16.5" x14ac:dyDescent="0.3">
      <c r="A1151" s="7" t="s">
        <v>1584</v>
      </c>
      <c r="B1151" s="8" t="s">
        <v>2007</v>
      </c>
      <c r="C1151" s="8" t="s">
        <v>2010</v>
      </c>
      <c r="D1151" s="8">
        <v>2018</v>
      </c>
      <c r="E1151" s="8" t="s">
        <v>2018</v>
      </c>
      <c r="F1151" s="8" t="s">
        <v>2019</v>
      </c>
      <c r="G1151" s="8" t="s">
        <v>2013</v>
      </c>
      <c r="H1151" s="7" t="s">
        <v>2027</v>
      </c>
      <c r="I1151" s="7" t="s">
        <v>2028</v>
      </c>
      <c r="J1151" s="7" t="s">
        <v>2036</v>
      </c>
      <c r="K1151" s="7" t="s">
        <v>2038</v>
      </c>
      <c r="L1151" s="7">
        <v>0</v>
      </c>
      <c r="M1151" s="9">
        <v>228</v>
      </c>
      <c r="N1151" s="10">
        <v>234567</v>
      </c>
      <c r="O1151" s="11">
        <f>TABLASANVALENTIN[[#This Row],[Ingreso Total Dólares]]*3.86</f>
        <v>905428.62</v>
      </c>
      <c r="P1151" s="7" t="str">
        <f>IF(TABLASANVALENTIN[[#This Row],[Devoluciones ]]=0,"NO DEVOLUCION","DEVOLUCION")</f>
        <v>NO DEVOLUCION</v>
      </c>
    </row>
    <row r="1152" spans="1:16" hidden="1" x14ac:dyDescent="0.25">
      <c r="A1152" t="s">
        <v>1960</v>
      </c>
      <c r="B1152" s="1" t="s">
        <v>2008</v>
      </c>
      <c r="C1152" s="1" t="s">
        <v>2011</v>
      </c>
      <c r="D1152" s="1">
        <v>2015</v>
      </c>
      <c r="E1152" s="1" t="s">
        <v>2015</v>
      </c>
      <c r="F1152" s="1" t="s">
        <v>2020</v>
      </c>
      <c r="G1152" s="1" t="s">
        <v>2013</v>
      </c>
      <c r="H1152" t="s">
        <v>2030</v>
      </c>
      <c r="I1152" t="s">
        <v>2031</v>
      </c>
      <c r="J1152" t="s">
        <v>2029</v>
      </c>
      <c r="K1152" t="s">
        <v>2040</v>
      </c>
      <c r="L1152">
        <v>0</v>
      </c>
      <c r="M1152" s="2">
        <v>243</v>
      </c>
      <c r="N1152" s="3">
        <v>567890</v>
      </c>
      <c r="O1152" s="5">
        <f>TABLASANVALENTIN[[#This Row],[Ingreso Total Dólares]]*3.86</f>
        <v>2192055.4</v>
      </c>
      <c r="P1152" t="str">
        <f>IF(TABLASANVALENTIN[[#This Row],[Devoluciones ]]=0,"NO DEVOLUCION","DEVOLUCION")</f>
        <v>NO DEVOLUCION</v>
      </c>
    </row>
    <row r="1153" spans="1:16" ht="16.5" x14ac:dyDescent="0.3">
      <c r="A1153" s="7" t="s">
        <v>1591</v>
      </c>
      <c r="B1153" s="8" t="s">
        <v>2006</v>
      </c>
      <c r="C1153" s="8" t="s">
        <v>2011</v>
      </c>
      <c r="D1153" s="8">
        <v>2018</v>
      </c>
      <c r="E1153" s="8" t="s">
        <v>2015</v>
      </c>
      <c r="F1153" s="8" t="s">
        <v>2019</v>
      </c>
      <c r="G1153" s="8" t="s">
        <v>2014</v>
      </c>
      <c r="H1153" s="7" t="s">
        <v>2027</v>
      </c>
      <c r="I1153" s="7" t="s">
        <v>2031</v>
      </c>
      <c r="J1153" s="7" t="s">
        <v>2032</v>
      </c>
      <c r="K1153" s="7" t="s">
        <v>2038</v>
      </c>
      <c r="L1153" s="7">
        <v>0</v>
      </c>
      <c r="M1153" s="9">
        <v>259</v>
      </c>
      <c r="N1153" s="10">
        <v>876543</v>
      </c>
      <c r="O1153" s="11">
        <f>TABLASANVALENTIN[[#This Row],[Ingreso Total Dólares]]*3.86</f>
        <v>3383455.98</v>
      </c>
      <c r="P1153" s="7" t="str">
        <f>IF(TABLASANVALENTIN[[#This Row],[Devoluciones ]]=0,"NO DEVOLUCION","DEVOLUCION")</f>
        <v>NO DEVOLUCION</v>
      </c>
    </row>
    <row r="1154" spans="1:16" hidden="1" x14ac:dyDescent="0.25">
      <c r="A1154" t="s">
        <v>1962</v>
      </c>
      <c r="B1154" s="1" t="s">
        <v>2008</v>
      </c>
      <c r="C1154" s="1" t="s">
        <v>2010</v>
      </c>
      <c r="D1154" s="1">
        <v>2019</v>
      </c>
      <c r="E1154" s="1" t="s">
        <v>2016</v>
      </c>
      <c r="F1154" s="1" t="s">
        <v>2020</v>
      </c>
      <c r="G1154" s="1" t="s">
        <v>2014</v>
      </c>
      <c r="H1154" t="s">
        <v>2027</v>
      </c>
      <c r="I1154" t="s">
        <v>2028</v>
      </c>
      <c r="J1154" t="s">
        <v>2036</v>
      </c>
      <c r="K1154" t="s">
        <v>2038</v>
      </c>
      <c r="L1154">
        <v>0</v>
      </c>
      <c r="M1154" s="2">
        <v>268</v>
      </c>
      <c r="N1154" s="3">
        <v>23456</v>
      </c>
      <c r="O1154" s="5">
        <f>TABLASANVALENTIN[[#This Row],[Ingreso Total Dólares]]*3.86</f>
        <v>90540.160000000003</v>
      </c>
      <c r="P1154" t="str">
        <f>IF(TABLASANVALENTIN[[#This Row],[Devoluciones ]]=0,"NO DEVOLUCION","DEVOLUCION")</f>
        <v>NO DEVOLUCION</v>
      </c>
    </row>
    <row r="1155" spans="1:16" ht="16.5" x14ac:dyDescent="0.3">
      <c r="A1155" s="7" t="s">
        <v>1599</v>
      </c>
      <c r="B1155" s="8" t="s">
        <v>2006</v>
      </c>
      <c r="C1155" s="8" t="s">
        <v>2010</v>
      </c>
      <c r="D1155" s="8">
        <v>2018</v>
      </c>
      <c r="E1155" s="8" t="s">
        <v>2015</v>
      </c>
      <c r="F1155" s="8" t="s">
        <v>2019</v>
      </c>
      <c r="G1155" s="8" t="s">
        <v>2014</v>
      </c>
      <c r="H1155" s="7" t="s">
        <v>2035</v>
      </c>
      <c r="I1155" s="7" t="s">
        <v>2031</v>
      </c>
      <c r="J1155" s="7" t="s">
        <v>2029</v>
      </c>
      <c r="K1155" s="7" t="s">
        <v>2040</v>
      </c>
      <c r="L1155" s="7">
        <v>0</v>
      </c>
      <c r="M1155" s="9">
        <v>219</v>
      </c>
      <c r="N1155" s="10">
        <v>109876</v>
      </c>
      <c r="O1155" s="11">
        <f>TABLASANVALENTIN[[#This Row],[Ingreso Total Dólares]]*3.86</f>
        <v>424121.36</v>
      </c>
      <c r="P1155" s="7" t="str">
        <f>IF(TABLASANVALENTIN[[#This Row],[Devoluciones ]]=0,"NO DEVOLUCION","DEVOLUCION")</f>
        <v>NO DEVOLUCION</v>
      </c>
    </row>
    <row r="1156" spans="1:16" hidden="1" x14ac:dyDescent="0.25">
      <c r="A1156" t="s">
        <v>1964</v>
      </c>
      <c r="B1156" s="1" t="s">
        <v>2008</v>
      </c>
      <c r="C1156" s="1" t="s">
        <v>2012</v>
      </c>
      <c r="D1156" s="1">
        <v>2020</v>
      </c>
      <c r="E1156" s="1" t="s">
        <v>2017</v>
      </c>
      <c r="F1156" s="1" t="s">
        <v>2020</v>
      </c>
      <c r="G1156" s="1" t="s">
        <v>2014</v>
      </c>
      <c r="H1156" t="s">
        <v>2030</v>
      </c>
      <c r="I1156" t="s">
        <v>2028</v>
      </c>
      <c r="J1156" t="s">
        <v>2033</v>
      </c>
      <c r="K1156" t="s">
        <v>2038</v>
      </c>
      <c r="L1156">
        <v>0</v>
      </c>
      <c r="M1156" s="2">
        <v>248</v>
      </c>
      <c r="N1156" s="3">
        <v>3456789</v>
      </c>
      <c r="O1156" s="5">
        <f>TABLASANVALENTIN[[#This Row],[Ingreso Total Dólares]]*3.86</f>
        <v>13343205.539999999</v>
      </c>
      <c r="P1156" t="str">
        <f>IF(TABLASANVALENTIN[[#This Row],[Devoluciones ]]=0,"NO DEVOLUCION","DEVOLUCION")</f>
        <v>NO DEVOLUCION</v>
      </c>
    </row>
    <row r="1157" spans="1:16" ht="16.5" x14ac:dyDescent="0.3">
      <c r="A1157" s="7" t="s">
        <v>1605</v>
      </c>
      <c r="B1157" s="8" t="s">
        <v>2008</v>
      </c>
      <c r="C1157" s="8" t="s">
        <v>2010</v>
      </c>
      <c r="D1157" s="8">
        <v>2018</v>
      </c>
      <c r="E1157" s="8" t="s">
        <v>2017</v>
      </c>
      <c r="F1157" s="8" t="s">
        <v>2019</v>
      </c>
      <c r="G1157" s="8" t="s">
        <v>2013</v>
      </c>
      <c r="H1157" s="7" t="s">
        <v>2027</v>
      </c>
      <c r="I1157" s="7" t="s">
        <v>2028</v>
      </c>
      <c r="J1157" s="7" t="s">
        <v>2032</v>
      </c>
      <c r="K1157" s="7" t="s">
        <v>2038</v>
      </c>
      <c r="L1157" s="7">
        <v>0</v>
      </c>
      <c r="M1157" s="9">
        <v>258</v>
      </c>
      <c r="N1157" s="10">
        <v>234567</v>
      </c>
      <c r="O1157" s="11">
        <f>TABLASANVALENTIN[[#This Row],[Ingreso Total Dólares]]*3.86</f>
        <v>905428.62</v>
      </c>
      <c r="P1157" s="7" t="str">
        <f>IF(TABLASANVALENTIN[[#This Row],[Devoluciones ]]=0,"NO DEVOLUCION","DEVOLUCION")</f>
        <v>NO DEVOLUCION</v>
      </c>
    </row>
    <row r="1158" spans="1:16" ht="16.5" x14ac:dyDescent="0.3">
      <c r="A1158" s="7" t="s">
        <v>1620</v>
      </c>
      <c r="B1158" s="8" t="s">
        <v>2008</v>
      </c>
      <c r="C1158" s="8" t="s">
        <v>2010</v>
      </c>
      <c r="D1158" s="8">
        <v>2018</v>
      </c>
      <c r="E1158" s="8" t="s">
        <v>2015</v>
      </c>
      <c r="F1158" s="8" t="s">
        <v>2019</v>
      </c>
      <c r="G1158" s="8" t="s">
        <v>2013</v>
      </c>
      <c r="H1158" s="7" t="s">
        <v>2030</v>
      </c>
      <c r="I1158" s="7" t="s">
        <v>2031</v>
      </c>
      <c r="J1158" s="7" t="s">
        <v>2029</v>
      </c>
      <c r="K1158" s="7" t="s">
        <v>2038</v>
      </c>
      <c r="L1158" s="7">
        <v>0</v>
      </c>
      <c r="M1158" s="9">
        <v>214</v>
      </c>
      <c r="N1158" s="10">
        <v>567890</v>
      </c>
      <c r="O1158" s="11">
        <f>TABLASANVALENTIN[[#This Row],[Ingreso Total Dólares]]*3.86</f>
        <v>2192055.4</v>
      </c>
      <c r="P1158" s="7" t="str">
        <f>IF(TABLASANVALENTIN[[#This Row],[Devoluciones ]]=0,"NO DEVOLUCION","DEVOLUCION")</f>
        <v>NO DEVOLUCION</v>
      </c>
    </row>
    <row r="1159" spans="1:16" hidden="1" x14ac:dyDescent="0.25">
      <c r="A1159" t="s">
        <v>1966</v>
      </c>
      <c r="B1159" s="1" t="s">
        <v>2008</v>
      </c>
      <c r="C1159" s="1" t="s">
        <v>2010</v>
      </c>
      <c r="D1159" s="1">
        <v>2021</v>
      </c>
      <c r="E1159" s="1" t="s">
        <v>2016</v>
      </c>
      <c r="F1159" s="1" t="s">
        <v>2020</v>
      </c>
      <c r="G1159" s="1" t="s">
        <v>2014</v>
      </c>
      <c r="H1159" t="s">
        <v>2035</v>
      </c>
      <c r="I1159" t="s">
        <v>2028</v>
      </c>
      <c r="J1159" t="s">
        <v>2029</v>
      </c>
      <c r="K1159" t="s">
        <v>2040</v>
      </c>
      <c r="L1159">
        <v>0</v>
      </c>
      <c r="M1159" s="2">
        <v>294</v>
      </c>
      <c r="N1159" s="3">
        <v>876543</v>
      </c>
      <c r="O1159" s="5">
        <f>TABLASANVALENTIN[[#This Row],[Ingreso Total Dólares]]*3.86</f>
        <v>3383455.98</v>
      </c>
      <c r="P1159" t="str">
        <f>IF(TABLASANVALENTIN[[#This Row],[Devoluciones ]]=0,"NO DEVOLUCION","DEVOLUCION")</f>
        <v>NO DEVOLUCION</v>
      </c>
    </row>
    <row r="1160" spans="1:16" ht="16.5" x14ac:dyDescent="0.3">
      <c r="A1160" s="7" t="s">
        <v>1626</v>
      </c>
      <c r="B1160" s="8" t="s">
        <v>2007</v>
      </c>
      <c r="C1160" s="8" t="s">
        <v>2010</v>
      </c>
      <c r="D1160" s="8">
        <v>2018</v>
      </c>
      <c r="E1160" s="8" t="s">
        <v>2016</v>
      </c>
      <c r="F1160" s="8" t="s">
        <v>2019</v>
      </c>
      <c r="G1160" s="8" t="s">
        <v>2014</v>
      </c>
      <c r="H1160" s="7" t="s">
        <v>2030</v>
      </c>
      <c r="I1160" s="7" t="s">
        <v>2031</v>
      </c>
      <c r="J1160" s="7" t="s">
        <v>2034</v>
      </c>
      <c r="K1160" s="7" t="s">
        <v>2038</v>
      </c>
      <c r="L1160" s="7">
        <v>0</v>
      </c>
      <c r="M1160" s="9">
        <v>269</v>
      </c>
      <c r="N1160" s="10">
        <v>8765432</v>
      </c>
      <c r="O1160" s="11">
        <f>TABLASANVALENTIN[[#This Row],[Ingreso Total Dólares]]*3.86</f>
        <v>33834567.519999996</v>
      </c>
      <c r="P1160" s="7" t="str">
        <f>IF(TABLASANVALENTIN[[#This Row],[Devoluciones ]]=0,"NO DEVOLUCION","DEVOLUCION")</f>
        <v>NO DEVOLUCION</v>
      </c>
    </row>
    <row r="1161" spans="1:16" ht="16.5" x14ac:dyDescent="0.3">
      <c r="A1161" s="7" t="s">
        <v>1641</v>
      </c>
      <c r="B1161" s="8" t="s">
        <v>2008</v>
      </c>
      <c r="C1161" s="8" t="s">
        <v>2012</v>
      </c>
      <c r="D1161" s="8">
        <v>2018</v>
      </c>
      <c r="E1161" s="8" t="s">
        <v>2016</v>
      </c>
      <c r="F1161" s="8" t="s">
        <v>2019</v>
      </c>
      <c r="G1161" s="8" t="s">
        <v>2013</v>
      </c>
      <c r="H1161" s="7" t="s">
        <v>2030</v>
      </c>
      <c r="I1161" s="7" t="s">
        <v>2028</v>
      </c>
      <c r="J1161" s="7" t="s">
        <v>2029</v>
      </c>
      <c r="K1161" s="7" t="s">
        <v>2040</v>
      </c>
      <c r="L1161" s="7">
        <v>0</v>
      </c>
      <c r="M1161" s="9">
        <v>101</v>
      </c>
      <c r="N1161" s="10">
        <v>23456</v>
      </c>
      <c r="O1161" s="11">
        <f>TABLASANVALENTIN[[#This Row],[Ingreso Total Dólares]]*3.86</f>
        <v>90540.160000000003</v>
      </c>
      <c r="P1161" s="7" t="str">
        <f>IF(TABLASANVALENTIN[[#This Row],[Devoluciones ]]=0,"NO DEVOLUCION","DEVOLUCION")</f>
        <v>NO DEVOLUCION</v>
      </c>
    </row>
    <row r="1162" spans="1:16" hidden="1" x14ac:dyDescent="0.25">
      <c r="A1162" t="s">
        <v>1969</v>
      </c>
      <c r="B1162" s="1" t="s">
        <v>2008</v>
      </c>
      <c r="C1162" s="1" t="s">
        <v>2011</v>
      </c>
      <c r="D1162" s="1">
        <v>2018</v>
      </c>
      <c r="E1162" s="1" t="s">
        <v>2015</v>
      </c>
      <c r="F1162" s="1" t="s">
        <v>2020</v>
      </c>
      <c r="G1162" s="1" t="s">
        <v>2014</v>
      </c>
      <c r="H1162" t="s">
        <v>2027</v>
      </c>
      <c r="I1162" t="s">
        <v>2031</v>
      </c>
      <c r="J1162" t="s">
        <v>2032</v>
      </c>
      <c r="K1162" t="s">
        <v>2040</v>
      </c>
      <c r="L1162">
        <v>0</v>
      </c>
      <c r="M1162" s="2">
        <v>120</v>
      </c>
      <c r="N1162" s="3">
        <v>87654</v>
      </c>
      <c r="O1162" s="5">
        <f>TABLASANVALENTIN[[#This Row],[Ingreso Total Dólares]]*3.86</f>
        <v>338344.44</v>
      </c>
      <c r="P1162" t="str">
        <f>IF(TABLASANVALENTIN[[#This Row],[Devoluciones ]]=0,"NO DEVOLUCION","DEVOLUCION")</f>
        <v>NO DEVOLUCION</v>
      </c>
    </row>
    <row r="1163" spans="1:16" ht="16.5" x14ac:dyDescent="0.3">
      <c r="A1163" s="7" t="s">
        <v>1668</v>
      </c>
      <c r="B1163" s="8" t="s">
        <v>2008</v>
      </c>
      <c r="C1163" s="8" t="s">
        <v>2011</v>
      </c>
      <c r="D1163" s="8">
        <v>2018</v>
      </c>
      <c r="E1163" s="8" t="s">
        <v>2015</v>
      </c>
      <c r="F1163" s="8" t="s">
        <v>2019</v>
      </c>
      <c r="G1163" s="8" t="s">
        <v>2014</v>
      </c>
      <c r="H1163" s="7" t="s">
        <v>2027</v>
      </c>
      <c r="I1163" s="7" t="s">
        <v>2031</v>
      </c>
      <c r="J1163" s="7" t="s">
        <v>2032</v>
      </c>
      <c r="K1163" s="7" t="s">
        <v>2040</v>
      </c>
      <c r="L1163" s="7">
        <v>0</v>
      </c>
      <c r="M1163" s="9">
        <v>116</v>
      </c>
      <c r="N1163" s="10">
        <v>10987</v>
      </c>
      <c r="O1163" s="11">
        <f>TABLASANVALENTIN[[#This Row],[Ingreso Total Dólares]]*3.86</f>
        <v>42409.82</v>
      </c>
      <c r="P1163" s="7" t="str">
        <f>IF(TABLASANVALENTIN[[#This Row],[Devoluciones ]]=0,"NO DEVOLUCION","DEVOLUCION")</f>
        <v>NO DEVOLUCION</v>
      </c>
    </row>
    <row r="1164" spans="1:16" hidden="1" x14ac:dyDescent="0.25">
      <c r="A1164" t="s">
        <v>1971</v>
      </c>
      <c r="B1164" s="1" t="s">
        <v>2008</v>
      </c>
      <c r="C1164" s="1" t="s">
        <v>2012</v>
      </c>
      <c r="D1164" s="1">
        <v>2015</v>
      </c>
      <c r="E1164" s="1" t="s">
        <v>2016</v>
      </c>
      <c r="F1164" s="1" t="s">
        <v>2020</v>
      </c>
      <c r="G1164" s="1" t="s">
        <v>2014</v>
      </c>
      <c r="H1164" t="s">
        <v>2030</v>
      </c>
      <c r="I1164" t="s">
        <v>2031</v>
      </c>
      <c r="J1164" t="s">
        <v>2029</v>
      </c>
      <c r="K1164" t="s">
        <v>2040</v>
      </c>
      <c r="L1164">
        <v>1</v>
      </c>
      <c r="M1164" s="2">
        <v>125</v>
      </c>
      <c r="N1164" s="3">
        <v>234567</v>
      </c>
      <c r="O1164" s="5">
        <f>TABLASANVALENTIN[[#This Row],[Ingreso Total Dólares]]*3.86</f>
        <v>905428.62</v>
      </c>
      <c r="P1164" t="str">
        <f>IF(TABLASANVALENTIN[[#This Row],[Devoluciones ]]=0,"NO DEVOLUCION","DEVOLUCION")</f>
        <v>DEVOLUCION</v>
      </c>
    </row>
    <row r="1165" spans="1:16" ht="16.5" x14ac:dyDescent="0.3">
      <c r="A1165" s="7" t="s">
        <v>1678</v>
      </c>
      <c r="B1165" s="8" t="s">
        <v>2008</v>
      </c>
      <c r="C1165" s="8" t="s">
        <v>2011</v>
      </c>
      <c r="D1165" s="8">
        <v>2018</v>
      </c>
      <c r="E1165" s="8" t="s">
        <v>2015</v>
      </c>
      <c r="F1165" s="8" t="s">
        <v>2019</v>
      </c>
      <c r="G1165" s="8" t="s">
        <v>2013</v>
      </c>
      <c r="H1165" s="7" t="s">
        <v>2035</v>
      </c>
      <c r="I1165" s="7" t="s">
        <v>2031</v>
      </c>
      <c r="J1165" s="7" t="s">
        <v>2032</v>
      </c>
      <c r="K1165" s="7" t="s">
        <v>2012</v>
      </c>
      <c r="L1165" s="7">
        <v>0</v>
      </c>
      <c r="M1165" s="9">
        <v>152</v>
      </c>
      <c r="N1165" s="10">
        <v>8765432</v>
      </c>
      <c r="O1165" s="11">
        <f>TABLASANVALENTIN[[#This Row],[Ingreso Total Dólares]]*3.86</f>
        <v>33834567.519999996</v>
      </c>
      <c r="P1165" s="7" t="str">
        <f>IF(TABLASANVALENTIN[[#This Row],[Devoluciones ]]=0,"NO DEVOLUCION","DEVOLUCION")</f>
        <v>NO DEVOLUCION</v>
      </c>
    </row>
    <row r="1166" spans="1:16" hidden="1" x14ac:dyDescent="0.25">
      <c r="A1166" t="s">
        <v>1973</v>
      </c>
      <c r="B1166" s="1" t="s">
        <v>2008</v>
      </c>
      <c r="C1166" s="1" t="s">
        <v>2012</v>
      </c>
      <c r="D1166" s="1">
        <v>2016</v>
      </c>
      <c r="E1166" s="1" t="s">
        <v>2015</v>
      </c>
      <c r="F1166" s="1" t="s">
        <v>2020</v>
      </c>
      <c r="G1166" s="1" t="s">
        <v>2013</v>
      </c>
      <c r="H1166" t="s">
        <v>2035</v>
      </c>
      <c r="I1166" t="s">
        <v>2031</v>
      </c>
      <c r="J1166" t="s">
        <v>2034</v>
      </c>
      <c r="K1166" t="s">
        <v>2012</v>
      </c>
      <c r="L1166">
        <v>0</v>
      </c>
      <c r="M1166" s="2">
        <v>107</v>
      </c>
      <c r="N1166" s="3">
        <v>5678</v>
      </c>
      <c r="O1166" s="5">
        <f>TABLASANVALENTIN[[#This Row],[Ingreso Total Dólares]]*3.86</f>
        <v>21917.079999999998</v>
      </c>
      <c r="P1166" t="str">
        <f>IF(TABLASANVALENTIN[[#This Row],[Devoluciones ]]=0,"NO DEVOLUCION","DEVOLUCION")</f>
        <v>NO DEVOLUCION</v>
      </c>
    </row>
    <row r="1167" spans="1:16" ht="16.5" x14ac:dyDescent="0.3">
      <c r="A1167" s="7" t="s">
        <v>1699</v>
      </c>
      <c r="B1167" s="8" t="s">
        <v>2006</v>
      </c>
      <c r="C1167" s="8" t="s">
        <v>2011</v>
      </c>
      <c r="D1167" s="8">
        <v>2018</v>
      </c>
      <c r="E1167" s="8" t="s">
        <v>2015</v>
      </c>
      <c r="F1167" s="8" t="s">
        <v>2019</v>
      </c>
      <c r="G1167" s="8" t="s">
        <v>2013</v>
      </c>
      <c r="H1167" s="7" t="s">
        <v>2027</v>
      </c>
      <c r="I1167" s="7" t="s">
        <v>2028</v>
      </c>
      <c r="J1167" s="7" t="s">
        <v>2033</v>
      </c>
      <c r="K1167" s="7" t="s">
        <v>2040</v>
      </c>
      <c r="L1167" s="7">
        <v>0</v>
      </c>
      <c r="M1167" s="9">
        <v>214</v>
      </c>
      <c r="N1167" s="10">
        <v>567890</v>
      </c>
      <c r="O1167" s="11">
        <f>TABLASANVALENTIN[[#This Row],[Ingreso Total Dólares]]*3.86</f>
        <v>2192055.4</v>
      </c>
      <c r="P1167" s="7" t="str">
        <f>IF(TABLASANVALENTIN[[#This Row],[Devoluciones ]]=0,"NO DEVOLUCION","DEVOLUCION")</f>
        <v>NO DEVOLUCION</v>
      </c>
    </row>
    <row r="1168" spans="1:16" hidden="1" x14ac:dyDescent="0.25">
      <c r="A1168" t="s">
        <v>202</v>
      </c>
      <c r="B1168" s="1" t="s">
        <v>2006</v>
      </c>
      <c r="C1168" s="1" t="s">
        <v>2010</v>
      </c>
      <c r="D1168" s="1">
        <v>2010</v>
      </c>
      <c r="E1168" s="1" t="s">
        <v>2017</v>
      </c>
      <c r="F1168" s="1" t="s">
        <v>2020</v>
      </c>
      <c r="G1168" s="1" t="s">
        <v>2014</v>
      </c>
      <c r="H1168" t="s">
        <v>2030</v>
      </c>
      <c r="I1168" t="s">
        <v>2028</v>
      </c>
      <c r="J1168" t="s">
        <v>2036</v>
      </c>
      <c r="K1168" t="s">
        <v>2039</v>
      </c>
      <c r="L1168">
        <v>0</v>
      </c>
      <c r="M1168" s="2">
        <v>195</v>
      </c>
      <c r="N1168" s="3">
        <v>77256</v>
      </c>
      <c r="O1168" s="5">
        <f>TABLASANVALENTIN[[#This Row],[Ingreso Total Dólares]]*3.86</f>
        <v>298208.15999999997</v>
      </c>
      <c r="P1168" t="str">
        <f>IF(TABLASANVALENTIN[[#This Row],[Devoluciones ]]=0,"NO DEVOLUCION","DEVOLUCION")</f>
        <v>NO DEVOLUCION</v>
      </c>
    </row>
    <row r="1169" spans="1:16" hidden="1" x14ac:dyDescent="0.25">
      <c r="A1169" t="s">
        <v>1975</v>
      </c>
      <c r="B1169" s="1" t="s">
        <v>2008</v>
      </c>
      <c r="C1169" s="1" t="s">
        <v>2011</v>
      </c>
      <c r="D1169" s="1">
        <v>2018</v>
      </c>
      <c r="E1169" s="1" t="s">
        <v>2018</v>
      </c>
      <c r="F1169" s="1" t="s">
        <v>2020</v>
      </c>
      <c r="G1169" s="1" t="s">
        <v>2014</v>
      </c>
      <c r="H1169" t="s">
        <v>2035</v>
      </c>
      <c r="I1169" t="s">
        <v>2031</v>
      </c>
      <c r="J1169" t="s">
        <v>2029</v>
      </c>
      <c r="K1169" t="s">
        <v>2040</v>
      </c>
      <c r="L1169">
        <v>0</v>
      </c>
      <c r="M1169" s="2">
        <v>179</v>
      </c>
      <c r="N1169" s="3">
        <v>23456</v>
      </c>
      <c r="O1169" s="5">
        <f>TABLASANVALENTIN[[#This Row],[Ingreso Total Dólares]]*3.86</f>
        <v>90540.160000000003</v>
      </c>
      <c r="P1169" t="str">
        <f>IF(TABLASANVALENTIN[[#This Row],[Devoluciones ]]=0,"NO DEVOLUCION","DEVOLUCION")</f>
        <v>NO DEVOLUCION</v>
      </c>
    </row>
    <row r="1170" spans="1:16" ht="16.5" x14ac:dyDescent="0.3">
      <c r="A1170" s="7" t="s">
        <v>1705</v>
      </c>
      <c r="B1170" s="8" t="s">
        <v>2008</v>
      </c>
      <c r="C1170" s="8" t="s">
        <v>2011</v>
      </c>
      <c r="D1170" s="8">
        <v>2018</v>
      </c>
      <c r="E1170" s="8" t="s">
        <v>2015</v>
      </c>
      <c r="F1170" s="8" t="s">
        <v>2019</v>
      </c>
      <c r="G1170" s="8" t="s">
        <v>2013</v>
      </c>
      <c r="H1170" s="7" t="s">
        <v>2027</v>
      </c>
      <c r="I1170" s="7" t="s">
        <v>2028</v>
      </c>
      <c r="J1170" s="7" t="s">
        <v>2032</v>
      </c>
      <c r="K1170" s="7" t="s">
        <v>2039</v>
      </c>
      <c r="L1170" s="7">
        <v>0</v>
      </c>
      <c r="M1170" s="9">
        <v>171</v>
      </c>
      <c r="N1170" s="10">
        <v>87654</v>
      </c>
      <c r="O1170" s="11">
        <f>TABLASANVALENTIN[[#This Row],[Ingreso Total Dólares]]*3.86</f>
        <v>338344.44</v>
      </c>
      <c r="P1170" s="7" t="str">
        <f>IF(TABLASANVALENTIN[[#This Row],[Devoluciones ]]=0,"NO DEVOLUCION","DEVOLUCION")</f>
        <v>NO DEVOLUCION</v>
      </c>
    </row>
    <row r="1171" spans="1:16" hidden="1" x14ac:dyDescent="0.25">
      <c r="A1171" t="s">
        <v>1977</v>
      </c>
      <c r="B1171" s="1" t="s">
        <v>2007</v>
      </c>
      <c r="C1171" s="1" t="s">
        <v>2012</v>
      </c>
      <c r="D1171" s="1">
        <v>2021</v>
      </c>
      <c r="E1171" s="1" t="s">
        <v>2017</v>
      </c>
      <c r="F1171" s="1" t="s">
        <v>2020</v>
      </c>
      <c r="G1171" s="1" t="s">
        <v>2014</v>
      </c>
      <c r="H1171" t="s">
        <v>2035</v>
      </c>
      <c r="I1171" t="s">
        <v>2031</v>
      </c>
      <c r="J1171" t="s">
        <v>2036</v>
      </c>
      <c r="K1171" t="s">
        <v>2012</v>
      </c>
      <c r="L1171">
        <v>0</v>
      </c>
      <c r="M1171" s="2">
        <v>123</v>
      </c>
      <c r="N1171" s="3">
        <v>8765432</v>
      </c>
      <c r="O1171" s="5">
        <f>TABLASANVALENTIN[[#This Row],[Ingreso Total Dólares]]*3.86</f>
        <v>33834567.519999996</v>
      </c>
      <c r="P1171" t="str">
        <f>IF(TABLASANVALENTIN[[#This Row],[Devoluciones ]]=0,"NO DEVOLUCION","DEVOLUCION")</f>
        <v>NO DEVOLUCION</v>
      </c>
    </row>
    <row r="1172" spans="1:16" ht="16.5" x14ac:dyDescent="0.3">
      <c r="A1172" s="7" t="s">
        <v>1726</v>
      </c>
      <c r="B1172" s="8" t="s">
        <v>2008</v>
      </c>
      <c r="C1172" s="8" t="s">
        <v>2012</v>
      </c>
      <c r="D1172" s="8">
        <v>2018</v>
      </c>
      <c r="E1172" s="8" t="s">
        <v>2017</v>
      </c>
      <c r="F1172" s="8" t="s">
        <v>2019</v>
      </c>
      <c r="G1172" s="8" t="s">
        <v>2014</v>
      </c>
      <c r="H1172" s="7" t="s">
        <v>2027</v>
      </c>
      <c r="I1172" s="7" t="s">
        <v>2028</v>
      </c>
      <c r="J1172" s="7" t="s">
        <v>2032</v>
      </c>
      <c r="K1172" s="7" t="s">
        <v>2039</v>
      </c>
      <c r="L1172" s="7">
        <v>0</v>
      </c>
      <c r="M1172" s="9">
        <v>106</v>
      </c>
      <c r="N1172" s="10">
        <v>8765432</v>
      </c>
      <c r="O1172" s="11">
        <f>TABLASANVALENTIN[[#This Row],[Ingreso Total Dólares]]*3.86</f>
        <v>33834567.519999996</v>
      </c>
      <c r="P1172" s="7" t="str">
        <f>IF(TABLASANVALENTIN[[#This Row],[Devoluciones ]]=0,"NO DEVOLUCION","DEVOLUCION")</f>
        <v>NO DEVOLUCION</v>
      </c>
    </row>
    <row r="1173" spans="1:16" hidden="1" x14ac:dyDescent="0.25">
      <c r="A1173" t="s">
        <v>1979</v>
      </c>
      <c r="B1173" s="1" t="s">
        <v>2006</v>
      </c>
      <c r="C1173" s="1" t="s">
        <v>2011</v>
      </c>
      <c r="D1173" s="1">
        <v>2014</v>
      </c>
      <c r="E1173" s="1" t="s">
        <v>2018</v>
      </c>
      <c r="F1173" s="1" t="s">
        <v>2020</v>
      </c>
      <c r="G1173" s="1" t="s">
        <v>2014</v>
      </c>
      <c r="H1173" t="s">
        <v>2035</v>
      </c>
      <c r="I1173" t="s">
        <v>2031</v>
      </c>
      <c r="J1173" t="s">
        <v>2032</v>
      </c>
      <c r="K1173" t="s">
        <v>2038</v>
      </c>
      <c r="L1173">
        <v>0</v>
      </c>
      <c r="M1173" s="2">
        <v>105</v>
      </c>
      <c r="N1173" s="3">
        <v>34567</v>
      </c>
      <c r="O1173" s="5">
        <f>TABLASANVALENTIN[[#This Row],[Ingreso Total Dólares]]*3.86</f>
        <v>133428.62</v>
      </c>
      <c r="P1173" t="str">
        <f>IF(TABLASANVALENTIN[[#This Row],[Devoluciones ]]=0,"NO DEVOLUCION","DEVOLUCION")</f>
        <v>NO DEVOLUCION</v>
      </c>
    </row>
    <row r="1174" spans="1:16" ht="16.5" x14ac:dyDescent="0.3">
      <c r="A1174" s="7" t="s">
        <v>1732</v>
      </c>
      <c r="B1174" s="8" t="s">
        <v>2008</v>
      </c>
      <c r="C1174" s="8" t="s">
        <v>2011</v>
      </c>
      <c r="D1174" s="8">
        <v>2018</v>
      </c>
      <c r="E1174" s="8" t="s">
        <v>2016</v>
      </c>
      <c r="F1174" s="8" t="s">
        <v>2019</v>
      </c>
      <c r="G1174" s="8" t="s">
        <v>2014</v>
      </c>
      <c r="H1174" s="7" t="s">
        <v>2030</v>
      </c>
      <c r="I1174" s="7" t="s">
        <v>2031</v>
      </c>
      <c r="J1174" s="7" t="s">
        <v>2029</v>
      </c>
      <c r="K1174" s="7" t="s">
        <v>2038</v>
      </c>
      <c r="L1174" s="7">
        <v>0</v>
      </c>
      <c r="M1174" s="9">
        <v>122</v>
      </c>
      <c r="N1174" s="10">
        <v>876543</v>
      </c>
      <c r="O1174" s="11">
        <f>TABLASANVALENTIN[[#This Row],[Ingreso Total Dólares]]*3.86</f>
        <v>3383455.98</v>
      </c>
      <c r="P1174" s="7" t="str">
        <f>IF(TABLASANVALENTIN[[#This Row],[Devoluciones ]]=0,"NO DEVOLUCION","DEVOLUCION")</f>
        <v>NO DEVOLUCION</v>
      </c>
    </row>
    <row r="1175" spans="1:16" hidden="1" x14ac:dyDescent="0.25">
      <c r="A1175" t="s">
        <v>1981</v>
      </c>
      <c r="B1175" s="1" t="s">
        <v>2006</v>
      </c>
      <c r="C1175" s="1" t="s">
        <v>2012</v>
      </c>
      <c r="D1175" s="1">
        <v>2013</v>
      </c>
      <c r="E1175" s="1" t="s">
        <v>2015</v>
      </c>
      <c r="F1175" s="1" t="s">
        <v>2020</v>
      </c>
      <c r="G1175" s="1" t="s">
        <v>2013</v>
      </c>
      <c r="H1175" t="s">
        <v>2035</v>
      </c>
      <c r="I1175" t="s">
        <v>2031</v>
      </c>
      <c r="J1175" t="s">
        <v>2036</v>
      </c>
      <c r="K1175" t="s">
        <v>2038</v>
      </c>
      <c r="L1175">
        <v>0</v>
      </c>
      <c r="M1175" s="2">
        <v>144</v>
      </c>
      <c r="N1175" s="3">
        <v>87654</v>
      </c>
      <c r="O1175" s="5">
        <f>TABLASANVALENTIN[[#This Row],[Ingreso Total Dólares]]*3.86</f>
        <v>338344.44</v>
      </c>
      <c r="P1175" t="str">
        <f>IF(TABLASANVALENTIN[[#This Row],[Devoluciones ]]=0,"NO DEVOLUCION","DEVOLUCION")</f>
        <v>NO DEVOLUCION</v>
      </c>
    </row>
    <row r="1176" spans="1:16" ht="16.5" x14ac:dyDescent="0.3">
      <c r="A1176" s="7" t="s">
        <v>1753</v>
      </c>
      <c r="B1176" s="8" t="s">
        <v>2007</v>
      </c>
      <c r="C1176" s="8" t="s">
        <v>2011</v>
      </c>
      <c r="D1176" s="8">
        <v>2018</v>
      </c>
      <c r="E1176" s="8" t="s">
        <v>2018</v>
      </c>
      <c r="F1176" s="8" t="s">
        <v>2019</v>
      </c>
      <c r="G1176" s="8" t="s">
        <v>2013</v>
      </c>
      <c r="H1176" s="7" t="s">
        <v>2035</v>
      </c>
      <c r="I1176" s="7" t="s">
        <v>2028</v>
      </c>
      <c r="J1176" s="7" t="s">
        <v>2033</v>
      </c>
      <c r="K1176" s="7" t="s">
        <v>2012</v>
      </c>
      <c r="L1176" s="7">
        <v>0</v>
      </c>
      <c r="M1176" s="9">
        <v>111</v>
      </c>
      <c r="N1176" s="10">
        <v>87654</v>
      </c>
      <c r="O1176" s="11">
        <f>TABLASANVALENTIN[[#This Row],[Ingreso Total Dólares]]*3.86</f>
        <v>338344.44</v>
      </c>
      <c r="P1176" s="7" t="str">
        <f>IF(TABLASANVALENTIN[[#This Row],[Devoluciones ]]=0,"NO DEVOLUCION","DEVOLUCION")</f>
        <v>NO DEVOLUCION</v>
      </c>
    </row>
    <row r="1177" spans="1:16" hidden="1" x14ac:dyDescent="0.25">
      <c r="A1177" t="s">
        <v>1983</v>
      </c>
      <c r="B1177" s="1" t="s">
        <v>2007</v>
      </c>
      <c r="C1177" s="1" t="s">
        <v>2010</v>
      </c>
      <c r="D1177" s="1">
        <v>2023</v>
      </c>
      <c r="E1177" s="1" t="s">
        <v>2016</v>
      </c>
      <c r="F1177" s="1" t="s">
        <v>2020</v>
      </c>
      <c r="G1177" s="1" t="s">
        <v>2013</v>
      </c>
      <c r="H1177" t="s">
        <v>2027</v>
      </c>
      <c r="I1177" t="s">
        <v>2031</v>
      </c>
      <c r="J1177" t="s">
        <v>2033</v>
      </c>
      <c r="K1177" t="s">
        <v>2038</v>
      </c>
      <c r="L1177">
        <v>0</v>
      </c>
      <c r="M1177" s="2">
        <v>102</v>
      </c>
      <c r="N1177" s="3">
        <v>234567</v>
      </c>
      <c r="O1177" s="5">
        <f>TABLASANVALENTIN[[#This Row],[Ingreso Total Dólares]]*3.86</f>
        <v>905428.62</v>
      </c>
      <c r="P1177" t="str">
        <f>IF(TABLASANVALENTIN[[#This Row],[Devoluciones ]]=0,"NO DEVOLUCION","DEVOLUCION")</f>
        <v>NO DEVOLUCION</v>
      </c>
    </row>
    <row r="1178" spans="1:16" ht="16.5" x14ac:dyDescent="0.3">
      <c r="A1178" s="7" t="s">
        <v>180</v>
      </c>
      <c r="B1178" s="8" t="s">
        <v>2006</v>
      </c>
      <c r="C1178" s="8" t="s">
        <v>2012</v>
      </c>
      <c r="D1178" s="8">
        <v>2018</v>
      </c>
      <c r="E1178" s="8" t="s">
        <v>2016</v>
      </c>
      <c r="F1178" s="8" t="s">
        <v>2019</v>
      </c>
      <c r="G1178" s="8" t="s">
        <v>2013</v>
      </c>
      <c r="H1178" s="7" t="s">
        <v>2030</v>
      </c>
      <c r="I1178" s="7" t="s">
        <v>2028</v>
      </c>
      <c r="J1178" s="7" t="s">
        <v>2036</v>
      </c>
      <c r="K1178" s="7" t="s">
        <v>2012</v>
      </c>
      <c r="L1178" s="7">
        <v>0</v>
      </c>
      <c r="M1178" s="9">
        <v>131</v>
      </c>
      <c r="N1178" s="10">
        <v>110010</v>
      </c>
      <c r="O1178" s="11">
        <f>TABLASANVALENTIN[[#This Row],[Ingreso Total Dólares]]*3.86</f>
        <v>424638.6</v>
      </c>
      <c r="P1178" s="7" t="str">
        <f>IF(TABLASANVALENTIN[[#This Row],[Devoluciones ]]=0,"NO DEVOLUCION","DEVOLUCION")</f>
        <v>NO DEVOLUCION</v>
      </c>
    </row>
    <row r="1179" spans="1:16" ht="16.5" x14ac:dyDescent="0.3">
      <c r="A1179" s="7" t="s">
        <v>1759</v>
      </c>
      <c r="B1179" s="8" t="s">
        <v>2006</v>
      </c>
      <c r="C1179" s="8" t="s">
        <v>2012</v>
      </c>
      <c r="D1179" s="8">
        <v>2018</v>
      </c>
      <c r="E1179" s="8" t="s">
        <v>2017</v>
      </c>
      <c r="F1179" s="8" t="s">
        <v>2019</v>
      </c>
      <c r="G1179" s="8" t="s">
        <v>2014</v>
      </c>
      <c r="H1179" s="7" t="s">
        <v>2035</v>
      </c>
      <c r="I1179" s="7" t="s">
        <v>2028</v>
      </c>
      <c r="J1179" s="7" t="s">
        <v>2032</v>
      </c>
      <c r="K1179" s="7" t="s">
        <v>2039</v>
      </c>
      <c r="L1179" s="7">
        <v>0</v>
      </c>
      <c r="M1179" s="9">
        <v>298</v>
      </c>
      <c r="N1179" s="10">
        <v>65432</v>
      </c>
      <c r="O1179" s="11">
        <f>TABLASANVALENTIN[[#This Row],[Ingreso Total Dólares]]*3.86</f>
        <v>252567.52</v>
      </c>
      <c r="P1179" s="7" t="str">
        <f>IF(TABLASANVALENTIN[[#This Row],[Devoluciones ]]=0,"NO DEVOLUCION","DEVOLUCION")</f>
        <v>NO DEVOLUCION</v>
      </c>
    </row>
    <row r="1180" spans="1:16" hidden="1" x14ac:dyDescent="0.25">
      <c r="A1180" t="s">
        <v>1985</v>
      </c>
      <c r="B1180" s="1" t="s">
        <v>2006</v>
      </c>
      <c r="C1180" s="1" t="s">
        <v>2012</v>
      </c>
      <c r="D1180" s="1">
        <v>2015</v>
      </c>
      <c r="E1180" s="1" t="s">
        <v>2015</v>
      </c>
      <c r="F1180" s="1" t="s">
        <v>2020</v>
      </c>
      <c r="G1180" s="1" t="s">
        <v>2013</v>
      </c>
      <c r="H1180" t="s">
        <v>2027</v>
      </c>
      <c r="I1180" t="s">
        <v>2031</v>
      </c>
      <c r="J1180" t="s">
        <v>2036</v>
      </c>
      <c r="K1180" t="s">
        <v>2040</v>
      </c>
      <c r="L1180">
        <v>0</v>
      </c>
      <c r="M1180" s="2">
        <v>189</v>
      </c>
      <c r="N1180" s="3">
        <v>5678</v>
      </c>
      <c r="O1180" s="5">
        <f>TABLASANVALENTIN[[#This Row],[Ingreso Total Dólares]]*3.86</f>
        <v>21917.079999999998</v>
      </c>
      <c r="P1180" t="str">
        <f>IF(TABLASANVALENTIN[[#This Row],[Devoluciones ]]=0,"NO DEVOLUCION","DEVOLUCION")</f>
        <v>NO DEVOLUCION</v>
      </c>
    </row>
    <row r="1181" spans="1:16" ht="16.5" x14ac:dyDescent="0.3">
      <c r="A1181" s="7" t="s">
        <v>1780</v>
      </c>
      <c r="B1181" s="8" t="s">
        <v>2008</v>
      </c>
      <c r="C1181" s="8" t="s">
        <v>2010</v>
      </c>
      <c r="D1181" s="8">
        <v>2018</v>
      </c>
      <c r="E1181" s="8" t="s">
        <v>2016</v>
      </c>
      <c r="F1181" s="8" t="s">
        <v>2019</v>
      </c>
      <c r="G1181" s="8" t="s">
        <v>2014</v>
      </c>
      <c r="H1181" s="7" t="s">
        <v>2030</v>
      </c>
      <c r="I1181" s="7" t="s">
        <v>2028</v>
      </c>
      <c r="J1181" s="7" t="s">
        <v>2036</v>
      </c>
      <c r="K1181" s="7" t="s">
        <v>2039</v>
      </c>
      <c r="L1181" s="7">
        <v>0</v>
      </c>
      <c r="M1181" s="9">
        <v>104</v>
      </c>
      <c r="N1181" s="10">
        <v>98765</v>
      </c>
      <c r="O1181" s="11">
        <f>TABLASANVALENTIN[[#This Row],[Ingreso Total Dólares]]*3.86</f>
        <v>381232.89999999997</v>
      </c>
      <c r="P1181" s="7" t="str">
        <f>IF(TABLASANVALENTIN[[#This Row],[Devoluciones ]]=0,"NO DEVOLUCION","DEVOLUCION")</f>
        <v>NO DEVOLUCION</v>
      </c>
    </row>
    <row r="1182" spans="1:16" hidden="1" x14ac:dyDescent="0.25">
      <c r="A1182" t="s">
        <v>1987</v>
      </c>
      <c r="B1182" s="1" t="s">
        <v>2007</v>
      </c>
      <c r="C1182" s="1" t="s">
        <v>2011</v>
      </c>
      <c r="D1182" s="1">
        <v>2015</v>
      </c>
      <c r="E1182" s="1" t="s">
        <v>2018</v>
      </c>
      <c r="F1182" s="1" t="s">
        <v>2020</v>
      </c>
      <c r="G1182" s="1" t="s">
        <v>2013</v>
      </c>
      <c r="H1182" t="s">
        <v>2027</v>
      </c>
      <c r="I1182" t="s">
        <v>2031</v>
      </c>
      <c r="J1182" t="s">
        <v>2032</v>
      </c>
      <c r="K1182" t="s">
        <v>2038</v>
      </c>
      <c r="L1182">
        <v>0</v>
      </c>
      <c r="M1182" s="2">
        <v>288</v>
      </c>
      <c r="N1182" s="3">
        <v>3456789</v>
      </c>
      <c r="O1182" s="5">
        <f>TABLASANVALENTIN[[#This Row],[Ingreso Total Dólares]]*3.86</f>
        <v>13343205.539999999</v>
      </c>
      <c r="P1182" t="str">
        <f>IF(TABLASANVALENTIN[[#This Row],[Devoluciones ]]=0,"NO DEVOLUCION","DEVOLUCION")</f>
        <v>NO DEVOLUCION</v>
      </c>
    </row>
    <row r="1183" spans="1:16" ht="16.5" x14ac:dyDescent="0.3">
      <c r="A1183" s="7" t="s">
        <v>1786</v>
      </c>
      <c r="B1183" s="8" t="s">
        <v>2006</v>
      </c>
      <c r="C1183" s="8" t="s">
        <v>2011</v>
      </c>
      <c r="D1183" s="8">
        <v>2018</v>
      </c>
      <c r="E1183" s="8" t="s">
        <v>2017</v>
      </c>
      <c r="F1183" s="8" t="s">
        <v>2019</v>
      </c>
      <c r="G1183" s="8" t="s">
        <v>2013</v>
      </c>
      <c r="H1183" s="7" t="s">
        <v>2027</v>
      </c>
      <c r="I1183" s="7" t="s">
        <v>2028</v>
      </c>
      <c r="J1183" s="7" t="s">
        <v>2036</v>
      </c>
      <c r="K1183" s="7" t="s">
        <v>2038</v>
      </c>
      <c r="L1183" s="7">
        <v>0</v>
      </c>
      <c r="M1183" s="9">
        <v>109</v>
      </c>
      <c r="N1183" s="10">
        <v>87654</v>
      </c>
      <c r="O1183" s="11">
        <f>TABLASANVALENTIN[[#This Row],[Ingreso Total Dólares]]*3.86</f>
        <v>338344.44</v>
      </c>
      <c r="P1183" s="7" t="str">
        <f>IF(TABLASANVALENTIN[[#This Row],[Devoluciones ]]=0,"NO DEVOLUCION","DEVOLUCION")</f>
        <v>NO DEVOLUCION</v>
      </c>
    </row>
    <row r="1184" spans="1:16" hidden="1" x14ac:dyDescent="0.25">
      <c r="A1184" t="s">
        <v>1989</v>
      </c>
      <c r="B1184" s="1" t="s">
        <v>2006</v>
      </c>
      <c r="C1184" s="1" t="s">
        <v>2010</v>
      </c>
      <c r="D1184" s="1">
        <v>2019</v>
      </c>
      <c r="E1184" s="1" t="s">
        <v>2017</v>
      </c>
      <c r="F1184" s="1" t="s">
        <v>2020</v>
      </c>
      <c r="G1184" s="1" t="s">
        <v>2013</v>
      </c>
      <c r="H1184" t="s">
        <v>2035</v>
      </c>
      <c r="I1184" t="s">
        <v>2031</v>
      </c>
      <c r="J1184" t="s">
        <v>2033</v>
      </c>
      <c r="K1184" t="s">
        <v>2039</v>
      </c>
      <c r="L1184">
        <v>0</v>
      </c>
      <c r="M1184" s="2">
        <v>269</v>
      </c>
      <c r="N1184" s="3">
        <v>567890</v>
      </c>
      <c r="O1184" s="5">
        <f>TABLASANVALENTIN[[#This Row],[Ingreso Total Dólares]]*3.86</f>
        <v>2192055.4</v>
      </c>
      <c r="P1184" t="str">
        <f>IF(TABLASANVALENTIN[[#This Row],[Devoluciones ]]=0,"NO DEVOLUCION","DEVOLUCION")</f>
        <v>NO DEVOLUCION</v>
      </c>
    </row>
    <row r="1185" spans="1:16" ht="16.5" x14ac:dyDescent="0.3">
      <c r="A1185" s="7" t="s">
        <v>1807</v>
      </c>
      <c r="B1185" s="8" t="s">
        <v>2006</v>
      </c>
      <c r="C1185" s="8" t="s">
        <v>2011</v>
      </c>
      <c r="D1185" s="8">
        <v>2018</v>
      </c>
      <c r="E1185" s="8" t="s">
        <v>2017</v>
      </c>
      <c r="F1185" s="8" t="s">
        <v>2019</v>
      </c>
      <c r="G1185" s="8" t="s">
        <v>2013</v>
      </c>
      <c r="H1185" s="7" t="s">
        <v>2027</v>
      </c>
      <c r="I1185" s="7" t="s">
        <v>2028</v>
      </c>
      <c r="J1185" s="7" t="s">
        <v>2033</v>
      </c>
      <c r="K1185" s="7" t="s">
        <v>2038</v>
      </c>
      <c r="L1185" s="7">
        <v>0</v>
      </c>
      <c r="M1185" s="9">
        <v>267</v>
      </c>
      <c r="N1185" s="10">
        <v>109876</v>
      </c>
      <c r="O1185" s="11">
        <f>TABLASANVALENTIN[[#This Row],[Ingreso Total Dólares]]*3.86</f>
        <v>424121.36</v>
      </c>
      <c r="P1185" s="7" t="str">
        <f>IF(TABLASANVALENTIN[[#This Row],[Devoluciones ]]=0,"NO DEVOLUCION","DEVOLUCION")</f>
        <v>NO DEVOLUCION</v>
      </c>
    </row>
    <row r="1186" spans="1:16" ht="16.5" x14ac:dyDescent="0.3">
      <c r="A1186" s="7" t="s">
        <v>1813</v>
      </c>
      <c r="B1186" s="8" t="s">
        <v>2008</v>
      </c>
      <c r="C1186" s="8" t="s">
        <v>2010</v>
      </c>
      <c r="D1186" s="8">
        <v>2018</v>
      </c>
      <c r="E1186" s="8" t="s">
        <v>2015</v>
      </c>
      <c r="F1186" s="8" t="s">
        <v>2019</v>
      </c>
      <c r="G1186" s="8" t="s">
        <v>2013</v>
      </c>
      <c r="H1186" s="7" t="s">
        <v>2027</v>
      </c>
      <c r="I1186" s="7" t="s">
        <v>2028</v>
      </c>
      <c r="J1186" s="7" t="s">
        <v>2034</v>
      </c>
      <c r="K1186" s="7" t="s">
        <v>2039</v>
      </c>
      <c r="L1186" s="7">
        <v>0</v>
      </c>
      <c r="M1186" s="9">
        <v>251</v>
      </c>
      <c r="N1186" s="10">
        <v>234567</v>
      </c>
      <c r="O1186" s="11">
        <f>TABLASANVALENTIN[[#This Row],[Ingreso Total Dólares]]*3.86</f>
        <v>905428.62</v>
      </c>
      <c r="P1186" s="7" t="str">
        <f>IF(TABLASANVALENTIN[[#This Row],[Devoluciones ]]=0,"NO DEVOLUCION","DEVOLUCION")</f>
        <v>NO DEVOLUCION</v>
      </c>
    </row>
    <row r="1187" spans="1:16" hidden="1" x14ac:dyDescent="0.25">
      <c r="A1187" t="s">
        <v>1992</v>
      </c>
      <c r="B1187" s="1" t="s">
        <v>2008</v>
      </c>
      <c r="C1187" s="1" t="s">
        <v>2012</v>
      </c>
      <c r="D1187" s="1">
        <v>2015</v>
      </c>
      <c r="E1187" s="1" t="s">
        <v>2015</v>
      </c>
      <c r="F1187" s="1" t="s">
        <v>2020</v>
      </c>
      <c r="G1187" s="1" t="s">
        <v>2014</v>
      </c>
      <c r="H1187" t="s">
        <v>2027</v>
      </c>
      <c r="I1187" t="s">
        <v>2028</v>
      </c>
      <c r="J1187" t="s">
        <v>2032</v>
      </c>
      <c r="K1187" t="s">
        <v>2039</v>
      </c>
      <c r="L1187">
        <v>0</v>
      </c>
      <c r="M1187" s="2">
        <v>168</v>
      </c>
      <c r="N1187" s="3">
        <v>34567</v>
      </c>
      <c r="O1187" s="5">
        <f>TABLASANVALENTIN[[#This Row],[Ingreso Total Dólares]]*3.86</f>
        <v>133428.62</v>
      </c>
      <c r="P1187" t="str">
        <f>IF(TABLASANVALENTIN[[#This Row],[Devoluciones ]]=0,"NO DEVOLUCION","DEVOLUCION")</f>
        <v>NO DEVOLUCION</v>
      </c>
    </row>
    <row r="1188" spans="1:16" ht="16.5" x14ac:dyDescent="0.3">
      <c r="A1188" s="7" t="s">
        <v>1834</v>
      </c>
      <c r="B1188" s="8" t="s">
        <v>2008</v>
      </c>
      <c r="C1188" s="8" t="s">
        <v>2010</v>
      </c>
      <c r="D1188" s="8">
        <v>2018</v>
      </c>
      <c r="E1188" s="8" t="s">
        <v>2016</v>
      </c>
      <c r="F1188" s="8" t="s">
        <v>2019</v>
      </c>
      <c r="G1188" s="8" t="s">
        <v>2013</v>
      </c>
      <c r="H1188" s="7" t="s">
        <v>2035</v>
      </c>
      <c r="I1188" s="7" t="s">
        <v>2031</v>
      </c>
      <c r="J1188" s="7" t="s">
        <v>2029</v>
      </c>
      <c r="K1188" s="7" t="s">
        <v>2012</v>
      </c>
      <c r="L1188" s="7">
        <v>0</v>
      </c>
      <c r="M1188" s="9">
        <v>110</v>
      </c>
      <c r="N1188" s="10">
        <v>876543</v>
      </c>
      <c r="O1188" s="11">
        <f>TABLASANVALENTIN[[#This Row],[Ingreso Total Dólares]]*3.86</f>
        <v>3383455.98</v>
      </c>
      <c r="P1188" s="7" t="str">
        <f>IF(TABLASANVALENTIN[[#This Row],[Devoluciones ]]=0,"NO DEVOLUCION","DEVOLUCION")</f>
        <v>NO DEVOLUCION</v>
      </c>
    </row>
    <row r="1189" spans="1:16" ht="16.5" x14ac:dyDescent="0.3">
      <c r="A1189" s="7" t="s">
        <v>1840</v>
      </c>
      <c r="B1189" s="8" t="s">
        <v>2006</v>
      </c>
      <c r="C1189" s="8" t="s">
        <v>2011</v>
      </c>
      <c r="D1189" s="8">
        <v>2018</v>
      </c>
      <c r="E1189" s="8" t="s">
        <v>2018</v>
      </c>
      <c r="F1189" s="8" t="s">
        <v>2019</v>
      </c>
      <c r="G1189" s="8" t="s">
        <v>2013</v>
      </c>
      <c r="H1189" s="7" t="s">
        <v>2030</v>
      </c>
      <c r="I1189" s="7" t="s">
        <v>2031</v>
      </c>
      <c r="J1189" s="7" t="s">
        <v>2032</v>
      </c>
      <c r="K1189" s="7" t="s">
        <v>2012</v>
      </c>
      <c r="L1189" s="7">
        <v>0</v>
      </c>
      <c r="M1189" s="9">
        <v>141</v>
      </c>
      <c r="N1189" s="10">
        <v>234567</v>
      </c>
      <c r="O1189" s="11">
        <f>TABLASANVALENTIN[[#This Row],[Ingreso Total Dólares]]*3.86</f>
        <v>905428.62</v>
      </c>
      <c r="P1189" s="7" t="str">
        <f>IF(TABLASANVALENTIN[[#This Row],[Devoluciones ]]=0,"NO DEVOLUCION","DEVOLUCION")</f>
        <v>NO DEVOLUCION</v>
      </c>
    </row>
    <row r="1190" spans="1:16" hidden="1" x14ac:dyDescent="0.25">
      <c r="A1190" t="s">
        <v>204</v>
      </c>
      <c r="B1190" s="1" t="s">
        <v>2008</v>
      </c>
      <c r="C1190" s="1" t="s">
        <v>2010</v>
      </c>
      <c r="D1190" s="1">
        <v>2019</v>
      </c>
      <c r="E1190" s="1" t="s">
        <v>2018</v>
      </c>
      <c r="F1190" s="1" t="s">
        <v>2020</v>
      </c>
      <c r="G1190" s="1" t="s">
        <v>2013</v>
      </c>
      <c r="H1190" t="s">
        <v>2030</v>
      </c>
      <c r="I1190" t="s">
        <v>2028</v>
      </c>
      <c r="J1190" t="s">
        <v>2033</v>
      </c>
      <c r="K1190" t="s">
        <v>2040</v>
      </c>
      <c r="L1190">
        <v>0</v>
      </c>
      <c r="M1190" s="2">
        <v>289</v>
      </c>
      <c r="N1190" s="3">
        <v>148713</v>
      </c>
      <c r="O1190" s="5">
        <f>TABLASANVALENTIN[[#This Row],[Ingreso Total Dólares]]*3.86</f>
        <v>574032.17999999993</v>
      </c>
      <c r="P1190" t="str">
        <f>IF(TABLASANVALENTIN[[#This Row],[Devoluciones ]]=0,"NO DEVOLUCION","DEVOLUCION")</f>
        <v>NO DEVOLUCION</v>
      </c>
    </row>
    <row r="1191" spans="1:16" hidden="1" x14ac:dyDescent="0.25">
      <c r="A1191" t="s">
        <v>1995</v>
      </c>
      <c r="B1191" s="1" t="s">
        <v>2008</v>
      </c>
      <c r="C1191" s="1" t="s">
        <v>2010</v>
      </c>
      <c r="D1191" s="1">
        <v>2022</v>
      </c>
      <c r="E1191" s="1" t="s">
        <v>2016</v>
      </c>
      <c r="F1191" s="1" t="s">
        <v>2020</v>
      </c>
      <c r="G1191" s="1" t="s">
        <v>2013</v>
      </c>
      <c r="H1191" t="s">
        <v>2030</v>
      </c>
      <c r="I1191" t="s">
        <v>2028</v>
      </c>
      <c r="J1191" t="s">
        <v>2034</v>
      </c>
      <c r="K1191" t="s">
        <v>2039</v>
      </c>
      <c r="L1191">
        <v>0</v>
      </c>
      <c r="M1191" s="2">
        <v>228</v>
      </c>
      <c r="N1191" s="3">
        <v>8765432</v>
      </c>
      <c r="O1191" s="5">
        <f>TABLASANVALENTIN[[#This Row],[Ingreso Total Dólares]]*3.86</f>
        <v>33834567.519999996</v>
      </c>
      <c r="P1191" t="str">
        <f>IF(TABLASANVALENTIN[[#This Row],[Devoluciones ]]=0,"NO DEVOLUCION","DEVOLUCION")</f>
        <v>NO DEVOLUCION</v>
      </c>
    </row>
    <row r="1192" spans="1:16" hidden="1" x14ac:dyDescent="0.25">
      <c r="A1192" t="s">
        <v>1996</v>
      </c>
      <c r="B1192" s="1" t="s">
        <v>2006</v>
      </c>
      <c r="C1192" s="1" t="s">
        <v>2011</v>
      </c>
      <c r="D1192" s="1">
        <v>2018</v>
      </c>
      <c r="E1192" s="1" t="s">
        <v>2017</v>
      </c>
      <c r="F1192" s="1" t="s">
        <v>2020</v>
      </c>
      <c r="G1192" s="1" t="s">
        <v>2013</v>
      </c>
      <c r="H1192" t="s">
        <v>2027</v>
      </c>
      <c r="I1192" t="s">
        <v>2031</v>
      </c>
      <c r="J1192" t="s">
        <v>2033</v>
      </c>
      <c r="K1192" t="s">
        <v>2038</v>
      </c>
      <c r="L1192">
        <v>0</v>
      </c>
      <c r="M1192" s="2">
        <v>184</v>
      </c>
      <c r="N1192" s="3">
        <v>345678</v>
      </c>
      <c r="O1192" s="5">
        <f>TABLASANVALENTIN[[#This Row],[Ingreso Total Dólares]]*3.86</f>
        <v>1334317.0799999998</v>
      </c>
      <c r="P1192" t="str">
        <f>IF(TABLASANVALENTIN[[#This Row],[Devoluciones ]]=0,"NO DEVOLUCION","DEVOLUCION")</f>
        <v>NO DEVOLUCION</v>
      </c>
    </row>
    <row r="1193" spans="1:16" ht="16.5" x14ac:dyDescent="0.3">
      <c r="A1193" s="7" t="s">
        <v>1861</v>
      </c>
      <c r="B1193" s="8" t="s">
        <v>2008</v>
      </c>
      <c r="C1193" s="8" t="s">
        <v>2011</v>
      </c>
      <c r="D1193" s="8">
        <v>2018</v>
      </c>
      <c r="E1193" s="8" t="s">
        <v>2015</v>
      </c>
      <c r="F1193" s="8" t="s">
        <v>2019</v>
      </c>
      <c r="G1193" s="8" t="s">
        <v>2014</v>
      </c>
      <c r="H1193" s="7" t="s">
        <v>2030</v>
      </c>
      <c r="I1193" s="7" t="s">
        <v>2031</v>
      </c>
      <c r="J1193" s="7" t="s">
        <v>2036</v>
      </c>
      <c r="K1193" s="7" t="s">
        <v>2039</v>
      </c>
      <c r="L1193" s="7">
        <v>0</v>
      </c>
      <c r="M1193" s="9">
        <v>232</v>
      </c>
      <c r="N1193" s="10">
        <v>34567</v>
      </c>
      <c r="O1193" s="11">
        <f>TABLASANVALENTIN[[#This Row],[Ingreso Total Dólares]]*3.86</f>
        <v>133428.62</v>
      </c>
      <c r="P1193" s="7" t="str">
        <f>IF(TABLASANVALENTIN[[#This Row],[Devoluciones ]]=0,"NO DEVOLUCION","DEVOLUCION")</f>
        <v>NO DEVOLUCION</v>
      </c>
    </row>
    <row r="1194" spans="1:16" ht="16.5" x14ac:dyDescent="0.3">
      <c r="A1194" s="7" t="s">
        <v>1867</v>
      </c>
      <c r="B1194" s="8" t="s">
        <v>2008</v>
      </c>
      <c r="C1194" s="8" t="s">
        <v>2010</v>
      </c>
      <c r="D1194" s="8">
        <v>2018</v>
      </c>
      <c r="E1194" s="8" t="s">
        <v>2018</v>
      </c>
      <c r="F1194" s="8" t="s">
        <v>2019</v>
      </c>
      <c r="G1194" s="8" t="s">
        <v>2013</v>
      </c>
      <c r="H1194" s="7" t="s">
        <v>2035</v>
      </c>
      <c r="I1194" s="7" t="s">
        <v>2028</v>
      </c>
      <c r="J1194" s="7" t="s">
        <v>2032</v>
      </c>
      <c r="K1194" s="7" t="s">
        <v>2012</v>
      </c>
      <c r="L1194" s="7">
        <v>1</v>
      </c>
      <c r="M1194" s="9">
        <v>123</v>
      </c>
      <c r="N1194" s="10">
        <v>56789</v>
      </c>
      <c r="O1194" s="11">
        <f>TABLASANVALENTIN[[#This Row],[Ingreso Total Dólares]]*3.86</f>
        <v>219205.53999999998</v>
      </c>
      <c r="P1194" s="7" t="str">
        <f>IF(TABLASANVALENTIN[[#This Row],[Devoluciones ]]=0,"NO DEVOLUCION","DEVOLUCION")</f>
        <v>DEVOLUCION</v>
      </c>
    </row>
    <row r="1195" spans="1:16" hidden="1" x14ac:dyDescent="0.25">
      <c r="A1195" t="s">
        <v>1999</v>
      </c>
      <c r="B1195" s="1" t="s">
        <v>2008</v>
      </c>
      <c r="C1195" s="1" t="s">
        <v>2010</v>
      </c>
      <c r="D1195" s="1">
        <v>2010</v>
      </c>
      <c r="E1195" s="1" t="s">
        <v>2018</v>
      </c>
      <c r="F1195" s="1" t="s">
        <v>2020</v>
      </c>
      <c r="G1195" s="1" t="s">
        <v>2013</v>
      </c>
      <c r="H1195" t="s">
        <v>2035</v>
      </c>
      <c r="I1195" t="s">
        <v>2028</v>
      </c>
      <c r="J1195" t="s">
        <v>2032</v>
      </c>
      <c r="K1195" t="s">
        <v>2012</v>
      </c>
      <c r="L1195">
        <v>0</v>
      </c>
      <c r="M1195" s="2">
        <v>262</v>
      </c>
      <c r="N1195" s="3">
        <v>876543</v>
      </c>
      <c r="O1195" s="5">
        <f>TABLASANVALENTIN[[#This Row],[Ingreso Total Dólares]]*3.86</f>
        <v>3383455.98</v>
      </c>
      <c r="P1195" t="str">
        <f>IF(TABLASANVALENTIN[[#This Row],[Devoluciones ]]=0,"NO DEVOLUCION","DEVOLUCION")</f>
        <v>NO DEVOLUCION</v>
      </c>
    </row>
    <row r="1196" spans="1:16" ht="16.5" x14ac:dyDescent="0.3">
      <c r="A1196" s="7" t="s">
        <v>1888</v>
      </c>
      <c r="B1196" s="8" t="s">
        <v>2008</v>
      </c>
      <c r="C1196" s="8" t="s">
        <v>2011</v>
      </c>
      <c r="D1196" s="8">
        <v>2018</v>
      </c>
      <c r="E1196" s="8" t="s">
        <v>2015</v>
      </c>
      <c r="F1196" s="8" t="s">
        <v>2019</v>
      </c>
      <c r="G1196" s="8" t="s">
        <v>2013</v>
      </c>
      <c r="H1196" s="7" t="s">
        <v>2027</v>
      </c>
      <c r="I1196" s="7" t="s">
        <v>2031</v>
      </c>
      <c r="J1196" s="7" t="s">
        <v>2032</v>
      </c>
      <c r="K1196" s="7" t="s">
        <v>2012</v>
      </c>
      <c r="L1196" s="7">
        <v>0</v>
      </c>
      <c r="M1196" s="9">
        <v>225</v>
      </c>
      <c r="N1196" s="10">
        <v>23456</v>
      </c>
      <c r="O1196" s="11">
        <f>TABLASANVALENTIN[[#This Row],[Ingreso Total Dólares]]*3.86</f>
        <v>90540.160000000003</v>
      </c>
      <c r="P1196" s="7" t="str">
        <f>IF(TABLASANVALENTIN[[#This Row],[Devoluciones ]]=0,"NO DEVOLUCION","DEVOLUCION")</f>
        <v>NO DEVOLUCION</v>
      </c>
    </row>
    <row r="1197" spans="1:16" hidden="1" x14ac:dyDescent="0.25">
      <c r="A1197" t="s">
        <v>2001</v>
      </c>
      <c r="B1197" s="1" t="s">
        <v>2008</v>
      </c>
      <c r="C1197" s="1" t="s">
        <v>2010</v>
      </c>
      <c r="D1197" s="1">
        <v>2019</v>
      </c>
      <c r="E1197" s="1" t="s">
        <v>2017</v>
      </c>
      <c r="F1197" s="1" t="s">
        <v>2020</v>
      </c>
      <c r="G1197" s="1" t="s">
        <v>2013</v>
      </c>
      <c r="H1197" t="s">
        <v>2027</v>
      </c>
      <c r="I1197" t="s">
        <v>2028</v>
      </c>
      <c r="J1197" t="s">
        <v>2036</v>
      </c>
      <c r="K1197" t="s">
        <v>2040</v>
      </c>
      <c r="L1197">
        <v>0</v>
      </c>
      <c r="M1197" s="2">
        <v>285</v>
      </c>
      <c r="N1197" s="3">
        <v>345678</v>
      </c>
      <c r="O1197" s="5">
        <f>TABLASANVALENTIN[[#This Row],[Ingreso Total Dólares]]*3.86</f>
        <v>1334317.0799999998</v>
      </c>
      <c r="P1197" t="str">
        <f>IF(TABLASANVALENTIN[[#This Row],[Devoluciones ]]=0,"NO DEVOLUCION","DEVOLUCION")</f>
        <v>NO DEVOLUCION</v>
      </c>
    </row>
    <row r="1198" spans="1:16" hidden="1" x14ac:dyDescent="0.25">
      <c r="A1198" t="s">
        <v>2002</v>
      </c>
      <c r="B1198" s="1" t="s">
        <v>2006</v>
      </c>
      <c r="C1198" s="1" t="s">
        <v>2011</v>
      </c>
      <c r="D1198" s="1">
        <v>2018</v>
      </c>
      <c r="E1198" s="1" t="s">
        <v>2016</v>
      </c>
      <c r="F1198" s="1" t="s">
        <v>2020</v>
      </c>
      <c r="G1198" s="1" t="s">
        <v>2013</v>
      </c>
      <c r="H1198" t="s">
        <v>2035</v>
      </c>
      <c r="I1198" t="s">
        <v>2028</v>
      </c>
      <c r="J1198" t="s">
        <v>2036</v>
      </c>
      <c r="K1198" t="s">
        <v>2038</v>
      </c>
      <c r="L1198">
        <v>1</v>
      </c>
      <c r="M1198" s="2">
        <v>104</v>
      </c>
      <c r="N1198" s="3">
        <v>56789</v>
      </c>
      <c r="O1198" s="5">
        <f>TABLASANVALENTIN[[#This Row],[Ingreso Total Dólares]]*3.86</f>
        <v>219205.53999999998</v>
      </c>
      <c r="P1198" t="str">
        <f>IF(TABLASANVALENTIN[[#This Row],[Devoluciones ]]=0,"NO DEVOLUCION","DEVOLUCION")</f>
        <v>DEVOLUCION</v>
      </c>
    </row>
    <row r="1199" spans="1:16" ht="16.5" x14ac:dyDescent="0.3">
      <c r="A1199" s="7" t="s">
        <v>1894</v>
      </c>
      <c r="B1199" s="8" t="s">
        <v>2006</v>
      </c>
      <c r="C1199" s="8" t="s">
        <v>2011</v>
      </c>
      <c r="D1199" s="8">
        <v>2018</v>
      </c>
      <c r="E1199" s="8" t="s">
        <v>2016</v>
      </c>
      <c r="F1199" s="8" t="s">
        <v>2019</v>
      </c>
      <c r="G1199" s="8" t="s">
        <v>2013</v>
      </c>
      <c r="H1199" s="7" t="s">
        <v>2035</v>
      </c>
      <c r="I1199" s="7" t="s">
        <v>2031</v>
      </c>
      <c r="J1199" s="7" t="s">
        <v>2036</v>
      </c>
      <c r="K1199" s="7" t="s">
        <v>2040</v>
      </c>
      <c r="L1199" s="7">
        <v>0</v>
      </c>
      <c r="M1199" s="9">
        <v>208</v>
      </c>
      <c r="N1199" s="10">
        <v>987654</v>
      </c>
      <c r="O1199" s="11">
        <f>TABLASANVALENTIN[[#This Row],[Ingreso Total Dólares]]*3.86</f>
        <v>3812344.44</v>
      </c>
      <c r="P1199" s="7" t="str">
        <f>IF(TABLASANVALENTIN[[#This Row],[Devoluciones ]]=0,"NO DEVOLUCION","DEVOLUCION")</f>
        <v>NO DEVOLUCION</v>
      </c>
    </row>
    <row r="1200" spans="1:16" hidden="1" x14ac:dyDescent="0.25">
      <c r="A1200" t="s">
        <v>2004</v>
      </c>
      <c r="B1200" s="1" t="s">
        <v>2007</v>
      </c>
      <c r="C1200" s="1" t="s">
        <v>2012</v>
      </c>
      <c r="D1200" s="1">
        <v>2021</v>
      </c>
      <c r="E1200" s="1" t="s">
        <v>2015</v>
      </c>
      <c r="F1200" s="1" t="s">
        <v>2020</v>
      </c>
      <c r="G1200" s="1" t="s">
        <v>2013</v>
      </c>
      <c r="H1200" t="s">
        <v>2035</v>
      </c>
      <c r="I1200" t="s">
        <v>2028</v>
      </c>
      <c r="J1200" t="s">
        <v>2032</v>
      </c>
      <c r="K1200" t="s">
        <v>2012</v>
      </c>
      <c r="L1200">
        <v>0</v>
      </c>
      <c r="M1200" s="2">
        <v>113</v>
      </c>
      <c r="N1200" s="3">
        <v>23456</v>
      </c>
      <c r="O1200" s="5">
        <f>TABLASANVALENTIN[[#This Row],[Ingreso Total Dólares]]*3.86</f>
        <v>90540.160000000003</v>
      </c>
      <c r="P1200" t="str">
        <f>IF(TABLASANVALENTIN[[#This Row],[Devoluciones ]]=0,"NO DEVOLUCION","DEVOLUCION")</f>
        <v>NO DEVOLUCION</v>
      </c>
    </row>
    <row r="1201" spans="1:16" ht="16.5" x14ac:dyDescent="0.3">
      <c r="A1201" s="7" t="s">
        <v>1915</v>
      </c>
      <c r="B1201" s="8" t="s">
        <v>2006</v>
      </c>
      <c r="C1201" s="8" t="s">
        <v>2012</v>
      </c>
      <c r="D1201" s="8">
        <v>2018</v>
      </c>
      <c r="E1201" s="8" t="s">
        <v>2016</v>
      </c>
      <c r="F1201" s="8" t="s">
        <v>2019</v>
      </c>
      <c r="G1201" s="8" t="s">
        <v>2013</v>
      </c>
      <c r="H1201" s="7" t="s">
        <v>2035</v>
      </c>
      <c r="I1201" s="7" t="s">
        <v>2031</v>
      </c>
      <c r="J1201" s="7" t="s">
        <v>2034</v>
      </c>
      <c r="K1201" s="7" t="s">
        <v>2040</v>
      </c>
      <c r="L1201" s="7">
        <v>0</v>
      </c>
      <c r="M1201" s="9">
        <v>169</v>
      </c>
      <c r="N1201" s="10">
        <v>567890</v>
      </c>
      <c r="O1201" s="11">
        <f>TABLASANVALENTIN[[#This Row],[Ingreso Total Dólares]]*3.86</f>
        <v>2192055.4</v>
      </c>
      <c r="P1201" s="7" t="str">
        <f>IF(TABLASANVALENTIN[[#This Row],[Devoluciones ]]=0,"NO DEVOLUCION","DEVOLUCION")</f>
        <v>NO DEVOLUCION</v>
      </c>
    </row>
    <row r="1202" spans="1:16" ht="16.5" x14ac:dyDescent="0.3">
      <c r="A1202" s="7" t="s">
        <v>1948</v>
      </c>
      <c r="B1202" s="8" t="s">
        <v>2007</v>
      </c>
      <c r="C1202" s="8" t="s">
        <v>2012</v>
      </c>
      <c r="D1202" s="8">
        <v>2018</v>
      </c>
      <c r="E1202" s="8" t="s">
        <v>2016</v>
      </c>
      <c r="F1202" s="8" t="s">
        <v>2019</v>
      </c>
      <c r="G1202" s="8" t="s">
        <v>2013</v>
      </c>
      <c r="H1202" s="7" t="s">
        <v>2027</v>
      </c>
      <c r="I1202" s="7" t="s">
        <v>2031</v>
      </c>
      <c r="J1202" s="7" t="s">
        <v>2036</v>
      </c>
      <c r="K1202" s="7" t="s">
        <v>2039</v>
      </c>
      <c r="L1202" s="7">
        <v>0</v>
      </c>
      <c r="M1202" s="9">
        <v>277</v>
      </c>
      <c r="N1202" s="10">
        <v>987654</v>
      </c>
      <c r="O1202" s="11">
        <f>TABLASANVALENTIN[[#This Row],[Ingreso Total Dólares]]*3.86</f>
        <v>3812344.44</v>
      </c>
      <c r="P1202" s="7" t="str">
        <f>IF(TABLASANVALENTIN[[#This Row],[Devoluciones ]]=0,"NO DEVOLUCION","DEVOLUCION")</f>
        <v>NO DEVOLUCION</v>
      </c>
    </row>
    <row r="1203" spans="1:16" hidden="1" x14ac:dyDescent="0.25">
      <c r="A1203" t="s">
        <v>206</v>
      </c>
      <c r="B1203" s="1" t="s">
        <v>2007</v>
      </c>
      <c r="C1203" s="1" t="s">
        <v>2012</v>
      </c>
      <c r="D1203" s="1">
        <v>2020</v>
      </c>
      <c r="E1203" s="1" t="s">
        <v>2017</v>
      </c>
      <c r="F1203" s="1" t="s">
        <v>2020</v>
      </c>
      <c r="G1203" s="1" t="s">
        <v>2013</v>
      </c>
      <c r="H1203" t="s">
        <v>2035</v>
      </c>
      <c r="I1203" t="s">
        <v>2028</v>
      </c>
      <c r="J1203" t="s">
        <v>2036</v>
      </c>
      <c r="K1203" t="s">
        <v>2040</v>
      </c>
      <c r="L1203">
        <v>0</v>
      </c>
      <c r="M1203" s="2">
        <v>230</v>
      </c>
      <c r="N1203" s="3">
        <v>33495</v>
      </c>
      <c r="O1203" s="5">
        <f>TABLASANVALENTIN[[#This Row],[Ingreso Total Dólares]]*3.86</f>
        <v>129290.7</v>
      </c>
      <c r="P1203" t="str">
        <f>IF(TABLASANVALENTIN[[#This Row],[Devoluciones ]]=0,"NO DEVOLUCION","DEVOLUCION")</f>
        <v>NO DEVOLUCION</v>
      </c>
    </row>
    <row r="1204" spans="1:16" ht="16.5" x14ac:dyDescent="0.3">
      <c r="A1204" s="7" t="s">
        <v>205</v>
      </c>
      <c r="B1204" s="8" t="s">
        <v>2006</v>
      </c>
      <c r="C1204" s="8" t="s">
        <v>2011</v>
      </c>
      <c r="D1204" s="8">
        <v>2018</v>
      </c>
      <c r="E1204" s="8" t="s">
        <v>2015</v>
      </c>
      <c r="F1204" s="8" t="s">
        <v>2019</v>
      </c>
      <c r="G1204" s="8" t="s">
        <v>2014</v>
      </c>
      <c r="H1204" s="7" t="s">
        <v>2027</v>
      </c>
      <c r="I1204" s="7" t="s">
        <v>2031</v>
      </c>
      <c r="J1204" s="7" t="s">
        <v>2029</v>
      </c>
      <c r="K1204" s="7" t="s">
        <v>2039</v>
      </c>
      <c r="L1204" s="7">
        <v>0</v>
      </c>
      <c r="M1204" s="9">
        <v>133</v>
      </c>
      <c r="N1204" s="10">
        <v>361248</v>
      </c>
      <c r="O1204" s="11">
        <f>TABLASANVALENTIN[[#This Row],[Ingreso Total Dólares]]*3.86</f>
        <v>1394417.28</v>
      </c>
      <c r="P1204" s="7" t="str">
        <f>IF(TABLASANVALENTIN[[#This Row],[Devoluciones ]]=0,"NO DEVOLUCION","DEVOLUCION")</f>
        <v>NO DEVOLUCION</v>
      </c>
    </row>
    <row r="1205" spans="1:16" hidden="1" x14ac:dyDescent="0.25">
      <c r="A1205" t="s">
        <v>208</v>
      </c>
      <c r="B1205" s="1" t="s">
        <v>2006</v>
      </c>
      <c r="C1205" s="1" t="s">
        <v>2012</v>
      </c>
      <c r="D1205" s="1">
        <v>2012</v>
      </c>
      <c r="E1205" s="1" t="s">
        <v>2018</v>
      </c>
      <c r="F1205" s="1" t="s">
        <v>2020</v>
      </c>
      <c r="G1205" s="1" t="s">
        <v>2013</v>
      </c>
      <c r="H1205" t="s">
        <v>2030</v>
      </c>
      <c r="I1205" t="s">
        <v>2031</v>
      </c>
      <c r="J1205" t="s">
        <v>2029</v>
      </c>
      <c r="K1205" t="s">
        <v>2040</v>
      </c>
      <c r="L1205">
        <v>0</v>
      </c>
      <c r="M1205" s="2">
        <v>262</v>
      </c>
      <c r="N1205" s="3">
        <v>288134</v>
      </c>
      <c r="O1205" s="5">
        <f>TABLASANVALENTIN[[#This Row],[Ingreso Total Dólares]]*3.86</f>
        <v>1112197.24</v>
      </c>
      <c r="P1205" t="str">
        <f>IF(TABLASANVALENTIN[[#This Row],[Devoluciones ]]=0,"NO DEVOLUCION","DEVOLUCION")</f>
        <v>NO DEVOLUCION</v>
      </c>
    </row>
    <row r="1206" spans="1:16" ht="16.5" x14ac:dyDescent="0.3">
      <c r="A1206" s="7" t="s">
        <v>255</v>
      </c>
      <c r="B1206" s="8" t="s">
        <v>2007</v>
      </c>
      <c r="C1206" s="8" t="s">
        <v>2012</v>
      </c>
      <c r="D1206" s="8">
        <v>2018</v>
      </c>
      <c r="E1206" s="8" t="s">
        <v>2018</v>
      </c>
      <c r="F1206" s="8" t="s">
        <v>2019</v>
      </c>
      <c r="G1206" s="8" t="s">
        <v>2013</v>
      </c>
      <c r="H1206" s="7" t="s">
        <v>2030</v>
      </c>
      <c r="I1206" s="7" t="s">
        <v>2028</v>
      </c>
      <c r="J1206" s="7" t="s">
        <v>2033</v>
      </c>
      <c r="K1206" s="7" t="s">
        <v>2038</v>
      </c>
      <c r="L1206" s="7">
        <v>0</v>
      </c>
      <c r="M1206" s="9">
        <v>268</v>
      </c>
      <c r="N1206" s="10">
        <v>46046</v>
      </c>
      <c r="O1206" s="11">
        <f>TABLASANVALENTIN[[#This Row],[Ingreso Total Dólares]]*3.86</f>
        <v>177737.56</v>
      </c>
      <c r="P1206" s="7" t="str">
        <f>IF(TABLASANVALENTIN[[#This Row],[Devoluciones ]]=0,"NO DEVOLUCION","DEVOLUCION")</f>
        <v>NO DEVOLUCION</v>
      </c>
    </row>
    <row r="1207" spans="1:16" hidden="1" x14ac:dyDescent="0.25">
      <c r="A1207" t="s">
        <v>210</v>
      </c>
      <c r="B1207" s="1" t="s">
        <v>2008</v>
      </c>
      <c r="C1207" s="1" t="s">
        <v>2012</v>
      </c>
      <c r="D1207" s="1">
        <v>2022</v>
      </c>
      <c r="E1207" s="1" t="s">
        <v>2017</v>
      </c>
      <c r="F1207" s="1" t="s">
        <v>2020</v>
      </c>
      <c r="G1207" s="1" t="s">
        <v>2013</v>
      </c>
      <c r="H1207" t="s">
        <v>2027</v>
      </c>
      <c r="I1207" t="s">
        <v>2028</v>
      </c>
      <c r="J1207" t="s">
        <v>2033</v>
      </c>
      <c r="K1207" t="s">
        <v>2039</v>
      </c>
      <c r="L1207">
        <v>0</v>
      </c>
      <c r="M1207" s="2">
        <v>249</v>
      </c>
      <c r="N1207" s="3">
        <v>36780</v>
      </c>
      <c r="O1207" s="5">
        <f>TABLASANVALENTIN[[#This Row],[Ingreso Total Dólares]]*3.86</f>
        <v>141970.79999999999</v>
      </c>
      <c r="P1207" t="str">
        <f>IF(TABLASANVALENTIN[[#This Row],[Devoluciones ]]=0,"NO DEVOLUCION","DEVOLUCION")</f>
        <v>NO DEVOLUCION</v>
      </c>
    </row>
    <row r="1208" spans="1:16" hidden="1" x14ac:dyDescent="0.25">
      <c r="A1208" t="s">
        <v>211</v>
      </c>
      <c r="B1208" s="1" t="s">
        <v>2007</v>
      </c>
      <c r="C1208" s="1" t="s">
        <v>2011</v>
      </c>
      <c r="D1208" s="1">
        <v>2013</v>
      </c>
      <c r="E1208" s="1" t="s">
        <v>2016</v>
      </c>
      <c r="F1208" s="1" t="s">
        <v>2020</v>
      </c>
      <c r="G1208" s="1" t="s">
        <v>2014</v>
      </c>
      <c r="H1208" t="s">
        <v>2035</v>
      </c>
      <c r="I1208" t="s">
        <v>2031</v>
      </c>
      <c r="J1208" t="s">
        <v>2034</v>
      </c>
      <c r="K1208" t="s">
        <v>2038</v>
      </c>
      <c r="L1208">
        <v>0</v>
      </c>
      <c r="M1208" s="2">
        <v>120</v>
      </c>
      <c r="N1208" s="3">
        <v>28356</v>
      </c>
      <c r="O1208" s="5">
        <f>TABLASANVALENTIN[[#This Row],[Ingreso Total Dólares]]*3.86</f>
        <v>109454.16</v>
      </c>
      <c r="P1208" t="str">
        <f>IF(TABLASANVALENTIN[[#This Row],[Devoluciones ]]=0,"NO DEVOLUCION","DEVOLUCION")</f>
        <v>NO DEVOLUCION</v>
      </c>
    </row>
    <row r="1209" spans="1:16" ht="16.5" x14ac:dyDescent="0.3">
      <c r="A1209" s="7" t="s">
        <v>280</v>
      </c>
      <c r="B1209" s="8" t="s">
        <v>2006</v>
      </c>
      <c r="C1209" s="8" t="s">
        <v>2011</v>
      </c>
      <c r="D1209" s="8">
        <v>2018</v>
      </c>
      <c r="E1209" s="8" t="s">
        <v>2017</v>
      </c>
      <c r="F1209" s="8" t="s">
        <v>2019</v>
      </c>
      <c r="G1209" s="8" t="s">
        <v>2014</v>
      </c>
      <c r="H1209" s="7" t="s">
        <v>2030</v>
      </c>
      <c r="I1209" s="7" t="s">
        <v>2031</v>
      </c>
      <c r="J1209" s="7" t="s">
        <v>2032</v>
      </c>
      <c r="K1209" s="7" t="s">
        <v>2040</v>
      </c>
      <c r="L1209" s="7">
        <v>0</v>
      </c>
      <c r="M1209" s="9">
        <v>192</v>
      </c>
      <c r="N1209" s="10">
        <v>122720</v>
      </c>
      <c r="O1209" s="11">
        <f>TABLASANVALENTIN[[#This Row],[Ingreso Total Dólares]]*3.86</f>
        <v>473699.2</v>
      </c>
      <c r="P1209" s="7" t="str">
        <f>IF(TABLASANVALENTIN[[#This Row],[Devoluciones ]]=0,"NO DEVOLUCION","DEVOLUCION")</f>
        <v>NO DEVOLUCION</v>
      </c>
    </row>
    <row r="1210" spans="1:16" ht="16.5" x14ac:dyDescent="0.3">
      <c r="A1210" s="7" t="s">
        <v>305</v>
      </c>
      <c r="B1210" s="8" t="s">
        <v>2007</v>
      </c>
      <c r="C1210" s="8" t="s">
        <v>2012</v>
      </c>
      <c r="D1210" s="8">
        <v>2018</v>
      </c>
      <c r="E1210" s="8" t="s">
        <v>2017</v>
      </c>
      <c r="F1210" s="8" t="s">
        <v>2019</v>
      </c>
      <c r="G1210" s="8" t="s">
        <v>2013</v>
      </c>
      <c r="H1210" s="7" t="s">
        <v>2027</v>
      </c>
      <c r="I1210" s="7" t="s">
        <v>2028</v>
      </c>
      <c r="J1210" s="7" t="s">
        <v>2033</v>
      </c>
      <c r="K1210" s="7" t="s">
        <v>2039</v>
      </c>
      <c r="L1210" s="7">
        <v>1</v>
      </c>
      <c r="M1210" s="9">
        <v>295</v>
      </c>
      <c r="N1210" s="10">
        <v>86268</v>
      </c>
      <c r="O1210" s="11">
        <f>TABLASANVALENTIN[[#This Row],[Ingreso Total Dólares]]*3.86</f>
        <v>332994.48</v>
      </c>
      <c r="P1210" s="7" t="str">
        <f>IF(TABLASANVALENTIN[[#This Row],[Devoluciones ]]=0,"NO DEVOLUCION","DEVOLUCION")</f>
        <v>DEVOLUCION</v>
      </c>
    </row>
    <row r="1211" spans="1:16" ht="16.5" x14ac:dyDescent="0.3">
      <c r="A1211" s="7" t="s">
        <v>355</v>
      </c>
      <c r="B1211" s="8" t="s">
        <v>2008</v>
      </c>
      <c r="C1211" s="8" t="s">
        <v>2011</v>
      </c>
      <c r="D1211" s="8">
        <v>2018</v>
      </c>
      <c r="E1211" s="8" t="s">
        <v>2016</v>
      </c>
      <c r="F1211" s="8" t="s">
        <v>2019</v>
      </c>
      <c r="G1211" s="8" t="s">
        <v>2014</v>
      </c>
      <c r="H1211" s="7" t="s">
        <v>2030</v>
      </c>
      <c r="I1211" s="7" t="s">
        <v>2031</v>
      </c>
      <c r="J1211" s="7" t="s">
        <v>2034</v>
      </c>
      <c r="K1211" s="7" t="s">
        <v>2038</v>
      </c>
      <c r="L1211" s="7">
        <v>0</v>
      </c>
      <c r="M1211" s="9">
        <v>180</v>
      </c>
      <c r="N1211" s="10">
        <v>79486</v>
      </c>
      <c r="O1211" s="11">
        <f>TABLASANVALENTIN[[#This Row],[Ingreso Total Dólares]]*3.86</f>
        <v>306815.95999999996</v>
      </c>
      <c r="P1211" s="7" t="str">
        <f>IF(TABLASANVALENTIN[[#This Row],[Devoluciones ]]=0,"NO DEVOLUCION","DEVOLUCION")</f>
        <v>NO DEVOLUCION</v>
      </c>
    </row>
    <row r="1212" spans="1:16" ht="16.5" x14ac:dyDescent="0.3">
      <c r="A1212" s="7" t="s">
        <v>380</v>
      </c>
      <c r="B1212" s="8" t="s">
        <v>2008</v>
      </c>
      <c r="C1212" s="8" t="s">
        <v>2012</v>
      </c>
      <c r="D1212" s="8">
        <v>2018</v>
      </c>
      <c r="E1212" s="8" t="s">
        <v>2015</v>
      </c>
      <c r="F1212" s="8" t="s">
        <v>2019</v>
      </c>
      <c r="G1212" s="8" t="s">
        <v>2013</v>
      </c>
      <c r="H1212" s="7" t="s">
        <v>2027</v>
      </c>
      <c r="I1212" s="7" t="s">
        <v>2028</v>
      </c>
      <c r="J1212" s="7" t="s">
        <v>2036</v>
      </c>
      <c r="K1212" s="7" t="s">
        <v>2038</v>
      </c>
      <c r="L1212" s="7">
        <v>0</v>
      </c>
      <c r="M1212" s="9">
        <v>278</v>
      </c>
      <c r="N1212" s="10">
        <v>40846</v>
      </c>
      <c r="O1212" s="11">
        <f>TABLASANVALENTIN[[#This Row],[Ingreso Total Dólares]]*3.86</f>
        <v>157665.56</v>
      </c>
      <c r="P1212" s="7" t="str">
        <f>IF(TABLASANVALENTIN[[#This Row],[Devoluciones ]]=0,"NO DEVOLUCION","DEVOLUCION")</f>
        <v>NO DEVOLUCION</v>
      </c>
    </row>
    <row r="1213" spans="1:16" hidden="1" x14ac:dyDescent="0.25">
      <c r="A1213" t="s">
        <v>216</v>
      </c>
      <c r="B1213" s="1" t="s">
        <v>2008</v>
      </c>
      <c r="C1213" s="1" t="s">
        <v>2011</v>
      </c>
      <c r="D1213" s="1">
        <v>2019</v>
      </c>
      <c r="E1213" s="1" t="s">
        <v>2018</v>
      </c>
      <c r="F1213" s="1" t="s">
        <v>2020</v>
      </c>
      <c r="G1213" s="1" t="s">
        <v>2013</v>
      </c>
      <c r="H1213" t="s">
        <v>2027</v>
      </c>
      <c r="I1213" t="s">
        <v>2028</v>
      </c>
      <c r="J1213" t="s">
        <v>2034</v>
      </c>
      <c r="K1213" t="s">
        <v>2040</v>
      </c>
      <c r="L1213">
        <v>1</v>
      </c>
      <c r="M1213" s="2">
        <v>225</v>
      </c>
      <c r="N1213" s="3">
        <v>42500</v>
      </c>
      <c r="O1213" s="5">
        <f>TABLASANVALENTIN[[#This Row],[Ingreso Total Dólares]]*3.86</f>
        <v>164050</v>
      </c>
      <c r="P1213" t="str">
        <f>IF(TABLASANVALENTIN[[#This Row],[Devoluciones ]]=0,"NO DEVOLUCION","DEVOLUCION")</f>
        <v>DEVOLUCION</v>
      </c>
    </row>
    <row r="1214" spans="1:16" ht="16.5" x14ac:dyDescent="0.3">
      <c r="A1214" s="7" t="s">
        <v>405</v>
      </c>
      <c r="B1214" s="8" t="s">
        <v>2008</v>
      </c>
      <c r="C1214" s="8" t="s">
        <v>2010</v>
      </c>
      <c r="D1214" s="8">
        <v>2018</v>
      </c>
      <c r="E1214" s="8" t="s">
        <v>2017</v>
      </c>
      <c r="F1214" s="8" t="s">
        <v>2019</v>
      </c>
      <c r="G1214" s="8" t="s">
        <v>2014</v>
      </c>
      <c r="H1214" s="7" t="s">
        <v>2027</v>
      </c>
      <c r="I1214" s="7" t="s">
        <v>2031</v>
      </c>
      <c r="J1214" s="7" t="s">
        <v>2032</v>
      </c>
      <c r="K1214" s="7" t="s">
        <v>2038</v>
      </c>
      <c r="L1214" s="7">
        <v>0</v>
      </c>
      <c r="M1214" s="9">
        <v>125</v>
      </c>
      <c r="N1214" s="10">
        <v>42244</v>
      </c>
      <c r="O1214" s="11">
        <f>TABLASANVALENTIN[[#This Row],[Ingreso Total Dólares]]*3.86</f>
        <v>163061.84</v>
      </c>
      <c r="P1214" s="7" t="str">
        <f>IF(TABLASANVALENTIN[[#This Row],[Devoluciones ]]=0,"NO DEVOLUCION","DEVOLUCION")</f>
        <v>NO DEVOLUCION</v>
      </c>
    </row>
    <row r="1215" spans="1:16" hidden="1" x14ac:dyDescent="0.25">
      <c r="A1215" t="s">
        <v>218</v>
      </c>
      <c r="B1215" s="1" t="s">
        <v>2008</v>
      </c>
      <c r="C1215" s="1" t="s">
        <v>2011</v>
      </c>
      <c r="D1215" s="1">
        <v>2016</v>
      </c>
      <c r="E1215" s="1" t="s">
        <v>2015</v>
      </c>
      <c r="F1215" s="1" t="s">
        <v>2020</v>
      </c>
      <c r="G1215" s="1" t="s">
        <v>2014</v>
      </c>
      <c r="H1215" t="s">
        <v>2030</v>
      </c>
      <c r="I1215" t="s">
        <v>2031</v>
      </c>
      <c r="J1215" t="s">
        <v>2032</v>
      </c>
      <c r="K1215" t="s">
        <v>2012</v>
      </c>
      <c r="L1215">
        <v>0</v>
      </c>
      <c r="M1215" s="2">
        <v>118</v>
      </c>
      <c r="N1215" s="3">
        <v>44904</v>
      </c>
      <c r="O1215" s="5">
        <f>TABLASANVALENTIN[[#This Row],[Ingreso Total Dólares]]*3.86</f>
        <v>173329.44</v>
      </c>
      <c r="P1215" t="str">
        <f>IF(TABLASANVALENTIN[[#This Row],[Devoluciones ]]=0,"NO DEVOLUCION","DEVOLUCION")</f>
        <v>NO DEVOLUCION</v>
      </c>
    </row>
    <row r="1216" spans="1:16" ht="16.5" x14ac:dyDescent="0.3">
      <c r="A1216" s="7" t="s">
        <v>436</v>
      </c>
      <c r="B1216" s="8" t="s">
        <v>2006</v>
      </c>
      <c r="C1216" s="8" t="s">
        <v>2011</v>
      </c>
      <c r="D1216" s="8">
        <v>2018</v>
      </c>
      <c r="E1216" s="8" t="s">
        <v>2017</v>
      </c>
      <c r="F1216" s="8" t="s">
        <v>2019</v>
      </c>
      <c r="G1216" s="8" t="s">
        <v>2013</v>
      </c>
      <c r="H1216" s="7" t="s">
        <v>2027</v>
      </c>
      <c r="I1216" s="7" t="s">
        <v>2031</v>
      </c>
      <c r="J1216" s="7" t="s">
        <v>2032</v>
      </c>
      <c r="K1216" s="7" t="s">
        <v>2038</v>
      </c>
      <c r="L1216" s="7">
        <v>0</v>
      </c>
      <c r="M1216" s="9">
        <v>264</v>
      </c>
      <c r="N1216" s="10">
        <v>288724</v>
      </c>
      <c r="O1216" s="11">
        <f>TABLASANVALENTIN[[#This Row],[Ingreso Total Dólares]]*3.86</f>
        <v>1114474.6399999999</v>
      </c>
      <c r="P1216" s="7" t="str">
        <f>IF(TABLASANVALENTIN[[#This Row],[Devoluciones ]]=0,"NO DEVOLUCION","DEVOLUCION")</f>
        <v>NO DEVOLUCION</v>
      </c>
    </row>
    <row r="1217" spans="1:16" hidden="1" x14ac:dyDescent="0.25">
      <c r="A1217" t="s">
        <v>220</v>
      </c>
      <c r="B1217" s="1" t="s">
        <v>2006</v>
      </c>
      <c r="C1217" s="1" t="s">
        <v>2011</v>
      </c>
      <c r="D1217" s="1">
        <v>2017</v>
      </c>
      <c r="E1217" s="1" t="s">
        <v>2017</v>
      </c>
      <c r="F1217" s="1" t="s">
        <v>2020</v>
      </c>
      <c r="G1217" s="1" t="s">
        <v>2013</v>
      </c>
      <c r="H1217" t="s">
        <v>2035</v>
      </c>
      <c r="I1217" t="s">
        <v>2028</v>
      </c>
      <c r="J1217" t="s">
        <v>2036</v>
      </c>
      <c r="K1217" t="s">
        <v>2012</v>
      </c>
      <c r="L1217">
        <v>1</v>
      </c>
      <c r="M1217" s="2">
        <v>174</v>
      </c>
      <c r="N1217" s="3">
        <v>144500</v>
      </c>
      <c r="O1217" s="5">
        <f>TABLASANVALENTIN[[#This Row],[Ingreso Total Dólares]]*3.86</f>
        <v>557770</v>
      </c>
      <c r="P1217" t="str">
        <f>IF(TABLASANVALENTIN[[#This Row],[Devoluciones ]]=0,"NO DEVOLUCION","DEVOLUCION")</f>
        <v>DEVOLUCION</v>
      </c>
    </row>
    <row r="1218" spans="1:16" ht="16.5" x14ac:dyDescent="0.3">
      <c r="A1218" s="7" t="s">
        <v>445</v>
      </c>
      <c r="B1218" s="8" t="s">
        <v>2006</v>
      </c>
      <c r="C1218" s="8" t="s">
        <v>2011</v>
      </c>
      <c r="D1218" s="8">
        <v>2018</v>
      </c>
      <c r="E1218" s="8" t="s">
        <v>2018</v>
      </c>
      <c r="F1218" s="8" t="s">
        <v>2019</v>
      </c>
      <c r="G1218" s="8" t="s">
        <v>2013</v>
      </c>
      <c r="H1218" s="7" t="s">
        <v>2035</v>
      </c>
      <c r="I1218" s="7" t="s">
        <v>2031</v>
      </c>
      <c r="J1218" s="7" t="s">
        <v>2036</v>
      </c>
      <c r="K1218" s="7" t="s">
        <v>2039</v>
      </c>
      <c r="L1218" s="7">
        <v>0</v>
      </c>
      <c r="M1218" s="9">
        <v>125</v>
      </c>
      <c r="N1218" s="10">
        <v>80308</v>
      </c>
      <c r="O1218" s="11">
        <f>TABLASANVALENTIN[[#This Row],[Ingreso Total Dólares]]*3.86</f>
        <v>309988.88</v>
      </c>
      <c r="P1218" s="7" t="str">
        <f>IF(TABLASANVALENTIN[[#This Row],[Devoluciones ]]=0,"NO DEVOLUCION","DEVOLUCION")</f>
        <v>NO DEVOLUCION</v>
      </c>
    </row>
    <row r="1219" spans="1:16" hidden="1" x14ac:dyDescent="0.25">
      <c r="A1219" t="s">
        <v>222</v>
      </c>
      <c r="B1219" s="1" t="s">
        <v>2008</v>
      </c>
      <c r="C1219" s="1" t="s">
        <v>2012</v>
      </c>
      <c r="D1219" s="1">
        <v>2015</v>
      </c>
      <c r="E1219" s="1" t="s">
        <v>2018</v>
      </c>
      <c r="F1219" s="1" t="s">
        <v>2020</v>
      </c>
      <c r="G1219" s="1" t="s">
        <v>2014</v>
      </c>
      <c r="H1219" t="s">
        <v>2027</v>
      </c>
      <c r="I1219" t="s">
        <v>2031</v>
      </c>
      <c r="J1219" t="s">
        <v>2032</v>
      </c>
      <c r="K1219" t="s">
        <v>2012</v>
      </c>
      <c r="L1219">
        <v>0</v>
      </c>
      <c r="M1219" s="2">
        <v>115</v>
      </c>
      <c r="N1219" s="3">
        <v>18275</v>
      </c>
      <c r="O1219" s="5">
        <f>TABLASANVALENTIN[[#This Row],[Ingreso Total Dólares]]*3.86</f>
        <v>70541.5</v>
      </c>
      <c r="P1219" t="str">
        <f>IF(TABLASANVALENTIN[[#This Row],[Devoluciones ]]=0,"NO DEVOLUCION","DEVOLUCION")</f>
        <v>NO DEVOLUCION</v>
      </c>
    </row>
    <row r="1220" spans="1:16" ht="16.5" x14ac:dyDescent="0.3">
      <c r="A1220" s="7" t="s">
        <v>467</v>
      </c>
      <c r="B1220" s="8" t="s">
        <v>2006</v>
      </c>
      <c r="C1220" s="8" t="s">
        <v>2012</v>
      </c>
      <c r="D1220" s="8">
        <v>2018</v>
      </c>
      <c r="E1220" s="8" t="s">
        <v>2015</v>
      </c>
      <c r="F1220" s="8" t="s">
        <v>2019</v>
      </c>
      <c r="G1220" s="8" t="s">
        <v>2014</v>
      </c>
      <c r="H1220" s="7" t="s">
        <v>2030</v>
      </c>
      <c r="I1220" s="7" t="s">
        <v>2031</v>
      </c>
      <c r="J1220" s="7" t="s">
        <v>2033</v>
      </c>
      <c r="K1220" s="7" t="s">
        <v>2039</v>
      </c>
      <c r="L1220" s="7">
        <v>0</v>
      </c>
      <c r="M1220" s="9">
        <v>101</v>
      </c>
      <c r="N1220" s="10">
        <v>73605</v>
      </c>
      <c r="O1220" s="11">
        <f>TABLASANVALENTIN[[#This Row],[Ingreso Total Dólares]]*3.86</f>
        <v>284115.3</v>
      </c>
      <c r="P1220" s="7" t="str">
        <f>IF(TABLASANVALENTIN[[#This Row],[Devoluciones ]]=0,"NO DEVOLUCION","DEVOLUCION")</f>
        <v>NO DEVOLUCION</v>
      </c>
    </row>
    <row r="1221" spans="1:16" hidden="1" x14ac:dyDescent="0.25">
      <c r="A1221" t="s">
        <v>224</v>
      </c>
      <c r="B1221" s="1" t="s">
        <v>2008</v>
      </c>
      <c r="C1221" s="1" t="s">
        <v>2012</v>
      </c>
      <c r="D1221" s="1">
        <v>2019</v>
      </c>
      <c r="E1221" s="1" t="s">
        <v>2015</v>
      </c>
      <c r="F1221" s="1" t="s">
        <v>2020</v>
      </c>
      <c r="G1221" s="1" t="s">
        <v>2014</v>
      </c>
      <c r="H1221" t="s">
        <v>2030</v>
      </c>
      <c r="I1221" t="s">
        <v>2031</v>
      </c>
      <c r="J1221" t="s">
        <v>2033</v>
      </c>
      <c r="K1221" t="s">
        <v>2040</v>
      </c>
      <c r="L1221">
        <v>0</v>
      </c>
      <c r="M1221" s="2">
        <v>281</v>
      </c>
      <c r="N1221" s="3">
        <v>196690</v>
      </c>
      <c r="O1221" s="5">
        <f>TABLASANVALENTIN[[#This Row],[Ingreso Total Dólares]]*3.86</f>
        <v>759223.4</v>
      </c>
      <c r="P1221" t="str">
        <f>IF(TABLASANVALENTIN[[#This Row],[Devoluciones ]]=0,"NO DEVOLUCION","DEVOLUCION")</f>
        <v>NO DEVOLUCION</v>
      </c>
    </row>
    <row r="1222" spans="1:16" ht="16.5" x14ac:dyDescent="0.3">
      <c r="A1222" s="7" t="s">
        <v>480</v>
      </c>
      <c r="B1222" s="8" t="s">
        <v>2006</v>
      </c>
      <c r="C1222" s="8" t="s">
        <v>2011</v>
      </c>
      <c r="D1222" s="8">
        <v>2018</v>
      </c>
      <c r="E1222" s="8" t="s">
        <v>2015</v>
      </c>
      <c r="F1222" s="8" t="s">
        <v>2019</v>
      </c>
      <c r="G1222" s="8" t="s">
        <v>2014</v>
      </c>
      <c r="H1222" s="7" t="s">
        <v>2027</v>
      </c>
      <c r="I1222" s="7" t="s">
        <v>2031</v>
      </c>
      <c r="J1222" s="7" t="s">
        <v>2029</v>
      </c>
      <c r="K1222" s="7" t="s">
        <v>2040</v>
      </c>
      <c r="L1222" s="7">
        <v>0</v>
      </c>
      <c r="M1222" s="9">
        <v>253</v>
      </c>
      <c r="N1222" s="10">
        <v>118440</v>
      </c>
      <c r="O1222" s="11">
        <f>TABLASANVALENTIN[[#This Row],[Ingreso Total Dólares]]*3.86</f>
        <v>457178.39999999997</v>
      </c>
      <c r="P1222" s="7" t="str">
        <f>IF(TABLASANVALENTIN[[#This Row],[Devoluciones ]]=0,"NO DEVOLUCION","DEVOLUCION")</f>
        <v>NO DEVOLUCION</v>
      </c>
    </row>
    <row r="1223" spans="1:16" hidden="1" x14ac:dyDescent="0.25">
      <c r="A1223" t="s">
        <v>226</v>
      </c>
      <c r="B1223" s="1" t="s">
        <v>2008</v>
      </c>
      <c r="C1223" s="1" t="s">
        <v>2011</v>
      </c>
      <c r="D1223" s="1">
        <v>2015</v>
      </c>
      <c r="E1223" s="1" t="s">
        <v>2015</v>
      </c>
      <c r="F1223" s="1" t="s">
        <v>2020</v>
      </c>
      <c r="G1223" s="1" t="s">
        <v>2014</v>
      </c>
      <c r="H1223" t="s">
        <v>2035</v>
      </c>
      <c r="I1223" t="s">
        <v>2031</v>
      </c>
      <c r="J1223" t="s">
        <v>2036</v>
      </c>
      <c r="K1223" t="s">
        <v>2039</v>
      </c>
      <c r="L1223">
        <v>1</v>
      </c>
      <c r="M1223" s="2">
        <v>203</v>
      </c>
      <c r="N1223" s="3">
        <v>76864</v>
      </c>
      <c r="O1223" s="5">
        <f>TABLASANVALENTIN[[#This Row],[Ingreso Total Dólares]]*3.86</f>
        <v>296695.03999999998</v>
      </c>
      <c r="P1223" t="str">
        <f>IF(TABLASANVALENTIN[[#This Row],[Devoluciones ]]=0,"NO DEVOLUCION","DEVOLUCION")</f>
        <v>DEVOLUCION</v>
      </c>
    </row>
    <row r="1224" spans="1:16" ht="16.5" x14ac:dyDescent="0.3">
      <c r="A1224" s="7" t="s">
        <v>502</v>
      </c>
      <c r="B1224" s="8" t="s">
        <v>2008</v>
      </c>
      <c r="C1224" s="8" t="s">
        <v>2011</v>
      </c>
      <c r="D1224" s="8">
        <v>2018</v>
      </c>
      <c r="E1224" s="8" t="s">
        <v>2016</v>
      </c>
      <c r="F1224" s="8" t="s">
        <v>2019</v>
      </c>
      <c r="G1224" s="8" t="s">
        <v>2013</v>
      </c>
      <c r="H1224" s="7" t="s">
        <v>2027</v>
      </c>
      <c r="I1224" s="7" t="s">
        <v>2031</v>
      </c>
      <c r="J1224" s="7" t="s">
        <v>2032</v>
      </c>
      <c r="K1224" s="7" t="s">
        <v>2039</v>
      </c>
      <c r="L1224" s="7">
        <v>0</v>
      </c>
      <c r="M1224" s="9">
        <v>112</v>
      </c>
      <c r="N1224" s="10">
        <v>345060</v>
      </c>
      <c r="O1224" s="11">
        <f>TABLASANVALENTIN[[#This Row],[Ingreso Total Dólares]]*3.86</f>
        <v>1331931.5999999999</v>
      </c>
      <c r="P1224" s="7" t="str">
        <f>IF(TABLASANVALENTIN[[#This Row],[Devoluciones ]]=0,"NO DEVOLUCION","DEVOLUCION")</f>
        <v>NO DEVOLUCION</v>
      </c>
    </row>
    <row r="1225" spans="1:16" hidden="1" x14ac:dyDescent="0.25">
      <c r="A1225" t="s">
        <v>228</v>
      </c>
      <c r="B1225" s="1" t="s">
        <v>2006</v>
      </c>
      <c r="C1225" s="1" t="s">
        <v>2012</v>
      </c>
      <c r="D1225" s="1">
        <v>2016</v>
      </c>
      <c r="E1225" s="1" t="s">
        <v>2016</v>
      </c>
      <c r="F1225" s="1" t="s">
        <v>2020</v>
      </c>
      <c r="G1225" s="1" t="s">
        <v>2013</v>
      </c>
      <c r="H1225" t="s">
        <v>2030</v>
      </c>
      <c r="I1225" t="s">
        <v>2031</v>
      </c>
      <c r="J1225" t="s">
        <v>2036</v>
      </c>
      <c r="K1225" t="s">
        <v>2012</v>
      </c>
      <c r="L1225">
        <v>0</v>
      </c>
      <c r="M1225" s="2">
        <v>278</v>
      </c>
      <c r="N1225" s="3">
        <v>35120</v>
      </c>
      <c r="O1225" s="5">
        <f>TABLASANVALENTIN[[#This Row],[Ingreso Total Dólares]]*3.86</f>
        <v>135563.19999999998</v>
      </c>
      <c r="P1225" t="str">
        <f>IF(TABLASANVALENTIN[[#This Row],[Devoluciones ]]=0,"NO DEVOLUCION","DEVOLUCION")</f>
        <v>NO DEVOLUCION</v>
      </c>
    </row>
    <row r="1226" spans="1:16" ht="16.5" x14ac:dyDescent="0.3">
      <c r="A1226" s="7" t="s">
        <v>511</v>
      </c>
      <c r="B1226" s="8" t="s">
        <v>2006</v>
      </c>
      <c r="C1226" s="8" t="s">
        <v>2011</v>
      </c>
      <c r="D1226" s="8">
        <v>2018</v>
      </c>
      <c r="E1226" s="8" t="s">
        <v>2017</v>
      </c>
      <c r="F1226" s="8" t="s">
        <v>2019</v>
      </c>
      <c r="G1226" s="8" t="s">
        <v>2013</v>
      </c>
      <c r="H1226" s="7" t="s">
        <v>2027</v>
      </c>
      <c r="I1226" s="7" t="s">
        <v>2028</v>
      </c>
      <c r="J1226" s="7" t="s">
        <v>2029</v>
      </c>
      <c r="K1226" s="7" t="s">
        <v>2038</v>
      </c>
      <c r="L1226" s="7">
        <v>0</v>
      </c>
      <c r="M1226" s="9">
        <v>198</v>
      </c>
      <c r="N1226" s="10">
        <v>144026</v>
      </c>
      <c r="O1226" s="11">
        <f>TABLASANVALENTIN[[#This Row],[Ingreso Total Dólares]]*3.86</f>
        <v>555940.36</v>
      </c>
      <c r="P1226" s="7" t="str">
        <f>IF(TABLASANVALENTIN[[#This Row],[Devoluciones ]]=0,"NO DEVOLUCION","DEVOLUCION")</f>
        <v>NO DEVOLUCION</v>
      </c>
    </row>
    <row r="1227" spans="1:16" hidden="1" x14ac:dyDescent="0.25">
      <c r="A1227" t="s">
        <v>230</v>
      </c>
      <c r="B1227" s="1" t="s">
        <v>2008</v>
      </c>
      <c r="C1227" s="1" t="s">
        <v>2011</v>
      </c>
      <c r="D1227" s="1">
        <v>2018</v>
      </c>
      <c r="E1227" s="1" t="s">
        <v>2015</v>
      </c>
      <c r="F1227" s="1" t="s">
        <v>2020</v>
      </c>
      <c r="G1227" s="1" t="s">
        <v>2013</v>
      </c>
      <c r="H1227" t="s">
        <v>2035</v>
      </c>
      <c r="I1227" t="s">
        <v>2031</v>
      </c>
      <c r="J1227" t="s">
        <v>2034</v>
      </c>
      <c r="K1227" t="s">
        <v>2040</v>
      </c>
      <c r="L1227">
        <v>0</v>
      </c>
      <c r="M1227" s="2">
        <v>242</v>
      </c>
      <c r="N1227" s="3">
        <v>57222</v>
      </c>
      <c r="O1227" s="5">
        <f>TABLASANVALENTIN[[#This Row],[Ingreso Total Dólares]]*3.86</f>
        <v>220876.91999999998</v>
      </c>
      <c r="P1227" t="str">
        <f>IF(TABLASANVALENTIN[[#This Row],[Devoluciones ]]=0,"NO DEVOLUCION","DEVOLUCION")</f>
        <v>NO DEVOLUCION</v>
      </c>
    </row>
    <row r="1228" spans="1:16" ht="16.5" x14ac:dyDescent="0.3">
      <c r="A1228" s="7" t="s">
        <v>524</v>
      </c>
      <c r="B1228" s="8" t="s">
        <v>2006</v>
      </c>
      <c r="C1228" s="8" t="s">
        <v>2010</v>
      </c>
      <c r="D1228" s="8">
        <v>2018</v>
      </c>
      <c r="E1228" s="8" t="s">
        <v>2016</v>
      </c>
      <c r="F1228" s="8" t="s">
        <v>2019</v>
      </c>
      <c r="G1228" s="8" t="s">
        <v>2014</v>
      </c>
      <c r="H1228" s="7" t="s">
        <v>2030</v>
      </c>
      <c r="I1228" s="7" t="s">
        <v>2028</v>
      </c>
      <c r="J1228" s="7" t="s">
        <v>2036</v>
      </c>
      <c r="K1228" s="7" t="s">
        <v>2012</v>
      </c>
      <c r="L1228" s="7">
        <v>0</v>
      </c>
      <c r="M1228" s="9">
        <v>147</v>
      </c>
      <c r="N1228" s="10">
        <v>101122</v>
      </c>
      <c r="O1228" s="11">
        <f>TABLASANVALENTIN[[#This Row],[Ingreso Total Dólares]]*3.86</f>
        <v>390330.92</v>
      </c>
      <c r="P1228" s="7" t="str">
        <f>IF(TABLASANVALENTIN[[#This Row],[Devoluciones ]]=0,"NO DEVOLUCION","DEVOLUCION")</f>
        <v>NO DEVOLUCION</v>
      </c>
    </row>
    <row r="1229" spans="1:16" hidden="1" x14ac:dyDescent="0.25">
      <c r="A1229" t="s">
        <v>232</v>
      </c>
      <c r="B1229" s="1" t="s">
        <v>2008</v>
      </c>
      <c r="C1229" s="1" t="s">
        <v>2012</v>
      </c>
      <c r="D1229" s="1">
        <v>2021</v>
      </c>
      <c r="E1229" s="1" t="s">
        <v>2017</v>
      </c>
      <c r="F1229" s="1" t="s">
        <v>2020</v>
      </c>
      <c r="G1229" s="1" t="s">
        <v>2013</v>
      </c>
      <c r="H1229" t="s">
        <v>2035</v>
      </c>
      <c r="I1229" t="s">
        <v>2031</v>
      </c>
      <c r="J1229" t="s">
        <v>2029</v>
      </c>
      <c r="K1229" t="s">
        <v>2012</v>
      </c>
      <c r="L1229">
        <v>0</v>
      </c>
      <c r="M1229" s="2">
        <v>232</v>
      </c>
      <c r="N1229" s="3">
        <v>52848</v>
      </c>
      <c r="O1229" s="5">
        <f>TABLASANVALENTIN[[#This Row],[Ingreso Total Dólares]]*3.86</f>
        <v>203993.28</v>
      </c>
      <c r="P1229" t="str">
        <f>IF(TABLASANVALENTIN[[#This Row],[Devoluciones ]]=0,"NO DEVOLUCION","DEVOLUCION")</f>
        <v>NO DEVOLUCION</v>
      </c>
    </row>
    <row r="1230" spans="1:16" ht="16.5" x14ac:dyDescent="0.3">
      <c r="A1230" s="7" t="s">
        <v>546</v>
      </c>
      <c r="B1230" s="8" t="s">
        <v>2007</v>
      </c>
      <c r="C1230" s="8" t="s">
        <v>2011</v>
      </c>
      <c r="D1230" s="8">
        <v>2018</v>
      </c>
      <c r="E1230" s="8" t="s">
        <v>2015</v>
      </c>
      <c r="F1230" s="8" t="s">
        <v>2019</v>
      </c>
      <c r="G1230" s="8" t="s">
        <v>2013</v>
      </c>
      <c r="H1230" s="7" t="s">
        <v>2030</v>
      </c>
      <c r="I1230" s="7" t="s">
        <v>2028</v>
      </c>
      <c r="J1230" s="7" t="s">
        <v>2036</v>
      </c>
      <c r="K1230" s="7" t="s">
        <v>2012</v>
      </c>
      <c r="L1230" s="7">
        <v>0</v>
      </c>
      <c r="M1230" s="9">
        <v>224</v>
      </c>
      <c r="N1230" s="10">
        <v>60984</v>
      </c>
      <c r="O1230" s="11">
        <f>TABLASANVALENTIN[[#This Row],[Ingreso Total Dólares]]*3.86</f>
        <v>235398.24</v>
      </c>
      <c r="P1230" s="7" t="str">
        <f>IF(TABLASANVALENTIN[[#This Row],[Devoluciones ]]=0,"NO DEVOLUCION","DEVOLUCION")</f>
        <v>NO DEVOLUCION</v>
      </c>
    </row>
    <row r="1231" spans="1:16" hidden="1" x14ac:dyDescent="0.25">
      <c r="A1231" t="s">
        <v>234</v>
      </c>
      <c r="B1231" s="1" t="s">
        <v>2006</v>
      </c>
      <c r="C1231" s="1" t="s">
        <v>2010</v>
      </c>
      <c r="D1231" s="1">
        <v>2014</v>
      </c>
      <c r="E1231" s="1" t="s">
        <v>2016</v>
      </c>
      <c r="F1231" s="1" t="s">
        <v>2020</v>
      </c>
      <c r="G1231" s="1" t="s">
        <v>2014</v>
      </c>
      <c r="H1231" t="s">
        <v>2030</v>
      </c>
      <c r="I1231" t="s">
        <v>2031</v>
      </c>
      <c r="J1231" t="s">
        <v>2032</v>
      </c>
      <c r="K1231" t="s">
        <v>2038</v>
      </c>
      <c r="L1231">
        <v>0</v>
      </c>
      <c r="M1231" s="2">
        <v>261</v>
      </c>
      <c r="N1231" s="3">
        <v>146601</v>
      </c>
      <c r="O1231" s="5">
        <f>TABLASANVALENTIN[[#This Row],[Ingreso Total Dólares]]*3.86</f>
        <v>565879.86</v>
      </c>
      <c r="P1231" t="str">
        <f>IF(TABLASANVALENTIN[[#This Row],[Devoluciones ]]=0,"NO DEVOLUCION","DEVOLUCION")</f>
        <v>NO DEVOLUCION</v>
      </c>
    </row>
    <row r="1232" spans="1:16" ht="16.5" x14ac:dyDescent="0.3">
      <c r="A1232" s="7" t="s">
        <v>555</v>
      </c>
      <c r="B1232" s="8" t="s">
        <v>2007</v>
      </c>
      <c r="C1232" s="8" t="s">
        <v>2010</v>
      </c>
      <c r="D1232" s="8">
        <v>2018</v>
      </c>
      <c r="E1232" s="8" t="s">
        <v>2017</v>
      </c>
      <c r="F1232" s="8" t="s">
        <v>2019</v>
      </c>
      <c r="G1232" s="8" t="s">
        <v>2014</v>
      </c>
      <c r="H1232" s="7" t="s">
        <v>2027</v>
      </c>
      <c r="I1232" s="7" t="s">
        <v>2028</v>
      </c>
      <c r="J1232" s="7" t="s">
        <v>2036</v>
      </c>
      <c r="K1232" s="7" t="s">
        <v>2012</v>
      </c>
      <c r="L1232" s="7">
        <v>0</v>
      </c>
      <c r="M1232" s="9">
        <v>155</v>
      </c>
      <c r="N1232" s="10">
        <v>62181</v>
      </c>
      <c r="O1232" s="11">
        <f>TABLASANVALENTIN[[#This Row],[Ingreso Total Dólares]]*3.86</f>
        <v>240018.66</v>
      </c>
      <c r="P1232" s="7" t="str">
        <f>IF(TABLASANVALENTIN[[#This Row],[Devoluciones ]]=0,"NO DEVOLUCION","DEVOLUCION")</f>
        <v>NO DEVOLUCION</v>
      </c>
    </row>
    <row r="1233" spans="1:16" ht="16.5" x14ac:dyDescent="0.3">
      <c r="A1233" s="7" t="s">
        <v>568</v>
      </c>
      <c r="B1233" s="8" t="s">
        <v>2006</v>
      </c>
      <c r="C1233" s="8" t="s">
        <v>2011</v>
      </c>
      <c r="D1233" s="8">
        <v>2018</v>
      </c>
      <c r="E1233" s="8" t="s">
        <v>2018</v>
      </c>
      <c r="F1233" s="8" t="s">
        <v>2019</v>
      </c>
      <c r="G1233" s="8" t="s">
        <v>2013</v>
      </c>
      <c r="H1233" s="7" t="s">
        <v>2027</v>
      </c>
      <c r="I1233" s="7" t="s">
        <v>2031</v>
      </c>
      <c r="J1233" s="7" t="s">
        <v>2033</v>
      </c>
      <c r="K1233" s="7" t="s">
        <v>2040</v>
      </c>
      <c r="L1233" s="7">
        <v>0</v>
      </c>
      <c r="M1233" s="9">
        <v>125</v>
      </c>
      <c r="N1233" s="10">
        <v>94640</v>
      </c>
      <c r="O1233" s="11">
        <f>TABLASANVALENTIN[[#This Row],[Ingreso Total Dólares]]*3.86</f>
        <v>365310.39999999997</v>
      </c>
      <c r="P1233" s="7" t="str">
        <f>IF(TABLASANVALENTIN[[#This Row],[Devoluciones ]]=0,"NO DEVOLUCION","DEVOLUCION")</f>
        <v>NO DEVOLUCION</v>
      </c>
    </row>
    <row r="1234" spans="1:16" ht="16.5" x14ac:dyDescent="0.3">
      <c r="A1234" s="7" t="s">
        <v>590</v>
      </c>
      <c r="B1234" s="8" t="s">
        <v>2007</v>
      </c>
      <c r="C1234" s="8" t="s">
        <v>2010</v>
      </c>
      <c r="D1234" s="8">
        <v>2018</v>
      </c>
      <c r="E1234" s="8" t="s">
        <v>2015</v>
      </c>
      <c r="F1234" s="8" t="s">
        <v>2019</v>
      </c>
      <c r="G1234" s="8" t="s">
        <v>2014</v>
      </c>
      <c r="H1234" s="7" t="s">
        <v>2027</v>
      </c>
      <c r="I1234" s="7" t="s">
        <v>2028</v>
      </c>
      <c r="J1234" s="7" t="s">
        <v>2034</v>
      </c>
      <c r="K1234" s="7" t="s">
        <v>2012</v>
      </c>
      <c r="L1234" s="7">
        <v>0</v>
      </c>
      <c r="M1234" s="9">
        <v>107</v>
      </c>
      <c r="N1234" s="10">
        <v>120931</v>
      </c>
      <c r="O1234" s="11">
        <f>TABLASANVALENTIN[[#This Row],[Ingreso Total Dólares]]*3.86</f>
        <v>466793.66</v>
      </c>
      <c r="P1234" s="7" t="str">
        <f>IF(TABLASANVALENTIN[[#This Row],[Devoluciones ]]=0,"NO DEVOLUCION","DEVOLUCION")</f>
        <v>NO DEVOLUCION</v>
      </c>
    </row>
    <row r="1235" spans="1:16" ht="16.5" x14ac:dyDescent="0.3">
      <c r="A1235" s="7" t="s">
        <v>599</v>
      </c>
      <c r="B1235" s="8" t="s">
        <v>2008</v>
      </c>
      <c r="C1235" s="8" t="s">
        <v>2012</v>
      </c>
      <c r="D1235" s="8">
        <v>2018</v>
      </c>
      <c r="E1235" s="8" t="s">
        <v>2018</v>
      </c>
      <c r="F1235" s="8" t="s">
        <v>2019</v>
      </c>
      <c r="G1235" s="8" t="s">
        <v>2014</v>
      </c>
      <c r="H1235" s="7" t="s">
        <v>2027</v>
      </c>
      <c r="I1235" s="7" t="s">
        <v>2031</v>
      </c>
      <c r="J1235" s="7" t="s">
        <v>2032</v>
      </c>
      <c r="K1235" s="7" t="s">
        <v>2039</v>
      </c>
      <c r="L1235" s="7">
        <v>0</v>
      </c>
      <c r="M1235" s="9">
        <v>205</v>
      </c>
      <c r="N1235" s="10">
        <v>150960</v>
      </c>
      <c r="O1235" s="11">
        <f>TABLASANVALENTIN[[#This Row],[Ingreso Total Dólares]]*3.86</f>
        <v>582705.6</v>
      </c>
      <c r="P1235" s="7" t="str">
        <f>IF(TABLASANVALENTIN[[#This Row],[Devoluciones ]]=0,"NO DEVOLUCION","DEVOLUCION")</f>
        <v>NO DEVOLUCION</v>
      </c>
    </row>
    <row r="1236" spans="1:16" ht="16.5" x14ac:dyDescent="0.3">
      <c r="A1236" s="7" t="s">
        <v>634</v>
      </c>
      <c r="B1236" s="8" t="s">
        <v>2006</v>
      </c>
      <c r="C1236" s="8" t="s">
        <v>2011</v>
      </c>
      <c r="D1236" s="8">
        <v>2018</v>
      </c>
      <c r="E1236" s="8" t="s">
        <v>2015</v>
      </c>
      <c r="F1236" s="8" t="s">
        <v>2019</v>
      </c>
      <c r="G1236" s="8" t="s">
        <v>2013</v>
      </c>
      <c r="H1236" s="7" t="s">
        <v>2035</v>
      </c>
      <c r="I1236" s="7" t="s">
        <v>2031</v>
      </c>
      <c r="J1236" s="7" t="s">
        <v>2034</v>
      </c>
      <c r="K1236" s="7" t="s">
        <v>2038</v>
      </c>
      <c r="L1236" s="7">
        <v>0</v>
      </c>
      <c r="M1236" s="9">
        <v>269</v>
      </c>
      <c r="N1236" s="10">
        <v>57720</v>
      </c>
      <c r="O1236" s="11">
        <f>TABLASANVALENTIN[[#This Row],[Ingreso Total Dólares]]*3.86</f>
        <v>222799.19999999998</v>
      </c>
      <c r="P1236" s="7" t="str">
        <f>IF(TABLASANVALENTIN[[#This Row],[Devoluciones ]]=0,"NO DEVOLUCION","DEVOLUCION")</f>
        <v>NO DEVOLUCION</v>
      </c>
    </row>
    <row r="1237" spans="1:16" ht="16.5" x14ac:dyDescent="0.3">
      <c r="A1237" s="7" t="s">
        <v>655</v>
      </c>
      <c r="B1237" s="8" t="s">
        <v>2008</v>
      </c>
      <c r="C1237" s="8" t="s">
        <v>2011</v>
      </c>
      <c r="D1237" s="8">
        <v>2018</v>
      </c>
      <c r="E1237" s="8" t="s">
        <v>2018</v>
      </c>
      <c r="F1237" s="8" t="s">
        <v>2019</v>
      </c>
      <c r="G1237" s="8" t="s">
        <v>2013</v>
      </c>
      <c r="H1237" s="7" t="s">
        <v>2027</v>
      </c>
      <c r="I1237" s="7" t="s">
        <v>2031</v>
      </c>
      <c r="J1237" s="7" t="s">
        <v>2036</v>
      </c>
      <c r="K1237" s="7" t="s">
        <v>2038</v>
      </c>
      <c r="L1237" s="7">
        <v>0</v>
      </c>
      <c r="M1237" s="9">
        <v>173</v>
      </c>
      <c r="N1237" s="10">
        <v>127452</v>
      </c>
      <c r="O1237" s="11">
        <f>TABLASANVALENTIN[[#This Row],[Ingreso Total Dólares]]*3.86</f>
        <v>491964.72</v>
      </c>
      <c r="P1237" s="7" t="str">
        <f>IF(TABLASANVALENTIN[[#This Row],[Devoluciones ]]=0,"NO DEVOLUCION","DEVOLUCION")</f>
        <v>NO DEVOLUCION</v>
      </c>
    </row>
    <row r="1238" spans="1:16" ht="16.5" x14ac:dyDescent="0.3">
      <c r="A1238" s="7" t="s">
        <v>690</v>
      </c>
      <c r="B1238" s="8" t="s">
        <v>2007</v>
      </c>
      <c r="C1238" s="8" t="s">
        <v>2012</v>
      </c>
      <c r="D1238" s="8">
        <v>2018</v>
      </c>
      <c r="E1238" s="8" t="s">
        <v>2017</v>
      </c>
      <c r="F1238" s="8" t="s">
        <v>2019</v>
      </c>
      <c r="G1238" s="8" t="s">
        <v>2014</v>
      </c>
      <c r="H1238" s="7" t="s">
        <v>2027</v>
      </c>
      <c r="I1238" s="7" t="s">
        <v>2031</v>
      </c>
      <c r="J1238" s="7" t="s">
        <v>2033</v>
      </c>
      <c r="K1238" s="7" t="s">
        <v>2039</v>
      </c>
      <c r="L1238" s="7">
        <v>0</v>
      </c>
      <c r="M1238" s="9">
        <v>115</v>
      </c>
      <c r="N1238" s="10">
        <v>32620</v>
      </c>
      <c r="O1238" s="11">
        <f>TABLASANVALENTIN[[#This Row],[Ingreso Total Dólares]]*3.86</f>
        <v>125913.2</v>
      </c>
      <c r="P1238" s="7" t="str">
        <f>IF(TABLASANVALENTIN[[#This Row],[Devoluciones ]]=0,"NO DEVOLUCION","DEVOLUCION")</f>
        <v>NO DEVOLUCION</v>
      </c>
    </row>
    <row r="1239" spans="1:16" ht="16.5" x14ac:dyDescent="0.3">
      <c r="A1239" s="7" t="s">
        <v>711</v>
      </c>
      <c r="B1239" s="8" t="s">
        <v>2007</v>
      </c>
      <c r="C1239" s="8" t="s">
        <v>2011</v>
      </c>
      <c r="D1239" s="8">
        <v>2018</v>
      </c>
      <c r="E1239" s="8" t="s">
        <v>2018</v>
      </c>
      <c r="F1239" s="8" t="s">
        <v>2019</v>
      </c>
      <c r="G1239" s="8" t="s">
        <v>2013</v>
      </c>
      <c r="H1239" s="7" t="s">
        <v>2027</v>
      </c>
      <c r="I1239" s="7" t="s">
        <v>2028</v>
      </c>
      <c r="J1239" s="7" t="s">
        <v>2036</v>
      </c>
      <c r="K1239" s="7" t="s">
        <v>2012</v>
      </c>
      <c r="L1239" s="7">
        <v>1</v>
      </c>
      <c r="M1239" s="9">
        <v>105</v>
      </c>
      <c r="N1239" s="10">
        <v>12168</v>
      </c>
      <c r="O1239" s="11">
        <f>TABLASANVALENTIN[[#This Row],[Ingreso Total Dólares]]*3.86</f>
        <v>46968.479999999996</v>
      </c>
      <c r="P1239" s="7" t="str">
        <f>IF(TABLASANVALENTIN[[#This Row],[Devoluciones ]]=0,"NO DEVOLUCION","DEVOLUCION")</f>
        <v>DEVOLUCION</v>
      </c>
    </row>
    <row r="1240" spans="1:16" ht="16.5" x14ac:dyDescent="0.3">
      <c r="A1240" s="7" t="s">
        <v>718</v>
      </c>
      <c r="B1240" s="8" t="s">
        <v>2008</v>
      </c>
      <c r="C1240" s="8" t="s">
        <v>2011</v>
      </c>
      <c r="D1240" s="8">
        <v>2018</v>
      </c>
      <c r="E1240" s="8" t="s">
        <v>2015</v>
      </c>
      <c r="F1240" s="8" t="s">
        <v>2019</v>
      </c>
      <c r="G1240" s="8" t="s">
        <v>2014</v>
      </c>
      <c r="H1240" s="7" t="s">
        <v>2027</v>
      </c>
      <c r="I1240" s="7" t="s">
        <v>2028</v>
      </c>
      <c r="J1240" s="7" t="s">
        <v>2032</v>
      </c>
      <c r="K1240" s="7" t="s">
        <v>2040</v>
      </c>
      <c r="L1240" s="7">
        <v>0</v>
      </c>
      <c r="M1240" s="9">
        <v>230</v>
      </c>
      <c r="N1240" s="10">
        <v>210762</v>
      </c>
      <c r="O1240" s="11">
        <f>TABLASANVALENTIN[[#This Row],[Ingreso Total Dólares]]*3.86</f>
        <v>813541.32</v>
      </c>
      <c r="P1240" s="7" t="str">
        <f>IF(TABLASANVALENTIN[[#This Row],[Devoluciones ]]=0,"NO DEVOLUCION","DEVOLUCION")</f>
        <v>NO DEVOLUCION</v>
      </c>
    </row>
    <row r="1241" spans="1:16" ht="16.5" x14ac:dyDescent="0.3">
      <c r="A1241" s="7" t="s">
        <v>746</v>
      </c>
      <c r="B1241" s="8" t="s">
        <v>2006</v>
      </c>
      <c r="C1241" s="8" t="s">
        <v>2011</v>
      </c>
      <c r="D1241" s="8">
        <v>2018</v>
      </c>
      <c r="E1241" s="8" t="s">
        <v>2016</v>
      </c>
      <c r="F1241" s="8" t="s">
        <v>2019</v>
      </c>
      <c r="G1241" s="8" t="s">
        <v>2014</v>
      </c>
      <c r="H1241" s="7" t="s">
        <v>2035</v>
      </c>
      <c r="I1241" s="7" t="s">
        <v>2028</v>
      </c>
      <c r="J1241" s="7" t="s">
        <v>2036</v>
      </c>
      <c r="K1241" s="7" t="s">
        <v>2012</v>
      </c>
      <c r="L1241" s="7">
        <v>0</v>
      </c>
      <c r="M1241" s="9">
        <v>238</v>
      </c>
      <c r="N1241" s="10">
        <v>25727</v>
      </c>
      <c r="O1241" s="11">
        <f>TABLASANVALENTIN[[#This Row],[Ingreso Total Dólares]]*3.86</f>
        <v>99306.22</v>
      </c>
      <c r="P1241" s="7" t="str">
        <f>IF(TABLASANVALENTIN[[#This Row],[Devoluciones ]]=0,"NO DEVOLUCION","DEVOLUCION")</f>
        <v>NO DEVOLUCION</v>
      </c>
    </row>
    <row r="1242" spans="1:16" hidden="1" x14ac:dyDescent="0.25">
      <c r="A1242" t="s">
        <v>245</v>
      </c>
      <c r="B1242" s="1" t="s">
        <v>2008</v>
      </c>
      <c r="C1242" s="1" t="s">
        <v>2012</v>
      </c>
      <c r="D1242" s="1">
        <v>2017</v>
      </c>
      <c r="E1242" s="1" t="s">
        <v>2015</v>
      </c>
      <c r="F1242" s="1" t="s">
        <v>2019</v>
      </c>
      <c r="G1242" s="1" t="s">
        <v>2013</v>
      </c>
      <c r="H1242" t="s">
        <v>2027</v>
      </c>
      <c r="I1242" t="s">
        <v>2028</v>
      </c>
      <c r="J1242" t="s">
        <v>2037</v>
      </c>
      <c r="K1242" t="s">
        <v>2040</v>
      </c>
      <c r="L1242">
        <v>0</v>
      </c>
      <c r="M1242" s="2">
        <v>224</v>
      </c>
      <c r="N1242" s="3">
        <v>90216</v>
      </c>
      <c r="O1242" s="5">
        <f>TABLASANVALENTIN[[#This Row],[Ingreso Total Dólares]]*3.86</f>
        <v>348233.76</v>
      </c>
      <c r="P1242" t="str">
        <f>IF(TABLASANVALENTIN[[#This Row],[Devoluciones ]]=0,"NO DEVOLUCION","DEVOLUCION")</f>
        <v>NO DEVOLUCION</v>
      </c>
    </row>
    <row r="1243" spans="1:16" ht="16.5" x14ac:dyDescent="0.3">
      <c r="A1243" s="7" t="s">
        <v>767</v>
      </c>
      <c r="B1243" s="8" t="s">
        <v>2006</v>
      </c>
      <c r="C1243" s="8" t="s">
        <v>2012</v>
      </c>
      <c r="D1243" s="8">
        <v>2018</v>
      </c>
      <c r="E1243" s="8" t="s">
        <v>2017</v>
      </c>
      <c r="F1243" s="8" t="s">
        <v>2019</v>
      </c>
      <c r="G1243" s="8" t="s">
        <v>2013</v>
      </c>
      <c r="H1243" s="7" t="s">
        <v>2035</v>
      </c>
      <c r="I1243" s="7" t="s">
        <v>2028</v>
      </c>
      <c r="J1243" s="7" t="s">
        <v>2036</v>
      </c>
      <c r="K1243" s="7" t="s">
        <v>2040</v>
      </c>
      <c r="L1243" s="7">
        <v>0</v>
      </c>
      <c r="M1243" s="9">
        <v>209</v>
      </c>
      <c r="N1243" s="10">
        <v>121743</v>
      </c>
      <c r="O1243" s="11">
        <f>TABLASANVALENTIN[[#This Row],[Ingreso Total Dólares]]*3.86</f>
        <v>469927.98</v>
      </c>
      <c r="P1243" s="7" t="str">
        <f>IF(TABLASANVALENTIN[[#This Row],[Devoluciones ]]=0,"NO DEVOLUCION","DEVOLUCION")</f>
        <v>NO DEVOLUCION</v>
      </c>
    </row>
    <row r="1244" spans="1:16" ht="16.5" x14ac:dyDescent="0.3">
      <c r="A1244" s="7" t="s">
        <v>774</v>
      </c>
      <c r="B1244" s="8" t="s">
        <v>2008</v>
      </c>
      <c r="C1244" s="8" t="s">
        <v>2010</v>
      </c>
      <c r="D1244" s="8">
        <v>2018</v>
      </c>
      <c r="E1244" s="8" t="s">
        <v>2018</v>
      </c>
      <c r="F1244" s="8" t="s">
        <v>2019</v>
      </c>
      <c r="G1244" s="8" t="s">
        <v>2014</v>
      </c>
      <c r="H1244" s="7" t="s">
        <v>2027</v>
      </c>
      <c r="I1244" s="7" t="s">
        <v>2028</v>
      </c>
      <c r="J1244" s="7" t="s">
        <v>2036</v>
      </c>
      <c r="K1244" s="7" t="s">
        <v>2040</v>
      </c>
      <c r="L1244" s="7">
        <v>0</v>
      </c>
      <c r="M1244" s="9">
        <v>288</v>
      </c>
      <c r="N1244" s="10">
        <v>332320</v>
      </c>
      <c r="O1244" s="11">
        <f>TABLASANVALENTIN[[#This Row],[Ingreso Total Dólares]]*3.86</f>
        <v>1282755.2</v>
      </c>
      <c r="P1244" s="7" t="str">
        <f>IF(TABLASANVALENTIN[[#This Row],[Devoluciones ]]=0,"NO DEVOLUCION","DEVOLUCION")</f>
        <v>NO DEVOLUCION</v>
      </c>
    </row>
    <row r="1245" spans="1:16" ht="16.5" x14ac:dyDescent="0.3">
      <c r="A1245" s="7" t="s">
        <v>795</v>
      </c>
      <c r="B1245" s="8" t="s">
        <v>2006</v>
      </c>
      <c r="C1245" s="8" t="s">
        <v>2010</v>
      </c>
      <c r="D1245" s="8">
        <v>2018</v>
      </c>
      <c r="E1245" s="8" t="s">
        <v>2015</v>
      </c>
      <c r="F1245" s="8" t="s">
        <v>2019</v>
      </c>
      <c r="G1245" s="8" t="s">
        <v>2014</v>
      </c>
      <c r="H1245" s="7" t="s">
        <v>2035</v>
      </c>
      <c r="I1245" s="7" t="s">
        <v>2031</v>
      </c>
      <c r="J1245" s="7" t="s">
        <v>2032</v>
      </c>
      <c r="K1245" s="7" t="s">
        <v>2039</v>
      </c>
      <c r="L1245" s="7">
        <v>0</v>
      </c>
      <c r="M1245" s="9">
        <v>236</v>
      </c>
      <c r="N1245" s="10">
        <v>81190</v>
      </c>
      <c r="O1245" s="11">
        <f>TABLASANVALENTIN[[#This Row],[Ingreso Total Dólares]]*3.86</f>
        <v>313393.39999999997</v>
      </c>
      <c r="P1245" s="7" t="str">
        <f>IF(TABLASANVALENTIN[[#This Row],[Devoluciones ]]=0,"NO DEVOLUCION","DEVOLUCION")</f>
        <v>NO DEVOLUCION</v>
      </c>
    </row>
    <row r="1246" spans="1:16" hidden="1" x14ac:dyDescent="0.25">
      <c r="A1246" t="s">
        <v>249</v>
      </c>
      <c r="B1246" s="1" t="s">
        <v>2008</v>
      </c>
      <c r="C1246" s="1" t="s">
        <v>2011</v>
      </c>
      <c r="D1246" s="1">
        <v>2019</v>
      </c>
      <c r="E1246" s="1" t="s">
        <v>2015</v>
      </c>
      <c r="F1246" s="1" t="s">
        <v>2020</v>
      </c>
      <c r="G1246" s="1" t="s">
        <v>2013</v>
      </c>
      <c r="H1246" t="s">
        <v>2027</v>
      </c>
      <c r="I1246" t="s">
        <v>2028</v>
      </c>
      <c r="J1246" t="s">
        <v>2034</v>
      </c>
      <c r="K1246" t="s">
        <v>2038</v>
      </c>
      <c r="L1246">
        <v>1</v>
      </c>
      <c r="M1246" s="2">
        <v>299</v>
      </c>
      <c r="N1246" s="3">
        <v>115200</v>
      </c>
      <c r="O1246" s="5">
        <f>TABLASANVALENTIN[[#This Row],[Ingreso Total Dólares]]*3.86</f>
        <v>444672</v>
      </c>
      <c r="P1246" t="str">
        <f>IF(TABLASANVALENTIN[[#This Row],[Devoluciones ]]=0,"NO DEVOLUCION","DEVOLUCION")</f>
        <v>DEVOLUCION</v>
      </c>
    </row>
    <row r="1247" spans="1:16" ht="16.5" x14ac:dyDescent="0.3">
      <c r="A1247" s="7" t="s">
        <v>802</v>
      </c>
      <c r="B1247" s="8" t="s">
        <v>2008</v>
      </c>
      <c r="C1247" s="8" t="s">
        <v>2012</v>
      </c>
      <c r="D1247" s="8">
        <v>2018</v>
      </c>
      <c r="E1247" s="8" t="s">
        <v>2016</v>
      </c>
      <c r="F1247" s="8" t="s">
        <v>2019</v>
      </c>
      <c r="G1247" s="8" t="s">
        <v>2014</v>
      </c>
      <c r="H1247" s="7" t="s">
        <v>2027</v>
      </c>
      <c r="I1247" s="7" t="s">
        <v>2031</v>
      </c>
      <c r="J1247" s="7" t="s">
        <v>2036</v>
      </c>
      <c r="K1247" s="7" t="s">
        <v>2039</v>
      </c>
      <c r="L1247" s="7">
        <v>0</v>
      </c>
      <c r="M1247" s="9">
        <v>202</v>
      </c>
      <c r="N1247" s="10">
        <v>124825</v>
      </c>
      <c r="O1247" s="11">
        <f>TABLASANVALENTIN[[#This Row],[Ingreso Total Dólares]]*3.86</f>
        <v>481824.5</v>
      </c>
      <c r="P1247" s="7" t="str">
        <f>IF(TABLASANVALENTIN[[#This Row],[Devoluciones ]]=0,"NO DEVOLUCION","DEVOLUCION")</f>
        <v>NO DEVOLUCION</v>
      </c>
    </row>
    <row r="1248" spans="1:16" hidden="1" x14ac:dyDescent="0.25">
      <c r="A1248" t="s">
        <v>251</v>
      </c>
      <c r="B1248" s="1" t="s">
        <v>2008</v>
      </c>
      <c r="C1248" s="1" t="s">
        <v>2011</v>
      </c>
      <c r="D1248" s="1">
        <v>2015</v>
      </c>
      <c r="E1248" s="1" t="s">
        <v>2017</v>
      </c>
      <c r="F1248" s="1" t="s">
        <v>2020</v>
      </c>
      <c r="G1248" s="1" t="s">
        <v>2014</v>
      </c>
      <c r="H1248" t="s">
        <v>2030</v>
      </c>
      <c r="I1248" t="s">
        <v>2028</v>
      </c>
      <c r="J1248" t="s">
        <v>2036</v>
      </c>
      <c r="K1248" t="s">
        <v>2038</v>
      </c>
      <c r="L1248">
        <v>0</v>
      </c>
      <c r="M1248" s="2">
        <v>243</v>
      </c>
      <c r="N1248" s="3">
        <v>168757</v>
      </c>
      <c r="O1248" s="5">
        <f>TABLASANVALENTIN[[#This Row],[Ingreso Total Dólares]]*3.86</f>
        <v>651402.02</v>
      </c>
      <c r="P1248" t="str">
        <f>IF(TABLASANVALENTIN[[#This Row],[Devoluciones ]]=0,"NO DEVOLUCION","DEVOLUCION")</f>
        <v>NO DEVOLUCION</v>
      </c>
    </row>
    <row r="1249" spans="1:16" ht="16.5" x14ac:dyDescent="0.3">
      <c r="A1249" s="7" t="s">
        <v>830</v>
      </c>
      <c r="B1249" s="8" t="s">
        <v>2007</v>
      </c>
      <c r="C1249" s="8" t="s">
        <v>2012</v>
      </c>
      <c r="D1249" s="8">
        <v>2018</v>
      </c>
      <c r="E1249" s="8" t="s">
        <v>2015</v>
      </c>
      <c r="F1249" s="8" t="s">
        <v>2019</v>
      </c>
      <c r="G1249" s="8" t="s">
        <v>2013</v>
      </c>
      <c r="H1249" s="7" t="s">
        <v>2030</v>
      </c>
      <c r="I1249" s="7" t="s">
        <v>2031</v>
      </c>
      <c r="J1249" s="7" t="s">
        <v>2029</v>
      </c>
      <c r="K1249" s="7" t="s">
        <v>2040</v>
      </c>
      <c r="L1249" s="7">
        <v>0</v>
      </c>
      <c r="M1249" s="9">
        <v>106</v>
      </c>
      <c r="N1249" s="10">
        <v>75660</v>
      </c>
      <c r="O1249" s="11">
        <f>TABLASANVALENTIN[[#This Row],[Ingreso Total Dólares]]*3.86</f>
        <v>292047.59999999998</v>
      </c>
      <c r="P1249" s="7" t="str">
        <f>IF(TABLASANVALENTIN[[#This Row],[Devoluciones ]]=0,"NO DEVOLUCION","DEVOLUCION")</f>
        <v>NO DEVOLUCION</v>
      </c>
    </row>
    <row r="1250" spans="1:16" ht="16.5" x14ac:dyDescent="0.3">
      <c r="A1250" s="7" t="s">
        <v>851</v>
      </c>
      <c r="B1250" s="8" t="s">
        <v>2008</v>
      </c>
      <c r="C1250" s="8" t="s">
        <v>2012</v>
      </c>
      <c r="D1250" s="8">
        <v>2018</v>
      </c>
      <c r="E1250" s="8" t="s">
        <v>2016</v>
      </c>
      <c r="F1250" s="8" t="s">
        <v>2019</v>
      </c>
      <c r="G1250" s="8" t="s">
        <v>2013</v>
      </c>
      <c r="H1250" s="7" t="s">
        <v>2027</v>
      </c>
      <c r="I1250" s="7" t="s">
        <v>2028</v>
      </c>
      <c r="J1250" s="7" t="s">
        <v>2033</v>
      </c>
      <c r="K1250" s="7" t="s">
        <v>2039</v>
      </c>
      <c r="L1250" s="7">
        <v>0</v>
      </c>
      <c r="M1250" s="9">
        <v>121</v>
      </c>
      <c r="N1250" s="10">
        <v>203557</v>
      </c>
      <c r="O1250" s="11">
        <f>TABLASANVALENTIN[[#This Row],[Ingreso Total Dólares]]*3.86</f>
        <v>785730.02</v>
      </c>
      <c r="P1250" s="7" t="str">
        <f>IF(TABLASANVALENTIN[[#This Row],[Devoluciones ]]=0,"NO DEVOLUCION","DEVOLUCION")</f>
        <v>NO DEVOLUCION</v>
      </c>
    </row>
    <row r="1251" spans="1:16" ht="16.5" x14ac:dyDescent="0.3">
      <c r="A1251" s="7" t="s">
        <v>886</v>
      </c>
      <c r="B1251" s="8" t="s">
        <v>2007</v>
      </c>
      <c r="C1251" s="8" t="s">
        <v>2011</v>
      </c>
      <c r="D1251" s="8">
        <v>2018</v>
      </c>
      <c r="E1251" s="8" t="s">
        <v>2017</v>
      </c>
      <c r="F1251" s="8" t="s">
        <v>2019</v>
      </c>
      <c r="G1251" s="8" t="s">
        <v>2014</v>
      </c>
      <c r="H1251" s="7" t="s">
        <v>2035</v>
      </c>
      <c r="I1251" s="7" t="s">
        <v>2031</v>
      </c>
      <c r="J1251" s="7" t="s">
        <v>2032</v>
      </c>
      <c r="K1251" s="7" t="s">
        <v>2040</v>
      </c>
      <c r="L1251" s="7">
        <v>0</v>
      </c>
      <c r="M1251" s="9">
        <v>268</v>
      </c>
      <c r="N1251" s="10">
        <v>129636</v>
      </c>
      <c r="O1251" s="11">
        <f>TABLASANVALENTIN[[#This Row],[Ingreso Total Dólares]]*3.86</f>
        <v>500394.95999999996</v>
      </c>
      <c r="P1251" s="7" t="str">
        <f>IF(TABLASANVALENTIN[[#This Row],[Devoluciones ]]=0,"NO DEVOLUCION","DEVOLUCION")</f>
        <v>NO DEVOLUCION</v>
      </c>
    </row>
    <row r="1252" spans="1:16" ht="16.5" x14ac:dyDescent="0.3">
      <c r="A1252" s="7" t="s">
        <v>907</v>
      </c>
      <c r="B1252" s="8" t="s">
        <v>2008</v>
      </c>
      <c r="C1252" s="8" t="s">
        <v>2011</v>
      </c>
      <c r="D1252" s="8">
        <v>2018</v>
      </c>
      <c r="E1252" s="8" t="s">
        <v>2018</v>
      </c>
      <c r="F1252" s="8" t="s">
        <v>2019</v>
      </c>
      <c r="G1252" s="8" t="s">
        <v>2014</v>
      </c>
      <c r="H1252" s="7" t="s">
        <v>2035</v>
      </c>
      <c r="I1252" s="7" t="s">
        <v>2028</v>
      </c>
      <c r="J1252" s="7" t="s">
        <v>2032</v>
      </c>
      <c r="K1252" s="7" t="s">
        <v>2038</v>
      </c>
      <c r="L1252" s="7">
        <v>0</v>
      </c>
      <c r="M1252" s="9">
        <v>121</v>
      </c>
      <c r="N1252" s="10">
        <v>135067</v>
      </c>
      <c r="O1252" s="11">
        <f>TABLASANVALENTIN[[#This Row],[Ingreso Total Dólares]]*3.86</f>
        <v>521358.62</v>
      </c>
      <c r="P1252" s="7" t="str">
        <f>IF(TABLASANVALENTIN[[#This Row],[Devoluciones ]]=0,"NO DEVOLUCION","DEVOLUCION")</f>
        <v>NO DEVOLUCION</v>
      </c>
    </row>
    <row r="1253" spans="1:16" ht="16.5" x14ac:dyDescent="0.3">
      <c r="A1253" s="7" t="s">
        <v>963</v>
      </c>
      <c r="B1253" s="8" t="s">
        <v>2008</v>
      </c>
      <c r="C1253" s="8" t="s">
        <v>2010</v>
      </c>
      <c r="D1253" s="8">
        <v>2018</v>
      </c>
      <c r="E1253" s="8" t="s">
        <v>2018</v>
      </c>
      <c r="F1253" s="8" t="s">
        <v>2019</v>
      </c>
      <c r="G1253" s="8" t="s">
        <v>2014</v>
      </c>
      <c r="H1253" s="7" t="s">
        <v>2027</v>
      </c>
      <c r="I1253" s="7" t="s">
        <v>2028</v>
      </c>
      <c r="J1253" s="7" t="s">
        <v>2033</v>
      </c>
      <c r="K1253" s="7" t="s">
        <v>2012</v>
      </c>
      <c r="L1253" s="7">
        <v>0</v>
      </c>
      <c r="M1253" s="9">
        <v>118</v>
      </c>
      <c r="N1253" s="10">
        <v>154069</v>
      </c>
      <c r="O1253" s="11">
        <f>TABLASANVALENTIN[[#This Row],[Ingreso Total Dólares]]*3.86</f>
        <v>594706.34</v>
      </c>
      <c r="P1253" s="7" t="str">
        <f>IF(TABLASANVALENTIN[[#This Row],[Devoluciones ]]=0,"NO DEVOLUCION","DEVOLUCION")</f>
        <v>NO DEVOLUCION</v>
      </c>
    </row>
    <row r="1254" spans="1:16" ht="16.5" x14ac:dyDescent="0.3">
      <c r="A1254" s="7" t="s">
        <v>970</v>
      </c>
      <c r="B1254" s="8" t="s">
        <v>2008</v>
      </c>
      <c r="C1254" s="8" t="s">
        <v>2011</v>
      </c>
      <c r="D1254" s="8">
        <v>2018</v>
      </c>
      <c r="E1254" s="8" t="s">
        <v>2016</v>
      </c>
      <c r="F1254" s="8" t="s">
        <v>2019</v>
      </c>
      <c r="G1254" s="8" t="s">
        <v>2013</v>
      </c>
      <c r="H1254" s="7" t="s">
        <v>2027</v>
      </c>
      <c r="I1254" s="7" t="s">
        <v>2031</v>
      </c>
      <c r="J1254" s="7" t="s">
        <v>2029</v>
      </c>
      <c r="K1254" s="7" t="s">
        <v>2039</v>
      </c>
      <c r="L1254" s="7">
        <v>0</v>
      </c>
      <c r="M1254" s="9">
        <v>286</v>
      </c>
      <c r="N1254" s="10">
        <v>76751</v>
      </c>
      <c r="O1254" s="11">
        <f>TABLASANVALENTIN[[#This Row],[Ingreso Total Dólares]]*3.86</f>
        <v>296258.86</v>
      </c>
      <c r="P1254" s="7" t="str">
        <f>IF(TABLASANVALENTIN[[#This Row],[Devoluciones ]]=0,"NO DEVOLUCION","DEVOLUCION")</f>
        <v>NO DEVOLUCION</v>
      </c>
    </row>
    <row r="1255" spans="1:16" ht="16.5" x14ac:dyDescent="0.3">
      <c r="A1255" s="7" t="s">
        <v>991</v>
      </c>
      <c r="B1255" s="8" t="s">
        <v>2008</v>
      </c>
      <c r="C1255" s="8" t="s">
        <v>2012</v>
      </c>
      <c r="D1255" s="8">
        <v>2018</v>
      </c>
      <c r="E1255" s="8" t="s">
        <v>2016</v>
      </c>
      <c r="F1255" s="8" t="s">
        <v>2019</v>
      </c>
      <c r="G1255" s="8" t="s">
        <v>2014</v>
      </c>
      <c r="H1255" s="7" t="s">
        <v>2035</v>
      </c>
      <c r="I1255" s="7" t="s">
        <v>2031</v>
      </c>
      <c r="J1255" s="7" t="s">
        <v>2032</v>
      </c>
      <c r="K1255" s="7" t="s">
        <v>2038</v>
      </c>
      <c r="L1255" s="7">
        <v>0</v>
      </c>
      <c r="M1255" s="9">
        <v>152</v>
      </c>
      <c r="N1255" s="10">
        <v>100290</v>
      </c>
      <c r="O1255" s="11">
        <f>TABLASANVALENTIN[[#This Row],[Ingreso Total Dólares]]*3.86</f>
        <v>387119.39999999997</v>
      </c>
      <c r="P1255" s="7" t="str">
        <f>IF(TABLASANVALENTIN[[#This Row],[Devoluciones ]]=0,"NO DEVOLUCION","DEVOLUCION")</f>
        <v>NO DEVOLUCION</v>
      </c>
    </row>
    <row r="1256" spans="1:16" hidden="1" x14ac:dyDescent="0.25">
      <c r="A1256" t="s">
        <v>259</v>
      </c>
      <c r="B1256" s="1" t="s">
        <v>2008</v>
      </c>
      <c r="C1256" s="1" t="s">
        <v>2011</v>
      </c>
      <c r="D1256" s="1">
        <v>2014</v>
      </c>
      <c r="E1256" s="1" t="s">
        <v>2016</v>
      </c>
      <c r="F1256" s="1" t="s">
        <v>2020</v>
      </c>
      <c r="G1256" s="1" t="s">
        <v>2013</v>
      </c>
      <c r="H1256" t="s">
        <v>2027</v>
      </c>
      <c r="I1256" t="s">
        <v>2031</v>
      </c>
      <c r="J1256" t="s">
        <v>2032</v>
      </c>
      <c r="K1256" t="s">
        <v>2012</v>
      </c>
      <c r="L1256">
        <v>0</v>
      </c>
      <c r="M1256" s="2">
        <v>216</v>
      </c>
      <c r="N1256" s="3">
        <v>102480</v>
      </c>
      <c r="O1256" s="5">
        <f>TABLASANVALENTIN[[#This Row],[Ingreso Total Dólares]]*3.86</f>
        <v>395572.8</v>
      </c>
      <c r="P1256" t="str">
        <f>IF(TABLASANVALENTIN[[#This Row],[Devoluciones ]]=0,"NO DEVOLUCION","DEVOLUCION")</f>
        <v>NO DEVOLUCION</v>
      </c>
    </row>
    <row r="1257" spans="1:16" ht="16.5" x14ac:dyDescent="0.3">
      <c r="A1257" s="7" t="s">
        <v>998</v>
      </c>
      <c r="B1257" s="8" t="s">
        <v>2008</v>
      </c>
      <c r="C1257" s="8" t="s">
        <v>2012</v>
      </c>
      <c r="D1257" s="8">
        <v>2018</v>
      </c>
      <c r="E1257" s="8" t="s">
        <v>2018</v>
      </c>
      <c r="F1257" s="8" t="s">
        <v>2019</v>
      </c>
      <c r="G1257" s="8" t="s">
        <v>2014</v>
      </c>
      <c r="H1257" s="7" t="s">
        <v>2027</v>
      </c>
      <c r="I1257" s="7" t="s">
        <v>2028</v>
      </c>
      <c r="J1257" s="7" t="s">
        <v>2032</v>
      </c>
      <c r="K1257" s="7" t="s">
        <v>2039</v>
      </c>
      <c r="L1257" s="7">
        <v>0</v>
      </c>
      <c r="M1257" s="9">
        <v>155</v>
      </c>
      <c r="N1257" s="10">
        <v>59445</v>
      </c>
      <c r="O1257" s="11">
        <f>TABLASANVALENTIN[[#This Row],[Ingreso Total Dólares]]*3.86</f>
        <v>229457.69999999998</v>
      </c>
      <c r="P1257" s="7" t="str">
        <f>IF(TABLASANVALENTIN[[#This Row],[Devoluciones ]]=0,"NO DEVOLUCION","DEVOLUCION")</f>
        <v>NO DEVOLUCION</v>
      </c>
    </row>
    <row r="1258" spans="1:16" hidden="1" x14ac:dyDescent="0.25">
      <c r="A1258" t="s">
        <v>261</v>
      </c>
      <c r="B1258" s="1" t="s">
        <v>2007</v>
      </c>
      <c r="C1258" s="1" t="s">
        <v>2012</v>
      </c>
      <c r="D1258" s="1">
        <v>2013</v>
      </c>
      <c r="E1258" s="1" t="s">
        <v>2015</v>
      </c>
      <c r="F1258" s="1" t="s">
        <v>2020</v>
      </c>
      <c r="G1258" s="1" t="s">
        <v>2013</v>
      </c>
      <c r="H1258" t="s">
        <v>2035</v>
      </c>
      <c r="I1258" t="s">
        <v>2028</v>
      </c>
      <c r="J1258" t="s">
        <v>2032</v>
      </c>
      <c r="K1258" t="s">
        <v>2038</v>
      </c>
      <c r="L1258">
        <v>0</v>
      </c>
      <c r="M1258" s="2">
        <v>294</v>
      </c>
      <c r="N1258" s="3">
        <v>23670</v>
      </c>
      <c r="O1258" s="5">
        <f>TABLASANVALENTIN[[#This Row],[Ingreso Total Dólares]]*3.86</f>
        <v>91366.2</v>
      </c>
      <c r="P1258" t="str">
        <f>IF(TABLASANVALENTIN[[#This Row],[Devoluciones ]]=0,"NO DEVOLUCION","DEVOLUCION")</f>
        <v>NO DEVOLUCION</v>
      </c>
    </row>
    <row r="1259" spans="1:16" ht="16.5" x14ac:dyDescent="0.3">
      <c r="A1259" s="7" t="s">
        <v>10</v>
      </c>
      <c r="B1259" s="8" t="s">
        <v>2008</v>
      </c>
      <c r="C1259" s="8" t="s">
        <v>2010</v>
      </c>
      <c r="D1259" s="8">
        <v>2019</v>
      </c>
      <c r="E1259" s="8" t="s">
        <v>2017</v>
      </c>
      <c r="F1259" s="8" t="s">
        <v>2019</v>
      </c>
      <c r="G1259" s="8" t="s">
        <v>2014</v>
      </c>
      <c r="H1259" s="7" t="s">
        <v>2035</v>
      </c>
      <c r="I1259" s="7" t="s">
        <v>2031</v>
      </c>
      <c r="J1259" s="7" t="s">
        <v>2036</v>
      </c>
      <c r="K1259" s="7" t="s">
        <v>2040</v>
      </c>
      <c r="L1259" s="7">
        <v>0</v>
      </c>
      <c r="M1259" s="9">
        <v>204</v>
      </c>
      <c r="N1259" s="10">
        <v>209538</v>
      </c>
      <c r="O1259" s="11">
        <f>TABLASANVALENTIN[[#This Row],[Ingreso Total Dólares]]*3.86</f>
        <v>808816.67999999993</v>
      </c>
      <c r="P1259" s="7" t="str">
        <f>IF(TABLASANVALENTIN[[#This Row],[Devoluciones ]]=0,"NO DEVOLUCION","DEVOLUCION")</f>
        <v>NO DEVOLUCION</v>
      </c>
    </row>
    <row r="1260" spans="1:16" hidden="1" x14ac:dyDescent="0.25">
      <c r="A1260" t="s">
        <v>263</v>
      </c>
      <c r="B1260" s="1" t="s">
        <v>2006</v>
      </c>
      <c r="C1260" s="1" t="s">
        <v>2011</v>
      </c>
      <c r="D1260" s="1">
        <v>2023</v>
      </c>
      <c r="E1260" s="1" t="s">
        <v>2016</v>
      </c>
      <c r="F1260" s="1" t="s">
        <v>2020</v>
      </c>
      <c r="G1260" s="1" t="s">
        <v>2014</v>
      </c>
      <c r="H1260" t="s">
        <v>2030</v>
      </c>
      <c r="I1260" t="s">
        <v>2028</v>
      </c>
      <c r="J1260" t="s">
        <v>2032</v>
      </c>
      <c r="K1260" t="s">
        <v>2039</v>
      </c>
      <c r="L1260">
        <v>0</v>
      </c>
      <c r="M1260" s="2">
        <v>230</v>
      </c>
      <c r="N1260" s="3">
        <v>47412</v>
      </c>
      <c r="O1260" s="5">
        <f>TABLASANVALENTIN[[#This Row],[Ingreso Total Dólares]]*3.86</f>
        <v>183010.32</v>
      </c>
      <c r="P1260" t="str">
        <f>IF(TABLASANVALENTIN[[#This Row],[Devoluciones ]]=0,"NO DEVOLUCION","DEVOLUCION")</f>
        <v>NO DEVOLUCION</v>
      </c>
    </row>
    <row r="1261" spans="1:16" ht="16.5" x14ac:dyDescent="0.3">
      <c r="A1261" s="7" t="s">
        <v>25</v>
      </c>
      <c r="B1261" s="8" t="s">
        <v>2008</v>
      </c>
      <c r="C1261" s="8" t="s">
        <v>2010</v>
      </c>
      <c r="D1261" s="8">
        <v>2019</v>
      </c>
      <c r="E1261" s="8" t="s">
        <v>2017</v>
      </c>
      <c r="F1261" s="8" t="s">
        <v>2019</v>
      </c>
      <c r="G1261" s="8" t="s">
        <v>2014</v>
      </c>
      <c r="H1261" s="7" t="s">
        <v>2035</v>
      </c>
      <c r="I1261" s="7" t="s">
        <v>2028</v>
      </c>
      <c r="J1261" s="7" t="s">
        <v>2032</v>
      </c>
      <c r="K1261" s="7" t="s">
        <v>2012</v>
      </c>
      <c r="L1261" s="7">
        <v>0</v>
      </c>
      <c r="M1261" s="9">
        <v>138</v>
      </c>
      <c r="N1261" s="10">
        <v>43932</v>
      </c>
      <c r="O1261" s="11">
        <f>TABLASANVALENTIN[[#This Row],[Ingreso Total Dólares]]*3.86</f>
        <v>169577.52</v>
      </c>
      <c r="P1261" s="7" t="str">
        <f>IF(TABLASANVALENTIN[[#This Row],[Devoluciones ]]=0,"NO DEVOLUCION","DEVOLUCION")</f>
        <v>NO DEVOLUCION</v>
      </c>
    </row>
    <row r="1262" spans="1:16" hidden="1" x14ac:dyDescent="0.25">
      <c r="A1262" t="s">
        <v>265</v>
      </c>
      <c r="B1262" s="1" t="s">
        <v>2006</v>
      </c>
      <c r="C1262" s="1" t="s">
        <v>2012</v>
      </c>
      <c r="D1262" s="1">
        <v>2015</v>
      </c>
      <c r="E1262" s="1" t="s">
        <v>2015</v>
      </c>
      <c r="F1262" s="1" t="s">
        <v>2020</v>
      </c>
      <c r="G1262" s="1" t="s">
        <v>2014</v>
      </c>
      <c r="H1262" t="s">
        <v>2027</v>
      </c>
      <c r="I1262" t="s">
        <v>2031</v>
      </c>
      <c r="J1262" t="s">
        <v>2033</v>
      </c>
      <c r="K1262" t="s">
        <v>2038</v>
      </c>
      <c r="L1262">
        <v>0</v>
      </c>
      <c r="M1262" s="2">
        <v>211</v>
      </c>
      <c r="N1262" s="3">
        <v>187128</v>
      </c>
      <c r="O1262" s="5">
        <f>TABLASANVALENTIN[[#This Row],[Ingreso Total Dólares]]*3.86</f>
        <v>722314.08</v>
      </c>
      <c r="P1262" t="str">
        <f>IF(TABLASANVALENTIN[[#This Row],[Devoluciones ]]=0,"NO DEVOLUCION","DEVOLUCION")</f>
        <v>NO DEVOLUCION</v>
      </c>
    </row>
    <row r="1263" spans="1:16" ht="16.5" x14ac:dyDescent="0.3">
      <c r="A1263" s="7" t="s">
        <v>60</v>
      </c>
      <c r="B1263" s="8" t="s">
        <v>2006</v>
      </c>
      <c r="C1263" s="8" t="s">
        <v>2012</v>
      </c>
      <c r="D1263" s="8">
        <v>2019</v>
      </c>
      <c r="E1263" s="8" t="s">
        <v>2015</v>
      </c>
      <c r="F1263" s="8" t="s">
        <v>2019</v>
      </c>
      <c r="G1263" s="8" t="s">
        <v>2014</v>
      </c>
      <c r="H1263" s="7" t="s">
        <v>2035</v>
      </c>
      <c r="I1263" s="7" t="s">
        <v>2028</v>
      </c>
      <c r="J1263" s="7" t="s">
        <v>2033</v>
      </c>
      <c r="K1263" s="7" t="s">
        <v>2039</v>
      </c>
      <c r="L1263" s="7">
        <v>0</v>
      </c>
      <c r="M1263" s="9">
        <v>196</v>
      </c>
      <c r="N1263" s="10">
        <v>282898</v>
      </c>
      <c r="O1263" s="11">
        <f>TABLASANVALENTIN[[#This Row],[Ingreso Total Dólares]]*3.86</f>
        <v>1091986.28</v>
      </c>
      <c r="P1263" s="7" t="str">
        <f>IF(TABLASANVALENTIN[[#This Row],[Devoluciones ]]=0,"NO DEVOLUCION","DEVOLUCION")</f>
        <v>NO DEVOLUCION</v>
      </c>
    </row>
    <row r="1264" spans="1:16" hidden="1" x14ac:dyDescent="0.25">
      <c r="A1264" t="s">
        <v>267</v>
      </c>
      <c r="B1264" s="1" t="s">
        <v>2006</v>
      </c>
      <c r="C1264" s="1" t="s">
        <v>2010</v>
      </c>
      <c r="D1264" s="1">
        <v>2015</v>
      </c>
      <c r="E1264" s="1" t="s">
        <v>2016</v>
      </c>
      <c r="F1264" s="1" t="s">
        <v>2020</v>
      </c>
      <c r="G1264" s="1" t="s">
        <v>2014</v>
      </c>
      <c r="H1264" t="s">
        <v>2027</v>
      </c>
      <c r="I1264" t="s">
        <v>2031</v>
      </c>
      <c r="J1264" t="s">
        <v>2033</v>
      </c>
      <c r="K1264" t="s">
        <v>2012</v>
      </c>
      <c r="L1264">
        <v>0</v>
      </c>
      <c r="M1264" s="2">
        <v>152</v>
      </c>
      <c r="N1264" s="3">
        <v>85462</v>
      </c>
      <c r="O1264" s="5">
        <f>TABLASANVALENTIN[[#This Row],[Ingreso Total Dólares]]*3.86</f>
        <v>329883.32</v>
      </c>
      <c r="P1264" t="str">
        <f>IF(TABLASANVALENTIN[[#This Row],[Devoluciones ]]=0,"NO DEVOLUCION","DEVOLUCION")</f>
        <v>NO DEVOLUCION</v>
      </c>
    </row>
    <row r="1265" spans="1:16" ht="16.5" x14ac:dyDescent="0.3">
      <c r="A1265" s="7" t="s">
        <v>79</v>
      </c>
      <c r="B1265" s="8" t="s">
        <v>2006</v>
      </c>
      <c r="C1265" s="8" t="s">
        <v>2011</v>
      </c>
      <c r="D1265" s="8">
        <v>2019</v>
      </c>
      <c r="E1265" s="8" t="s">
        <v>2015</v>
      </c>
      <c r="F1265" s="8" t="s">
        <v>2019</v>
      </c>
      <c r="G1265" s="8" t="s">
        <v>2013</v>
      </c>
      <c r="H1265" s="7" t="s">
        <v>2035</v>
      </c>
      <c r="I1265" s="7" t="s">
        <v>2031</v>
      </c>
      <c r="J1265" s="7" t="s">
        <v>2036</v>
      </c>
      <c r="K1265" s="7" t="s">
        <v>2012</v>
      </c>
      <c r="L1265" s="7">
        <v>0</v>
      </c>
      <c r="M1265" s="9">
        <v>132</v>
      </c>
      <c r="N1265" s="10">
        <v>321132</v>
      </c>
      <c r="O1265" s="11">
        <f>TABLASANVALENTIN[[#This Row],[Ingreso Total Dólares]]*3.86</f>
        <v>1239569.52</v>
      </c>
      <c r="P1265" s="7" t="str">
        <f>IF(TABLASANVALENTIN[[#This Row],[Devoluciones ]]=0,"NO DEVOLUCION","DEVOLUCION")</f>
        <v>NO DEVOLUCION</v>
      </c>
    </row>
    <row r="1266" spans="1:16" hidden="1" x14ac:dyDescent="0.25">
      <c r="A1266" t="s">
        <v>269</v>
      </c>
      <c r="B1266" s="1" t="s">
        <v>2006</v>
      </c>
      <c r="C1266" s="1" t="s">
        <v>2012</v>
      </c>
      <c r="D1266" s="1">
        <v>2019</v>
      </c>
      <c r="E1266" s="1" t="s">
        <v>2015</v>
      </c>
      <c r="F1266" s="1" t="s">
        <v>2020</v>
      </c>
      <c r="G1266" s="1" t="s">
        <v>2014</v>
      </c>
      <c r="H1266" t="s">
        <v>2035</v>
      </c>
      <c r="I1266" t="s">
        <v>2031</v>
      </c>
      <c r="J1266" t="s">
        <v>2032</v>
      </c>
      <c r="K1266" t="s">
        <v>2038</v>
      </c>
      <c r="L1266">
        <v>0</v>
      </c>
      <c r="M1266" s="2">
        <v>113</v>
      </c>
      <c r="N1266" s="3">
        <v>287343</v>
      </c>
      <c r="O1266" s="5">
        <f>TABLASANVALENTIN[[#This Row],[Ingreso Total Dólares]]*3.86</f>
        <v>1109143.98</v>
      </c>
      <c r="P1266" t="str">
        <f>IF(TABLASANVALENTIN[[#This Row],[Devoluciones ]]=0,"NO DEVOLUCION","DEVOLUCION")</f>
        <v>NO DEVOLUCION</v>
      </c>
    </row>
    <row r="1267" spans="1:16" ht="16.5" x14ac:dyDescent="0.3">
      <c r="A1267" s="7" t="s">
        <v>94</v>
      </c>
      <c r="B1267" s="8" t="s">
        <v>2006</v>
      </c>
      <c r="C1267" s="8" t="s">
        <v>2012</v>
      </c>
      <c r="D1267" s="8">
        <v>2019</v>
      </c>
      <c r="E1267" s="8" t="s">
        <v>2016</v>
      </c>
      <c r="F1267" s="8" t="s">
        <v>2019</v>
      </c>
      <c r="G1267" s="8" t="s">
        <v>2013</v>
      </c>
      <c r="H1267" s="7" t="s">
        <v>2030</v>
      </c>
      <c r="I1267" s="7" t="s">
        <v>2031</v>
      </c>
      <c r="J1267" s="7" t="s">
        <v>2032</v>
      </c>
      <c r="K1267" s="7" t="s">
        <v>2012</v>
      </c>
      <c r="L1267" s="7">
        <v>0</v>
      </c>
      <c r="M1267" s="9">
        <v>245</v>
      </c>
      <c r="N1267" s="10">
        <v>185820</v>
      </c>
      <c r="O1267" s="11">
        <f>TABLASANVALENTIN[[#This Row],[Ingreso Total Dólares]]*3.86</f>
        <v>717265.2</v>
      </c>
      <c r="P1267" s="7" t="str">
        <f>IF(TABLASANVALENTIN[[#This Row],[Devoluciones ]]=0,"NO DEVOLUCION","DEVOLUCION")</f>
        <v>NO DEVOLUCION</v>
      </c>
    </row>
    <row r="1268" spans="1:16" hidden="1" x14ac:dyDescent="0.25">
      <c r="A1268" t="s">
        <v>271</v>
      </c>
      <c r="B1268" s="1" t="s">
        <v>2006</v>
      </c>
      <c r="C1268" s="1" t="s">
        <v>2011</v>
      </c>
      <c r="D1268" s="1">
        <v>2020</v>
      </c>
      <c r="E1268" s="1" t="s">
        <v>2016</v>
      </c>
      <c r="F1268" s="1" t="s">
        <v>2020</v>
      </c>
      <c r="G1268" s="1" t="s">
        <v>2013</v>
      </c>
      <c r="H1268" t="s">
        <v>2030</v>
      </c>
      <c r="I1268" t="s">
        <v>2031</v>
      </c>
      <c r="J1268" t="s">
        <v>2036</v>
      </c>
      <c r="K1268" t="s">
        <v>2039</v>
      </c>
      <c r="L1268">
        <v>0</v>
      </c>
      <c r="M1268" s="2">
        <v>196</v>
      </c>
      <c r="N1268" s="3">
        <v>58149</v>
      </c>
      <c r="O1268" s="5">
        <f>TABLASANVALENTIN[[#This Row],[Ingreso Total Dólares]]*3.86</f>
        <v>224455.13999999998</v>
      </c>
      <c r="P1268" t="str">
        <f>IF(TABLASANVALENTIN[[#This Row],[Devoluciones ]]=0,"NO DEVOLUCION","DEVOLUCION")</f>
        <v>NO DEVOLUCION</v>
      </c>
    </row>
    <row r="1269" spans="1:16" ht="16.5" x14ac:dyDescent="0.3">
      <c r="A1269" s="7" t="s">
        <v>99</v>
      </c>
      <c r="B1269" s="8" t="s">
        <v>2007</v>
      </c>
      <c r="C1269" s="8" t="s">
        <v>2012</v>
      </c>
      <c r="D1269" s="8">
        <v>2019</v>
      </c>
      <c r="E1269" s="8" t="s">
        <v>2017</v>
      </c>
      <c r="F1269" s="8" t="s">
        <v>2019</v>
      </c>
      <c r="G1269" s="8" t="s">
        <v>2014</v>
      </c>
      <c r="H1269" s="7" t="s">
        <v>2027</v>
      </c>
      <c r="I1269" s="7" t="s">
        <v>2028</v>
      </c>
      <c r="J1269" s="7" t="s">
        <v>2032</v>
      </c>
      <c r="K1269" s="7" t="s">
        <v>2038</v>
      </c>
      <c r="L1269" s="7">
        <v>0</v>
      </c>
      <c r="M1269" s="9">
        <v>115</v>
      </c>
      <c r="N1269" s="10">
        <v>39636</v>
      </c>
      <c r="O1269" s="11">
        <f>TABLASANVALENTIN[[#This Row],[Ingreso Total Dólares]]*3.86</f>
        <v>152994.96</v>
      </c>
      <c r="P1269" s="7" t="str">
        <f>IF(TABLASANVALENTIN[[#This Row],[Devoluciones ]]=0,"NO DEVOLUCION","DEVOLUCION")</f>
        <v>NO DEVOLUCION</v>
      </c>
    </row>
    <row r="1270" spans="1:16" hidden="1" x14ac:dyDescent="0.25">
      <c r="A1270" t="s">
        <v>273</v>
      </c>
      <c r="B1270" s="1" t="s">
        <v>2006</v>
      </c>
      <c r="C1270" s="1" t="s">
        <v>2010</v>
      </c>
      <c r="D1270" s="1">
        <v>2021</v>
      </c>
      <c r="E1270" s="1" t="s">
        <v>2016</v>
      </c>
      <c r="F1270" s="1" t="s">
        <v>2020</v>
      </c>
      <c r="G1270" s="1" t="s">
        <v>2014</v>
      </c>
      <c r="H1270" t="s">
        <v>2027</v>
      </c>
      <c r="I1270" t="s">
        <v>2031</v>
      </c>
      <c r="J1270" t="s">
        <v>2032</v>
      </c>
      <c r="K1270" t="s">
        <v>2012</v>
      </c>
      <c r="L1270">
        <v>0</v>
      </c>
      <c r="M1270" s="2">
        <v>279</v>
      </c>
      <c r="N1270" s="3">
        <v>73657</v>
      </c>
      <c r="O1270" s="5">
        <f>TABLASANVALENTIN[[#This Row],[Ingreso Total Dólares]]*3.86</f>
        <v>284316.02</v>
      </c>
      <c r="P1270" t="str">
        <f>IF(TABLASANVALENTIN[[#This Row],[Devoluciones ]]=0,"NO DEVOLUCION","DEVOLUCION")</f>
        <v>NO DEVOLUCION</v>
      </c>
    </row>
    <row r="1271" spans="1:16" ht="16.5" x14ac:dyDescent="0.3">
      <c r="A1271" s="7" t="s">
        <v>1009</v>
      </c>
      <c r="B1271" s="8" t="s">
        <v>2008</v>
      </c>
      <c r="C1271" s="8" t="s">
        <v>2010</v>
      </c>
      <c r="D1271" s="8">
        <v>2019</v>
      </c>
      <c r="E1271" s="8" t="s">
        <v>2015</v>
      </c>
      <c r="F1271" s="8" t="s">
        <v>2019</v>
      </c>
      <c r="G1271" s="8" t="s">
        <v>2013</v>
      </c>
      <c r="H1271" s="7" t="s">
        <v>2030</v>
      </c>
      <c r="I1271" s="7" t="s">
        <v>2031</v>
      </c>
      <c r="J1271" s="7" t="s">
        <v>2029</v>
      </c>
      <c r="K1271" s="7" t="s">
        <v>2012</v>
      </c>
      <c r="L1271" s="7">
        <v>0</v>
      </c>
      <c r="M1271" s="9">
        <v>205</v>
      </c>
      <c r="N1271" s="10">
        <v>12961</v>
      </c>
      <c r="O1271" s="11">
        <f>TABLASANVALENTIN[[#This Row],[Ingreso Total Dólares]]*3.86</f>
        <v>50029.46</v>
      </c>
      <c r="P1271" s="7" t="str">
        <f>IF(TABLASANVALENTIN[[#This Row],[Devoluciones ]]=0,"NO DEVOLUCION","DEVOLUCION")</f>
        <v>NO DEVOLUCION</v>
      </c>
    </row>
    <row r="1272" spans="1:16" ht="16.5" x14ac:dyDescent="0.3">
      <c r="A1272" s="7" t="s">
        <v>1017</v>
      </c>
      <c r="B1272" s="8" t="s">
        <v>2008</v>
      </c>
      <c r="C1272" s="8" t="s">
        <v>2010</v>
      </c>
      <c r="D1272" s="8">
        <v>2019</v>
      </c>
      <c r="E1272" s="8" t="s">
        <v>2017</v>
      </c>
      <c r="F1272" s="8" t="s">
        <v>2019</v>
      </c>
      <c r="G1272" s="8" t="s">
        <v>2014</v>
      </c>
      <c r="H1272" s="7" t="s">
        <v>2027</v>
      </c>
      <c r="I1272" s="7" t="s">
        <v>2028</v>
      </c>
      <c r="J1272" s="7" t="s">
        <v>2034</v>
      </c>
      <c r="K1272" s="7" t="s">
        <v>2039</v>
      </c>
      <c r="L1272" s="7">
        <v>0</v>
      </c>
      <c r="M1272" s="9">
        <v>285</v>
      </c>
      <c r="N1272" s="10">
        <v>98339</v>
      </c>
      <c r="O1272" s="11">
        <f>TABLASANVALENTIN[[#This Row],[Ingreso Total Dólares]]*3.86</f>
        <v>379588.54</v>
      </c>
      <c r="P1272" s="7" t="str">
        <f>IF(TABLASANVALENTIN[[#This Row],[Devoluciones ]]=0,"NO DEVOLUCION","DEVOLUCION")</f>
        <v>NO DEVOLUCION</v>
      </c>
    </row>
    <row r="1273" spans="1:16" ht="16.5" x14ac:dyDescent="0.3">
      <c r="A1273" s="7" t="s">
        <v>1028</v>
      </c>
      <c r="B1273" s="8" t="s">
        <v>2007</v>
      </c>
      <c r="C1273" s="8" t="s">
        <v>2012</v>
      </c>
      <c r="D1273" s="8">
        <v>2019</v>
      </c>
      <c r="E1273" s="8" t="s">
        <v>2018</v>
      </c>
      <c r="F1273" s="8" t="s">
        <v>2019</v>
      </c>
      <c r="G1273" s="8" t="s">
        <v>2013</v>
      </c>
      <c r="H1273" s="7" t="s">
        <v>2030</v>
      </c>
      <c r="I1273" s="7" t="s">
        <v>2031</v>
      </c>
      <c r="J1273" s="7" t="s">
        <v>2036</v>
      </c>
      <c r="K1273" s="7" t="s">
        <v>2039</v>
      </c>
      <c r="L1273" s="7">
        <v>0</v>
      </c>
      <c r="M1273" s="9">
        <v>270</v>
      </c>
      <c r="N1273" s="10">
        <v>26725</v>
      </c>
      <c r="O1273" s="11">
        <f>TABLASANVALENTIN[[#This Row],[Ingreso Total Dólares]]*3.86</f>
        <v>103158.5</v>
      </c>
      <c r="P1273" s="7" t="str">
        <f>IF(TABLASANVALENTIN[[#This Row],[Devoluciones ]]=0,"NO DEVOLUCION","DEVOLUCION")</f>
        <v>NO DEVOLUCION</v>
      </c>
    </row>
    <row r="1274" spans="1:16" ht="16.5" x14ac:dyDescent="0.3">
      <c r="A1274" s="7" t="s">
        <v>1049</v>
      </c>
      <c r="B1274" s="8" t="s">
        <v>2006</v>
      </c>
      <c r="C1274" s="8" t="s">
        <v>2012</v>
      </c>
      <c r="D1274" s="8">
        <v>2019</v>
      </c>
      <c r="E1274" s="8" t="s">
        <v>2016</v>
      </c>
      <c r="F1274" s="8" t="s">
        <v>2019</v>
      </c>
      <c r="G1274" s="8" t="s">
        <v>2014</v>
      </c>
      <c r="H1274" s="7" t="s">
        <v>2027</v>
      </c>
      <c r="I1274" s="7" t="s">
        <v>2028</v>
      </c>
      <c r="J1274" s="7" t="s">
        <v>2036</v>
      </c>
      <c r="K1274" s="7" t="s">
        <v>2039</v>
      </c>
      <c r="L1274" s="7">
        <v>0</v>
      </c>
      <c r="M1274" s="9">
        <v>234</v>
      </c>
      <c r="N1274" s="10">
        <v>273615</v>
      </c>
      <c r="O1274" s="11">
        <f>TABLASANVALENTIN[[#This Row],[Ingreso Total Dólares]]*3.86</f>
        <v>1056153.8999999999</v>
      </c>
      <c r="P1274" s="7" t="str">
        <f>IF(TABLASANVALENTIN[[#This Row],[Devoluciones ]]=0,"NO DEVOLUCION","DEVOLUCION")</f>
        <v>NO DEVOLUCION</v>
      </c>
    </row>
    <row r="1275" spans="1:16" ht="16.5" x14ac:dyDescent="0.3">
      <c r="A1275" s="7" t="s">
        <v>1070</v>
      </c>
      <c r="B1275" s="8" t="s">
        <v>2006</v>
      </c>
      <c r="C1275" s="8" t="s">
        <v>2012</v>
      </c>
      <c r="D1275" s="8">
        <v>2019</v>
      </c>
      <c r="E1275" s="8" t="s">
        <v>2017</v>
      </c>
      <c r="F1275" s="8" t="s">
        <v>2019</v>
      </c>
      <c r="G1275" s="8" t="s">
        <v>2014</v>
      </c>
      <c r="H1275" s="7" t="s">
        <v>2027</v>
      </c>
      <c r="I1275" s="7" t="s">
        <v>2028</v>
      </c>
      <c r="J1275" s="7" t="s">
        <v>2036</v>
      </c>
      <c r="K1275" s="7" t="s">
        <v>2038</v>
      </c>
      <c r="L1275" s="7">
        <v>0</v>
      </c>
      <c r="M1275" s="9">
        <v>298</v>
      </c>
      <c r="N1275" s="10">
        <v>107136</v>
      </c>
      <c r="O1275" s="11">
        <f>TABLASANVALENTIN[[#This Row],[Ingreso Total Dólares]]*3.86</f>
        <v>413544.95999999996</v>
      </c>
      <c r="P1275" s="7" t="str">
        <f>IF(TABLASANVALENTIN[[#This Row],[Devoluciones ]]=0,"NO DEVOLUCION","DEVOLUCION")</f>
        <v>NO DEVOLUCION</v>
      </c>
    </row>
    <row r="1276" spans="1:16" hidden="1" x14ac:dyDescent="0.25">
      <c r="A1276" t="s">
        <v>279</v>
      </c>
      <c r="B1276" s="1" t="s">
        <v>2008</v>
      </c>
      <c r="C1276" s="1" t="s">
        <v>2010</v>
      </c>
      <c r="D1276" s="1">
        <v>2019</v>
      </c>
      <c r="E1276" s="1" t="s">
        <v>2016</v>
      </c>
      <c r="F1276" s="1" t="s">
        <v>2020</v>
      </c>
      <c r="G1276" s="1" t="s">
        <v>2013</v>
      </c>
      <c r="H1276" t="s">
        <v>2030</v>
      </c>
      <c r="I1276" t="s">
        <v>2028</v>
      </c>
      <c r="J1276" t="s">
        <v>2036</v>
      </c>
      <c r="K1276" t="s">
        <v>2040</v>
      </c>
      <c r="L1276">
        <v>0</v>
      </c>
      <c r="M1276" s="2">
        <v>235</v>
      </c>
      <c r="N1276" s="3">
        <v>413231</v>
      </c>
      <c r="O1276" s="5">
        <f>TABLASANVALENTIN[[#This Row],[Ingreso Total Dólares]]*3.86</f>
        <v>1595071.66</v>
      </c>
      <c r="P1276" t="str">
        <f>IF(TABLASANVALENTIN[[#This Row],[Devoluciones ]]=0,"NO DEVOLUCION","DEVOLUCION")</f>
        <v>NO DEVOLUCION</v>
      </c>
    </row>
    <row r="1277" spans="1:16" ht="16.5" x14ac:dyDescent="0.3">
      <c r="A1277" s="7" t="s">
        <v>1091</v>
      </c>
      <c r="B1277" s="8" t="s">
        <v>2008</v>
      </c>
      <c r="C1277" s="8" t="s">
        <v>2011</v>
      </c>
      <c r="D1277" s="8">
        <v>2019</v>
      </c>
      <c r="E1277" s="8" t="s">
        <v>2017</v>
      </c>
      <c r="F1277" s="8" t="s">
        <v>2019</v>
      </c>
      <c r="G1277" s="8" t="s">
        <v>2013</v>
      </c>
      <c r="H1277" s="7" t="s">
        <v>2035</v>
      </c>
      <c r="I1277" s="7" t="s">
        <v>2028</v>
      </c>
      <c r="J1277" s="7" t="s">
        <v>2036</v>
      </c>
      <c r="K1277" s="7" t="s">
        <v>2039</v>
      </c>
      <c r="L1277" s="7">
        <v>0</v>
      </c>
      <c r="M1277" s="9">
        <v>266</v>
      </c>
      <c r="N1277" s="10">
        <v>11345</v>
      </c>
      <c r="O1277" s="11">
        <f>TABLASANVALENTIN[[#This Row],[Ingreso Total Dólares]]*3.86</f>
        <v>43791.7</v>
      </c>
      <c r="P1277" s="7" t="str">
        <f>IF(TABLASANVALENTIN[[#This Row],[Devoluciones ]]=0,"NO DEVOLUCION","DEVOLUCION")</f>
        <v>NO DEVOLUCION</v>
      </c>
    </row>
    <row r="1278" spans="1:16" hidden="1" x14ac:dyDescent="0.25">
      <c r="A1278" t="s">
        <v>281</v>
      </c>
      <c r="B1278" s="1" t="s">
        <v>2008</v>
      </c>
      <c r="C1278" s="1" t="s">
        <v>2012</v>
      </c>
      <c r="D1278" s="1">
        <v>2020</v>
      </c>
      <c r="E1278" s="1" t="s">
        <v>2015</v>
      </c>
      <c r="F1278" s="1" t="s">
        <v>2020</v>
      </c>
      <c r="G1278" s="1" t="s">
        <v>2013</v>
      </c>
      <c r="H1278" t="s">
        <v>2027</v>
      </c>
      <c r="I1278" t="s">
        <v>2028</v>
      </c>
      <c r="J1278" t="s">
        <v>2036</v>
      </c>
      <c r="K1278" t="s">
        <v>2038</v>
      </c>
      <c r="L1278">
        <v>0</v>
      </c>
      <c r="M1278" s="2">
        <v>258</v>
      </c>
      <c r="N1278" s="3">
        <v>196020</v>
      </c>
      <c r="O1278" s="5">
        <f>TABLASANVALENTIN[[#This Row],[Ingreso Total Dólares]]*3.86</f>
        <v>756637.2</v>
      </c>
      <c r="P1278" t="str">
        <f>IF(TABLASANVALENTIN[[#This Row],[Devoluciones ]]=0,"NO DEVOLUCION","DEVOLUCION")</f>
        <v>NO DEVOLUCION</v>
      </c>
    </row>
    <row r="1279" spans="1:16" ht="16.5" x14ac:dyDescent="0.3">
      <c r="A1279" s="7" t="s">
        <v>1096</v>
      </c>
      <c r="B1279" s="8" t="s">
        <v>2006</v>
      </c>
      <c r="C1279" s="8" t="s">
        <v>2011</v>
      </c>
      <c r="D1279" s="8">
        <v>2019</v>
      </c>
      <c r="E1279" s="8" t="s">
        <v>2016</v>
      </c>
      <c r="F1279" s="8" t="s">
        <v>2019</v>
      </c>
      <c r="G1279" s="8" t="s">
        <v>2014</v>
      </c>
      <c r="H1279" s="7" t="s">
        <v>2035</v>
      </c>
      <c r="I1279" s="7" t="s">
        <v>2031</v>
      </c>
      <c r="J1279" s="7" t="s">
        <v>2034</v>
      </c>
      <c r="K1279" s="7" t="s">
        <v>2039</v>
      </c>
      <c r="L1279" s="7">
        <v>0</v>
      </c>
      <c r="M1279" s="9">
        <v>115</v>
      </c>
      <c r="N1279" s="10">
        <v>101472</v>
      </c>
      <c r="O1279" s="11">
        <f>TABLASANVALENTIN[[#This Row],[Ingreso Total Dólares]]*3.86</f>
        <v>391681.92</v>
      </c>
      <c r="P1279" s="7" t="str">
        <f>IF(TABLASANVALENTIN[[#This Row],[Devoluciones ]]=0,"NO DEVOLUCION","DEVOLUCION")</f>
        <v>NO DEVOLUCION</v>
      </c>
    </row>
    <row r="1280" spans="1:16" ht="16.5" x14ac:dyDescent="0.3">
      <c r="A1280" s="7" t="s">
        <v>1102</v>
      </c>
      <c r="B1280" s="8" t="s">
        <v>2008</v>
      </c>
      <c r="C1280" s="8" t="s">
        <v>2011</v>
      </c>
      <c r="D1280" s="8">
        <v>2019</v>
      </c>
      <c r="E1280" s="8" t="s">
        <v>2015</v>
      </c>
      <c r="F1280" s="8" t="s">
        <v>2019</v>
      </c>
      <c r="G1280" s="8" t="s">
        <v>2013</v>
      </c>
      <c r="H1280" s="7" t="s">
        <v>2027</v>
      </c>
      <c r="I1280" s="7" t="s">
        <v>2031</v>
      </c>
      <c r="J1280" s="7" t="s">
        <v>2033</v>
      </c>
      <c r="K1280" s="7" t="s">
        <v>2038</v>
      </c>
      <c r="L1280" s="7">
        <v>0</v>
      </c>
      <c r="M1280" s="9">
        <v>190</v>
      </c>
      <c r="N1280" s="10">
        <v>152460</v>
      </c>
      <c r="O1280" s="11">
        <f>TABLASANVALENTIN[[#This Row],[Ingreso Total Dólares]]*3.86</f>
        <v>588495.6</v>
      </c>
      <c r="P1280" s="7" t="str">
        <f>IF(TABLASANVALENTIN[[#This Row],[Devoluciones ]]=0,"NO DEVOLUCION","DEVOLUCION")</f>
        <v>NO DEVOLUCION</v>
      </c>
    </row>
    <row r="1281" spans="1:16" hidden="1" x14ac:dyDescent="0.25">
      <c r="A1281" t="s">
        <v>284</v>
      </c>
      <c r="B1281" s="1" t="s">
        <v>2008</v>
      </c>
      <c r="C1281" s="1" t="s">
        <v>2011</v>
      </c>
      <c r="D1281" s="1">
        <v>2014</v>
      </c>
      <c r="E1281" s="1" t="s">
        <v>2017</v>
      </c>
      <c r="F1281" s="1" t="s">
        <v>2020</v>
      </c>
      <c r="G1281" s="1" t="s">
        <v>2014</v>
      </c>
      <c r="H1281" t="s">
        <v>2027</v>
      </c>
      <c r="I1281" t="s">
        <v>2031</v>
      </c>
      <c r="J1281" t="s">
        <v>2036</v>
      </c>
      <c r="K1281" t="s">
        <v>2038</v>
      </c>
      <c r="L1281">
        <v>0</v>
      </c>
      <c r="M1281" s="2">
        <v>128</v>
      </c>
      <c r="N1281" s="3">
        <v>21960</v>
      </c>
      <c r="O1281" s="5">
        <f>TABLASANVALENTIN[[#This Row],[Ingreso Total Dólares]]*3.86</f>
        <v>84765.599999999991</v>
      </c>
      <c r="P1281" t="str">
        <f>IF(TABLASANVALENTIN[[#This Row],[Devoluciones ]]=0,"NO DEVOLUCION","DEVOLUCION")</f>
        <v>NO DEVOLUCION</v>
      </c>
    </row>
    <row r="1282" spans="1:16" ht="16.5" x14ac:dyDescent="0.3">
      <c r="A1282" s="7" t="s">
        <v>1117</v>
      </c>
      <c r="B1282" s="8" t="s">
        <v>2008</v>
      </c>
      <c r="C1282" s="8" t="s">
        <v>2011</v>
      </c>
      <c r="D1282" s="8">
        <v>2019</v>
      </c>
      <c r="E1282" s="8" t="s">
        <v>2017</v>
      </c>
      <c r="F1282" s="8" t="s">
        <v>2019</v>
      </c>
      <c r="G1282" s="8" t="s">
        <v>2013</v>
      </c>
      <c r="H1282" s="7" t="s">
        <v>2035</v>
      </c>
      <c r="I1282" s="7" t="s">
        <v>2031</v>
      </c>
      <c r="J1282" s="7" t="s">
        <v>2036</v>
      </c>
      <c r="K1282" s="7" t="s">
        <v>2012</v>
      </c>
      <c r="L1282" s="7">
        <v>0</v>
      </c>
      <c r="M1282" s="9">
        <v>106</v>
      </c>
      <c r="N1282" s="10">
        <v>102018</v>
      </c>
      <c r="O1282" s="11">
        <f>TABLASANVALENTIN[[#This Row],[Ingreso Total Dólares]]*3.86</f>
        <v>393789.48</v>
      </c>
      <c r="P1282" s="7" t="str">
        <f>IF(TABLASANVALENTIN[[#This Row],[Devoluciones ]]=0,"NO DEVOLUCION","DEVOLUCION")</f>
        <v>NO DEVOLUCION</v>
      </c>
    </row>
    <row r="1283" spans="1:16" hidden="1" x14ac:dyDescent="0.25">
      <c r="A1283" t="s">
        <v>286</v>
      </c>
      <c r="B1283" s="1" t="s">
        <v>2007</v>
      </c>
      <c r="C1283" s="1" t="s">
        <v>2011</v>
      </c>
      <c r="D1283" s="1">
        <v>2013</v>
      </c>
      <c r="E1283" s="1" t="s">
        <v>2016</v>
      </c>
      <c r="F1283" s="1" t="s">
        <v>2020</v>
      </c>
      <c r="G1283" s="1" t="s">
        <v>2013</v>
      </c>
      <c r="H1283" t="s">
        <v>2027</v>
      </c>
      <c r="I1283" t="s">
        <v>2031</v>
      </c>
      <c r="J1283" t="s">
        <v>2033</v>
      </c>
      <c r="K1283" t="s">
        <v>2040</v>
      </c>
      <c r="L1283">
        <v>0</v>
      </c>
      <c r="M1283" s="2">
        <v>185</v>
      </c>
      <c r="N1283" s="3">
        <v>268080</v>
      </c>
      <c r="O1283" s="5">
        <f>TABLASANVALENTIN[[#This Row],[Ingreso Total Dólares]]*3.86</f>
        <v>1034788.7999999999</v>
      </c>
      <c r="P1283" t="str">
        <f>IF(TABLASANVALENTIN[[#This Row],[Devoluciones ]]=0,"NO DEVOLUCION","DEVOLUCION")</f>
        <v>NO DEVOLUCION</v>
      </c>
    </row>
    <row r="1284" spans="1:16" ht="16.5" x14ac:dyDescent="0.3">
      <c r="A1284" s="7" t="s">
        <v>1138</v>
      </c>
      <c r="B1284" s="8" t="s">
        <v>2006</v>
      </c>
      <c r="C1284" s="8" t="s">
        <v>2011</v>
      </c>
      <c r="D1284" s="8">
        <v>2019</v>
      </c>
      <c r="E1284" s="8" t="s">
        <v>2016</v>
      </c>
      <c r="F1284" s="8" t="s">
        <v>2019</v>
      </c>
      <c r="G1284" s="8" t="s">
        <v>2013</v>
      </c>
      <c r="H1284" s="7" t="s">
        <v>2035</v>
      </c>
      <c r="I1284" s="7" t="s">
        <v>2031</v>
      </c>
      <c r="J1284" s="7" t="s">
        <v>2036</v>
      </c>
      <c r="K1284" s="7" t="s">
        <v>2038</v>
      </c>
      <c r="L1284" s="7">
        <v>0</v>
      </c>
      <c r="M1284" s="9">
        <v>280</v>
      </c>
      <c r="N1284" s="10">
        <v>5678901</v>
      </c>
      <c r="O1284" s="11">
        <f>TABLASANVALENTIN[[#This Row],[Ingreso Total Dólares]]*3.86</f>
        <v>21920557.859999999</v>
      </c>
      <c r="P1284" s="7" t="str">
        <f>IF(TABLASANVALENTIN[[#This Row],[Devoluciones ]]=0,"NO DEVOLUCION","DEVOLUCION")</f>
        <v>NO DEVOLUCION</v>
      </c>
    </row>
    <row r="1285" spans="1:16" hidden="1" x14ac:dyDescent="0.25">
      <c r="A1285" t="s">
        <v>288</v>
      </c>
      <c r="B1285" s="1" t="s">
        <v>2006</v>
      </c>
      <c r="C1285" s="1" t="s">
        <v>2012</v>
      </c>
      <c r="D1285" s="1">
        <v>2023</v>
      </c>
      <c r="E1285" s="1" t="s">
        <v>2017</v>
      </c>
      <c r="F1285" s="1" t="s">
        <v>2020</v>
      </c>
      <c r="G1285" s="1" t="s">
        <v>2013</v>
      </c>
      <c r="H1285" t="s">
        <v>2027</v>
      </c>
      <c r="I1285" t="s">
        <v>2031</v>
      </c>
      <c r="J1285" t="s">
        <v>2029</v>
      </c>
      <c r="K1285" t="s">
        <v>2040</v>
      </c>
      <c r="L1285">
        <v>1</v>
      </c>
      <c r="M1285" s="2">
        <v>121</v>
      </c>
      <c r="N1285" s="3">
        <v>96824</v>
      </c>
      <c r="O1285" s="5">
        <f>TABLASANVALENTIN[[#This Row],[Ingreso Total Dólares]]*3.86</f>
        <v>373740.64</v>
      </c>
      <c r="P1285" t="str">
        <f>IF(TABLASANVALENTIN[[#This Row],[Devoluciones ]]=0,"NO DEVOLUCION","DEVOLUCION")</f>
        <v>DEVOLUCION</v>
      </c>
    </row>
    <row r="1286" spans="1:16" ht="16.5" x14ac:dyDescent="0.3">
      <c r="A1286" s="7" t="s">
        <v>1144</v>
      </c>
      <c r="B1286" s="8" t="s">
        <v>2006</v>
      </c>
      <c r="C1286" s="8" t="s">
        <v>2011</v>
      </c>
      <c r="D1286" s="8">
        <v>2019</v>
      </c>
      <c r="E1286" s="8" t="s">
        <v>2017</v>
      </c>
      <c r="F1286" s="8" t="s">
        <v>2019</v>
      </c>
      <c r="G1286" s="8" t="s">
        <v>2013</v>
      </c>
      <c r="H1286" s="7" t="s">
        <v>2035</v>
      </c>
      <c r="I1286" s="7" t="s">
        <v>2028</v>
      </c>
      <c r="J1286" s="7" t="s">
        <v>2029</v>
      </c>
      <c r="K1286" s="7" t="s">
        <v>2038</v>
      </c>
      <c r="L1286" s="7">
        <v>0</v>
      </c>
      <c r="M1286" s="9">
        <v>140</v>
      </c>
      <c r="N1286" s="10">
        <v>45678</v>
      </c>
      <c r="O1286" s="11">
        <f>TABLASANVALENTIN[[#This Row],[Ingreso Total Dólares]]*3.86</f>
        <v>176317.08</v>
      </c>
      <c r="P1286" s="7" t="str">
        <f>IF(TABLASANVALENTIN[[#This Row],[Devoluciones ]]=0,"NO DEVOLUCION","DEVOLUCION")</f>
        <v>NO DEVOLUCION</v>
      </c>
    </row>
    <row r="1287" spans="1:16" hidden="1" x14ac:dyDescent="0.25">
      <c r="A1287" t="s">
        <v>290</v>
      </c>
      <c r="B1287" s="1" t="s">
        <v>2008</v>
      </c>
      <c r="C1287" s="1" t="s">
        <v>2012</v>
      </c>
      <c r="D1287" s="1">
        <v>2015</v>
      </c>
      <c r="E1287" s="1" t="s">
        <v>2016</v>
      </c>
      <c r="F1287" s="1" t="s">
        <v>2020</v>
      </c>
      <c r="G1287" s="1" t="s">
        <v>2013</v>
      </c>
      <c r="H1287" t="s">
        <v>2035</v>
      </c>
      <c r="I1287" t="s">
        <v>2031</v>
      </c>
      <c r="J1287" t="s">
        <v>2036</v>
      </c>
      <c r="K1287" t="s">
        <v>2039</v>
      </c>
      <c r="L1287">
        <v>0</v>
      </c>
      <c r="M1287" s="2">
        <v>199</v>
      </c>
      <c r="N1287" s="3">
        <v>157003</v>
      </c>
      <c r="O1287" s="5">
        <f>TABLASANVALENTIN[[#This Row],[Ingreso Total Dólares]]*3.86</f>
        <v>606031.57999999996</v>
      </c>
      <c r="P1287" t="str">
        <f>IF(TABLASANVALENTIN[[#This Row],[Devoluciones ]]=0,"NO DEVOLUCION","DEVOLUCION")</f>
        <v>NO DEVOLUCION</v>
      </c>
    </row>
    <row r="1288" spans="1:16" ht="16.5" x14ac:dyDescent="0.3">
      <c r="A1288" s="7" t="s">
        <v>119</v>
      </c>
      <c r="B1288" s="8" t="s">
        <v>2006</v>
      </c>
      <c r="C1288" s="8" t="s">
        <v>2012</v>
      </c>
      <c r="D1288" s="8">
        <v>2019</v>
      </c>
      <c r="E1288" s="8" t="s">
        <v>2015</v>
      </c>
      <c r="F1288" s="8" t="s">
        <v>2019</v>
      </c>
      <c r="G1288" s="8" t="s">
        <v>2014</v>
      </c>
      <c r="H1288" s="7" t="s">
        <v>2035</v>
      </c>
      <c r="I1288" s="7" t="s">
        <v>2031</v>
      </c>
      <c r="J1288" s="7" t="s">
        <v>2036</v>
      </c>
      <c r="K1288" s="7" t="s">
        <v>2039</v>
      </c>
      <c r="L1288" s="7">
        <v>0</v>
      </c>
      <c r="M1288" s="9">
        <v>253</v>
      </c>
      <c r="N1288" s="10">
        <v>16640</v>
      </c>
      <c r="O1288" s="11">
        <f>TABLASANVALENTIN[[#This Row],[Ingreso Total Dólares]]*3.86</f>
        <v>64230.400000000001</v>
      </c>
      <c r="P1288" s="7" t="str">
        <f>IF(TABLASANVALENTIN[[#This Row],[Devoluciones ]]=0,"NO DEVOLUCION","DEVOLUCION")</f>
        <v>NO DEVOLUCION</v>
      </c>
    </row>
    <row r="1289" spans="1:16" hidden="1" x14ac:dyDescent="0.25">
      <c r="A1289" t="s">
        <v>292</v>
      </c>
      <c r="B1289" s="1" t="s">
        <v>2007</v>
      </c>
      <c r="C1289" s="1" t="s">
        <v>2011</v>
      </c>
      <c r="D1289" s="1">
        <v>2015</v>
      </c>
      <c r="E1289" s="1" t="s">
        <v>2017</v>
      </c>
      <c r="F1289" s="1" t="s">
        <v>2020</v>
      </c>
      <c r="G1289" s="1" t="s">
        <v>2014</v>
      </c>
      <c r="H1289" t="s">
        <v>2035</v>
      </c>
      <c r="I1289" t="s">
        <v>2031</v>
      </c>
      <c r="J1289" t="s">
        <v>2036</v>
      </c>
      <c r="K1289" t="s">
        <v>2038</v>
      </c>
      <c r="L1289">
        <v>0</v>
      </c>
      <c r="M1289" s="2">
        <v>148</v>
      </c>
      <c r="N1289" s="3">
        <v>21104</v>
      </c>
      <c r="O1289" s="5">
        <f>TABLASANVALENTIN[[#This Row],[Ingreso Total Dólares]]*3.86</f>
        <v>81461.440000000002</v>
      </c>
      <c r="P1289" t="str">
        <f>IF(TABLASANVALENTIN[[#This Row],[Devoluciones ]]=0,"NO DEVOLUCION","DEVOLUCION")</f>
        <v>NO DEVOLUCION</v>
      </c>
    </row>
    <row r="1290" spans="1:16" ht="16.5" x14ac:dyDescent="0.3">
      <c r="A1290" s="7" t="s">
        <v>1159</v>
      </c>
      <c r="B1290" s="8" t="s">
        <v>2008</v>
      </c>
      <c r="C1290" s="8" t="s">
        <v>2011</v>
      </c>
      <c r="D1290" s="8">
        <v>2019</v>
      </c>
      <c r="E1290" s="8" t="s">
        <v>2018</v>
      </c>
      <c r="F1290" s="8" t="s">
        <v>2019</v>
      </c>
      <c r="G1290" s="8" t="s">
        <v>2014</v>
      </c>
      <c r="H1290" s="7" t="s">
        <v>2035</v>
      </c>
      <c r="I1290" s="7" t="s">
        <v>2028</v>
      </c>
      <c r="J1290" s="7" t="s">
        <v>2032</v>
      </c>
      <c r="K1290" s="7" t="s">
        <v>2038</v>
      </c>
      <c r="L1290" s="7">
        <v>0</v>
      </c>
      <c r="M1290" s="9">
        <v>134</v>
      </c>
      <c r="N1290" s="10">
        <v>98765</v>
      </c>
      <c r="O1290" s="11">
        <f>TABLASANVALENTIN[[#This Row],[Ingreso Total Dólares]]*3.86</f>
        <v>381232.89999999997</v>
      </c>
      <c r="P1290" s="7" t="str">
        <f>IF(TABLASANVALENTIN[[#This Row],[Devoluciones ]]=0,"NO DEVOLUCION","DEVOLUCION")</f>
        <v>NO DEVOLUCION</v>
      </c>
    </row>
    <row r="1291" spans="1:16" hidden="1" x14ac:dyDescent="0.25">
      <c r="A1291" t="s">
        <v>294</v>
      </c>
      <c r="B1291" s="1" t="s">
        <v>2006</v>
      </c>
      <c r="C1291" s="1" t="s">
        <v>2012</v>
      </c>
      <c r="D1291" s="1">
        <v>2019</v>
      </c>
      <c r="E1291" s="1" t="s">
        <v>2015</v>
      </c>
      <c r="F1291" s="1" t="s">
        <v>2020</v>
      </c>
      <c r="G1291" s="1" t="s">
        <v>2013</v>
      </c>
      <c r="H1291" t="s">
        <v>2030</v>
      </c>
      <c r="I1291" t="s">
        <v>2031</v>
      </c>
      <c r="J1291" t="s">
        <v>2033</v>
      </c>
      <c r="K1291" t="s">
        <v>2040</v>
      </c>
      <c r="L1291">
        <v>0</v>
      </c>
      <c r="M1291" s="2">
        <v>126</v>
      </c>
      <c r="N1291" s="3">
        <v>28928</v>
      </c>
      <c r="O1291" s="5">
        <f>TABLASANVALENTIN[[#This Row],[Ingreso Total Dólares]]*3.86</f>
        <v>111662.08</v>
      </c>
      <c r="P1291" t="str">
        <f>IF(TABLASANVALENTIN[[#This Row],[Devoluciones ]]=0,"NO DEVOLUCION","DEVOLUCION")</f>
        <v>NO DEVOLUCION</v>
      </c>
    </row>
    <row r="1292" spans="1:16" ht="16.5" x14ac:dyDescent="0.3">
      <c r="A1292" s="7" t="s">
        <v>1165</v>
      </c>
      <c r="B1292" s="8" t="s">
        <v>2008</v>
      </c>
      <c r="C1292" s="8" t="s">
        <v>2012</v>
      </c>
      <c r="D1292" s="8">
        <v>2019</v>
      </c>
      <c r="E1292" s="8" t="s">
        <v>2017</v>
      </c>
      <c r="F1292" s="8" t="s">
        <v>2019</v>
      </c>
      <c r="G1292" s="8" t="s">
        <v>2014</v>
      </c>
      <c r="H1292" s="7" t="s">
        <v>2030</v>
      </c>
      <c r="I1292" s="7" t="s">
        <v>2028</v>
      </c>
      <c r="J1292" s="7" t="s">
        <v>2029</v>
      </c>
      <c r="K1292" s="7" t="s">
        <v>2038</v>
      </c>
      <c r="L1292" s="7">
        <v>0</v>
      </c>
      <c r="M1292" s="9">
        <v>290</v>
      </c>
      <c r="N1292" s="10">
        <v>54321</v>
      </c>
      <c r="O1292" s="11">
        <f>TABLASANVALENTIN[[#This Row],[Ingreso Total Dólares]]*3.86</f>
        <v>209679.06</v>
      </c>
      <c r="P1292" s="7" t="str">
        <f>IF(TABLASANVALENTIN[[#This Row],[Devoluciones ]]=0,"NO DEVOLUCION","DEVOLUCION")</f>
        <v>NO DEVOLUCION</v>
      </c>
    </row>
    <row r="1293" spans="1:16" hidden="1" x14ac:dyDescent="0.25">
      <c r="A1293" t="s">
        <v>296</v>
      </c>
      <c r="B1293" s="1" t="s">
        <v>2007</v>
      </c>
      <c r="C1293" s="1" t="s">
        <v>2011</v>
      </c>
      <c r="D1293" s="1">
        <v>2020</v>
      </c>
      <c r="E1293" s="1" t="s">
        <v>2015</v>
      </c>
      <c r="F1293" s="1" t="s">
        <v>2020</v>
      </c>
      <c r="G1293" s="1" t="s">
        <v>2013</v>
      </c>
      <c r="H1293" t="s">
        <v>2027</v>
      </c>
      <c r="I1293" t="s">
        <v>2031</v>
      </c>
      <c r="J1293" t="s">
        <v>2032</v>
      </c>
      <c r="K1293" t="s">
        <v>2038</v>
      </c>
      <c r="L1293">
        <v>0</v>
      </c>
      <c r="M1293" s="2">
        <v>191</v>
      </c>
      <c r="N1293" s="3">
        <v>17184</v>
      </c>
      <c r="O1293" s="5">
        <f>TABLASANVALENTIN[[#This Row],[Ingreso Total Dólares]]*3.86</f>
        <v>66330.239999999991</v>
      </c>
      <c r="P1293" t="str">
        <f>IF(TABLASANVALENTIN[[#This Row],[Devoluciones ]]=0,"NO DEVOLUCION","DEVOLUCION")</f>
        <v>NO DEVOLUCION</v>
      </c>
    </row>
    <row r="1294" spans="1:16" hidden="1" x14ac:dyDescent="0.25">
      <c r="A1294" t="s">
        <v>297</v>
      </c>
      <c r="B1294" s="1" t="s">
        <v>2008</v>
      </c>
      <c r="C1294" s="1" t="s">
        <v>2010</v>
      </c>
      <c r="D1294" s="1">
        <v>2015</v>
      </c>
      <c r="E1294" s="1" t="s">
        <v>2016</v>
      </c>
      <c r="F1294" s="1" t="s">
        <v>2020</v>
      </c>
      <c r="G1294" s="1" t="s">
        <v>2014</v>
      </c>
      <c r="H1294" t="s">
        <v>2035</v>
      </c>
      <c r="I1294" t="s">
        <v>2028</v>
      </c>
      <c r="J1294" t="s">
        <v>2029</v>
      </c>
      <c r="K1294" t="s">
        <v>2012</v>
      </c>
      <c r="L1294">
        <v>0</v>
      </c>
      <c r="M1294" s="2">
        <v>253</v>
      </c>
      <c r="N1294" s="3">
        <v>75621</v>
      </c>
      <c r="O1294" s="5">
        <f>TABLASANVALENTIN[[#This Row],[Ingreso Total Dólares]]*3.86</f>
        <v>291897.06</v>
      </c>
      <c r="P1294" t="str">
        <f>IF(TABLASANVALENTIN[[#This Row],[Devoluciones ]]=0,"NO DEVOLUCION","DEVOLUCION")</f>
        <v>NO DEVOLUCION</v>
      </c>
    </row>
    <row r="1295" spans="1:16" ht="16.5" x14ac:dyDescent="0.3">
      <c r="A1295" s="7" t="s">
        <v>1180</v>
      </c>
      <c r="B1295" s="8" t="s">
        <v>2008</v>
      </c>
      <c r="C1295" s="8" t="s">
        <v>2011</v>
      </c>
      <c r="D1295" s="8">
        <v>2019</v>
      </c>
      <c r="E1295" s="8" t="s">
        <v>2017</v>
      </c>
      <c r="F1295" s="8" t="s">
        <v>2019</v>
      </c>
      <c r="G1295" s="8" t="s">
        <v>2014</v>
      </c>
      <c r="H1295" s="7" t="s">
        <v>2027</v>
      </c>
      <c r="I1295" s="7" t="s">
        <v>2028</v>
      </c>
      <c r="J1295" s="7" t="s">
        <v>2032</v>
      </c>
      <c r="K1295" s="7" t="s">
        <v>2038</v>
      </c>
      <c r="L1295" s="7">
        <v>0</v>
      </c>
      <c r="M1295" s="9">
        <v>193</v>
      </c>
      <c r="N1295" s="10">
        <v>109876543</v>
      </c>
      <c r="O1295" s="11">
        <f>TABLASANVALENTIN[[#This Row],[Ingreso Total Dólares]]*3.86</f>
        <v>424123455.97999996</v>
      </c>
      <c r="P1295" s="7" t="str">
        <f>IF(TABLASANVALENTIN[[#This Row],[Devoluciones ]]=0,"NO DEVOLUCION","DEVOLUCION")</f>
        <v>NO DEVOLUCION</v>
      </c>
    </row>
    <row r="1296" spans="1:16" ht="16.5" x14ac:dyDescent="0.3">
      <c r="A1296" s="7" t="s">
        <v>1186</v>
      </c>
      <c r="B1296" s="8" t="s">
        <v>2008</v>
      </c>
      <c r="C1296" s="8" t="s">
        <v>2010</v>
      </c>
      <c r="D1296" s="8">
        <v>2019</v>
      </c>
      <c r="E1296" s="8" t="s">
        <v>2015</v>
      </c>
      <c r="F1296" s="8" t="s">
        <v>2019</v>
      </c>
      <c r="G1296" s="8" t="s">
        <v>2014</v>
      </c>
      <c r="H1296" s="7" t="s">
        <v>2030</v>
      </c>
      <c r="I1296" s="7" t="s">
        <v>2028</v>
      </c>
      <c r="J1296" s="7" t="s">
        <v>2029</v>
      </c>
      <c r="K1296" s="7" t="s">
        <v>2038</v>
      </c>
      <c r="L1296" s="7">
        <v>0</v>
      </c>
      <c r="M1296" s="9">
        <v>269</v>
      </c>
      <c r="N1296" s="10">
        <v>1098765432</v>
      </c>
      <c r="O1296" s="11">
        <f>TABLASANVALENTIN[[#This Row],[Ingreso Total Dólares]]*3.86</f>
        <v>4241234567.52</v>
      </c>
      <c r="P1296" s="7" t="str">
        <f>IF(TABLASANVALENTIN[[#This Row],[Devoluciones ]]=0,"NO DEVOLUCION","DEVOLUCION")</f>
        <v>NO DEVOLUCION</v>
      </c>
    </row>
    <row r="1297" spans="1:16" ht="16.5" x14ac:dyDescent="0.3">
      <c r="A1297" s="7" t="s">
        <v>1196</v>
      </c>
      <c r="B1297" s="8" t="s">
        <v>2006</v>
      </c>
      <c r="C1297" s="8" t="s">
        <v>2012</v>
      </c>
      <c r="D1297" s="8">
        <v>2019</v>
      </c>
      <c r="E1297" s="8" t="s">
        <v>2015</v>
      </c>
      <c r="F1297" s="8" t="s">
        <v>2019</v>
      </c>
      <c r="G1297" s="8" t="s">
        <v>2013</v>
      </c>
      <c r="H1297" s="7" t="s">
        <v>2027</v>
      </c>
      <c r="I1297" s="7" t="s">
        <v>2028</v>
      </c>
      <c r="J1297" s="7" t="s">
        <v>2032</v>
      </c>
      <c r="K1297" s="7" t="s">
        <v>2039</v>
      </c>
      <c r="L1297" s="7">
        <v>0</v>
      </c>
      <c r="M1297" s="9">
        <v>207</v>
      </c>
      <c r="N1297" s="10">
        <v>10987</v>
      </c>
      <c r="O1297" s="11">
        <f>TABLASANVALENTIN[[#This Row],[Ingreso Total Dólares]]*3.86</f>
        <v>42409.82</v>
      </c>
      <c r="P1297" s="7" t="str">
        <f>IF(TABLASANVALENTIN[[#This Row],[Devoluciones ]]=0,"NO DEVOLUCION","DEVOLUCION")</f>
        <v>NO DEVOLUCION</v>
      </c>
    </row>
    <row r="1298" spans="1:16" ht="16.5" x14ac:dyDescent="0.3">
      <c r="A1298" s="7" t="s">
        <v>1201</v>
      </c>
      <c r="B1298" s="8" t="s">
        <v>2006</v>
      </c>
      <c r="C1298" s="8" t="s">
        <v>2011</v>
      </c>
      <c r="D1298" s="8">
        <v>2019</v>
      </c>
      <c r="E1298" s="8" t="s">
        <v>2018</v>
      </c>
      <c r="F1298" s="8" t="s">
        <v>2019</v>
      </c>
      <c r="G1298" s="8" t="s">
        <v>2014</v>
      </c>
      <c r="H1298" s="7" t="s">
        <v>2027</v>
      </c>
      <c r="I1298" s="7" t="s">
        <v>2031</v>
      </c>
      <c r="J1298" s="7" t="s">
        <v>2036</v>
      </c>
      <c r="K1298" s="7" t="s">
        <v>2012</v>
      </c>
      <c r="L1298" s="7">
        <v>0</v>
      </c>
      <c r="M1298" s="9">
        <v>255</v>
      </c>
      <c r="N1298" s="10">
        <v>456789</v>
      </c>
      <c r="O1298" s="11">
        <f>TABLASANVALENTIN[[#This Row],[Ingreso Total Dólares]]*3.86</f>
        <v>1763205.54</v>
      </c>
      <c r="P1298" s="7" t="str">
        <f>IF(TABLASANVALENTIN[[#This Row],[Devoluciones ]]=0,"NO DEVOLUCION","DEVOLUCION")</f>
        <v>NO DEVOLUCION</v>
      </c>
    </row>
    <row r="1299" spans="1:16" ht="16.5" x14ac:dyDescent="0.3">
      <c r="A1299" s="7" t="s">
        <v>1207</v>
      </c>
      <c r="B1299" s="8" t="s">
        <v>2007</v>
      </c>
      <c r="C1299" s="8" t="s">
        <v>2010</v>
      </c>
      <c r="D1299" s="8">
        <v>2019</v>
      </c>
      <c r="E1299" s="8" t="s">
        <v>2015</v>
      </c>
      <c r="F1299" s="8" t="s">
        <v>2019</v>
      </c>
      <c r="G1299" s="8" t="s">
        <v>2013</v>
      </c>
      <c r="H1299" s="7" t="s">
        <v>2027</v>
      </c>
      <c r="I1299" s="7" t="s">
        <v>2031</v>
      </c>
      <c r="J1299" s="7" t="s">
        <v>2033</v>
      </c>
      <c r="K1299" s="7" t="s">
        <v>2040</v>
      </c>
      <c r="L1299" s="7">
        <v>0</v>
      </c>
      <c r="M1299" s="9">
        <v>211</v>
      </c>
      <c r="N1299" s="10">
        <v>89012</v>
      </c>
      <c r="O1299" s="11">
        <f>TABLASANVALENTIN[[#This Row],[Ingreso Total Dólares]]*3.86</f>
        <v>343586.32</v>
      </c>
      <c r="P1299" s="7" t="str">
        <f>IF(TABLASANVALENTIN[[#This Row],[Devoluciones ]]=0,"NO DEVOLUCION","DEVOLUCION")</f>
        <v>NO DEVOLUCION</v>
      </c>
    </row>
    <row r="1300" spans="1:16" ht="16.5" x14ac:dyDescent="0.3">
      <c r="A1300" s="7" t="s">
        <v>1217</v>
      </c>
      <c r="B1300" s="8" t="s">
        <v>2008</v>
      </c>
      <c r="C1300" s="8" t="s">
        <v>2010</v>
      </c>
      <c r="D1300" s="8">
        <v>2019</v>
      </c>
      <c r="E1300" s="8" t="s">
        <v>2016</v>
      </c>
      <c r="F1300" s="8" t="s">
        <v>2019</v>
      </c>
      <c r="G1300" s="8" t="s">
        <v>2014</v>
      </c>
      <c r="H1300" s="7" t="s">
        <v>2035</v>
      </c>
      <c r="I1300" s="7" t="s">
        <v>2028</v>
      </c>
      <c r="J1300" s="7" t="s">
        <v>2033</v>
      </c>
      <c r="K1300" s="7" t="s">
        <v>2012</v>
      </c>
      <c r="L1300" s="7">
        <v>0</v>
      </c>
      <c r="M1300" s="9">
        <v>145</v>
      </c>
      <c r="N1300" s="10">
        <v>8765432</v>
      </c>
      <c r="O1300" s="11">
        <f>TABLASANVALENTIN[[#This Row],[Ingreso Total Dólares]]*3.86</f>
        <v>33834567.519999996</v>
      </c>
      <c r="P1300" s="7" t="str">
        <f>IF(TABLASANVALENTIN[[#This Row],[Devoluciones ]]=0,"NO DEVOLUCION","DEVOLUCION")</f>
        <v>NO DEVOLUCION</v>
      </c>
    </row>
    <row r="1301" spans="1:16" ht="16.5" x14ac:dyDescent="0.3">
      <c r="A1301" s="7" t="s">
        <v>1222</v>
      </c>
      <c r="B1301" s="8" t="s">
        <v>2006</v>
      </c>
      <c r="C1301" s="8" t="s">
        <v>2012</v>
      </c>
      <c r="D1301" s="8">
        <v>2019</v>
      </c>
      <c r="E1301" s="8" t="s">
        <v>2015</v>
      </c>
      <c r="F1301" s="8" t="s">
        <v>2019</v>
      </c>
      <c r="G1301" s="8" t="s">
        <v>2013</v>
      </c>
      <c r="H1301" s="7" t="s">
        <v>2035</v>
      </c>
      <c r="I1301" s="7" t="s">
        <v>2031</v>
      </c>
      <c r="J1301" s="7" t="s">
        <v>2036</v>
      </c>
      <c r="K1301" s="7" t="s">
        <v>2040</v>
      </c>
      <c r="L1301" s="7">
        <v>1</v>
      </c>
      <c r="M1301" s="9">
        <v>113</v>
      </c>
      <c r="N1301" s="10">
        <v>8765</v>
      </c>
      <c r="O1301" s="11">
        <f>TABLASANVALENTIN[[#This Row],[Ingreso Total Dólares]]*3.86</f>
        <v>33832.9</v>
      </c>
      <c r="P1301" s="7" t="str">
        <f>IF(TABLASANVALENTIN[[#This Row],[Devoluciones ]]=0,"NO DEVOLUCION","DEVOLUCION")</f>
        <v>DEVOLUCION</v>
      </c>
    </row>
    <row r="1302" spans="1:16" ht="16.5" x14ac:dyDescent="0.3">
      <c r="A1302" s="7" t="s">
        <v>1228</v>
      </c>
      <c r="B1302" s="8" t="s">
        <v>2008</v>
      </c>
      <c r="C1302" s="8" t="s">
        <v>2011</v>
      </c>
      <c r="D1302" s="8">
        <v>2019</v>
      </c>
      <c r="E1302" s="8" t="s">
        <v>2016</v>
      </c>
      <c r="F1302" s="8" t="s">
        <v>2019</v>
      </c>
      <c r="G1302" s="8" t="s">
        <v>2014</v>
      </c>
      <c r="H1302" s="7" t="s">
        <v>2035</v>
      </c>
      <c r="I1302" s="7" t="s">
        <v>2031</v>
      </c>
      <c r="J1302" s="7" t="s">
        <v>2029</v>
      </c>
      <c r="K1302" s="7" t="s">
        <v>2012</v>
      </c>
      <c r="L1302" s="7">
        <v>0</v>
      </c>
      <c r="M1302" s="9">
        <v>232</v>
      </c>
      <c r="N1302" s="10">
        <v>123456</v>
      </c>
      <c r="O1302" s="11">
        <f>TABLASANVALENTIN[[#This Row],[Ingreso Total Dólares]]*3.86</f>
        <v>476540.15999999997</v>
      </c>
      <c r="P1302" s="7" t="str">
        <f>IF(TABLASANVALENTIN[[#This Row],[Devoluciones ]]=0,"NO DEVOLUCION","DEVOLUCION")</f>
        <v>NO DEVOLUCION</v>
      </c>
    </row>
    <row r="1303" spans="1:16" ht="16.5" x14ac:dyDescent="0.3">
      <c r="A1303" s="7" t="s">
        <v>1238</v>
      </c>
      <c r="B1303" s="8" t="s">
        <v>2006</v>
      </c>
      <c r="C1303" s="8" t="s">
        <v>2012</v>
      </c>
      <c r="D1303" s="8">
        <v>2019</v>
      </c>
      <c r="E1303" s="8" t="s">
        <v>2018</v>
      </c>
      <c r="F1303" s="8" t="s">
        <v>2019</v>
      </c>
      <c r="G1303" s="8" t="s">
        <v>2014</v>
      </c>
      <c r="H1303" s="7" t="s">
        <v>2035</v>
      </c>
      <c r="I1303" s="7" t="s">
        <v>2031</v>
      </c>
      <c r="J1303" s="7" t="s">
        <v>2029</v>
      </c>
      <c r="K1303" s="7" t="s">
        <v>2038</v>
      </c>
      <c r="L1303" s="7">
        <v>0</v>
      </c>
      <c r="M1303" s="9">
        <v>213</v>
      </c>
      <c r="N1303" s="10">
        <v>1234567</v>
      </c>
      <c r="O1303" s="11">
        <f>TABLASANVALENTIN[[#This Row],[Ingreso Total Dólares]]*3.86</f>
        <v>4765428.62</v>
      </c>
      <c r="P1303" s="7" t="str">
        <f>IF(TABLASANVALENTIN[[#This Row],[Devoluciones ]]=0,"NO DEVOLUCION","DEVOLUCION")</f>
        <v>NO DEVOLUCION</v>
      </c>
    </row>
    <row r="1304" spans="1:16" ht="16.5" x14ac:dyDescent="0.3">
      <c r="A1304" s="7" t="s">
        <v>1243</v>
      </c>
      <c r="B1304" s="8" t="s">
        <v>2008</v>
      </c>
      <c r="C1304" s="8" t="s">
        <v>2011</v>
      </c>
      <c r="D1304" s="8">
        <v>2019</v>
      </c>
      <c r="E1304" s="8" t="s">
        <v>2017</v>
      </c>
      <c r="F1304" s="8" t="s">
        <v>2019</v>
      </c>
      <c r="G1304" s="8" t="s">
        <v>2014</v>
      </c>
      <c r="H1304" s="7" t="s">
        <v>2035</v>
      </c>
      <c r="I1304" s="7" t="s">
        <v>2028</v>
      </c>
      <c r="J1304" s="7" t="s">
        <v>2029</v>
      </c>
      <c r="K1304" s="7" t="s">
        <v>2039</v>
      </c>
      <c r="L1304" s="7">
        <v>0</v>
      </c>
      <c r="M1304" s="9">
        <v>165</v>
      </c>
      <c r="N1304" s="10">
        <v>8901234</v>
      </c>
      <c r="O1304" s="11">
        <f>TABLASANVALENTIN[[#This Row],[Ingreso Total Dólares]]*3.86</f>
        <v>34358763.240000002</v>
      </c>
      <c r="P1304" s="7" t="str">
        <f>IF(TABLASANVALENTIN[[#This Row],[Devoluciones ]]=0,"NO DEVOLUCION","DEVOLUCION")</f>
        <v>NO DEVOLUCION</v>
      </c>
    </row>
    <row r="1305" spans="1:16" ht="16.5" x14ac:dyDescent="0.3">
      <c r="A1305" s="7" t="s">
        <v>129</v>
      </c>
      <c r="B1305" s="8" t="s">
        <v>2006</v>
      </c>
      <c r="C1305" s="8" t="s">
        <v>2010</v>
      </c>
      <c r="D1305" s="8">
        <v>2019</v>
      </c>
      <c r="E1305" s="8" t="s">
        <v>2016</v>
      </c>
      <c r="F1305" s="8" t="s">
        <v>2019</v>
      </c>
      <c r="G1305" s="8" t="s">
        <v>2013</v>
      </c>
      <c r="H1305" s="7" t="s">
        <v>2035</v>
      </c>
      <c r="I1305" s="7" t="s">
        <v>2031</v>
      </c>
      <c r="J1305" s="7" t="s">
        <v>2034</v>
      </c>
      <c r="K1305" s="7" t="s">
        <v>2040</v>
      </c>
      <c r="L1305" s="7">
        <v>0</v>
      </c>
      <c r="M1305" s="9">
        <v>191</v>
      </c>
      <c r="N1305" s="10">
        <v>139587</v>
      </c>
      <c r="O1305" s="11">
        <f>TABLASANVALENTIN[[#This Row],[Ingreso Total Dólares]]*3.86</f>
        <v>538805.81999999995</v>
      </c>
      <c r="P1305" s="7" t="str">
        <f>IF(TABLASANVALENTIN[[#This Row],[Devoluciones ]]=0,"NO DEVOLUCION","DEVOLUCION")</f>
        <v>NO DEVOLUCION</v>
      </c>
    </row>
    <row r="1306" spans="1:16" ht="16.5" x14ac:dyDescent="0.3">
      <c r="A1306" s="7" t="s">
        <v>1249</v>
      </c>
      <c r="B1306" s="8" t="s">
        <v>2008</v>
      </c>
      <c r="C1306" s="8" t="s">
        <v>2011</v>
      </c>
      <c r="D1306" s="8">
        <v>2019</v>
      </c>
      <c r="E1306" s="8" t="s">
        <v>2015</v>
      </c>
      <c r="F1306" s="8" t="s">
        <v>2019</v>
      </c>
      <c r="G1306" s="8" t="s">
        <v>2014</v>
      </c>
      <c r="H1306" s="7" t="s">
        <v>2030</v>
      </c>
      <c r="I1306" s="7" t="s">
        <v>2031</v>
      </c>
      <c r="J1306" s="7" t="s">
        <v>2036</v>
      </c>
      <c r="K1306" s="7" t="s">
        <v>2040</v>
      </c>
      <c r="L1306" s="7">
        <v>0</v>
      </c>
      <c r="M1306" s="9">
        <v>114</v>
      </c>
      <c r="N1306" s="10">
        <v>567890</v>
      </c>
      <c r="O1306" s="11">
        <f>TABLASANVALENTIN[[#This Row],[Ingreso Total Dólares]]*3.86</f>
        <v>2192055.4</v>
      </c>
      <c r="P1306" s="7" t="str">
        <f>IF(TABLASANVALENTIN[[#This Row],[Devoluciones ]]=0,"NO DEVOLUCION","DEVOLUCION")</f>
        <v>NO DEVOLUCION</v>
      </c>
    </row>
    <row r="1307" spans="1:16" hidden="1" x14ac:dyDescent="0.25">
      <c r="A1307" t="s">
        <v>310</v>
      </c>
      <c r="B1307" s="1" t="s">
        <v>2008</v>
      </c>
      <c r="C1307" s="1" t="s">
        <v>2011</v>
      </c>
      <c r="D1307" s="1">
        <v>2022</v>
      </c>
      <c r="E1307" s="1" t="s">
        <v>2016</v>
      </c>
      <c r="F1307" s="1" t="s">
        <v>2020</v>
      </c>
      <c r="G1307" s="1" t="s">
        <v>2014</v>
      </c>
      <c r="H1307" t="s">
        <v>2035</v>
      </c>
      <c r="I1307" t="s">
        <v>2031</v>
      </c>
      <c r="J1307" t="s">
        <v>2032</v>
      </c>
      <c r="K1307" t="s">
        <v>2012</v>
      </c>
      <c r="L1307">
        <v>0</v>
      </c>
      <c r="M1307" s="2">
        <v>176</v>
      </c>
      <c r="N1307" s="3">
        <v>71461</v>
      </c>
      <c r="O1307" s="5">
        <f>TABLASANVALENTIN[[#This Row],[Ingreso Total Dólares]]*3.86</f>
        <v>275839.45999999996</v>
      </c>
      <c r="P1307" t="str">
        <f>IF(TABLASANVALENTIN[[#This Row],[Devoluciones ]]=0,"NO DEVOLUCION","DEVOLUCION")</f>
        <v>NO DEVOLUCION</v>
      </c>
    </row>
    <row r="1308" spans="1:16" ht="16.5" x14ac:dyDescent="0.3">
      <c r="A1308" s="7" t="s">
        <v>1259</v>
      </c>
      <c r="B1308" s="8" t="s">
        <v>2007</v>
      </c>
      <c r="C1308" s="8" t="s">
        <v>2012</v>
      </c>
      <c r="D1308" s="8">
        <v>2019</v>
      </c>
      <c r="E1308" s="8" t="s">
        <v>2016</v>
      </c>
      <c r="F1308" s="8" t="s">
        <v>2019</v>
      </c>
      <c r="G1308" s="8" t="s">
        <v>2014</v>
      </c>
      <c r="H1308" s="7" t="s">
        <v>2027</v>
      </c>
      <c r="I1308" s="7" t="s">
        <v>2031</v>
      </c>
      <c r="J1308" s="7" t="s">
        <v>2032</v>
      </c>
      <c r="K1308" s="7" t="s">
        <v>2039</v>
      </c>
      <c r="L1308" s="7">
        <v>0</v>
      </c>
      <c r="M1308" s="9">
        <v>117</v>
      </c>
      <c r="N1308" s="10">
        <v>654321</v>
      </c>
      <c r="O1308" s="11">
        <f>TABLASANVALENTIN[[#This Row],[Ingreso Total Dólares]]*3.86</f>
        <v>2525679.06</v>
      </c>
      <c r="P1308" s="7" t="str">
        <f>IF(TABLASANVALENTIN[[#This Row],[Devoluciones ]]=0,"NO DEVOLUCION","DEVOLUCION")</f>
        <v>NO DEVOLUCION</v>
      </c>
    </row>
    <row r="1309" spans="1:16" ht="16.5" x14ac:dyDescent="0.3">
      <c r="A1309" s="7" t="s">
        <v>1270</v>
      </c>
      <c r="B1309" s="8" t="s">
        <v>2006</v>
      </c>
      <c r="C1309" s="8" t="s">
        <v>2011</v>
      </c>
      <c r="D1309" s="8">
        <v>2019</v>
      </c>
      <c r="E1309" s="8" t="s">
        <v>2015</v>
      </c>
      <c r="F1309" s="8" t="s">
        <v>2019</v>
      </c>
      <c r="G1309" s="8" t="s">
        <v>2014</v>
      </c>
      <c r="H1309" s="7" t="s">
        <v>2027</v>
      </c>
      <c r="I1309" s="7" t="s">
        <v>2031</v>
      </c>
      <c r="J1309" s="7" t="s">
        <v>2036</v>
      </c>
      <c r="K1309" s="7" t="s">
        <v>2038</v>
      </c>
      <c r="L1309" s="7">
        <v>0</v>
      </c>
      <c r="M1309" s="9">
        <v>284</v>
      </c>
      <c r="N1309" s="10">
        <v>8765</v>
      </c>
      <c r="O1309" s="11">
        <f>TABLASANVALENTIN[[#This Row],[Ingreso Total Dólares]]*3.86</f>
        <v>33832.9</v>
      </c>
      <c r="P1309" s="7" t="str">
        <f>IF(TABLASANVALENTIN[[#This Row],[Devoluciones ]]=0,"NO DEVOLUCION","DEVOLUCION")</f>
        <v>NO DEVOLUCION</v>
      </c>
    </row>
    <row r="1310" spans="1:16" hidden="1" x14ac:dyDescent="0.25">
      <c r="A1310" t="s">
        <v>313</v>
      </c>
      <c r="B1310" s="1" t="s">
        <v>2006</v>
      </c>
      <c r="C1310" s="1" t="s">
        <v>2011</v>
      </c>
      <c r="D1310" s="1">
        <v>2023</v>
      </c>
      <c r="E1310" s="1" t="s">
        <v>2017</v>
      </c>
      <c r="F1310" s="1" t="s">
        <v>2020</v>
      </c>
      <c r="G1310" s="1" t="s">
        <v>2013</v>
      </c>
      <c r="H1310" t="s">
        <v>2030</v>
      </c>
      <c r="I1310" t="s">
        <v>2028</v>
      </c>
      <c r="J1310" t="s">
        <v>2036</v>
      </c>
      <c r="K1310" t="s">
        <v>2038</v>
      </c>
      <c r="L1310">
        <v>0</v>
      </c>
      <c r="M1310" s="2">
        <v>207</v>
      </c>
      <c r="N1310" s="3">
        <v>34563</v>
      </c>
      <c r="O1310" s="5">
        <f>TABLASANVALENTIN[[#This Row],[Ingreso Total Dólares]]*3.86</f>
        <v>133413.18</v>
      </c>
      <c r="P1310" t="str">
        <f>IF(TABLASANVALENTIN[[#This Row],[Devoluciones ]]=0,"NO DEVOLUCION","DEVOLUCION")</f>
        <v>NO DEVOLUCION</v>
      </c>
    </row>
    <row r="1311" spans="1:16" ht="16.5" x14ac:dyDescent="0.3">
      <c r="A1311" s="7" t="s">
        <v>1280</v>
      </c>
      <c r="B1311" s="8" t="s">
        <v>2008</v>
      </c>
      <c r="C1311" s="8" t="s">
        <v>2012</v>
      </c>
      <c r="D1311" s="8">
        <v>2019</v>
      </c>
      <c r="E1311" s="8" t="s">
        <v>2018</v>
      </c>
      <c r="F1311" s="8" t="s">
        <v>2019</v>
      </c>
      <c r="G1311" s="8" t="s">
        <v>2013</v>
      </c>
      <c r="H1311" s="7" t="s">
        <v>2030</v>
      </c>
      <c r="I1311" s="7" t="s">
        <v>2031</v>
      </c>
      <c r="J1311" s="7" t="s">
        <v>2036</v>
      </c>
      <c r="K1311" s="7" t="s">
        <v>2038</v>
      </c>
      <c r="L1311" s="7">
        <v>1</v>
      </c>
      <c r="M1311" s="9">
        <v>106</v>
      </c>
      <c r="N1311" s="10">
        <v>87654</v>
      </c>
      <c r="O1311" s="11">
        <f>TABLASANVALENTIN[[#This Row],[Ingreso Total Dólares]]*3.86</f>
        <v>338344.44</v>
      </c>
      <c r="P1311" s="7" t="str">
        <f>IF(TABLASANVALENTIN[[#This Row],[Devoluciones ]]=0,"NO DEVOLUCION","DEVOLUCION")</f>
        <v>DEVOLUCION</v>
      </c>
    </row>
    <row r="1312" spans="1:16" ht="16.5" x14ac:dyDescent="0.3">
      <c r="A1312" s="7" t="s">
        <v>1291</v>
      </c>
      <c r="B1312" s="8" t="s">
        <v>2006</v>
      </c>
      <c r="C1312" s="8" t="s">
        <v>2011</v>
      </c>
      <c r="D1312" s="8">
        <v>2019</v>
      </c>
      <c r="E1312" s="8" t="s">
        <v>2017</v>
      </c>
      <c r="F1312" s="8" t="s">
        <v>2019</v>
      </c>
      <c r="G1312" s="8" t="s">
        <v>2013</v>
      </c>
      <c r="H1312" s="7" t="s">
        <v>2027</v>
      </c>
      <c r="I1312" s="7" t="s">
        <v>2028</v>
      </c>
      <c r="J1312" s="7" t="s">
        <v>2033</v>
      </c>
      <c r="K1312" s="7" t="s">
        <v>2040</v>
      </c>
      <c r="L1312" s="7">
        <v>0</v>
      </c>
      <c r="M1312" s="9">
        <v>173</v>
      </c>
      <c r="N1312" s="10">
        <v>654321</v>
      </c>
      <c r="O1312" s="11">
        <f>TABLASANVALENTIN[[#This Row],[Ingreso Total Dólares]]*3.86</f>
        <v>2525679.06</v>
      </c>
      <c r="P1312" s="7" t="str">
        <f>IF(TABLASANVALENTIN[[#This Row],[Devoluciones ]]=0,"NO DEVOLUCION","DEVOLUCION")</f>
        <v>NO DEVOLUCION</v>
      </c>
    </row>
    <row r="1313" spans="1:16" ht="16.5" x14ac:dyDescent="0.3">
      <c r="A1313" s="7" t="s">
        <v>1301</v>
      </c>
      <c r="B1313" s="8" t="s">
        <v>2008</v>
      </c>
      <c r="C1313" s="8" t="s">
        <v>2012</v>
      </c>
      <c r="D1313" s="8">
        <v>2019</v>
      </c>
      <c r="E1313" s="8" t="s">
        <v>2017</v>
      </c>
      <c r="F1313" s="8" t="s">
        <v>2019</v>
      </c>
      <c r="G1313" s="8" t="s">
        <v>2014</v>
      </c>
      <c r="H1313" s="7" t="s">
        <v>2035</v>
      </c>
      <c r="I1313" s="7" t="s">
        <v>2028</v>
      </c>
      <c r="J1313" s="7" t="s">
        <v>2036</v>
      </c>
      <c r="K1313" s="7" t="s">
        <v>2038</v>
      </c>
      <c r="L1313" s="7">
        <v>0</v>
      </c>
      <c r="M1313" s="9">
        <v>124</v>
      </c>
      <c r="N1313" s="10">
        <v>6789</v>
      </c>
      <c r="O1313" s="11">
        <f>TABLASANVALENTIN[[#This Row],[Ingreso Total Dólares]]*3.86</f>
        <v>26205.54</v>
      </c>
      <c r="P1313" s="7" t="str">
        <f>IF(TABLASANVALENTIN[[#This Row],[Devoluciones ]]=0,"NO DEVOLUCION","DEVOLUCION")</f>
        <v>NO DEVOLUCION</v>
      </c>
    </row>
    <row r="1314" spans="1:16" hidden="1" x14ac:dyDescent="0.25">
      <c r="A1314" t="s">
        <v>317</v>
      </c>
      <c r="B1314" s="1" t="s">
        <v>2007</v>
      </c>
      <c r="C1314" s="1" t="s">
        <v>2011</v>
      </c>
      <c r="D1314" s="1">
        <v>2015</v>
      </c>
      <c r="E1314" s="1" t="s">
        <v>2016</v>
      </c>
      <c r="F1314" s="1" t="s">
        <v>2020</v>
      </c>
      <c r="G1314" s="1" t="s">
        <v>2013</v>
      </c>
      <c r="H1314" t="s">
        <v>2027</v>
      </c>
      <c r="I1314" t="s">
        <v>2031</v>
      </c>
      <c r="J1314" t="s">
        <v>2034</v>
      </c>
      <c r="K1314" t="s">
        <v>2012</v>
      </c>
      <c r="L1314">
        <v>0</v>
      </c>
      <c r="M1314" s="2">
        <v>273</v>
      </c>
      <c r="N1314" s="3">
        <v>137677</v>
      </c>
      <c r="O1314" s="5">
        <f>TABLASANVALENTIN[[#This Row],[Ingreso Total Dólares]]*3.86</f>
        <v>531433.22</v>
      </c>
      <c r="P1314" t="str">
        <f>IF(TABLASANVALENTIN[[#This Row],[Devoluciones ]]=0,"NO DEVOLUCION","DEVOLUCION")</f>
        <v>NO DEVOLUCION</v>
      </c>
    </row>
    <row r="1315" spans="1:16" ht="16.5" x14ac:dyDescent="0.3">
      <c r="A1315" s="7" t="s">
        <v>1322</v>
      </c>
      <c r="B1315" s="8" t="s">
        <v>2006</v>
      </c>
      <c r="C1315" s="8" t="s">
        <v>2011</v>
      </c>
      <c r="D1315" s="8">
        <v>2019</v>
      </c>
      <c r="E1315" s="8" t="s">
        <v>2015</v>
      </c>
      <c r="F1315" s="8" t="s">
        <v>2019</v>
      </c>
      <c r="G1315" s="8" t="s">
        <v>2013</v>
      </c>
      <c r="H1315" s="7" t="s">
        <v>2030</v>
      </c>
      <c r="I1315" s="7" t="s">
        <v>2028</v>
      </c>
      <c r="J1315" s="7" t="s">
        <v>2036</v>
      </c>
      <c r="K1315" s="7" t="s">
        <v>2038</v>
      </c>
      <c r="L1315" s="7">
        <v>0</v>
      </c>
      <c r="M1315" s="9">
        <v>167</v>
      </c>
      <c r="N1315" s="10">
        <v>34567</v>
      </c>
      <c r="O1315" s="11">
        <f>TABLASANVALENTIN[[#This Row],[Ingreso Total Dólares]]*3.86</f>
        <v>133428.62</v>
      </c>
      <c r="P1315" s="7" t="str">
        <f>IF(TABLASANVALENTIN[[#This Row],[Devoluciones ]]=0,"NO DEVOLUCION","DEVOLUCION")</f>
        <v>NO DEVOLUCION</v>
      </c>
    </row>
    <row r="1316" spans="1:16" hidden="1" x14ac:dyDescent="0.25">
      <c r="A1316" t="s">
        <v>319</v>
      </c>
      <c r="B1316" s="1" t="s">
        <v>2006</v>
      </c>
      <c r="C1316" s="1" t="s">
        <v>2011</v>
      </c>
      <c r="D1316" s="1">
        <v>2019</v>
      </c>
      <c r="E1316" s="1" t="s">
        <v>2017</v>
      </c>
      <c r="F1316" s="1" t="s">
        <v>2020</v>
      </c>
      <c r="G1316" s="1" t="s">
        <v>2013</v>
      </c>
      <c r="H1316" t="s">
        <v>2027</v>
      </c>
      <c r="I1316" t="s">
        <v>2028</v>
      </c>
      <c r="J1316" t="s">
        <v>2032</v>
      </c>
      <c r="K1316" t="s">
        <v>2038</v>
      </c>
      <c r="L1316">
        <v>0</v>
      </c>
      <c r="M1316" s="2">
        <v>283</v>
      </c>
      <c r="N1316" s="3">
        <v>52136</v>
      </c>
      <c r="O1316" s="5">
        <f>TABLASANVALENTIN[[#This Row],[Ingreso Total Dólares]]*3.86</f>
        <v>201244.96</v>
      </c>
      <c r="P1316" t="str">
        <f>IF(TABLASANVALENTIN[[#This Row],[Devoluciones ]]=0,"NO DEVOLUCION","DEVOLUCION")</f>
        <v>NO DEVOLUCION</v>
      </c>
    </row>
    <row r="1317" spans="1:16" ht="16.5" x14ac:dyDescent="0.3">
      <c r="A1317" s="7" t="s">
        <v>1343</v>
      </c>
      <c r="B1317" s="8" t="s">
        <v>2006</v>
      </c>
      <c r="C1317" s="8" t="s">
        <v>2010</v>
      </c>
      <c r="D1317" s="8">
        <v>2019</v>
      </c>
      <c r="E1317" s="8" t="s">
        <v>2016</v>
      </c>
      <c r="F1317" s="8" t="s">
        <v>2019</v>
      </c>
      <c r="G1317" s="8" t="s">
        <v>2013</v>
      </c>
      <c r="H1317" s="7" t="s">
        <v>2027</v>
      </c>
      <c r="I1317" s="7" t="s">
        <v>2031</v>
      </c>
      <c r="J1317" s="7" t="s">
        <v>2036</v>
      </c>
      <c r="K1317" s="7" t="s">
        <v>2039</v>
      </c>
      <c r="L1317" s="7">
        <v>0</v>
      </c>
      <c r="M1317" s="9">
        <v>123</v>
      </c>
      <c r="N1317" s="10">
        <v>567890</v>
      </c>
      <c r="O1317" s="11">
        <f>TABLASANVALENTIN[[#This Row],[Ingreso Total Dólares]]*3.86</f>
        <v>2192055.4</v>
      </c>
      <c r="P1317" s="7" t="str">
        <f>IF(TABLASANVALENTIN[[#This Row],[Devoluciones ]]=0,"NO DEVOLUCION","DEVOLUCION")</f>
        <v>NO DEVOLUCION</v>
      </c>
    </row>
    <row r="1318" spans="1:16" ht="16.5" x14ac:dyDescent="0.3">
      <c r="A1318" s="7" t="s">
        <v>1348</v>
      </c>
      <c r="B1318" s="8" t="s">
        <v>2006</v>
      </c>
      <c r="C1318" s="8" t="s">
        <v>2011</v>
      </c>
      <c r="D1318" s="8">
        <v>2019</v>
      </c>
      <c r="E1318" s="8" t="s">
        <v>2016</v>
      </c>
      <c r="F1318" s="8" t="s">
        <v>2019</v>
      </c>
      <c r="G1318" s="8" t="s">
        <v>2014</v>
      </c>
      <c r="H1318" s="7" t="s">
        <v>2035</v>
      </c>
      <c r="I1318" s="7" t="s">
        <v>2031</v>
      </c>
      <c r="J1318" s="7" t="s">
        <v>2036</v>
      </c>
      <c r="K1318" s="7" t="s">
        <v>2038</v>
      </c>
      <c r="L1318" s="7">
        <v>0</v>
      </c>
      <c r="M1318" s="9">
        <v>284</v>
      </c>
      <c r="N1318" s="10">
        <v>5432</v>
      </c>
      <c r="O1318" s="11">
        <f>TABLASANVALENTIN[[#This Row],[Ingreso Total Dólares]]*3.86</f>
        <v>20967.52</v>
      </c>
      <c r="P1318" s="7" t="str">
        <f>IF(TABLASANVALENTIN[[#This Row],[Devoluciones ]]=0,"NO DEVOLUCION","DEVOLUCION")</f>
        <v>NO DEVOLUCION</v>
      </c>
    </row>
    <row r="1319" spans="1:16" hidden="1" x14ac:dyDescent="0.25">
      <c r="A1319" t="s">
        <v>322</v>
      </c>
      <c r="B1319" s="1" t="s">
        <v>2008</v>
      </c>
      <c r="C1319" s="1" t="s">
        <v>2011</v>
      </c>
      <c r="D1319" s="1">
        <v>2015</v>
      </c>
      <c r="E1319" s="1" t="s">
        <v>2018</v>
      </c>
      <c r="F1319" s="1" t="s">
        <v>2020</v>
      </c>
      <c r="G1319" s="1" t="s">
        <v>2013</v>
      </c>
      <c r="H1319" t="s">
        <v>2035</v>
      </c>
      <c r="I1319" t="s">
        <v>2028</v>
      </c>
      <c r="J1319" t="s">
        <v>2036</v>
      </c>
      <c r="K1319" t="s">
        <v>2040</v>
      </c>
      <c r="L1319">
        <v>0</v>
      </c>
      <c r="M1319" s="2">
        <v>156</v>
      </c>
      <c r="N1319" s="3">
        <v>352656</v>
      </c>
      <c r="O1319" s="5">
        <f>TABLASANVALENTIN[[#This Row],[Ingreso Total Dólares]]*3.86</f>
        <v>1361252.16</v>
      </c>
      <c r="P1319" t="str">
        <f>IF(TABLASANVALENTIN[[#This Row],[Devoluciones ]]=0,"NO DEVOLUCION","DEVOLUCION")</f>
        <v>NO DEVOLUCION</v>
      </c>
    </row>
    <row r="1320" spans="1:16" ht="16.5" x14ac:dyDescent="0.3">
      <c r="A1320" s="7" t="s">
        <v>141</v>
      </c>
      <c r="B1320" s="8" t="s">
        <v>2008</v>
      </c>
      <c r="C1320" s="8" t="s">
        <v>2012</v>
      </c>
      <c r="D1320" s="8">
        <v>2019</v>
      </c>
      <c r="E1320" s="8" t="s">
        <v>2017</v>
      </c>
      <c r="F1320" s="8" t="s">
        <v>2019</v>
      </c>
      <c r="G1320" s="8" t="s">
        <v>2014</v>
      </c>
      <c r="H1320" s="7" t="s">
        <v>2030</v>
      </c>
      <c r="I1320" s="7" t="s">
        <v>2031</v>
      </c>
      <c r="J1320" s="7" t="s">
        <v>2029</v>
      </c>
      <c r="K1320" s="7" t="s">
        <v>2039</v>
      </c>
      <c r="L1320" s="7">
        <v>0</v>
      </c>
      <c r="M1320" s="9">
        <v>198</v>
      </c>
      <c r="N1320" s="10">
        <v>52176</v>
      </c>
      <c r="O1320" s="11">
        <f>TABLASANVALENTIN[[#This Row],[Ingreso Total Dólares]]*3.86</f>
        <v>201399.36</v>
      </c>
      <c r="P1320" s="7" t="str">
        <f>IF(TABLASANVALENTIN[[#This Row],[Devoluciones ]]=0,"NO DEVOLUCION","DEVOLUCION")</f>
        <v>NO DEVOLUCION</v>
      </c>
    </row>
    <row r="1321" spans="1:16" ht="16.5" x14ac:dyDescent="0.3">
      <c r="A1321" s="7" t="s">
        <v>1390</v>
      </c>
      <c r="B1321" s="8" t="s">
        <v>2008</v>
      </c>
      <c r="C1321" s="8" t="s">
        <v>2011</v>
      </c>
      <c r="D1321" s="8">
        <v>2019</v>
      </c>
      <c r="E1321" s="8" t="s">
        <v>2015</v>
      </c>
      <c r="F1321" s="8" t="s">
        <v>2019</v>
      </c>
      <c r="G1321" s="8" t="s">
        <v>2013</v>
      </c>
      <c r="H1321" s="7" t="s">
        <v>2030</v>
      </c>
      <c r="I1321" s="7" t="s">
        <v>2028</v>
      </c>
      <c r="J1321" s="7" t="s">
        <v>2036</v>
      </c>
      <c r="K1321" s="7" t="s">
        <v>2040</v>
      </c>
      <c r="L1321" s="7">
        <v>1</v>
      </c>
      <c r="M1321" s="9">
        <v>109</v>
      </c>
      <c r="N1321" s="10">
        <v>89012</v>
      </c>
      <c r="O1321" s="11">
        <f>TABLASANVALENTIN[[#This Row],[Ingreso Total Dólares]]*3.86</f>
        <v>343586.32</v>
      </c>
      <c r="P1321" s="7" t="str">
        <f>IF(TABLASANVALENTIN[[#This Row],[Devoluciones ]]=0,"NO DEVOLUCION","DEVOLUCION")</f>
        <v>DEVOLUCION</v>
      </c>
    </row>
    <row r="1322" spans="1:16" hidden="1" x14ac:dyDescent="0.25">
      <c r="A1322" t="s">
        <v>325</v>
      </c>
      <c r="B1322" s="1" t="s">
        <v>2008</v>
      </c>
      <c r="C1322" s="1" t="s">
        <v>2011</v>
      </c>
      <c r="D1322" s="1">
        <v>2011</v>
      </c>
      <c r="E1322" s="1" t="s">
        <v>2016</v>
      </c>
      <c r="F1322" s="1" t="s">
        <v>2020</v>
      </c>
      <c r="G1322" s="1" t="s">
        <v>2014</v>
      </c>
      <c r="H1322" t="s">
        <v>2027</v>
      </c>
      <c r="I1322" t="s">
        <v>2031</v>
      </c>
      <c r="J1322" t="s">
        <v>2033</v>
      </c>
      <c r="K1322" t="s">
        <v>2039</v>
      </c>
      <c r="L1322">
        <v>0</v>
      </c>
      <c r="M1322" s="2">
        <v>260</v>
      </c>
      <c r="N1322" s="3">
        <v>342458</v>
      </c>
      <c r="O1322" s="5">
        <f>TABLASANVALENTIN[[#This Row],[Ingreso Total Dólares]]*3.86</f>
        <v>1321887.8799999999</v>
      </c>
      <c r="P1322" t="str">
        <f>IF(TABLASANVALENTIN[[#This Row],[Devoluciones ]]=0,"NO DEVOLUCION","DEVOLUCION")</f>
        <v>NO DEVOLUCION</v>
      </c>
    </row>
    <row r="1323" spans="1:16" ht="16.5" x14ac:dyDescent="0.3">
      <c r="A1323" s="7" t="s">
        <v>1396</v>
      </c>
      <c r="B1323" s="8" t="s">
        <v>2006</v>
      </c>
      <c r="C1323" s="8" t="s">
        <v>2012</v>
      </c>
      <c r="D1323" s="8">
        <v>2019</v>
      </c>
      <c r="E1323" s="8" t="s">
        <v>2016</v>
      </c>
      <c r="F1323" s="8" t="s">
        <v>2019</v>
      </c>
      <c r="G1323" s="8" t="s">
        <v>2013</v>
      </c>
      <c r="H1323" s="7" t="s">
        <v>2027</v>
      </c>
      <c r="I1323" s="7" t="s">
        <v>2031</v>
      </c>
      <c r="J1323" s="7" t="s">
        <v>2034</v>
      </c>
      <c r="K1323" s="7" t="s">
        <v>2038</v>
      </c>
      <c r="L1323" s="7">
        <v>0</v>
      </c>
      <c r="M1323" s="9">
        <v>271</v>
      </c>
      <c r="N1323" s="10">
        <v>34567</v>
      </c>
      <c r="O1323" s="11">
        <f>TABLASANVALENTIN[[#This Row],[Ingreso Total Dólares]]*3.86</f>
        <v>133428.62</v>
      </c>
      <c r="P1323" s="7" t="str">
        <f>IF(TABLASANVALENTIN[[#This Row],[Devoluciones ]]=0,"NO DEVOLUCION","DEVOLUCION")</f>
        <v>NO DEVOLUCION</v>
      </c>
    </row>
    <row r="1324" spans="1:16" ht="16.5" x14ac:dyDescent="0.3">
      <c r="A1324" s="7" t="s">
        <v>1411</v>
      </c>
      <c r="B1324" s="8" t="s">
        <v>2006</v>
      </c>
      <c r="C1324" s="8" t="s">
        <v>2011</v>
      </c>
      <c r="D1324" s="8">
        <v>2019</v>
      </c>
      <c r="E1324" s="8" t="s">
        <v>2015</v>
      </c>
      <c r="F1324" s="8" t="s">
        <v>2019</v>
      </c>
      <c r="G1324" s="8" t="s">
        <v>2014</v>
      </c>
      <c r="H1324" s="7" t="s">
        <v>2035</v>
      </c>
      <c r="I1324" s="7" t="s">
        <v>2028</v>
      </c>
      <c r="J1324" s="7" t="s">
        <v>2036</v>
      </c>
      <c r="K1324" s="7" t="s">
        <v>2039</v>
      </c>
      <c r="L1324" s="7">
        <v>0</v>
      </c>
      <c r="M1324" s="9">
        <v>108</v>
      </c>
      <c r="N1324" s="10">
        <v>567890</v>
      </c>
      <c r="O1324" s="11">
        <f>TABLASANVALENTIN[[#This Row],[Ingreso Total Dólares]]*3.86</f>
        <v>2192055.4</v>
      </c>
      <c r="P1324" s="7" t="str">
        <f>IF(TABLASANVALENTIN[[#This Row],[Devoluciones ]]=0,"NO DEVOLUCION","DEVOLUCION")</f>
        <v>NO DEVOLUCION</v>
      </c>
    </row>
    <row r="1325" spans="1:16" hidden="1" x14ac:dyDescent="0.25">
      <c r="A1325" t="s">
        <v>328</v>
      </c>
      <c r="B1325" s="1" t="s">
        <v>2007</v>
      </c>
      <c r="C1325" s="1" t="s">
        <v>2010</v>
      </c>
      <c r="D1325" s="1">
        <v>2016</v>
      </c>
      <c r="E1325" s="1" t="s">
        <v>2015</v>
      </c>
      <c r="F1325" s="1" t="s">
        <v>2020</v>
      </c>
      <c r="G1325" s="1" t="s">
        <v>2013</v>
      </c>
      <c r="H1325" t="s">
        <v>2035</v>
      </c>
      <c r="I1325" t="s">
        <v>2028</v>
      </c>
      <c r="J1325" t="s">
        <v>2032</v>
      </c>
      <c r="K1325" t="s">
        <v>2038</v>
      </c>
      <c r="L1325">
        <v>0</v>
      </c>
      <c r="M1325" s="2">
        <v>199</v>
      </c>
      <c r="N1325" s="3">
        <v>181152</v>
      </c>
      <c r="O1325" s="5">
        <f>TABLASANVALENTIN[[#This Row],[Ingreso Total Dólares]]*3.86</f>
        <v>699246.72</v>
      </c>
      <c r="P1325" t="str">
        <f>IF(TABLASANVALENTIN[[#This Row],[Devoluciones ]]=0,"NO DEVOLUCION","DEVOLUCION")</f>
        <v>NO DEVOLUCION</v>
      </c>
    </row>
    <row r="1326" spans="1:16" ht="16.5" x14ac:dyDescent="0.3">
      <c r="A1326" s="7" t="s">
        <v>1417</v>
      </c>
      <c r="B1326" s="8" t="s">
        <v>2006</v>
      </c>
      <c r="C1326" s="8" t="s">
        <v>2010</v>
      </c>
      <c r="D1326" s="8">
        <v>2019</v>
      </c>
      <c r="E1326" s="8" t="s">
        <v>2017</v>
      </c>
      <c r="F1326" s="8" t="s">
        <v>2019</v>
      </c>
      <c r="G1326" s="8" t="s">
        <v>2014</v>
      </c>
      <c r="H1326" s="7" t="s">
        <v>2027</v>
      </c>
      <c r="I1326" s="7" t="s">
        <v>2028</v>
      </c>
      <c r="J1326" s="7" t="s">
        <v>2029</v>
      </c>
      <c r="K1326" s="7" t="s">
        <v>2012</v>
      </c>
      <c r="L1326" s="7">
        <v>0</v>
      </c>
      <c r="M1326" s="9">
        <v>278</v>
      </c>
      <c r="N1326" s="10">
        <v>45678</v>
      </c>
      <c r="O1326" s="11">
        <f>TABLASANVALENTIN[[#This Row],[Ingreso Total Dólares]]*3.86</f>
        <v>176317.08</v>
      </c>
      <c r="P1326" s="7" t="str">
        <f>IF(TABLASANVALENTIN[[#This Row],[Devoluciones ]]=0,"NO DEVOLUCION","DEVOLUCION")</f>
        <v>NO DEVOLUCION</v>
      </c>
    </row>
    <row r="1327" spans="1:16" hidden="1" x14ac:dyDescent="0.25">
      <c r="A1327" t="s">
        <v>330</v>
      </c>
      <c r="B1327" s="1" t="s">
        <v>2006</v>
      </c>
      <c r="C1327" s="1" t="s">
        <v>2010</v>
      </c>
      <c r="D1327" s="1">
        <v>2018</v>
      </c>
      <c r="E1327" s="1" t="s">
        <v>2018</v>
      </c>
      <c r="F1327" s="1" t="s">
        <v>2020</v>
      </c>
      <c r="G1327" s="1" t="s">
        <v>2014</v>
      </c>
      <c r="H1327" t="s">
        <v>2035</v>
      </c>
      <c r="I1327" t="s">
        <v>2028</v>
      </c>
      <c r="J1327" t="s">
        <v>2032</v>
      </c>
      <c r="K1327" t="s">
        <v>2012</v>
      </c>
      <c r="L1327">
        <v>0</v>
      </c>
      <c r="M1327" s="2">
        <v>122</v>
      </c>
      <c r="N1327" s="3">
        <v>136996</v>
      </c>
      <c r="O1327" s="5">
        <f>TABLASANVALENTIN[[#This Row],[Ingreso Total Dólares]]*3.86</f>
        <v>528804.55999999994</v>
      </c>
      <c r="P1327" t="str">
        <f>IF(TABLASANVALENTIN[[#This Row],[Devoluciones ]]=0,"NO DEVOLUCION","DEVOLUCION")</f>
        <v>NO DEVOLUCION</v>
      </c>
    </row>
    <row r="1328" spans="1:16" ht="16.5" x14ac:dyDescent="0.3">
      <c r="A1328" s="7" t="s">
        <v>1432</v>
      </c>
      <c r="B1328" s="8" t="s">
        <v>2008</v>
      </c>
      <c r="C1328" s="8" t="s">
        <v>2011</v>
      </c>
      <c r="D1328" s="8">
        <v>2019</v>
      </c>
      <c r="E1328" s="8" t="s">
        <v>2018</v>
      </c>
      <c r="F1328" s="8" t="s">
        <v>2019</v>
      </c>
      <c r="G1328" s="8" t="s">
        <v>2014</v>
      </c>
      <c r="H1328" s="7" t="s">
        <v>2030</v>
      </c>
      <c r="I1328" s="7" t="s">
        <v>2031</v>
      </c>
      <c r="J1328" s="7" t="s">
        <v>2032</v>
      </c>
      <c r="K1328" s="7" t="s">
        <v>2039</v>
      </c>
      <c r="L1328" s="7">
        <v>0</v>
      </c>
      <c r="M1328" s="9">
        <v>106</v>
      </c>
      <c r="N1328" s="10">
        <v>987654</v>
      </c>
      <c r="O1328" s="11">
        <f>TABLASANVALENTIN[[#This Row],[Ingreso Total Dólares]]*3.86</f>
        <v>3812344.44</v>
      </c>
      <c r="P1328" s="7" t="str">
        <f>IF(TABLASANVALENTIN[[#This Row],[Devoluciones ]]=0,"NO DEVOLUCION","DEVOLUCION")</f>
        <v>NO DEVOLUCION</v>
      </c>
    </row>
    <row r="1329" spans="1:16" hidden="1" x14ac:dyDescent="0.25">
      <c r="A1329" t="s">
        <v>332</v>
      </c>
      <c r="B1329" s="1" t="s">
        <v>2008</v>
      </c>
      <c r="C1329" s="1" t="s">
        <v>2011</v>
      </c>
      <c r="D1329" s="1">
        <v>2021</v>
      </c>
      <c r="E1329" s="1" t="s">
        <v>2017</v>
      </c>
      <c r="F1329" s="1" t="s">
        <v>2020</v>
      </c>
      <c r="G1329" s="1" t="s">
        <v>2013</v>
      </c>
      <c r="H1329" t="s">
        <v>2030</v>
      </c>
      <c r="I1329" t="s">
        <v>2028</v>
      </c>
      <c r="J1329" t="s">
        <v>2033</v>
      </c>
      <c r="K1329" t="s">
        <v>2038</v>
      </c>
      <c r="L1329">
        <v>0</v>
      </c>
      <c r="M1329" s="2">
        <v>121</v>
      </c>
      <c r="N1329" s="3">
        <v>69874</v>
      </c>
      <c r="O1329" s="5">
        <f>TABLASANVALENTIN[[#This Row],[Ingreso Total Dólares]]*3.86</f>
        <v>269713.64</v>
      </c>
      <c r="P1329" t="str">
        <f>IF(TABLASANVALENTIN[[#This Row],[Devoluciones ]]=0,"NO DEVOLUCION","DEVOLUCION")</f>
        <v>NO DEVOLUCION</v>
      </c>
    </row>
    <row r="1330" spans="1:16" ht="16.5" x14ac:dyDescent="0.3">
      <c r="A1330" s="7" t="s">
        <v>1438</v>
      </c>
      <c r="B1330" s="8" t="s">
        <v>2008</v>
      </c>
      <c r="C1330" s="8" t="s">
        <v>2010</v>
      </c>
      <c r="D1330" s="8">
        <v>2019</v>
      </c>
      <c r="E1330" s="8" t="s">
        <v>2018</v>
      </c>
      <c r="F1330" s="8" t="s">
        <v>2019</v>
      </c>
      <c r="G1330" s="8" t="s">
        <v>2013</v>
      </c>
      <c r="H1330" s="7" t="s">
        <v>2030</v>
      </c>
      <c r="I1330" s="7" t="s">
        <v>2031</v>
      </c>
      <c r="J1330" s="7" t="s">
        <v>2029</v>
      </c>
      <c r="K1330" s="7" t="s">
        <v>2039</v>
      </c>
      <c r="L1330" s="7">
        <v>0</v>
      </c>
      <c r="M1330" s="9">
        <v>158</v>
      </c>
      <c r="N1330" s="10">
        <v>23456</v>
      </c>
      <c r="O1330" s="11">
        <f>TABLASANVALENTIN[[#This Row],[Ingreso Total Dólares]]*3.86</f>
        <v>90540.160000000003</v>
      </c>
      <c r="P1330" s="7" t="str">
        <f>IF(TABLASANVALENTIN[[#This Row],[Devoluciones ]]=0,"NO DEVOLUCION","DEVOLUCION")</f>
        <v>NO DEVOLUCION</v>
      </c>
    </row>
    <row r="1331" spans="1:16" hidden="1" x14ac:dyDescent="0.25">
      <c r="A1331" t="s">
        <v>334</v>
      </c>
      <c r="B1331" s="1" t="s">
        <v>2008</v>
      </c>
      <c r="C1331" s="1" t="s">
        <v>2011</v>
      </c>
      <c r="D1331" s="1">
        <v>2014</v>
      </c>
      <c r="E1331" s="1" t="s">
        <v>2018</v>
      </c>
      <c r="F1331" s="1" t="s">
        <v>2020</v>
      </c>
      <c r="G1331" s="1" t="s">
        <v>2014</v>
      </c>
      <c r="H1331" t="s">
        <v>2027</v>
      </c>
      <c r="I1331" t="s">
        <v>2028</v>
      </c>
      <c r="J1331" t="s">
        <v>2036</v>
      </c>
      <c r="K1331" t="s">
        <v>2038</v>
      </c>
      <c r="L1331">
        <v>0</v>
      </c>
      <c r="M1331" s="2">
        <v>146</v>
      </c>
      <c r="N1331" s="3">
        <v>140563</v>
      </c>
      <c r="O1331" s="5">
        <f>TABLASANVALENTIN[[#This Row],[Ingreso Total Dólares]]*3.86</f>
        <v>542573.17999999993</v>
      </c>
      <c r="P1331" t="str">
        <f>IF(TABLASANVALENTIN[[#This Row],[Devoluciones ]]=0,"NO DEVOLUCION","DEVOLUCION")</f>
        <v>NO DEVOLUCION</v>
      </c>
    </row>
    <row r="1332" spans="1:16" ht="16.5" x14ac:dyDescent="0.3">
      <c r="A1332" s="7" t="s">
        <v>149</v>
      </c>
      <c r="B1332" s="8" t="s">
        <v>2008</v>
      </c>
      <c r="C1332" s="8" t="s">
        <v>2012</v>
      </c>
      <c r="D1332" s="8">
        <v>2019</v>
      </c>
      <c r="E1332" s="8" t="s">
        <v>2017</v>
      </c>
      <c r="F1332" s="8" t="s">
        <v>2019</v>
      </c>
      <c r="G1332" s="8" t="s">
        <v>2014</v>
      </c>
      <c r="H1332" s="7" t="s">
        <v>2030</v>
      </c>
      <c r="I1332" s="7" t="s">
        <v>2031</v>
      </c>
      <c r="J1332" s="7" t="s">
        <v>2033</v>
      </c>
      <c r="K1332" s="7" t="s">
        <v>2039</v>
      </c>
      <c r="L1332" s="7">
        <v>0</v>
      </c>
      <c r="M1332" s="9">
        <v>202</v>
      </c>
      <c r="N1332" s="10">
        <v>17964</v>
      </c>
      <c r="O1332" s="11">
        <f>TABLASANVALENTIN[[#This Row],[Ingreso Total Dólares]]*3.86</f>
        <v>69341.039999999994</v>
      </c>
      <c r="P1332" s="7" t="str">
        <f>IF(TABLASANVALENTIN[[#This Row],[Devoluciones ]]=0,"NO DEVOLUCION","DEVOLUCION")</f>
        <v>NO DEVOLUCION</v>
      </c>
    </row>
    <row r="1333" spans="1:16" ht="16.5" x14ac:dyDescent="0.3">
      <c r="A1333" s="7" t="s">
        <v>1448</v>
      </c>
      <c r="B1333" s="8" t="s">
        <v>2007</v>
      </c>
      <c r="C1333" s="8" t="s">
        <v>2010</v>
      </c>
      <c r="D1333" s="8">
        <v>2019</v>
      </c>
      <c r="E1333" s="8" t="s">
        <v>2016</v>
      </c>
      <c r="F1333" s="8" t="s">
        <v>2019</v>
      </c>
      <c r="G1333" s="8" t="s">
        <v>2013</v>
      </c>
      <c r="H1333" s="7" t="s">
        <v>2027</v>
      </c>
      <c r="I1333" s="7" t="s">
        <v>2028</v>
      </c>
      <c r="J1333" s="7" t="s">
        <v>2029</v>
      </c>
      <c r="K1333" s="7" t="s">
        <v>2039</v>
      </c>
      <c r="L1333" s="7">
        <v>0</v>
      </c>
      <c r="M1333" s="9">
        <v>211</v>
      </c>
      <c r="N1333" s="10">
        <v>345678</v>
      </c>
      <c r="O1333" s="11">
        <f>TABLASANVALENTIN[[#This Row],[Ingreso Total Dólares]]*3.86</f>
        <v>1334317.0799999998</v>
      </c>
      <c r="P1333" s="7" t="str">
        <f>IF(TABLASANVALENTIN[[#This Row],[Devoluciones ]]=0,"NO DEVOLUCION","DEVOLUCION")</f>
        <v>NO DEVOLUCION</v>
      </c>
    </row>
    <row r="1334" spans="1:16" ht="16.5" x14ac:dyDescent="0.3">
      <c r="A1334" s="7" t="s">
        <v>1453</v>
      </c>
      <c r="B1334" s="8" t="s">
        <v>2008</v>
      </c>
      <c r="C1334" s="8" t="s">
        <v>2012</v>
      </c>
      <c r="D1334" s="8">
        <v>2019</v>
      </c>
      <c r="E1334" s="8" t="s">
        <v>2018</v>
      </c>
      <c r="F1334" s="8" t="s">
        <v>2019</v>
      </c>
      <c r="G1334" s="8" t="s">
        <v>2014</v>
      </c>
      <c r="H1334" s="7" t="s">
        <v>2027</v>
      </c>
      <c r="I1334" s="7" t="s">
        <v>2031</v>
      </c>
      <c r="J1334" s="7" t="s">
        <v>2032</v>
      </c>
      <c r="K1334" s="7" t="s">
        <v>2012</v>
      </c>
      <c r="L1334" s="7">
        <v>0</v>
      </c>
      <c r="M1334" s="9">
        <v>159</v>
      </c>
      <c r="N1334" s="10">
        <v>789012</v>
      </c>
      <c r="O1334" s="11">
        <f>TABLASANVALENTIN[[#This Row],[Ingreso Total Dólares]]*3.86</f>
        <v>3045586.32</v>
      </c>
      <c r="P1334" s="7" t="str">
        <f>IF(TABLASANVALENTIN[[#This Row],[Devoluciones ]]=0,"NO DEVOLUCION","DEVOLUCION")</f>
        <v>NO DEVOLUCION</v>
      </c>
    </row>
    <row r="1335" spans="1:16" hidden="1" x14ac:dyDescent="0.25">
      <c r="A1335" t="s">
        <v>338</v>
      </c>
      <c r="B1335" s="1" t="s">
        <v>2006</v>
      </c>
      <c r="C1335" s="1" t="s">
        <v>2012</v>
      </c>
      <c r="D1335" s="1">
        <v>2023</v>
      </c>
      <c r="E1335" s="1" t="s">
        <v>2015</v>
      </c>
      <c r="F1335" s="1" t="s">
        <v>2020</v>
      </c>
      <c r="G1335" s="1" t="s">
        <v>2014</v>
      </c>
      <c r="H1335" t="s">
        <v>2035</v>
      </c>
      <c r="I1335" t="s">
        <v>2028</v>
      </c>
      <c r="J1335" t="s">
        <v>2029</v>
      </c>
      <c r="K1335" t="s">
        <v>2012</v>
      </c>
      <c r="L1335">
        <v>0</v>
      </c>
      <c r="M1335" s="2">
        <v>291</v>
      </c>
      <c r="N1335" s="3">
        <v>32774</v>
      </c>
      <c r="O1335" s="5">
        <f>TABLASANVALENTIN[[#This Row],[Ingreso Total Dólares]]*3.86</f>
        <v>126507.64</v>
      </c>
      <c r="P1335" t="str">
        <f>IF(TABLASANVALENTIN[[#This Row],[Devoluciones ]]=0,"NO DEVOLUCION","DEVOLUCION")</f>
        <v>NO DEVOLUCION</v>
      </c>
    </row>
    <row r="1336" spans="1:16" ht="16.5" x14ac:dyDescent="0.3">
      <c r="A1336" s="7" t="s">
        <v>1459</v>
      </c>
      <c r="B1336" s="8" t="s">
        <v>2008</v>
      </c>
      <c r="C1336" s="8" t="s">
        <v>2011</v>
      </c>
      <c r="D1336" s="8">
        <v>2019</v>
      </c>
      <c r="E1336" s="8" t="s">
        <v>2015</v>
      </c>
      <c r="F1336" s="8" t="s">
        <v>2019</v>
      </c>
      <c r="G1336" s="8" t="s">
        <v>2013</v>
      </c>
      <c r="H1336" s="7" t="s">
        <v>2027</v>
      </c>
      <c r="I1336" s="7" t="s">
        <v>2031</v>
      </c>
      <c r="J1336" s="7" t="s">
        <v>2029</v>
      </c>
      <c r="K1336" s="7" t="s">
        <v>2012</v>
      </c>
      <c r="L1336" s="7">
        <v>0</v>
      </c>
      <c r="M1336" s="9">
        <v>164</v>
      </c>
      <c r="N1336" s="10">
        <v>345678</v>
      </c>
      <c r="O1336" s="11">
        <f>TABLASANVALENTIN[[#This Row],[Ingreso Total Dólares]]*3.86</f>
        <v>1334317.0799999998</v>
      </c>
      <c r="P1336" s="7" t="str">
        <f>IF(TABLASANVALENTIN[[#This Row],[Devoluciones ]]=0,"NO DEVOLUCION","DEVOLUCION")</f>
        <v>NO DEVOLUCION</v>
      </c>
    </row>
    <row r="1337" spans="1:16" hidden="1" x14ac:dyDescent="0.25">
      <c r="A1337" t="s">
        <v>340</v>
      </c>
      <c r="B1337" s="1" t="s">
        <v>2008</v>
      </c>
      <c r="C1337" s="1" t="s">
        <v>2012</v>
      </c>
      <c r="D1337" s="1">
        <v>2015</v>
      </c>
      <c r="E1337" s="1" t="s">
        <v>2016</v>
      </c>
      <c r="F1337" s="1" t="s">
        <v>2020</v>
      </c>
      <c r="G1337" s="1" t="s">
        <v>2014</v>
      </c>
      <c r="H1337" t="s">
        <v>2030</v>
      </c>
      <c r="I1337" t="s">
        <v>2028</v>
      </c>
      <c r="J1337" t="s">
        <v>2032</v>
      </c>
      <c r="K1337" t="s">
        <v>2040</v>
      </c>
      <c r="L1337">
        <v>0</v>
      </c>
      <c r="M1337" s="2">
        <v>244</v>
      </c>
      <c r="N1337" s="3">
        <v>83424</v>
      </c>
      <c r="O1337" s="5">
        <f>TABLASANVALENTIN[[#This Row],[Ingreso Total Dólares]]*3.86</f>
        <v>322016.64000000001</v>
      </c>
      <c r="P1337" t="str">
        <f>IF(TABLASANVALENTIN[[#This Row],[Devoluciones ]]=0,"NO DEVOLUCION","DEVOLUCION")</f>
        <v>NO DEVOLUCION</v>
      </c>
    </row>
    <row r="1338" spans="1:16" ht="16.5" x14ac:dyDescent="0.3">
      <c r="A1338" s="7" t="s">
        <v>1474</v>
      </c>
      <c r="B1338" s="8" t="s">
        <v>2006</v>
      </c>
      <c r="C1338" s="8" t="s">
        <v>2011</v>
      </c>
      <c r="D1338" s="8">
        <v>2019</v>
      </c>
      <c r="E1338" s="8" t="s">
        <v>2018</v>
      </c>
      <c r="F1338" s="8" t="s">
        <v>2019</v>
      </c>
      <c r="G1338" s="8" t="s">
        <v>2013</v>
      </c>
      <c r="H1338" s="7" t="s">
        <v>2027</v>
      </c>
      <c r="I1338" s="7" t="s">
        <v>2031</v>
      </c>
      <c r="J1338" s="7" t="s">
        <v>2036</v>
      </c>
      <c r="K1338" s="7" t="s">
        <v>2040</v>
      </c>
      <c r="L1338" s="7">
        <v>0</v>
      </c>
      <c r="M1338" s="9">
        <v>234</v>
      </c>
      <c r="N1338" s="10">
        <v>987654</v>
      </c>
      <c r="O1338" s="11">
        <f>TABLASANVALENTIN[[#This Row],[Ingreso Total Dólares]]*3.86</f>
        <v>3812344.44</v>
      </c>
      <c r="P1338" s="7" t="str">
        <f>IF(TABLASANVALENTIN[[#This Row],[Devoluciones ]]=0,"NO DEVOLUCION","DEVOLUCION")</f>
        <v>NO DEVOLUCION</v>
      </c>
    </row>
    <row r="1339" spans="1:16" hidden="1" x14ac:dyDescent="0.25">
      <c r="A1339" t="s">
        <v>342</v>
      </c>
      <c r="B1339" s="1" t="s">
        <v>2008</v>
      </c>
      <c r="C1339" s="1" t="s">
        <v>2012</v>
      </c>
      <c r="D1339" s="1">
        <v>2015</v>
      </c>
      <c r="E1339" s="1" t="s">
        <v>2016</v>
      </c>
      <c r="F1339" s="1" t="s">
        <v>2020</v>
      </c>
      <c r="G1339" s="1" t="s">
        <v>2014</v>
      </c>
      <c r="H1339" t="s">
        <v>2035</v>
      </c>
      <c r="I1339" t="s">
        <v>2028</v>
      </c>
      <c r="J1339" t="s">
        <v>2033</v>
      </c>
      <c r="K1339" t="s">
        <v>2012</v>
      </c>
      <c r="L1339">
        <v>0</v>
      </c>
      <c r="M1339" s="2">
        <v>265</v>
      </c>
      <c r="N1339" s="3">
        <v>145008</v>
      </c>
      <c r="O1339" s="5">
        <f>TABLASANVALENTIN[[#This Row],[Ingreso Total Dólares]]*3.86</f>
        <v>559730.88</v>
      </c>
      <c r="P1339" t="str">
        <f>IF(TABLASANVALENTIN[[#This Row],[Devoluciones ]]=0,"NO DEVOLUCION","DEVOLUCION")</f>
        <v>NO DEVOLUCION</v>
      </c>
    </row>
    <row r="1340" spans="1:16" ht="16.5" x14ac:dyDescent="0.3">
      <c r="A1340" s="7" t="s">
        <v>1480</v>
      </c>
      <c r="B1340" s="8" t="s">
        <v>2007</v>
      </c>
      <c r="C1340" s="8" t="s">
        <v>2011</v>
      </c>
      <c r="D1340" s="8">
        <v>2019</v>
      </c>
      <c r="E1340" s="8" t="s">
        <v>2017</v>
      </c>
      <c r="F1340" s="8" t="s">
        <v>2019</v>
      </c>
      <c r="G1340" s="8" t="s">
        <v>2013</v>
      </c>
      <c r="H1340" s="7" t="s">
        <v>2035</v>
      </c>
      <c r="I1340" s="7" t="s">
        <v>2031</v>
      </c>
      <c r="J1340" s="7" t="s">
        <v>2033</v>
      </c>
      <c r="K1340" s="7" t="s">
        <v>2038</v>
      </c>
      <c r="L1340" s="7">
        <v>0</v>
      </c>
      <c r="M1340" s="9">
        <v>287</v>
      </c>
      <c r="N1340" s="10">
        <v>23456</v>
      </c>
      <c r="O1340" s="11">
        <f>TABLASANVALENTIN[[#This Row],[Ingreso Total Dólares]]*3.86</f>
        <v>90540.160000000003</v>
      </c>
      <c r="P1340" s="7" t="str">
        <f>IF(TABLASANVALENTIN[[#This Row],[Devoluciones ]]=0,"NO DEVOLUCION","DEVOLUCION")</f>
        <v>NO DEVOLUCION</v>
      </c>
    </row>
    <row r="1341" spans="1:16" ht="16.5" x14ac:dyDescent="0.3">
      <c r="A1341" s="7" t="s">
        <v>1490</v>
      </c>
      <c r="B1341" s="8" t="s">
        <v>2008</v>
      </c>
      <c r="C1341" s="8" t="s">
        <v>2012</v>
      </c>
      <c r="D1341" s="8">
        <v>2019</v>
      </c>
      <c r="E1341" s="8" t="s">
        <v>2017</v>
      </c>
      <c r="F1341" s="8" t="s">
        <v>2019</v>
      </c>
      <c r="G1341" s="8" t="s">
        <v>2014</v>
      </c>
      <c r="H1341" s="7" t="s">
        <v>2027</v>
      </c>
      <c r="I1341" s="7" t="s">
        <v>2031</v>
      </c>
      <c r="J1341" s="7" t="s">
        <v>2033</v>
      </c>
      <c r="K1341" s="7" t="s">
        <v>2039</v>
      </c>
      <c r="L1341" s="7">
        <v>0</v>
      </c>
      <c r="M1341" s="9">
        <v>284</v>
      </c>
      <c r="N1341" s="10">
        <v>876543</v>
      </c>
      <c r="O1341" s="11">
        <f>TABLASANVALENTIN[[#This Row],[Ingreso Total Dólares]]*3.86</f>
        <v>3383455.98</v>
      </c>
      <c r="P1341" s="7" t="str">
        <f>IF(TABLASANVALENTIN[[#This Row],[Devoluciones ]]=0,"NO DEVOLUCION","DEVOLUCION")</f>
        <v>NO DEVOLUCION</v>
      </c>
    </row>
    <row r="1342" spans="1:16" ht="16.5" x14ac:dyDescent="0.3">
      <c r="A1342" s="7" t="s">
        <v>1495</v>
      </c>
      <c r="B1342" s="8" t="s">
        <v>2006</v>
      </c>
      <c r="C1342" s="8" t="s">
        <v>2012</v>
      </c>
      <c r="D1342" s="8">
        <v>2019</v>
      </c>
      <c r="E1342" s="8" t="s">
        <v>2016</v>
      </c>
      <c r="F1342" s="8" t="s">
        <v>2019</v>
      </c>
      <c r="G1342" s="8" t="s">
        <v>2014</v>
      </c>
      <c r="H1342" s="7" t="s">
        <v>2027</v>
      </c>
      <c r="I1342" s="7" t="s">
        <v>2031</v>
      </c>
      <c r="J1342" s="7" t="s">
        <v>2036</v>
      </c>
      <c r="K1342" s="7" t="s">
        <v>2039</v>
      </c>
      <c r="L1342" s="7">
        <v>0</v>
      </c>
      <c r="M1342" s="9">
        <v>259</v>
      </c>
      <c r="N1342" s="10">
        <v>9876543</v>
      </c>
      <c r="O1342" s="11">
        <f>TABLASANVALENTIN[[#This Row],[Ingreso Total Dólares]]*3.86</f>
        <v>38123455.979999997</v>
      </c>
      <c r="P1342" s="7" t="str">
        <f>IF(TABLASANVALENTIN[[#This Row],[Devoluciones ]]=0,"NO DEVOLUCION","DEVOLUCION")</f>
        <v>NO DEVOLUCION</v>
      </c>
    </row>
    <row r="1343" spans="1:16" hidden="1" x14ac:dyDescent="0.25">
      <c r="A1343" t="s">
        <v>346</v>
      </c>
      <c r="B1343" s="1" t="s">
        <v>2008</v>
      </c>
      <c r="C1343" s="1" t="s">
        <v>2011</v>
      </c>
      <c r="D1343" s="1">
        <v>2020</v>
      </c>
      <c r="E1343" s="1" t="s">
        <v>2016</v>
      </c>
      <c r="F1343" s="1" t="s">
        <v>2019</v>
      </c>
      <c r="G1343" s="1" t="s">
        <v>2013</v>
      </c>
      <c r="H1343" t="s">
        <v>2035</v>
      </c>
      <c r="I1343" t="s">
        <v>2031</v>
      </c>
      <c r="J1343" t="s">
        <v>2037</v>
      </c>
      <c r="K1343" t="s">
        <v>2040</v>
      </c>
      <c r="L1343">
        <v>0</v>
      </c>
      <c r="M1343" s="2">
        <v>239</v>
      </c>
      <c r="N1343" s="3">
        <v>134645</v>
      </c>
      <c r="O1343" s="5">
        <f>TABLASANVALENTIN[[#This Row],[Ingreso Total Dólares]]*3.86</f>
        <v>519729.7</v>
      </c>
      <c r="P1343" t="str">
        <f>IF(TABLASANVALENTIN[[#This Row],[Devoluciones ]]=0,"NO DEVOLUCION","DEVOLUCION")</f>
        <v>NO DEVOLUCION</v>
      </c>
    </row>
    <row r="1344" spans="1:16" hidden="1" x14ac:dyDescent="0.25">
      <c r="A1344" t="s">
        <v>347</v>
      </c>
      <c r="B1344" s="1" t="s">
        <v>2006</v>
      </c>
      <c r="C1344" s="1" t="s">
        <v>2012</v>
      </c>
      <c r="D1344" s="1">
        <v>2015</v>
      </c>
      <c r="E1344" s="1" t="s">
        <v>2018</v>
      </c>
      <c r="F1344" s="1" t="s">
        <v>2020</v>
      </c>
      <c r="G1344" s="1" t="s">
        <v>2014</v>
      </c>
      <c r="H1344" t="s">
        <v>2027</v>
      </c>
      <c r="I1344" t="s">
        <v>2031</v>
      </c>
      <c r="J1344" t="s">
        <v>2032</v>
      </c>
      <c r="K1344" t="s">
        <v>2038</v>
      </c>
      <c r="L1344">
        <v>1</v>
      </c>
      <c r="M1344" s="2">
        <v>124</v>
      </c>
      <c r="N1344" s="3">
        <v>45448</v>
      </c>
      <c r="O1344" s="5">
        <f>TABLASANVALENTIN[[#This Row],[Ingreso Total Dólares]]*3.86</f>
        <v>175429.28</v>
      </c>
      <c r="P1344" t="str">
        <f>IF(TABLASANVALENTIN[[#This Row],[Devoluciones ]]=0,"NO DEVOLUCION","DEVOLUCION")</f>
        <v>DEVOLUCION</v>
      </c>
    </row>
    <row r="1345" spans="1:16" ht="16.5" x14ac:dyDescent="0.3">
      <c r="A1345" s="7" t="s">
        <v>1501</v>
      </c>
      <c r="B1345" s="8" t="s">
        <v>2008</v>
      </c>
      <c r="C1345" s="8" t="s">
        <v>2011</v>
      </c>
      <c r="D1345" s="8">
        <v>2019</v>
      </c>
      <c r="E1345" s="8" t="s">
        <v>2018</v>
      </c>
      <c r="F1345" s="8" t="s">
        <v>2019</v>
      </c>
      <c r="G1345" s="8" t="s">
        <v>2013</v>
      </c>
      <c r="H1345" s="7" t="s">
        <v>2027</v>
      </c>
      <c r="I1345" s="7" t="s">
        <v>2028</v>
      </c>
      <c r="J1345" s="7" t="s">
        <v>2029</v>
      </c>
      <c r="K1345" s="7" t="s">
        <v>2039</v>
      </c>
      <c r="L1345" s="7">
        <v>0</v>
      </c>
      <c r="M1345" s="9">
        <v>254</v>
      </c>
      <c r="N1345" s="10">
        <v>3456789</v>
      </c>
      <c r="O1345" s="11">
        <f>TABLASANVALENTIN[[#This Row],[Ingreso Total Dólares]]*3.86</f>
        <v>13343205.539999999</v>
      </c>
      <c r="P1345" s="7" t="str">
        <f>IF(TABLASANVALENTIN[[#This Row],[Devoluciones ]]=0,"NO DEVOLUCION","DEVOLUCION")</f>
        <v>NO DEVOLUCION</v>
      </c>
    </row>
    <row r="1346" spans="1:16" ht="16.5" x14ac:dyDescent="0.3">
      <c r="A1346" s="7" t="s">
        <v>1511</v>
      </c>
      <c r="B1346" s="8" t="s">
        <v>2006</v>
      </c>
      <c r="C1346" s="8" t="s">
        <v>2012</v>
      </c>
      <c r="D1346" s="8">
        <v>2019</v>
      </c>
      <c r="E1346" s="8" t="s">
        <v>2018</v>
      </c>
      <c r="F1346" s="8" t="s">
        <v>2019</v>
      </c>
      <c r="G1346" s="8" t="s">
        <v>2014</v>
      </c>
      <c r="H1346" s="7" t="s">
        <v>2027</v>
      </c>
      <c r="I1346" s="7" t="s">
        <v>2031</v>
      </c>
      <c r="J1346" s="7" t="s">
        <v>2029</v>
      </c>
      <c r="K1346" s="7" t="s">
        <v>2012</v>
      </c>
      <c r="L1346" s="7">
        <v>0</v>
      </c>
      <c r="M1346" s="9">
        <v>217</v>
      </c>
      <c r="N1346" s="10">
        <v>987654</v>
      </c>
      <c r="O1346" s="11">
        <f>TABLASANVALENTIN[[#This Row],[Ingreso Total Dólares]]*3.86</f>
        <v>3812344.44</v>
      </c>
      <c r="P1346" s="7" t="str">
        <f>IF(TABLASANVALENTIN[[#This Row],[Devoluciones ]]=0,"NO DEVOLUCION","DEVOLUCION")</f>
        <v>NO DEVOLUCION</v>
      </c>
    </row>
    <row r="1347" spans="1:16" hidden="1" x14ac:dyDescent="0.25">
      <c r="A1347" t="s">
        <v>350</v>
      </c>
      <c r="B1347" s="1" t="s">
        <v>2008</v>
      </c>
      <c r="C1347" s="1" t="s">
        <v>2011</v>
      </c>
      <c r="D1347" s="1">
        <v>2011</v>
      </c>
      <c r="E1347" s="1" t="s">
        <v>2017</v>
      </c>
      <c r="F1347" s="1" t="s">
        <v>2020</v>
      </c>
      <c r="G1347" s="1" t="s">
        <v>2014</v>
      </c>
      <c r="H1347" t="s">
        <v>2035</v>
      </c>
      <c r="I1347" t="s">
        <v>2028</v>
      </c>
      <c r="J1347" t="s">
        <v>2034</v>
      </c>
      <c r="K1347" t="s">
        <v>2038</v>
      </c>
      <c r="L1347">
        <v>0</v>
      </c>
      <c r="M1347" s="2">
        <v>254</v>
      </c>
      <c r="N1347" s="3">
        <v>41820</v>
      </c>
      <c r="O1347" s="5">
        <f>TABLASANVALENTIN[[#This Row],[Ingreso Total Dólares]]*3.86</f>
        <v>161425.19999999998</v>
      </c>
      <c r="P1347" t="str">
        <f>IF(TABLASANVALENTIN[[#This Row],[Devoluciones ]]=0,"NO DEVOLUCION","DEVOLUCION")</f>
        <v>NO DEVOLUCION</v>
      </c>
    </row>
    <row r="1348" spans="1:16" ht="16.5" x14ac:dyDescent="0.3">
      <c r="A1348" s="7" t="s">
        <v>1522</v>
      </c>
      <c r="B1348" s="8" t="s">
        <v>2008</v>
      </c>
      <c r="C1348" s="8" t="s">
        <v>2011</v>
      </c>
      <c r="D1348" s="8">
        <v>2019</v>
      </c>
      <c r="E1348" s="8" t="s">
        <v>2015</v>
      </c>
      <c r="F1348" s="8" t="s">
        <v>2019</v>
      </c>
      <c r="G1348" s="8" t="s">
        <v>2014</v>
      </c>
      <c r="H1348" s="7" t="s">
        <v>2027</v>
      </c>
      <c r="I1348" s="7" t="s">
        <v>2028</v>
      </c>
      <c r="J1348" s="7" t="s">
        <v>2036</v>
      </c>
      <c r="K1348" s="7" t="s">
        <v>2040</v>
      </c>
      <c r="L1348" s="7">
        <v>0</v>
      </c>
      <c r="M1348" s="9">
        <v>123</v>
      </c>
      <c r="N1348" s="10">
        <v>3456789</v>
      </c>
      <c r="O1348" s="11">
        <f>TABLASANVALENTIN[[#This Row],[Ingreso Total Dólares]]*3.86</f>
        <v>13343205.539999999</v>
      </c>
      <c r="P1348" s="7" t="str">
        <f>IF(TABLASANVALENTIN[[#This Row],[Devoluciones ]]=0,"NO DEVOLUCION","DEVOLUCION")</f>
        <v>NO DEVOLUCION</v>
      </c>
    </row>
    <row r="1349" spans="1:16" ht="16.5" x14ac:dyDescent="0.3">
      <c r="A1349" s="7" t="s">
        <v>1532</v>
      </c>
      <c r="B1349" s="8" t="s">
        <v>2007</v>
      </c>
      <c r="C1349" s="8" t="s">
        <v>2012</v>
      </c>
      <c r="D1349" s="8">
        <v>2019</v>
      </c>
      <c r="E1349" s="8" t="s">
        <v>2018</v>
      </c>
      <c r="F1349" s="8" t="s">
        <v>2019</v>
      </c>
      <c r="G1349" s="8" t="s">
        <v>2013</v>
      </c>
      <c r="H1349" s="7" t="s">
        <v>2027</v>
      </c>
      <c r="I1349" s="7" t="s">
        <v>2028</v>
      </c>
      <c r="J1349" s="7" t="s">
        <v>2032</v>
      </c>
      <c r="K1349" s="7" t="s">
        <v>2040</v>
      </c>
      <c r="L1349" s="7">
        <v>0</v>
      </c>
      <c r="M1349" s="9">
        <v>107</v>
      </c>
      <c r="N1349" s="10">
        <v>98765</v>
      </c>
      <c r="O1349" s="11">
        <f>TABLASANVALENTIN[[#This Row],[Ingreso Total Dólares]]*3.86</f>
        <v>381232.89999999997</v>
      </c>
      <c r="P1349" s="7" t="str">
        <f>IF(TABLASANVALENTIN[[#This Row],[Devoluciones ]]=0,"NO DEVOLUCION","DEVOLUCION")</f>
        <v>NO DEVOLUCION</v>
      </c>
    </row>
    <row r="1350" spans="1:16" ht="16.5" x14ac:dyDescent="0.3">
      <c r="A1350" s="7" t="s">
        <v>1543</v>
      </c>
      <c r="B1350" s="8" t="s">
        <v>2006</v>
      </c>
      <c r="C1350" s="8" t="s">
        <v>2011</v>
      </c>
      <c r="D1350" s="8">
        <v>2019</v>
      </c>
      <c r="E1350" s="8" t="s">
        <v>2015</v>
      </c>
      <c r="F1350" s="8" t="s">
        <v>2019</v>
      </c>
      <c r="G1350" s="8" t="s">
        <v>2014</v>
      </c>
      <c r="H1350" s="7" t="s">
        <v>2027</v>
      </c>
      <c r="I1350" s="7" t="s">
        <v>2031</v>
      </c>
      <c r="J1350" s="7" t="s">
        <v>2036</v>
      </c>
      <c r="K1350" s="7" t="s">
        <v>2038</v>
      </c>
      <c r="L1350" s="7">
        <v>0</v>
      </c>
      <c r="M1350" s="9">
        <v>123</v>
      </c>
      <c r="N1350" s="10">
        <v>987654</v>
      </c>
      <c r="O1350" s="11">
        <f>TABLASANVALENTIN[[#This Row],[Ingreso Total Dólares]]*3.86</f>
        <v>3812344.44</v>
      </c>
      <c r="P1350" s="7" t="str">
        <f>IF(TABLASANVALENTIN[[#This Row],[Devoluciones ]]=0,"NO DEVOLUCION","DEVOLUCION")</f>
        <v>NO DEVOLUCION</v>
      </c>
    </row>
    <row r="1351" spans="1:16" hidden="1" x14ac:dyDescent="0.25">
      <c r="A1351" t="s">
        <v>354</v>
      </c>
      <c r="B1351" s="1" t="s">
        <v>2006</v>
      </c>
      <c r="C1351" s="1" t="s">
        <v>2012</v>
      </c>
      <c r="D1351" s="1">
        <v>2019</v>
      </c>
      <c r="E1351" s="1" t="s">
        <v>2017</v>
      </c>
      <c r="F1351" s="1" t="s">
        <v>2020</v>
      </c>
      <c r="G1351" s="1" t="s">
        <v>2013</v>
      </c>
      <c r="H1351" t="s">
        <v>2035</v>
      </c>
      <c r="I1351" t="s">
        <v>2028</v>
      </c>
      <c r="J1351" t="s">
        <v>2032</v>
      </c>
      <c r="K1351" t="s">
        <v>2012</v>
      </c>
      <c r="L1351">
        <v>0</v>
      </c>
      <c r="M1351" s="2">
        <v>219</v>
      </c>
      <c r="N1351" s="3">
        <v>202488</v>
      </c>
      <c r="O1351" s="5">
        <f>TABLASANVALENTIN[[#This Row],[Ingreso Total Dólares]]*3.86</f>
        <v>781603.67999999993</v>
      </c>
      <c r="P1351" t="str">
        <f>IF(TABLASANVALENTIN[[#This Row],[Devoluciones ]]=0,"NO DEVOLUCION","DEVOLUCION")</f>
        <v>NO DEVOLUCION</v>
      </c>
    </row>
    <row r="1352" spans="1:16" ht="16.5" x14ac:dyDescent="0.3">
      <c r="A1352" s="7" t="s">
        <v>1553</v>
      </c>
      <c r="B1352" s="8" t="s">
        <v>2008</v>
      </c>
      <c r="C1352" s="8" t="s">
        <v>2011</v>
      </c>
      <c r="D1352" s="8">
        <v>2019</v>
      </c>
      <c r="E1352" s="8" t="s">
        <v>2016</v>
      </c>
      <c r="F1352" s="8" t="s">
        <v>2019</v>
      </c>
      <c r="G1352" s="8" t="s">
        <v>2014</v>
      </c>
      <c r="H1352" s="7" t="s">
        <v>2035</v>
      </c>
      <c r="I1352" s="7" t="s">
        <v>2028</v>
      </c>
      <c r="J1352" s="7" t="s">
        <v>2036</v>
      </c>
      <c r="K1352" s="7" t="s">
        <v>2038</v>
      </c>
      <c r="L1352" s="7">
        <v>0</v>
      </c>
      <c r="M1352" s="9">
        <v>287</v>
      </c>
      <c r="N1352" s="10">
        <v>65432</v>
      </c>
      <c r="O1352" s="11">
        <f>TABLASANVALENTIN[[#This Row],[Ingreso Total Dólares]]*3.86</f>
        <v>252567.52</v>
      </c>
      <c r="P1352" s="7" t="str">
        <f>IF(TABLASANVALENTIN[[#This Row],[Devoluciones ]]=0,"NO DEVOLUCION","DEVOLUCION")</f>
        <v>NO DEVOLUCION</v>
      </c>
    </row>
    <row r="1353" spans="1:16" hidden="1" x14ac:dyDescent="0.25">
      <c r="A1353" t="s">
        <v>356</v>
      </c>
      <c r="B1353" s="1" t="s">
        <v>2007</v>
      </c>
      <c r="C1353" s="1" t="s">
        <v>2012</v>
      </c>
      <c r="D1353" s="1">
        <v>2020</v>
      </c>
      <c r="E1353" s="1" t="s">
        <v>2018</v>
      </c>
      <c r="F1353" s="1" t="s">
        <v>2020</v>
      </c>
      <c r="G1353" s="1" t="s">
        <v>2013</v>
      </c>
      <c r="H1353" t="s">
        <v>2030</v>
      </c>
      <c r="I1353" t="s">
        <v>2028</v>
      </c>
      <c r="J1353" t="s">
        <v>2033</v>
      </c>
      <c r="K1353" t="s">
        <v>2012</v>
      </c>
      <c r="L1353">
        <v>0</v>
      </c>
      <c r="M1353" s="2">
        <v>269</v>
      </c>
      <c r="N1353" s="3">
        <v>117768</v>
      </c>
      <c r="O1353" s="5">
        <f>TABLASANVALENTIN[[#This Row],[Ingreso Total Dólares]]*3.86</f>
        <v>454584.48</v>
      </c>
      <c r="P1353" t="str">
        <f>IF(TABLASANVALENTIN[[#This Row],[Devoluciones ]]=0,"NO DEVOLUCION","DEVOLUCION")</f>
        <v>NO DEVOLUCION</v>
      </c>
    </row>
    <row r="1354" spans="1:16" ht="16.5" x14ac:dyDescent="0.3">
      <c r="A1354" s="7" t="s">
        <v>1574</v>
      </c>
      <c r="B1354" s="8" t="s">
        <v>2008</v>
      </c>
      <c r="C1354" s="8" t="s">
        <v>2010</v>
      </c>
      <c r="D1354" s="8">
        <v>2019</v>
      </c>
      <c r="E1354" s="8" t="s">
        <v>2015</v>
      </c>
      <c r="F1354" s="8" t="s">
        <v>2019</v>
      </c>
      <c r="G1354" s="8" t="s">
        <v>2013</v>
      </c>
      <c r="H1354" s="7" t="s">
        <v>2027</v>
      </c>
      <c r="I1354" s="7" t="s">
        <v>2028</v>
      </c>
      <c r="J1354" s="7" t="s">
        <v>2036</v>
      </c>
      <c r="K1354" s="7" t="s">
        <v>2038</v>
      </c>
      <c r="L1354" s="7">
        <v>0</v>
      </c>
      <c r="M1354" s="9">
        <v>235</v>
      </c>
      <c r="N1354" s="10">
        <v>109876</v>
      </c>
      <c r="O1354" s="11">
        <f>TABLASANVALENTIN[[#This Row],[Ingreso Total Dólares]]*3.86</f>
        <v>424121.36</v>
      </c>
      <c r="P1354" s="7" t="str">
        <f>IF(TABLASANVALENTIN[[#This Row],[Devoluciones ]]=0,"NO DEVOLUCION","DEVOLUCION")</f>
        <v>NO DEVOLUCION</v>
      </c>
    </row>
    <row r="1355" spans="1:16" hidden="1" x14ac:dyDescent="0.25">
      <c r="A1355" t="s">
        <v>358</v>
      </c>
      <c r="B1355" s="1" t="s">
        <v>2007</v>
      </c>
      <c r="C1355" s="1" t="s">
        <v>2011</v>
      </c>
      <c r="D1355" s="1">
        <v>2012</v>
      </c>
      <c r="E1355" s="1" t="s">
        <v>2015</v>
      </c>
      <c r="F1355" s="1" t="s">
        <v>2020</v>
      </c>
      <c r="G1355" s="1" t="s">
        <v>2014</v>
      </c>
      <c r="H1355" t="s">
        <v>2027</v>
      </c>
      <c r="I1355" t="s">
        <v>2031</v>
      </c>
      <c r="J1355" t="s">
        <v>2033</v>
      </c>
      <c r="K1355" t="s">
        <v>2039</v>
      </c>
      <c r="L1355">
        <v>0</v>
      </c>
      <c r="M1355" s="2">
        <v>225</v>
      </c>
      <c r="N1355" s="3">
        <v>22890</v>
      </c>
      <c r="O1355" s="5">
        <f>TABLASANVALENTIN[[#This Row],[Ingreso Total Dólares]]*3.86</f>
        <v>88355.4</v>
      </c>
      <c r="P1355" t="str">
        <f>IF(TABLASANVALENTIN[[#This Row],[Devoluciones ]]=0,"NO DEVOLUCION","DEVOLUCION")</f>
        <v>NO DEVOLUCION</v>
      </c>
    </row>
    <row r="1356" spans="1:16" ht="16.5" x14ac:dyDescent="0.3">
      <c r="A1356" s="7" t="s">
        <v>1595</v>
      </c>
      <c r="B1356" s="8" t="s">
        <v>2006</v>
      </c>
      <c r="C1356" s="8" t="s">
        <v>2011</v>
      </c>
      <c r="D1356" s="8">
        <v>2019</v>
      </c>
      <c r="E1356" s="8" t="s">
        <v>2015</v>
      </c>
      <c r="F1356" s="8" t="s">
        <v>2019</v>
      </c>
      <c r="G1356" s="8" t="s">
        <v>2013</v>
      </c>
      <c r="H1356" s="7" t="s">
        <v>2027</v>
      </c>
      <c r="I1356" s="7" t="s">
        <v>2028</v>
      </c>
      <c r="J1356" s="7" t="s">
        <v>2036</v>
      </c>
      <c r="K1356" s="7" t="s">
        <v>2038</v>
      </c>
      <c r="L1356" s="7">
        <v>0</v>
      </c>
      <c r="M1356" s="9">
        <v>267</v>
      </c>
      <c r="N1356" s="10">
        <v>567890</v>
      </c>
      <c r="O1356" s="11">
        <f>TABLASANVALENTIN[[#This Row],[Ingreso Total Dólares]]*3.86</f>
        <v>2192055.4</v>
      </c>
      <c r="P1356" s="7" t="str">
        <f>IF(TABLASANVALENTIN[[#This Row],[Devoluciones ]]=0,"NO DEVOLUCION","DEVOLUCION")</f>
        <v>NO DEVOLUCION</v>
      </c>
    </row>
    <row r="1357" spans="1:16" hidden="1" x14ac:dyDescent="0.25">
      <c r="A1357" t="s">
        <v>360</v>
      </c>
      <c r="B1357" s="1" t="s">
        <v>2008</v>
      </c>
      <c r="C1357" s="1" t="s">
        <v>2012</v>
      </c>
      <c r="D1357" s="1">
        <v>2022</v>
      </c>
      <c r="E1357" s="1" t="s">
        <v>2016</v>
      </c>
      <c r="F1357" s="1" t="s">
        <v>2020</v>
      </c>
      <c r="G1357" s="1" t="s">
        <v>2014</v>
      </c>
      <c r="H1357" t="s">
        <v>2027</v>
      </c>
      <c r="I1357" t="s">
        <v>2028</v>
      </c>
      <c r="J1357" t="s">
        <v>2032</v>
      </c>
      <c r="K1357" t="s">
        <v>2012</v>
      </c>
      <c r="L1357">
        <v>0</v>
      </c>
      <c r="M1357" s="2">
        <v>242</v>
      </c>
      <c r="N1357" s="3">
        <v>221340</v>
      </c>
      <c r="O1357" s="5">
        <f>TABLASANVALENTIN[[#This Row],[Ingreso Total Dólares]]*3.86</f>
        <v>854372.4</v>
      </c>
      <c r="P1357" t="str">
        <f>IF(TABLASANVALENTIN[[#This Row],[Devoluciones ]]=0,"NO DEVOLUCION","DEVOLUCION")</f>
        <v>NO DEVOLUCION</v>
      </c>
    </row>
    <row r="1358" spans="1:16" ht="16.5" x14ac:dyDescent="0.3">
      <c r="A1358" s="7" t="s">
        <v>166</v>
      </c>
      <c r="B1358" s="8" t="s">
        <v>2007</v>
      </c>
      <c r="C1358" s="8" t="s">
        <v>2010</v>
      </c>
      <c r="D1358" s="8">
        <v>2019</v>
      </c>
      <c r="E1358" s="8" t="s">
        <v>2015</v>
      </c>
      <c r="F1358" s="8" t="s">
        <v>2019</v>
      </c>
      <c r="G1358" s="8" t="s">
        <v>2014</v>
      </c>
      <c r="H1358" s="7" t="s">
        <v>2027</v>
      </c>
      <c r="I1358" s="7" t="s">
        <v>2031</v>
      </c>
      <c r="J1358" s="7" t="s">
        <v>2033</v>
      </c>
      <c r="K1358" s="7" t="s">
        <v>2038</v>
      </c>
      <c r="L1358" s="7">
        <v>0</v>
      </c>
      <c r="M1358" s="9">
        <v>189</v>
      </c>
      <c r="N1358" s="10">
        <v>61860</v>
      </c>
      <c r="O1358" s="11">
        <f>TABLASANVALENTIN[[#This Row],[Ingreso Total Dólares]]*3.86</f>
        <v>238779.6</v>
      </c>
      <c r="P1358" s="7" t="str">
        <f>IF(TABLASANVALENTIN[[#This Row],[Devoluciones ]]=0,"NO DEVOLUCION","DEVOLUCION")</f>
        <v>NO DEVOLUCION</v>
      </c>
    </row>
    <row r="1359" spans="1:16" hidden="1" x14ac:dyDescent="0.25">
      <c r="A1359" t="s">
        <v>362</v>
      </c>
      <c r="B1359" s="1" t="s">
        <v>2007</v>
      </c>
      <c r="C1359" s="1" t="s">
        <v>2011</v>
      </c>
      <c r="D1359" s="1">
        <v>2017</v>
      </c>
      <c r="E1359" s="1" t="s">
        <v>2017</v>
      </c>
      <c r="F1359" s="1" t="s">
        <v>2020</v>
      </c>
      <c r="G1359" s="1" t="s">
        <v>2014</v>
      </c>
      <c r="H1359" t="s">
        <v>2035</v>
      </c>
      <c r="I1359" t="s">
        <v>2028</v>
      </c>
      <c r="J1359" t="s">
        <v>2032</v>
      </c>
      <c r="K1359" t="s">
        <v>2038</v>
      </c>
      <c r="L1359">
        <v>0</v>
      </c>
      <c r="M1359" s="2">
        <v>276</v>
      </c>
      <c r="N1359" s="3">
        <v>46150</v>
      </c>
      <c r="O1359" s="5">
        <f>TABLASANVALENTIN[[#This Row],[Ingreso Total Dólares]]*3.86</f>
        <v>178139</v>
      </c>
      <c r="P1359" t="str">
        <f>IF(TABLASANVALENTIN[[#This Row],[Devoluciones ]]=0,"NO DEVOLUCION","DEVOLUCION")</f>
        <v>NO DEVOLUCION</v>
      </c>
    </row>
    <row r="1360" spans="1:16" ht="16.5" x14ac:dyDescent="0.3">
      <c r="A1360" s="7" t="s">
        <v>1648</v>
      </c>
      <c r="B1360" s="8" t="s">
        <v>2008</v>
      </c>
      <c r="C1360" s="8" t="s">
        <v>2010</v>
      </c>
      <c r="D1360" s="8">
        <v>2019</v>
      </c>
      <c r="E1360" s="8" t="s">
        <v>2018</v>
      </c>
      <c r="F1360" s="8" t="s">
        <v>2019</v>
      </c>
      <c r="G1360" s="8" t="s">
        <v>2013</v>
      </c>
      <c r="H1360" s="7" t="s">
        <v>2027</v>
      </c>
      <c r="I1360" s="7" t="s">
        <v>2031</v>
      </c>
      <c r="J1360" s="7" t="s">
        <v>2033</v>
      </c>
      <c r="K1360" s="7" t="s">
        <v>2012</v>
      </c>
      <c r="L1360" s="7">
        <v>0</v>
      </c>
      <c r="M1360" s="9">
        <v>234</v>
      </c>
      <c r="N1360" s="10">
        <v>87654</v>
      </c>
      <c r="O1360" s="11">
        <f>TABLASANVALENTIN[[#This Row],[Ingreso Total Dólares]]*3.86</f>
        <v>338344.44</v>
      </c>
      <c r="P1360" s="7" t="str">
        <f>IF(TABLASANVALENTIN[[#This Row],[Devoluciones ]]=0,"NO DEVOLUCION","DEVOLUCION")</f>
        <v>NO DEVOLUCION</v>
      </c>
    </row>
    <row r="1361" spans="1:16" hidden="1" x14ac:dyDescent="0.25">
      <c r="A1361" t="s">
        <v>364</v>
      </c>
      <c r="B1361" s="1" t="s">
        <v>2008</v>
      </c>
      <c r="C1361" s="1" t="s">
        <v>2012</v>
      </c>
      <c r="D1361" s="1">
        <v>2012</v>
      </c>
      <c r="E1361" s="1" t="s">
        <v>2016</v>
      </c>
      <c r="F1361" s="1" t="s">
        <v>2020</v>
      </c>
      <c r="G1361" s="1" t="s">
        <v>2014</v>
      </c>
      <c r="H1361" t="s">
        <v>2035</v>
      </c>
      <c r="I1361" t="s">
        <v>2031</v>
      </c>
      <c r="J1361" t="s">
        <v>2032</v>
      </c>
      <c r="K1361" t="s">
        <v>2038</v>
      </c>
      <c r="L1361">
        <v>0</v>
      </c>
      <c r="M1361" s="2">
        <v>255</v>
      </c>
      <c r="N1361" s="3">
        <v>94473</v>
      </c>
      <c r="O1361" s="5">
        <f>TABLASANVALENTIN[[#This Row],[Ingreso Total Dólares]]*3.86</f>
        <v>364665.77999999997</v>
      </c>
      <c r="P1361" t="str">
        <f>IF(TABLASANVALENTIN[[#This Row],[Devoluciones ]]=0,"NO DEVOLUCION","DEVOLUCION")</f>
        <v>NO DEVOLUCION</v>
      </c>
    </row>
    <row r="1362" spans="1:16" ht="16.5" x14ac:dyDescent="0.3">
      <c r="A1362" s="7" t="s">
        <v>1663</v>
      </c>
      <c r="B1362" s="8" t="s">
        <v>2008</v>
      </c>
      <c r="C1362" s="8" t="s">
        <v>2011</v>
      </c>
      <c r="D1362" s="8">
        <v>2019</v>
      </c>
      <c r="E1362" s="8" t="s">
        <v>2018</v>
      </c>
      <c r="F1362" s="8" t="s">
        <v>2019</v>
      </c>
      <c r="G1362" s="8" t="s">
        <v>2013</v>
      </c>
      <c r="H1362" s="7" t="s">
        <v>2035</v>
      </c>
      <c r="I1362" s="7" t="s">
        <v>2031</v>
      </c>
      <c r="J1362" s="7" t="s">
        <v>2036</v>
      </c>
      <c r="K1362" s="7" t="s">
        <v>2039</v>
      </c>
      <c r="L1362" s="7">
        <v>0</v>
      </c>
      <c r="M1362" s="9">
        <v>228</v>
      </c>
      <c r="N1362" s="10">
        <v>234567</v>
      </c>
      <c r="O1362" s="11">
        <f>TABLASANVALENTIN[[#This Row],[Ingreso Total Dólares]]*3.86</f>
        <v>905428.62</v>
      </c>
      <c r="P1362" s="7" t="str">
        <f>IF(TABLASANVALENTIN[[#This Row],[Devoluciones ]]=0,"NO DEVOLUCION","DEVOLUCION")</f>
        <v>NO DEVOLUCION</v>
      </c>
    </row>
    <row r="1363" spans="1:16" hidden="1" x14ac:dyDescent="0.25">
      <c r="A1363" t="s">
        <v>366</v>
      </c>
      <c r="B1363" s="1" t="s">
        <v>2008</v>
      </c>
      <c r="C1363" s="1" t="s">
        <v>2010</v>
      </c>
      <c r="D1363" s="1">
        <v>2019</v>
      </c>
      <c r="E1363" s="1" t="s">
        <v>2015</v>
      </c>
      <c r="F1363" s="1" t="s">
        <v>2020</v>
      </c>
      <c r="G1363" s="1" t="s">
        <v>2013</v>
      </c>
      <c r="H1363" t="s">
        <v>2035</v>
      </c>
      <c r="I1363" t="s">
        <v>2031</v>
      </c>
      <c r="J1363" t="s">
        <v>2033</v>
      </c>
      <c r="K1363" t="s">
        <v>2012</v>
      </c>
      <c r="L1363">
        <v>1</v>
      </c>
      <c r="M1363" s="2">
        <v>260</v>
      </c>
      <c r="N1363" s="3">
        <v>41496</v>
      </c>
      <c r="O1363" s="5">
        <f>TABLASANVALENTIN[[#This Row],[Ingreso Total Dólares]]*3.86</f>
        <v>160174.56</v>
      </c>
      <c r="P1363" t="str">
        <f>IF(TABLASANVALENTIN[[#This Row],[Devoluciones ]]=0,"NO DEVOLUCION","DEVOLUCION")</f>
        <v>DEVOLUCION</v>
      </c>
    </row>
    <row r="1364" spans="1:16" ht="16.5" x14ac:dyDescent="0.3">
      <c r="A1364" s="7" t="s">
        <v>1724</v>
      </c>
      <c r="B1364" s="8" t="s">
        <v>2008</v>
      </c>
      <c r="C1364" s="8" t="s">
        <v>2012</v>
      </c>
      <c r="D1364" s="8">
        <v>2019</v>
      </c>
      <c r="E1364" s="8" t="s">
        <v>2018</v>
      </c>
      <c r="F1364" s="8" t="s">
        <v>2019</v>
      </c>
      <c r="G1364" s="8" t="s">
        <v>2013</v>
      </c>
      <c r="H1364" s="7" t="s">
        <v>2035</v>
      </c>
      <c r="I1364" s="7" t="s">
        <v>2028</v>
      </c>
      <c r="J1364" s="7" t="s">
        <v>2029</v>
      </c>
      <c r="K1364" s="7" t="s">
        <v>2012</v>
      </c>
      <c r="L1364" s="7">
        <v>0</v>
      </c>
      <c r="M1364" s="9">
        <v>141</v>
      </c>
      <c r="N1364" s="10">
        <v>234567</v>
      </c>
      <c r="O1364" s="11">
        <f>TABLASANVALENTIN[[#This Row],[Ingreso Total Dólares]]*3.86</f>
        <v>905428.62</v>
      </c>
      <c r="P1364" s="7" t="str">
        <f>IF(TABLASANVALENTIN[[#This Row],[Devoluciones ]]=0,"NO DEVOLUCION","DEVOLUCION")</f>
        <v>NO DEVOLUCION</v>
      </c>
    </row>
    <row r="1365" spans="1:16" ht="16.5" x14ac:dyDescent="0.3">
      <c r="A1365" s="7" t="s">
        <v>1743</v>
      </c>
      <c r="B1365" s="8" t="s">
        <v>2007</v>
      </c>
      <c r="C1365" s="8" t="s">
        <v>2010</v>
      </c>
      <c r="D1365" s="8">
        <v>2019</v>
      </c>
      <c r="E1365" s="8" t="s">
        <v>2016</v>
      </c>
      <c r="F1365" s="8" t="s">
        <v>2019</v>
      </c>
      <c r="G1365" s="8" t="s">
        <v>2014</v>
      </c>
      <c r="H1365" s="7" t="s">
        <v>2035</v>
      </c>
      <c r="I1365" s="7" t="s">
        <v>2028</v>
      </c>
      <c r="J1365" s="7" t="s">
        <v>2029</v>
      </c>
      <c r="K1365" s="7" t="s">
        <v>2040</v>
      </c>
      <c r="L1365" s="7">
        <v>0</v>
      </c>
      <c r="M1365" s="9">
        <v>108</v>
      </c>
      <c r="N1365" s="10">
        <v>876543</v>
      </c>
      <c r="O1365" s="11">
        <f>TABLASANVALENTIN[[#This Row],[Ingreso Total Dólares]]*3.86</f>
        <v>3383455.98</v>
      </c>
      <c r="P1365" s="7" t="str">
        <f>IF(TABLASANVALENTIN[[#This Row],[Devoluciones ]]=0,"NO DEVOLUCION","DEVOLUCION")</f>
        <v>NO DEVOLUCION</v>
      </c>
    </row>
    <row r="1366" spans="1:16" hidden="1" x14ac:dyDescent="0.25">
      <c r="A1366" t="s">
        <v>369</v>
      </c>
      <c r="B1366" s="1" t="s">
        <v>2008</v>
      </c>
      <c r="C1366" s="1" t="s">
        <v>2010</v>
      </c>
      <c r="D1366" s="1">
        <v>2019</v>
      </c>
      <c r="E1366" s="1" t="s">
        <v>2018</v>
      </c>
      <c r="F1366" s="1" t="s">
        <v>2020</v>
      </c>
      <c r="G1366" s="1" t="s">
        <v>2013</v>
      </c>
      <c r="H1366" t="s">
        <v>2027</v>
      </c>
      <c r="I1366" t="s">
        <v>2028</v>
      </c>
      <c r="J1366" t="s">
        <v>2029</v>
      </c>
      <c r="K1366" t="s">
        <v>2012</v>
      </c>
      <c r="L1366">
        <v>0</v>
      </c>
      <c r="M1366" s="2">
        <v>180</v>
      </c>
      <c r="N1366" s="3">
        <v>50102</v>
      </c>
      <c r="O1366" s="5">
        <f>TABLASANVALENTIN[[#This Row],[Ingreso Total Dólares]]*3.86</f>
        <v>193393.72</v>
      </c>
      <c r="P1366" t="str">
        <f>IF(TABLASANVALENTIN[[#This Row],[Devoluciones ]]=0,"NO DEVOLUCION","DEVOLUCION")</f>
        <v>NO DEVOLUCION</v>
      </c>
    </row>
    <row r="1367" spans="1:16" ht="16.5" x14ac:dyDescent="0.3">
      <c r="A1367" s="7" t="s">
        <v>1746</v>
      </c>
      <c r="B1367" s="8" t="s">
        <v>2008</v>
      </c>
      <c r="C1367" s="8" t="s">
        <v>2012</v>
      </c>
      <c r="D1367" s="8">
        <v>2019</v>
      </c>
      <c r="E1367" s="8" t="s">
        <v>2015</v>
      </c>
      <c r="F1367" s="8" t="s">
        <v>2019</v>
      </c>
      <c r="G1367" s="8" t="s">
        <v>2013</v>
      </c>
      <c r="H1367" s="7" t="s">
        <v>2035</v>
      </c>
      <c r="I1367" s="7" t="s">
        <v>2028</v>
      </c>
      <c r="J1367" s="7" t="s">
        <v>2033</v>
      </c>
      <c r="K1367" s="7" t="s">
        <v>2012</v>
      </c>
      <c r="L1367" s="7">
        <v>0</v>
      </c>
      <c r="M1367" s="9">
        <v>226</v>
      </c>
      <c r="N1367" s="10">
        <v>109876</v>
      </c>
      <c r="O1367" s="11">
        <f>TABLASANVALENTIN[[#This Row],[Ingreso Total Dólares]]*3.86</f>
        <v>424121.36</v>
      </c>
      <c r="P1367" s="7" t="str">
        <f>IF(TABLASANVALENTIN[[#This Row],[Devoluciones ]]=0,"NO DEVOLUCION","DEVOLUCION")</f>
        <v>NO DEVOLUCION</v>
      </c>
    </row>
    <row r="1368" spans="1:16" hidden="1" x14ac:dyDescent="0.25">
      <c r="A1368" t="s">
        <v>371</v>
      </c>
      <c r="B1368" s="1" t="s">
        <v>2008</v>
      </c>
      <c r="C1368" s="1" t="s">
        <v>2012</v>
      </c>
      <c r="D1368" s="1">
        <v>2020</v>
      </c>
      <c r="E1368" s="1" t="s">
        <v>2015</v>
      </c>
      <c r="F1368" s="1" t="s">
        <v>2020</v>
      </c>
      <c r="G1368" s="1" t="s">
        <v>2013</v>
      </c>
      <c r="H1368" t="s">
        <v>2030</v>
      </c>
      <c r="I1368" t="s">
        <v>2028</v>
      </c>
      <c r="J1368" t="s">
        <v>2036</v>
      </c>
      <c r="K1368" t="s">
        <v>2039</v>
      </c>
      <c r="L1368">
        <v>0</v>
      </c>
      <c r="M1368" s="2">
        <v>121</v>
      </c>
      <c r="N1368" s="3">
        <v>330632</v>
      </c>
      <c r="O1368" s="5">
        <f>TABLASANVALENTIN[[#This Row],[Ingreso Total Dólares]]*3.86</f>
        <v>1276239.52</v>
      </c>
      <c r="P1368" t="str">
        <f>IF(TABLASANVALENTIN[[#This Row],[Devoluciones ]]=0,"NO DEVOLUCION","DEVOLUCION")</f>
        <v>NO DEVOLUCION</v>
      </c>
    </row>
    <row r="1369" spans="1:16" ht="16.5" x14ac:dyDescent="0.3">
      <c r="A1369" s="7" t="s">
        <v>1751</v>
      </c>
      <c r="B1369" s="8" t="s">
        <v>2006</v>
      </c>
      <c r="C1369" s="8" t="s">
        <v>2011</v>
      </c>
      <c r="D1369" s="8">
        <v>2019</v>
      </c>
      <c r="E1369" s="8" t="s">
        <v>2017</v>
      </c>
      <c r="F1369" s="8" t="s">
        <v>2019</v>
      </c>
      <c r="G1369" s="8" t="s">
        <v>2013</v>
      </c>
      <c r="H1369" s="7" t="s">
        <v>2030</v>
      </c>
      <c r="I1369" s="7" t="s">
        <v>2028</v>
      </c>
      <c r="J1369" s="7" t="s">
        <v>2033</v>
      </c>
      <c r="K1369" s="7" t="s">
        <v>2012</v>
      </c>
      <c r="L1369" s="7">
        <v>0</v>
      </c>
      <c r="M1369" s="9">
        <v>140</v>
      </c>
      <c r="N1369" s="10">
        <v>10987</v>
      </c>
      <c r="O1369" s="11">
        <f>TABLASANVALENTIN[[#This Row],[Ingreso Total Dólares]]*3.86</f>
        <v>42409.82</v>
      </c>
      <c r="P1369" s="7" t="str">
        <f>IF(TABLASANVALENTIN[[#This Row],[Devoluciones ]]=0,"NO DEVOLUCION","DEVOLUCION")</f>
        <v>NO DEVOLUCION</v>
      </c>
    </row>
    <row r="1370" spans="1:16" hidden="1" x14ac:dyDescent="0.25">
      <c r="A1370" t="s">
        <v>373</v>
      </c>
      <c r="B1370" s="1" t="s">
        <v>2006</v>
      </c>
      <c r="C1370" s="1" t="s">
        <v>2012</v>
      </c>
      <c r="D1370" s="1">
        <v>2021</v>
      </c>
      <c r="E1370" s="1" t="s">
        <v>2016</v>
      </c>
      <c r="F1370" s="1" t="s">
        <v>2020</v>
      </c>
      <c r="G1370" s="1" t="s">
        <v>2014</v>
      </c>
      <c r="H1370" t="s">
        <v>2035</v>
      </c>
      <c r="I1370" t="s">
        <v>2028</v>
      </c>
      <c r="J1370" t="s">
        <v>2036</v>
      </c>
      <c r="K1370" t="s">
        <v>2038</v>
      </c>
      <c r="L1370">
        <v>1</v>
      </c>
      <c r="M1370" s="2">
        <v>118</v>
      </c>
      <c r="N1370" s="3">
        <v>24336</v>
      </c>
      <c r="O1370" s="5">
        <f>TABLASANVALENTIN[[#This Row],[Ingreso Total Dólares]]*3.86</f>
        <v>93936.959999999992</v>
      </c>
      <c r="P1370" t="str">
        <f>IF(TABLASANVALENTIN[[#This Row],[Devoluciones ]]=0,"NO DEVOLUCION","DEVOLUCION")</f>
        <v>DEVOLUCION</v>
      </c>
    </row>
    <row r="1371" spans="1:16" ht="16.5" x14ac:dyDescent="0.3">
      <c r="A1371" s="7" t="s">
        <v>1770</v>
      </c>
      <c r="B1371" s="8" t="s">
        <v>2007</v>
      </c>
      <c r="C1371" s="8" t="s">
        <v>2010</v>
      </c>
      <c r="D1371" s="8">
        <v>2019</v>
      </c>
      <c r="E1371" s="8" t="s">
        <v>2016</v>
      </c>
      <c r="F1371" s="8" t="s">
        <v>2019</v>
      </c>
      <c r="G1371" s="8" t="s">
        <v>2013</v>
      </c>
      <c r="H1371" s="7" t="s">
        <v>2027</v>
      </c>
      <c r="I1371" s="7" t="s">
        <v>2028</v>
      </c>
      <c r="J1371" s="7" t="s">
        <v>2036</v>
      </c>
      <c r="K1371" s="7" t="s">
        <v>2039</v>
      </c>
      <c r="L1371" s="7">
        <v>0</v>
      </c>
      <c r="M1371" s="9">
        <v>115</v>
      </c>
      <c r="N1371" s="10">
        <v>34567</v>
      </c>
      <c r="O1371" s="11">
        <f>TABLASANVALENTIN[[#This Row],[Ingreso Total Dólares]]*3.86</f>
        <v>133428.62</v>
      </c>
      <c r="P1371" s="7" t="str">
        <f>IF(TABLASANVALENTIN[[#This Row],[Devoluciones ]]=0,"NO DEVOLUCION","DEVOLUCION")</f>
        <v>NO DEVOLUCION</v>
      </c>
    </row>
    <row r="1372" spans="1:16" hidden="1" x14ac:dyDescent="0.25">
      <c r="A1372" t="s">
        <v>375</v>
      </c>
      <c r="B1372" s="1" t="s">
        <v>2007</v>
      </c>
      <c r="C1372" s="1" t="s">
        <v>2012</v>
      </c>
      <c r="D1372" s="1">
        <v>2011</v>
      </c>
      <c r="E1372" s="1" t="s">
        <v>2017</v>
      </c>
      <c r="F1372" s="1" t="s">
        <v>2020</v>
      </c>
      <c r="G1372" s="1" t="s">
        <v>2013</v>
      </c>
      <c r="H1372" t="s">
        <v>2027</v>
      </c>
      <c r="I1372" t="s">
        <v>2031</v>
      </c>
      <c r="J1372" t="s">
        <v>2036</v>
      </c>
      <c r="K1372" t="s">
        <v>2038</v>
      </c>
      <c r="L1372">
        <v>0</v>
      </c>
      <c r="M1372" s="2">
        <v>171</v>
      </c>
      <c r="N1372" s="3">
        <v>45864</v>
      </c>
      <c r="O1372" s="5">
        <f>TABLASANVALENTIN[[#This Row],[Ingreso Total Dólares]]*3.86</f>
        <v>177035.04</v>
      </c>
      <c r="P1372" t="str">
        <f>IF(TABLASANVALENTIN[[#This Row],[Devoluciones ]]=0,"NO DEVOLUCION","DEVOLUCION")</f>
        <v>NO DEVOLUCION</v>
      </c>
    </row>
    <row r="1373" spans="1:16" ht="16.5" x14ac:dyDescent="0.3">
      <c r="A1373" s="7" t="s">
        <v>1778</v>
      </c>
      <c r="B1373" s="8" t="s">
        <v>2008</v>
      </c>
      <c r="C1373" s="8" t="s">
        <v>2010</v>
      </c>
      <c r="D1373" s="8">
        <v>2019</v>
      </c>
      <c r="E1373" s="8" t="s">
        <v>2016</v>
      </c>
      <c r="F1373" s="8" t="s">
        <v>2019</v>
      </c>
      <c r="G1373" s="8" t="s">
        <v>2013</v>
      </c>
      <c r="H1373" s="7" t="s">
        <v>2027</v>
      </c>
      <c r="I1373" s="7" t="s">
        <v>2028</v>
      </c>
      <c r="J1373" s="7" t="s">
        <v>2029</v>
      </c>
      <c r="K1373" s="7" t="s">
        <v>2039</v>
      </c>
      <c r="L1373" s="7">
        <v>0</v>
      </c>
      <c r="M1373" s="9">
        <v>119</v>
      </c>
      <c r="N1373" s="10">
        <v>87654</v>
      </c>
      <c r="O1373" s="11">
        <f>TABLASANVALENTIN[[#This Row],[Ingreso Total Dólares]]*3.86</f>
        <v>338344.44</v>
      </c>
      <c r="P1373" s="7" t="str">
        <f>IF(TABLASANVALENTIN[[#This Row],[Devoluciones ]]=0,"NO DEVOLUCION","DEVOLUCION")</f>
        <v>NO DEVOLUCION</v>
      </c>
    </row>
    <row r="1374" spans="1:16" hidden="1" x14ac:dyDescent="0.25">
      <c r="A1374" t="s">
        <v>377</v>
      </c>
      <c r="B1374" s="1" t="s">
        <v>2008</v>
      </c>
      <c r="C1374" s="1" t="s">
        <v>2012</v>
      </c>
      <c r="D1374" s="1">
        <v>2010</v>
      </c>
      <c r="E1374" s="1" t="s">
        <v>2015</v>
      </c>
      <c r="F1374" s="1" t="s">
        <v>2020</v>
      </c>
      <c r="G1374" s="1" t="s">
        <v>2013</v>
      </c>
      <c r="H1374" t="s">
        <v>2030</v>
      </c>
      <c r="I1374" t="s">
        <v>2028</v>
      </c>
      <c r="J1374" t="s">
        <v>2034</v>
      </c>
      <c r="K1374" t="s">
        <v>2012</v>
      </c>
      <c r="L1374">
        <v>0</v>
      </c>
      <c r="M1374" s="2">
        <v>108</v>
      </c>
      <c r="N1374" s="3">
        <v>62130</v>
      </c>
      <c r="O1374" s="5">
        <f>TABLASANVALENTIN[[#This Row],[Ingreso Total Dólares]]*3.86</f>
        <v>239821.8</v>
      </c>
      <c r="P1374" t="str">
        <f>IF(TABLASANVALENTIN[[#This Row],[Devoluciones ]]=0,"NO DEVOLUCION","DEVOLUCION")</f>
        <v>NO DEVOLUCION</v>
      </c>
    </row>
    <row r="1375" spans="1:16" ht="16.5" x14ac:dyDescent="0.3">
      <c r="A1375" s="7" t="s">
        <v>1805</v>
      </c>
      <c r="B1375" s="8" t="s">
        <v>2007</v>
      </c>
      <c r="C1375" s="8" t="s">
        <v>2010</v>
      </c>
      <c r="D1375" s="8">
        <v>2019</v>
      </c>
      <c r="E1375" s="8" t="s">
        <v>2017</v>
      </c>
      <c r="F1375" s="8" t="s">
        <v>2019</v>
      </c>
      <c r="G1375" s="8" t="s">
        <v>2014</v>
      </c>
      <c r="H1375" s="7" t="s">
        <v>2035</v>
      </c>
      <c r="I1375" s="7" t="s">
        <v>2028</v>
      </c>
      <c r="J1375" s="7" t="s">
        <v>2032</v>
      </c>
      <c r="K1375" s="7" t="s">
        <v>2038</v>
      </c>
      <c r="L1375" s="7">
        <v>0</v>
      </c>
      <c r="M1375" s="9">
        <v>204</v>
      </c>
      <c r="N1375" s="10">
        <v>876543</v>
      </c>
      <c r="O1375" s="11">
        <f>TABLASANVALENTIN[[#This Row],[Ingreso Total Dólares]]*3.86</f>
        <v>3383455.98</v>
      </c>
      <c r="P1375" s="7" t="str">
        <f>IF(TABLASANVALENTIN[[#This Row],[Devoluciones ]]=0,"NO DEVOLUCION","DEVOLUCION")</f>
        <v>NO DEVOLUCION</v>
      </c>
    </row>
    <row r="1376" spans="1:16" hidden="1" x14ac:dyDescent="0.25">
      <c r="A1376" t="s">
        <v>379</v>
      </c>
      <c r="B1376" s="1" t="s">
        <v>2006</v>
      </c>
      <c r="C1376" s="1" t="s">
        <v>2011</v>
      </c>
      <c r="D1376" s="1">
        <v>2019</v>
      </c>
      <c r="E1376" s="1" t="s">
        <v>2018</v>
      </c>
      <c r="F1376" s="1" t="s">
        <v>2020</v>
      </c>
      <c r="G1376" s="1" t="s">
        <v>2014</v>
      </c>
      <c r="H1376" t="s">
        <v>2035</v>
      </c>
      <c r="I1376" t="s">
        <v>2031</v>
      </c>
      <c r="J1376" t="s">
        <v>2029</v>
      </c>
      <c r="K1376" t="s">
        <v>2038</v>
      </c>
      <c r="L1376">
        <v>0</v>
      </c>
      <c r="M1376" s="2">
        <v>150</v>
      </c>
      <c r="N1376" s="3">
        <v>80332</v>
      </c>
      <c r="O1376" s="5">
        <f>TABLASANVALENTIN[[#This Row],[Ingreso Total Dólares]]*3.86</f>
        <v>310081.52</v>
      </c>
      <c r="P1376" t="str">
        <f>IF(TABLASANVALENTIN[[#This Row],[Devoluciones ]]=0,"NO DEVOLUCION","DEVOLUCION")</f>
        <v>NO DEVOLUCION</v>
      </c>
    </row>
    <row r="1377" spans="1:16" ht="16.5" x14ac:dyDescent="0.3">
      <c r="A1377" s="7" t="s">
        <v>1824</v>
      </c>
      <c r="B1377" s="8" t="s">
        <v>2008</v>
      </c>
      <c r="C1377" s="8" t="s">
        <v>2010</v>
      </c>
      <c r="D1377" s="8">
        <v>2019</v>
      </c>
      <c r="E1377" s="8" t="s">
        <v>2015</v>
      </c>
      <c r="F1377" s="8" t="s">
        <v>2019</v>
      </c>
      <c r="G1377" s="8" t="s">
        <v>2014</v>
      </c>
      <c r="H1377" s="7" t="s">
        <v>2035</v>
      </c>
      <c r="I1377" s="7" t="s">
        <v>2031</v>
      </c>
      <c r="J1377" s="7" t="s">
        <v>2034</v>
      </c>
      <c r="K1377" s="7" t="s">
        <v>2039</v>
      </c>
      <c r="L1377" s="7">
        <v>0</v>
      </c>
      <c r="M1377" s="9">
        <v>111</v>
      </c>
      <c r="N1377" s="10">
        <v>876543</v>
      </c>
      <c r="O1377" s="11">
        <f>TABLASANVALENTIN[[#This Row],[Ingreso Total Dólares]]*3.86</f>
        <v>3383455.98</v>
      </c>
      <c r="P1377" s="7" t="str">
        <f>IF(TABLASANVALENTIN[[#This Row],[Devoluciones ]]=0,"NO DEVOLUCION","DEVOLUCION")</f>
        <v>NO DEVOLUCION</v>
      </c>
    </row>
    <row r="1378" spans="1:16" hidden="1" x14ac:dyDescent="0.25">
      <c r="A1378" t="s">
        <v>381</v>
      </c>
      <c r="B1378" s="1" t="s">
        <v>2006</v>
      </c>
      <c r="C1378" s="1" t="s">
        <v>2011</v>
      </c>
      <c r="D1378" s="1">
        <v>2020</v>
      </c>
      <c r="E1378" s="1" t="s">
        <v>2017</v>
      </c>
      <c r="F1378" s="1" t="s">
        <v>2020</v>
      </c>
      <c r="G1378" s="1" t="s">
        <v>2014</v>
      </c>
      <c r="H1378" t="s">
        <v>2030</v>
      </c>
      <c r="I1378" t="s">
        <v>2031</v>
      </c>
      <c r="J1378" t="s">
        <v>2032</v>
      </c>
      <c r="K1378" t="s">
        <v>2012</v>
      </c>
      <c r="L1378">
        <v>0</v>
      </c>
      <c r="M1378" s="2">
        <v>164</v>
      </c>
      <c r="N1378" s="3">
        <v>136024</v>
      </c>
      <c r="O1378" s="5">
        <f>TABLASANVALENTIN[[#This Row],[Ingreso Total Dólares]]*3.86</f>
        <v>525052.64</v>
      </c>
      <c r="P1378" t="str">
        <f>IF(TABLASANVALENTIN[[#This Row],[Devoluciones ]]=0,"NO DEVOLUCION","DEVOLUCION")</f>
        <v>NO DEVOLUCION</v>
      </c>
    </row>
    <row r="1379" spans="1:16" ht="16.5" x14ac:dyDescent="0.3">
      <c r="A1379" s="7" t="s">
        <v>1832</v>
      </c>
      <c r="B1379" s="8" t="s">
        <v>2008</v>
      </c>
      <c r="C1379" s="8" t="s">
        <v>2012</v>
      </c>
      <c r="D1379" s="8">
        <v>2019</v>
      </c>
      <c r="E1379" s="8" t="s">
        <v>2016</v>
      </c>
      <c r="F1379" s="8" t="s">
        <v>2019</v>
      </c>
      <c r="G1379" s="8" t="s">
        <v>2013</v>
      </c>
      <c r="H1379" s="7" t="s">
        <v>2035</v>
      </c>
      <c r="I1379" s="7" t="s">
        <v>2031</v>
      </c>
      <c r="J1379" s="7" t="s">
        <v>2036</v>
      </c>
      <c r="K1379" s="7" t="s">
        <v>2038</v>
      </c>
      <c r="L1379" s="7">
        <v>0</v>
      </c>
      <c r="M1379" s="9">
        <v>148</v>
      </c>
      <c r="N1379" s="10">
        <v>23456</v>
      </c>
      <c r="O1379" s="11">
        <f>TABLASANVALENTIN[[#This Row],[Ingreso Total Dólares]]*3.86</f>
        <v>90540.160000000003</v>
      </c>
      <c r="P1379" s="7" t="str">
        <f>IF(TABLASANVALENTIN[[#This Row],[Devoluciones ]]=0,"NO DEVOLUCION","DEVOLUCION")</f>
        <v>NO DEVOLUCION</v>
      </c>
    </row>
    <row r="1380" spans="1:16" hidden="1" x14ac:dyDescent="0.25">
      <c r="A1380" t="s">
        <v>383</v>
      </c>
      <c r="B1380" s="1" t="s">
        <v>2007</v>
      </c>
      <c r="C1380" s="1" t="s">
        <v>2011</v>
      </c>
      <c r="D1380" s="1">
        <v>2012</v>
      </c>
      <c r="E1380" s="1" t="s">
        <v>2018</v>
      </c>
      <c r="F1380" s="1" t="s">
        <v>2020</v>
      </c>
      <c r="G1380" s="1" t="s">
        <v>2014</v>
      </c>
      <c r="H1380" t="s">
        <v>2035</v>
      </c>
      <c r="I1380" t="s">
        <v>2031</v>
      </c>
      <c r="J1380" t="s">
        <v>2029</v>
      </c>
      <c r="K1380" t="s">
        <v>2039</v>
      </c>
      <c r="L1380">
        <v>0</v>
      </c>
      <c r="M1380" s="2">
        <v>127</v>
      </c>
      <c r="N1380" s="3">
        <v>102249</v>
      </c>
      <c r="O1380" s="5">
        <f>TABLASANVALENTIN[[#This Row],[Ingreso Total Dólares]]*3.86</f>
        <v>394681.14</v>
      </c>
      <c r="P1380" t="str">
        <f>IF(TABLASANVALENTIN[[#This Row],[Devoluciones ]]=0,"NO DEVOLUCION","DEVOLUCION")</f>
        <v>NO DEVOLUCION</v>
      </c>
    </row>
    <row r="1381" spans="1:16" ht="16.5" x14ac:dyDescent="0.3">
      <c r="A1381" s="7" t="s">
        <v>1851</v>
      </c>
      <c r="B1381" s="8" t="s">
        <v>2007</v>
      </c>
      <c r="C1381" s="8" t="s">
        <v>2010</v>
      </c>
      <c r="D1381" s="8">
        <v>2019</v>
      </c>
      <c r="E1381" s="8" t="s">
        <v>2016</v>
      </c>
      <c r="F1381" s="8" t="s">
        <v>2019</v>
      </c>
      <c r="G1381" s="8" t="s">
        <v>2014</v>
      </c>
      <c r="H1381" s="7" t="s">
        <v>2035</v>
      </c>
      <c r="I1381" s="7" t="s">
        <v>2031</v>
      </c>
      <c r="J1381" s="7" t="s">
        <v>2034</v>
      </c>
      <c r="K1381" s="7" t="s">
        <v>2012</v>
      </c>
      <c r="L1381" s="7">
        <v>0</v>
      </c>
      <c r="M1381" s="9">
        <v>269</v>
      </c>
      <c r="N1381" s="10">
        <v>987654</v>
      </c>
      <c r="O1381" s="11">
        <f>TABLASANVALENTIN[[#This Row],[Ingreso Total Dólares]]*3.86</f>
        <v>3812344.44</v>
      </c>
      <c r="P1381" s="7" t="str">
        <f>IF(TABLASANVALENTIN[[#This Row],[Devoluciones ]]=0,"NO DEVOLUCION","DEVOLUCION")</f>
        <v>NO DEVOLUCION</v>
      </c>
    </row>
    <row r="1382" spans="1:16" hidden="1" x14ac:dyDescent="0.25">
      <c r="A1382" t="s">
        <v>385</v>
      </c>
      <c r="B1382" s="1" t="s">
        <v>2008</v>
      </c>
      <c r="C1382" s="1" t="s">
        <v>2011</v>
      </c>
      <c r="D1382" s="1">
        <v>2022</v>
      </c>
      <c r="E1382" s="1" t="s">
        <v>2015</v>
      </c>
      <c r="F1382" s="1" t="s">
        <v>2020</v>
      </c>
      <c r="G1382" s="1" t="s">
        <v>2014</v>
      </c>
      <c r="H1382" t="s">
        <v>2035</v>
      </c>
      <c r="I1382" t="s">
        <v>2031</v>
      </c>
      <c r="J1382" t="s">
        <v>2036</v>
      </c>
      <c r="K1382" t="s">
        <v>2040</v>
      </c>
      <c r="L1382">
        <v>0</v>
      </c>
      <c r="M1382" s="2">
        <v>115</v>
      </c>
      <c r="N1382" s="3">
        <v>135990</v>
      </c>
      <c r="O1382" s="5">
        <f>TABLASANVALENTIN[[#This Row],[Ingreso Total Dólares]]*3.86</f>
        <v>524921.4</v>
      </c>
      <c r="P1382" t="str">
        <f>IF(TABLASANVALENTIN[[#This Row],[Devoluciones ]]=0,"NO DEVOLUCION","DEVOLUCION")</f>
        <v>NO DEVOLUCION</v>
      </c>
    </row>
    <row r="1383" spans="1:16" ht="16.5" x14ac:dyDescent="0.3">
      <c r="A1383" s="7" t="s">
        <v>1859</v>
      </c>
      <c r="B1383" s="8" t="s">
        <v>2006</v>
      </c>
      <c r="C1383" s="8" t="s">
        <v>2011</v>
      </c>
      <c r="D1383" s="8">
        <v>2019</v>
      </c>
      <c r="E1383" s="8" t="s">
        <v>2016</v>
      </c>
      <c r="F1383" s="8" t="s">
        <v>2019</v>
      </c>
      <c r="G1383" s="8" t="s">
        <v>2014</v>
      </c>
      <c r="H1383" s="7" t="s">
        <v>2027</v>
      </c>
      <c r="I1383" s="7" t="s">
        <v>2028</v>
      </c>
      <c r="J1383" s="7" t="s">
        <v>2036</v>
      </c>
      <c r="K1383" s="7" t="s">
        <v>2012</v>
      </c>
      <c r="L1383" s="7">
        <v>0</v>
      </c>
      <c r="M1383" s="9">
        <v>283</v>
      </c>
      <c r="N1383" s="10">
        <v>2345678</v>
      </c>
      <c r="O1383" s="11">
        <f>TABLASANVALENTIN[[#This Row],[Ingreso Total Dólares]]*3.86</f>
        <v>9054317.0800000001</v>
      </c>
      <c r="P1383" s="7" t="str">
        <f>IF(TABLASANVALENTIN[[#This Row],[Devoluciones ]]=0,"NO DEVOLUCION","DEVOLUCION")</f>
        <v>NO DEVOLUCION</v>
      </c>
    </row>
    <row r="1384" spans="1:16" hidden="1" x14ac:dyDescent="0.25">
      <c r="A1384" t="s">
        <v>387</v>
      </c>
      <c r="B1384" s="1" t="s">
        <v>2008</v>
      </c>
      <c r="C1384" s="1" t="s">
        <v>2012</v>
      </c>
      <c r="D1384" s="1">
        <v>2017</v>
      </c>
      <c r="E1384" s="1" t="s">
        <v>2018</v>
      </c>
      <c r="F1384" s="1" t="s">
        <v>2020</v>
      </c>
      <c r="G1384" s="1" t="s">
        <v>2013</v>
      </c>
      <c r="H1384" t="s">
        <v>2030</v>
      </c>
      <c r="I1384" t="s">
        <v>2031</v>
      </c>
      <c r="J1384" t="s">
        <v>2033</v>
      </c>
      <c r="K1384" t="s">
        <v>2040</v>
      </c>
      <c r="L1384">
        <v>0</v>
      </c>
      <c r="M1384" s="2">
        <v>170</v>
      </c>
      <c r="N1384" s="3">
        <v>284256</v>
      </c>
      <c r="O1384" s="5">
        <f>TABLASANVALENTIN[[#This Row],[Ingreso Total Dólares]]*3.86</f>
        <v>1097228.1599999999</v>
      </c>
      <c r="P1384" t="str">
        <f>IF(TABLASANVALENTIN[[#This Row],[Devoluciones ]]=0,"NO DEVOLUCION","DEVOLUCION")</f>
        <v>NO DEVOLUCION</v>
      </c>
    </row>
    <row r="1385" spans="1:16" ht="16.5" x14ac:dyDescent="0.3">
      <c r="A1385" s="7" t="s">
        <v>1878</v>
      </c>
      <c r="B1385" s="8" t="s">
        <v>2008</v>
      </c>
      <c r="C1385" s="8" t="s">
        <v>2012</v>
      </c>
      <c r="D1385" s="8">
        <v>2019</v>
      </c>
      <c r="E1385" s="8" t="s">
        <v>2018</v>
      </c>
      <c r="F1385" s="8" t="s">
        <v>2019</v>
      </c>
      <c r="G1385" s="8" t="s">
        <v>2014</v>
      </c>
      <c r="H1385" s="7" t="s">
        <v>2030</v>
      </c>
      <c r="I1385" s="7" t="s">
        <v>2031</v>
      </c>
      <c r="J1385" s="7" t="s">
        <v>2032</v>
      </c>
      <c r="K1385" s="7" t="s">
        <v>2039</v>
      </c>
      <c r="L1385" s="7">
        <v>0</v>
      </c>
      <c r="M1385" s="9">
        <v>285</v>
      </c>
      <c r="N1385" s="10">
        <v>345678</v>
      </c>
      <c r="O1385" s="11">
        <f>TABLASANVALENTIN[[#This Row],[Ingreso Total Dólares]]*3.86</f>
        <v>1334317.0799999998</v>
      </c>
      <c r="P1385" s="7" t="str">
        <f>IF(TABLASANVALENTIN[[#This Row],[Devoluciones ]]=0,"NO DEVOLUCION","DEVOLUCION")</f>
        <v>NO DEVOLUCION</v>
      </c>
    </row>
    <row r="1386" spans="1:16" hidden="1" x14ac:dyDescent="0.25">
      <c r="A1386" t="s">
        <v>389</v>
      </c>
      <c r="B1386" s="1" t="s">
        <v>2007</v>
      </c>
      <c r="C1386" s="1" t="s">
        <v>2012</v>
      </c>
      <c r="D1386" s="1">
        <v>2012</v>
      </c>
      <c r="E1386" s="1" t="s">
        <v>2015</v>
      </c>
      <c r="F1386" s="1" t="s">
        <v>2020</v>
      </c>
      <c r="G1386" s="1" t="s">
        <v>2014</v>
      </c>
      <c r="H1386" t="s">
        <v>2035</v>
      </c>
      <c r="I1386" t="s">
        <v>2031</v>
      </c>
      <c r="J1386" t="s">
        <v>2029</v>
      </c>
      <c r="K1386" t="s">
        <v>2038</v>
      </c>
      <c r="L1386">
        <v>1</v>
      </c>
      <c r="M1386" s="2">
        <v>101</v>
      </c>
      <c r="N1386" s="3">
        <v>110592</v>
      </c>
      <c r="O1386" s="5">
        <f>TABLASANVALENTIN[[#This Row],[Ingreso Total Dólares]]*3.86</f>
        <v>426885.12</v>
      </c>
      <c r="P1386" t="str">
        <f>IF(TABLASANVALENTIN[[#This Row],[Devoluciones ]]=0,"NO DEVOLUCION","DEVOLUCION")</f>
        <v>DEVOLUCION</v>
      </c>
    </row>
    <row r="1387" spans="1:16" ht="16.5" x14ac:dyDescent="0.3">
      <c r="A1387" s="7" t="s">
        <v>1886</v>
      </c>
      <c r="B1387" s="8" t="s">
        <v>2008</v>
      </c>
      <c r="C1387" s="8" t="s">
        <v>2012</v>
      </c>
      <c r="D1387" s="8">
        <v>2019</v>
      </c>
      <c r="E1387" s="8" t="s">
        <v>2016</v>
      </c>
      <c r="F1387" s="8" t="s">
        <v>2019</v>
      </c>
      <c r="G1387" s="8" t="s">
        <v>2013</v>
      </c>
      <c r="H1387" s="7" t="s">
        <v>2027</v>
      </c>
      <c r="I1387" s="7" t="s">
        <v>2031</v>
      </c>
      <c r="J1387" s="7" t="s">
        <v>2036</v>
      </c>
      <c r="K1387" s="7" t="s">
        <v>2039</v>
      </c>
      <c r="L1387" s="7">
        <v>0</v>
      </c>
      <c r="M1387" s="9">
        <v>250</v>
      </c>
      <c r="N1387" s="10">
        <v>876543</v>
      </c>
      <c r="O1387" s="11">
        <f>TABLASANVALENTIN[[#This Row],[Ingreso Total Dólares]]*3.86</f>
        <v>3383455.98</v>
      </c>
      <c r="P1387" s="7" t="str">
        <f>IF(TABLASANVALENTIN[[#This Row],[Devoluciones ]]=0,"NO DEVOLUCION","DEVOLUCION")</f>
        <v>NO DEVOLUCION</v>
      </c>
    </row>
    <row r="1388" spans="1:16" ht="16.5" x14ac:dyDescent="0.3">
      <c r="A1388" s="7" t="s">
        <v>1893</v>
      </c>
      <c r="B1388" s="8" t="s">
        <v>2008</v>
      </c>
      <c r="C1388" s="8" t="s">
        <v>2012</v>
      </c>
      <c r="D1388" s="8">
        <v>2019</v>
      </c>
      <c r="E1388" s="8" t="s">
        <v>2017</v>
      </c>
      <c r="F1388" s="8" t="s">
        <v>2019</v>
      </c>
      <c r="G1388" s="8" t="s">
        <v>2014</v>
      </c>
      <c r="H1388" s="7" t="s">
        <v>2027</v>
      </c>
      <c r="I1388" s="7" t="s">
        <v>2028</v>
      </c>
      <c r="J1388" s="7" t="s">
        <v>2029</v>
      </c>
      <c r="K1388" s="7" t="s">
        <v>2012</v>
      </c>
      <c r="L1388" s="7">
        <v>0</v>
      </c>
      <c r="M1388" s="9">
        <v>159</v>
      </c>
      <c r="N1388" s="10">
        <v>109876</v>
      </c>
      <c r="O1388" s="11">
        <f>TABLASANVALENTIN[[#This Row],[Ingreso Total Dólares]]*3.86</f>
        <v>424121.36</v>
      </c>
      <c r="P1388" s="7" t="str">
        <f>IF(TABLASANVALENTIN[[#This Row],[Devoluciones ]]=0,"NO DEVOLUCION","DEVOLUCION")</f>
        <v>NO DEVOLUCION</v>
      </c>
    </row>
    <row r="1389" spans="1:16" hidden="1" x14ac:dyDescent="0.25">
      <c r="A1389" t="s">
        <v>392</v>
      </c>
      <c r="B1389" s="1" t="s">
        <v>2006</v>
      </c>
      <c r="C1389" s="1" t="s">
        <v>2010</v>
      </c>
      <c r="D1389" s="1">
        <v>2015</v>
      </c>
      <c r="E1389" s="1" t="s">
        <v>2017</v>
      </c>
      <c r="F1389" s="1" t="s">
        <v>2020</v>
      </c>
      <c r="G1389" s="1" t="s">
        <v>2014</v>
      </c>
      <c r="H1389" t="s">
        <v>2027</v>
      </c>
      <c r="I1389" t="s">
        <v>2028</v>
      </c>
      <c r="J1389" t="s">
        <v>2032</v>
      </c>
      <c r="K1389" t="s">
        <v>2040</v>
      </c>
      <c r="L1389">
        <v>0</v>
      </c>
      <c r="M1389" s="2">
        <v>286</v>
      </c>
      <c r="N1389" s="3">
        <v>15532</v>
      </c>
      <c r="O1389" s="5">
        <f>TABLASANVALENTIN[[#This Row],[Ingreso Total Dólares]]*3.86</f>
        <v>59953.52</v>
      </c>
      <c r="P1389" t="str">
        <f>IF(TABLASANVALENTIN[[#This Row],[Devoluciones ]]=0,"NO DEVOLUCION","DEVOLUCION")</f>
        <v>NO DEVOLUCION</v>
      </c>
    </row>
    <row r="1390" spans="1:16" ht="16.5" x14ac:dyDescent="0.3">
      <c r="A1390" s="7" t="s">
        <v>1905</v>
      </c>
      <c r="B1390" s="8" t="s">
        <v>2007</v>
      </c>
      <c r="C1390" s="8" t="s">
        <v>2012</v>
      </c>
      <c r="D1390" s="8">
        <v>2019</v>
      </c>
      <c r="E1390" s="8" t="s">
        <v>2016</v>
      </c>
      <c r="F1390" s="8" t="s">
        <v>2019</v>
      </c>
      <c r="G1390" s="8" t="s">
        <v>2013</v>
      </c>
      <c r="H1390" s="7" t="s">
        <v>2030</v>
      </c>
      <c r="I1390" s="7" t="s">
        <v>2031</v>
      </c>
      <c r="J1390" s="7" t="s">
        <v>2033</v>
      </c>
      <c r="K1390" s="7" t="s">
        <v>2039</v>
      </c>
      <c r="L1390" s="7">
        <v>0</v>
      </c>
      <c r="M1390" s="9">
        <v>190</v>
      </c>
      <c r="N1390" s="10">
        <v>2345678</v>
      </c>
      <c r="O1390" s="11">
        <f>TABLASANVALENTIN[[#This Row],[Ingreso Total Dólares]]*3.86</f>
        <v>9054317.0800000001</v>
      </c>
      <c r="P1390" s="7" t="str">
        <f>IF(TABLASANVALENTIN[[#This Row],[Devoluciones ]]=0,"NO DEVOLUCION","DEVOLUCION")</f>
        <v>NO DEVOLUCION</v>
      </c>
    </row>
    <row r="1391" spans="1:16" ht="16.5" x14ac:dyDescent="0.3">
      <c r="A1391" s="7" t="s">
        <v>1913</v>
      </c>
      <c r="B1391" s="8" t="s">
        <v>2007</v>
      </c>
      <c r="C1391" s="8" t="s">
        <v>2011</v>
      </c>
      <c r="D1391" s="8">
        <v>2019</v>
      </c>
      <c r="E1391" s="8" t="s">
        <v>2016</v>
      </c>
      <c r="F1391" s="8" t="s">
        <v>2019</v>
      </c>
      <c r="G1391" s="8" t="s">
        <v>2014</v>
      </c>
      <c r="H1391" s="7" t="s">
        <v>2035</v>
      </c>
      <c r="I1391" s="7" t="s">
        <v>2031</v>
      </c>
      <c r="J1391" s="7" t="s">
        <v>2032</v>
      </c>
      <c r="K1391" s="7" t="s">
        <v>2038</v>
      </c>
      <c r="L1391" s="7">
        <v>0</v>
      </c>
      <c r="M1391" s="9">
        <v>137</v>
      </c>
      <c r="N1391" s="10">
        <v>234567</v>
      </c>
      <c r="O1391" s="11">
        <f>TABLASANVALENTIN[[#This Row],[Ingreso Total Dólares]]*3.86</f>
        <v>905428.62</v>
      </c>
      <c r="P1391" s="7" t="str">
        <f>IF(TABLASANVALENTIN[[#This Row],[Devoluciones ]]=0,"NO DEVOLUCION","DEVOLUCION")</f>
        <v>NO DEVOLUCION</v>
      </c>
    </row>
    <row r="1392" spans="1:16" ht="16.5" x14ac:dyDescent="0.3">
      <c r="A1392" s="7" t="s">
        <v>1920</v>
      </c>
      <c r="B1392" s="8" t="s">
        <v>2006</v>
      </c>
      <c r="C1392" s="8" t="s">
        <v>2010</v>
      </c>
      <c r="D1392" s="8">
        <v>2019</v>
      </c>
      <c r="E1392" s="8" t="s">
        <v>2016</v>
      </c>
      <c r="F1392" s="8" t="s">
        <v>2019</v>
      </c>
      <c r="G1392" s="8" t="s">
        <v>2013</v>
      </c>
      <c r="H1392" s="7" t="s">
        <v>2035</v>
      </c>
      <c r="I1392" s="7" t="s">
        <v>2028</v>
      </c>
      <c r="J1392" s="7" t="s">
        <v>2034</v>
      </c>
      <c r="K1392" s="7" t="s">
        <v>2039</v>
      </c>
      <c r="L1392" s="7">
        <v>0</v>
      </c>
      <c r="M1392" s="9">
        <v>284</v>
      </c>
      <c r="N1392" s="10">
        <v>87654</v>
      </c>
      <c r="O1392" s="11">
        <f>TABLASANVALENTIN[[#This Row],[Ingreso Total Dólares]]*3.86</f>
        <v>338344.44</v>
      </c>
      <c r="P1392" s="7" t="str">
        <f>IF(TABLASANVALENTIN[[#This Row],[Devoluciones ]]=0,"NO DEVOLUCION","DEVOLUCION")</f>
        <v>NO DEVOLUCION</v>
      </c>
    </row>
    <row r="1393" spans="1:16" ht="16.5" x14ac:dyDescent="0.3">
      <c r="A1393" s="7" t="s">
        <v>1932</v>
      </c>
      <c r="B1393" s="8" t="s">
        <v>2008</v>
      </c>
      <c r="C1393" s="8" t="s">
        <v>2011</v>
      </c>
      <c r="D1393" s="8">
        <v>2019</v>
      </c>
      <c r="E1393" s="8" t="s">
        <v>2018</v>
      </c>
      <c r="F1393" s="8" t="s">
        <v>2019</v>
      </c>
      <c r="G1393" s="8" t="s">
        <v>2013</v>
      </c>
      <c r="H1393" s="7" t="s">
        <v>2027</v>
      </c>
      <c r="I1393" s="7" t="s">
        <v>2028</v>
      </c>
      <c r="J1393" s="7" t="s">
        <v>2034</v>
      </c>
      <c r="K1393" s="7" t="s">
        <v>2012</v>
      </c>
      <c r="L1393" s="7">
        <v>0</v>
      </c>
      <c r="M1393" s="9">
        <v>236</v>
      </c>
      <c r="N1393" s="10">
        <v>234567</v>
      </c>
      <c r="O1393" s="11">
        <f>TABLASANVALENTIN[[#This Row],[Ingreso Total Dólares]]*3.86</f>
        <v>905428.62</v>
      </c>
      <c r="P1393" s="7" t="str">
        <f>IF(TABLASANVALENTIN[[#This Row],[Devoluciones ]]=0,"NO DEVOLUCION","DEVOLUCION")</f>
        <v>NO DEVOLUCION</v>
      </c>
    </row>
    <row r="1394" spans="1:16" hidden="1" x14ac:dyDescent="0.25">
      <c r="A1394" t="s">
        <v>397</v>
      </c>
      <c r="B1394" s="1" t="s">
        <v>2006</v>
      </c>
      <c r="C1394" s="1" t="s">
        <v>2012</v>
      </c>
      <c r="D1394" s="1">
        <v>2015</v>
      </c>
      <c r="E1394" s="1" t="s">
        <v>2017</v>
      </c>
      <c r="F1394" s="1" t="s">
        <v>2020</v>
      </c>
      <c r="G1394" s="1" t="s">
        <v>2013</v>
      </c>
      <c r="H1394" t="s">
        <v>2030</v>
      </c>
      <c r="I1394" t="s">
        <v>2031</v>
      </c>
      <c r="J1394" t="s">
        <v>2032</v>
      </c>
      <c r="K1394" t="s">
        <v>2040</v>
      </c>
      <c r="L1394">
        <v>1</v>
      </c>
      <c r="M1394" s="2">
        <v>191</v>
      </c>
      <c r="N1394" s="3">
        <v>24141</v>
      </c>
      <c r="O1394" s="5">
        <f>TABLASANVALENTIN[[#This Row],[Ingreso Total Dólares]]*3.86</f>
        <v>93184.26</v>
      </c>
      <c r="P1394" t="str">
        <f>IF(TABLASANVALENTIN[[#This Row],[Devoluciones ]]=0,"NO DEVOLUCION","DEVOLUCION")</f>
        <v>DEVOLUCION</v>
      </c>
    </row>
    <row r="1395" spans="1:16" ht="16.5" x14ac:dyDescent="0.3">
      <c r="A1395" s="7" t="s">
        <v>1940</v>
      </c>
      <c r="B1395" s="8" t="s">
        <v>2006</v>
      </c>
      <c r="C1395" s="8" t="s">
        <v>2012</v>
      </c>
      <c r="D1395" s="8">
        <v>2019</v>
      </c>
      <c r="E1395" s="8" t="s">
        <v>2016</v>
      </c>
      <c r="F1395" s="8" t="s">
        <v>2019</v>
      </c>
      <c r="G1395" s="8" t="s">
        <v>2014</v>
      </c>
      <c r="H1395" s="7" t="s">
        <v>2030</v>
      </c>
      <c r="I1395" s="7" t="s">
        <v>2028</v>
      </c>
      <c r="J1395" s="7" t="s">
        <v>2033</v>
      </c>
      <c r="K1395" s="7" t="s">
        <v>2039</v>
      </c>
      <c r="L1395" s="7">
        <v>0</v>
      </c>
      <c r="M1395" s="9">
        <v>229</v>
      </c>
      <c r="N1395" s="10">
        <v>987654</v>
      </c>
      <c r="O1395" s="11">
        <f>TABLASANVALENTIN[[#This Row],[Ingreso Total Dólares]]*3.86</f>
        <v>3812344.44</v>
      </c>
      <c r="P1395" s="7" t="str">
        <f>IF(TABLASANVALENTIN[[#This Row],[Devoluciones ]]=0,"NO DEVOLUCION","DEVOLUCION")</f>
        <v>NO DEVOLUCION</v>
      </c>
    </row>
    <row r="1396" spans="1:16" ht="16.5" x14ac:dyDescent="0.3">
      <c r="A1396" s="7" t="s">
        <v>199</v>
      </c>
      <c r="B1396" s="8" t="s">
        <v>2008</v>
      </c>
      <c r="C1396" s="8" t="s">
        <v>2012</v>
      </c>
      <c r="D1396" s="8">
        <v>2019</v>
      </c>
      <c r="E1396" s="8" t="s">
        <v>2018</v>
      </c>
      <c r="F1396" s="8" t="s">
        <v>2019</v>
      </c>
      <c r="G1396" s="8" t="s">
        <v>2014</v>
      </c>
      <c r="H1396" s="7" t="s">
        <v>2035</v>
      </c>
      <c r="I1396" s="7" t="s">
        <v>2031</v>
      </c>
      <c r="J1396" s="7" t="s">
        <v>2032</v>
      </c>
      <c r="K1396" s="7" t="s">
        <v>2038</v>
      </c>
      <c r="L1396" s="7">
        <v>0</v>
      </c>
      <c r="M1396" s="9">
        <v>297</v>
      </c>
      <c r="N1396" s="10">
        <v>76470</v>
      </c>
      <c r="O1396" s="11">
        <f>TABLASANVALENTIN[[#This Row],[Ingreso Total Dólares]]*3.86</f>
        <v>295174.2</v>
      </c>
      <c r="P1396" s="7" t="str">
        <f>IF(TABLASANVALENTIN[[#This Row],[Devoluciones ]]=0,"NO DEVOLUCION","DEVOLUCION")</f>
        <v>NO DEVOLUCION</v>
      </c>
    </row>
    <row r="1397" spans="1:16" hidden="1" x14ac:dyDescent="0.25">
      <c r="A1397" t="s">
        <v>400</v>
      </c>
      <c r="B1397" s="1" t="s">
        <v>2008</v>
      </c>
      <c r="C1397" s="1" t="s">
        <v>2011</v>
      </c>
      <c r="D1397" s="1">
        <v>2011</v>
      </c>
      <c r="E1397" s="1" t="s">
        <v>2015</v>
      </c>
      <c r="F1397" s="1" t="s">
        <v>2020</v>
      </c>
      <c r="G1397" s="1" t="s">
        <v>2014</v>
      </c>
      <c r="H1397" t="s">
        <v>2030</v>
      </c>
      <c r="I1397" t="s">
        <v>2028</v>
      </c>
      <c r="J1397" t="s">
        <v>2036</v>
      </c>
      <c r="K1397" t="s">
        <v>2038</v>
      </c>
      <c r="L1397">
        <v>0</v>
      </c>
      <c r="M1397" s="2">
        <v>276</v>
      </c>
      <c r="N1397" s="3">
        <v>7610</v>
      </c>
      <c r="O1397" s="5">
        <f>TABLASANVALENTIN[[#This Row],[Ingreso Total Dólares]]*3.86</f>
        <v>29374.6</v>
      </c>
      <c r="P1397" t="str">
        <f>IF(TABLASANVALENTIN[[#This Row],[Devoluciones ]]=0,"NO DEVOLUCION","DEVOLUCION")</f>
        <v>NO DEVOLUCION</v>
      </c>
    </row>
    <row r="1398" spans="1:16" ht="16.5" x14ac:dyDescent="0.3">
      <c r="A1398" s="7" t="s">
        <v>1959</v>
      </c>
      <c r="B1398" s="8" t="s">
        <v>2006</v>
      </c>
      <c r="C1398" s="8" t="s">
        <v>2012</v>
      </c>
      <c r="D1398" s="8">
        <v>2019</v>
      </c>
      <c r="E1398" s="8" t="s">
        <v>2018</v>
      </c>
      <c r="F1398" s="8" t="s">
        <v>2019</v>
      </c>
      <c r="G1398" s="8" t="s">
        <v>2014</v>
      </c>
      <c r="H1398" s="7" t="s">
        <v>2027</v>
      </c>
      <c r="I1398" s="7" t="s">
        <v>2031</v>
      </c>
      <c r="J1398" s="7" t="s">
        <v>2036</v>
      </c>
      <c r="K1398" s="7" t="s">
        <v>2040</v>
      </c>
      <c r="L1398" s="7">
        <v>0</v>
      </c>
      <c r="M1398" s="9">
        <v>167</v>
      </c>
      <c r="N1398" s="10">
        <v>987654</v>
      </c>
      <c r="O1398" s="11">
        <f>TABLASANVALENTIN[[#This Row],[Ingreso Total Dólares]]*3.86</f>
        <v>3812344.44</v>
      </c>
      <c r="P1398" s="7" t="str">
        <f>IF(TABLASANVALENTIN[[#This Row],[Devoluciones ]]=0,"NO DEVOLUCION","DEVOLUCION")</f>
        <v>NO DEVOLUCION</v>
      </c>
    </row>
    <row r="1399" spans="1:16" ht="16.5" x14ac:dyDescent="0.3">
      <c r="A1399" s="7" t="s">
        <v>1967</v>
      </c>
      <c r="B1399" s="8" t="s">
        <v>2006</v>
      </c>
      <c r="C1399" s="8" t="s">
        <v>2011</v>
      </c>
      <c r="D1399" s="8">
        <v>2019</v>
      </c>
      <c r="E1399" s="8" t="s">
        <v>2018</v>
      </c>
      <c r="F1399" s="8" t="s">
        <v>2019</v>
      </c>
      <c r="G1399" s="8" t="s">
        <v>2014</v>
      </c>
      <c r="H1399" s="7" t="s">
        <v>2027</v>
      </c>
      <c r="I1399" s="7" t="s">
        <v>2031</v>
      </c>
      <c r="J1399" s="7" t="s">
        <v>2036</v>
      </c>
      <c r="K1399" s="7" t="s">
        <v>2039</v>
      </c>
      <c r="L1399" s="7">
        <v>0</v>
      </c>
      <c r="M1399" s="9">
        <v>166</v>
      </c>
      <c r="N1399" s="10">
        <v>2345678</v>
      </c>
      <c r="O1399" s="11">
        <f>TABLASANVALENTIN[[#This Row],[Ingreso Total Dólares]]*3.86</f>
        <v>9054317.0800000001</v>
      </c>
      <c r="P1399" s="7" t="str">
        <f>IF(TABLASANVALENTIN[[#This Row],[Devoluciones ]]=0,"NO DEVOLUCION","DEVOLUCION")</f>
        <v>NO DEVOLUCION</v>
      </c>
    </row>
    <row r="1400" spans="1:16" ht="16.5" x14ac:dyDescent="0.3">
      <c r="A1400" s="7" t="s">
        <v>1974</v>
      </c>
      <c r="B1400" s="8" t="s">
        <v>2007</v>
      </c>
      <c r="C1400" s="8" t="s">
        <v>2010</v>
      </c>
      <c r="D1400" s="8">
        <v>2019</v>
      </c>
      <c r="E1400" s="8" t="s">
        <v>2016</v>
      </c>
      <c r="F1400" s="8" t="s">
        <v>2019</v>
      </c>
      <c r="G1400" s="8" t="s">
        <v>2014</v>
      </c>
      <c r="H1400" s="7" t="s">
        <v>2027</v>
      </c>
      <c r="I1400" s="7" t="s">
        <v>2028</v>
      </c>
      <c r="J1400" s="7" t="s">
        <v>2032</v>
      </c>
      <c r="K1400" s="7" t="s">
        <v>2040</v>
      </c>
      <c r="L1400" s="7">
        <v>0</v>
      </c>
      <c r="M1400" s="9">
        <v>269</v>
      </c>
      <c r="N1400" s="10">
        <v>876543</v>
      </c>
      <c r="O1400" s="11">
        <f>TABLASANVALENTIN[[#This Row],[Ingreso Total Dólares]]*3.86</f>
        <v>3383455.98</v>
      </c>
      <c r="P1400" s="7" t="str">
        <f>IF(TABLASANVALENTIN[[#This Row],[Devoluciones ]]=0,"NO DEVOLUCION","DEVOLUCION")</f>
        <v>NO DEVOLUCION</v>
      </c>
    </row>
    <row r="1401" spans="1:16" hidden="1" x14ac:dyDescent="0.25">
      <c r="A1401" t="s">
        <v>404</v>
      </c>
      <c r="B1401" s="1" t="s">
        <v>2006</v>
      </c>
      <c r="C1401" s="1" t="s">
        <v>2012</v>
      </c>
      <c r="D1401" s="1">
        <v>2019</v>
      </c>
      <c r="E1401" s="1" t="s">
        <v>2018</v>
      </c>
      <c r="F1401" s="1" t="s">
        <v>2020</v>
      </c>
      <c r="G1401" s="1" t="s">
        <v>2013</v>
      </c>
      <c r="H1401" t="s">
        <v>2030</v>
      </c>
      <c r="I1401" t="s">
        <v>2028</v>
      </c>
      <c r="J1401" t="s">
        <v>2036</v>
      </c>
      <c r="K1401" t="s">
        <v>2038</v>
      </c>
      <c r="L1401">
        <v>0</v>
      </c>
      <c r="M1401" s="2">
        <v>295</v>
      </c>
      <c r="N1401" s="3">
        <v>14316</v>
      </c>
      <c r="O1401" s="5">
        <f>TABLASANVALENTIN[[#This Row],[Ingreso Total Dólares]]*3.86</f>
        <v>55259.759999999995</v>
      </c>
      <c r="P1401" t="str">
        <f>IF(TABLASANVALENTIN[[#This Row],[Devoluciones ]]=0,"NO DEVOLUCION","DEVOLUCION")</f>
        <v>NO DEVOLUCION</v>
      </c>
    </row>
    <row r="1402" spans="1:16" ht="16.5" x14ac:dyDescent="0.3">
      <c r="A1402" s="7" t="s">
        <v>1986</v>
      </c>
      <c r="B1402" s="8" t="s">
        <v>2008</v>
      </c>
      <c r="C1402" s="8" t="s">
        <v>2010</v>
      </c>
      <c r="D1402" s="8">
        <v>2019</v>
      </c>
      <c r="E1402" s="8" t="s">
        <v>2016</v>
      </c>
      <c r="F1402" s="8" t="s">
        <v>2019</v>
      </c>
      <c r="G1402" s="8" t="s">
        <v>2014</v>
      </c>
      <c r="H1402" s="7" t="s">
        <v>2035</v>
      </c>
      <c r="I1402" s="7" t="s">
        <v>2028</v>
      </c>
      <c r="J1402" s="7" t="s">
        <v>2032</v>
      </c>
      <c r="K1402" s="7" t="s">
        <v>2038</v>
      </c>
      <c r="L1402" s="7">
        <v>0</v>
      </c>
      <c r="M1402" s="9">
        <v>118</v>
      </c>
      <c r="N1402" s="10">
        <v>8765432</v>
      </c>
      <c r="O1402" s="11">
        <f>TABLASANVALENTIN[[#This Row],[Ingreso Total Dólares]]*3.86</f>
        <v>33834567.519999996</v>
      </c>
      <c r="P1402" s="7" t="str">
        <f>IF(TABLASANVALENTIN[[#This Row],[Devoluciones ]]=0,"NO DEVOLUCION","DEVOLUCION")</f>
        <v>NO DEVOLUCION</v>
      </c>
    </row>
    <row r="1403" spans="1:16" hidden="1" x14ac:dyDescent="0.25">
      <c r="A1403" t="s">
        <v>406</v>
      </c>
      <c r="B1403" s="1" t="s">
        <v>2006</v>
      </c>
      <c r="C1403" s="1" t="s">
        <v>2012</v>
      </c>
      <c r="D1403" s="1">
        <v>2020</v>
      </c>
      <c r="E1403" s="1" t="s">
        <v>2015</v>
      </c>
      <c r="F1403" s="1" t="s">
        <v>2020</v>
      </c>
      <c r="G1403" s="1" t="s">
        <v>2013</v>
      </c>
      <c r="H1403" t="s">
        <v>2035</v>
      </c>
      <c r="I1403" t="s">
        <v>2031</v>
      </c>
      <c r="J1403" t="s">
        <v>2033</v>
      </c>
      <c r="K1403" t="s">
        <v>2039</v>
      </c>
      <c r="L1403">
        <v>0</v>
      </c>
      <c r="M1403" s="2">
        <v>240</v>
      </c>
      <c r="N1403" s="3">
        <v>197583</v>
      </c>
      <c r="O1403" s="5">
        <f>TABLASANVALENTIN[[#This Row],[Ingreso Total Dólares]]*3.86</f>
        <v>762670.38</v>
      </c>
      <c r="P1403" t="str">
        <f>IF(TABLASANVALENTIN[[#This Row],[Devoluciones ]]=0,"NO DEVOLUCION","DEVOLUCION")</f>
        <v>NO DEVOLUCION</v>
      </c>
    </row>
    <row r="1404" spans="1:16" ht="16.5" x14ac:dyDescent="0.3">
      <c r="A1404" s="7" t="s">
        <v>1994</v>
      </c>
      <c r="B1404" s="8" t="s">
        <v>2007</v>
      </c>
      <c r="C1404" s="8" t="s">
        <v>2012</v>
      </c>
      <c r="D1404" s="8">
        <v>2019</v>
      </c>
      <c r="E1404" s="8" t="s">
        <v>2017</v>
      </c>
      <c r="F1404" s="8" t="s">
        <v>2019</v>
      </c>
      <c r="G1404" s="8" t="s">
        <v>2014</v>
      </c>
      <c r="H1404" s="7" t="s">
        <v>2030</v>
      </c>
      <c r="I1404" s="7" t="s">
        <v>2028</v>
      </c>
      <c r="J1404" s="7" t="s">
        <v>2029</v>
      </c>
      <c r="K1404" s="7" t="s">
        <v>2012</v>
      </c>
      <c r="L1404" s="7">
        <v>0</v>
      </c>
      <c r="M1404" s="9">
        <v>128</v>
      </c>
      <c r="N1404" s="10">
        <v>567890</v>
      </c>
      <c r="O1404" s="11">
        <f>TABLASANVALENTIN[[#This Row],[Ingreso Total Dólares]]*3.86</f>
        <v>2192055.4</v>
      </c>
      <c r="P1404" s="7" t="str">
        <f>IF(TABLASANVALENTIN[[#This Row],[Devoluciones ]]=0,"NO DEVOLUCION","DEVOLUCION")</f>
        <v>NO DEVOLUCION</v>
      </c>
    </row>
    <row r="1405" spans="1:16" hidden="1" x14ac:dyDescent="0.25">
      <c r="A1405" t="s">
        <v>408</v>
      </c>
      <c r="B1405" s="1" t="s">
        <v>2007</v>
      </c>
      <c r="C1405" s="1" t="s">
        <v>2012</v>
      </c>
      <c r="D1405" s="1">
        <v>2012</v>
      </c>
      <c r="E1405" s="1" t="s">
        <v>2018</v>
      </c>
      <c r="F1405" s="1" t="s">
        <v>2020</v>
      </c>
      <c r="G1405" s="1" t="s">
        <v>2014</v>
      </c>
      <c r="H1405" t="s">
        <v>2030</v>
      </c>
      <c r="I1405" t="s">
        <v>2028</v>
      </c>
      <c r="J1405" t="s">
        <v>2036</v>
      </c>
      <c r="K1405" t="s">
        <v>2039</v>
      </c>
      <c r="L1405">
        <v>0</v>
      </c>
      <c r="M1405" s="2">
        <v>233</v>
      </c>
      <c r="N1405" s="3">
        <v>30674</v>
      </c>
      <c r="O1405" s="5">
        <f>TABLASANVALENTIN[[#This Row],[Ingreso Total Dólares]]*3.86</f>
        <v>118401.64</v>
      </c>
      <c r="P1405" t="str">
        <f>IF(TABLASANVALENTIN[[#This Row],[Devoluciones ]]=0,"NO DEVOLUCION","DEVOLUCION")</f>
        <v>NO DEVOLUCION</v>
      </c>
    </row>
    <row r="1406" spans="1:16" ht="16.5" x14ac:dyDescent="0.3">
      <c r="A1406" s="7" t="s">
        <v>219</v>
      </c>
      <c r="B1406" s="8" t="s">
        <v>2007</v>
      </c>
      <c r="C1406" s="8" t="s">
        <v>2010</v>
      </c>
      <c r="D1406" s="8">
        <v>2019</v>
      </c>
      <c r="E1406" s="8" t="s">
        <v>2015</v>
      </c>
      <c r="F1406" s="8" t="s">
        <v>2019</v>
      </c>
      <c r="G1406" s="8" t="s">
        <v>2014</v>
      </c>
      <c r="H1406" s="7" t="s">
        <v>2030</v>
      </c>
      <c r="I1406" s="7" t="s">
        <v>2028</v>
      </c>
      <c r="J1406" s="7" t="s">
        <v>2029</v>
      </c>
      <c r="K1406" s="7" t="s">
        <v>2012</v>
      </c>
      <c r="L1406" s="7">
        <v>1</v>
      </c>
      <c r="M1406" s="9">
        <v>292</v>
      </c>
      <c r="N1406" s="10">
        <v>90288</v>
      </c>
      <c r="O1406" s="11">
        <f>TABLASANVALENTIN[[#This Row],[Ingreso Total Dólares]]*3.86</f>
        <v>348511.68</v>
      </c>
      <c r="P1406" s="7" t="str">
        <f>IF(TABLASANVALENTIN[[#This Row],[Devoluciones ]]=0,"NO DEVOLUCION","DEVOLUCION")</f>
        <v>DEVOLUCION</v>
      </c>
    </row>
    <row r="1407" spans="1:16" hidden="1" x14ac:dyDescent="0.25">
      <c r="A1407" t="s">
        <v>410</v>
      </c>
      <c r="B1407" s="1" t="s">
        <v>2006</v>
      </c>
      <c r="C1407" s="1" t="s">
        <v>2012</v>
      </c>
      <c r="D1407" s="1">
        <v>2022</v>
      </c>
      <c r="E1407" s="1" t="s">
        <v>2015</v>
      </c>
      <c r="F1407" s="1" t="s">
        <v>2020</v>
      </c>
      <c r="G1407" s="1" t="s">
        <v>2013</v>
      </c>
      <c r="H1407" t="s">
        <v>2027</v>
      </c>
      <c r="I1407" t="s">
        <v>2028</v>
      </c>
      <c r="J1407" t="s">
        <v>2029</v>
      </c>
      <c r="K1407" t="s">
        <v>2040</v>
      </c>
      <c r="L1407">
        <v>0</v>
      </c>
      <c r="M1407" s="2">
        <v>267</v>
      </c>
      <c r="N1407" s="3">
        <v>367821</v>
      </c>
      <c r="O1407" s="5">
        <f>TABLASANVALENTIN[[#This Row],[Ingreso Total Dólares]]*3.86</f>
        <v>1419789.06</v>
      </c>
      <c r="P1407" t="str">
        <f>IF(TABLASANVALENTIN[[#This Row],[Devoluciones ]]=0,"NO DEVOLUCION","DEVOLUCION")</f>
        <v>NO DEVOLUCION</v>
      </c>
    </row>
    <row r="1408" spans="1:16" ht="16.5" x14ac:dyDescent="0.3">
      <c r="A1408" s="7" t="s">
        <v>229</v>
      </c>
      <c r="B1408" s="8" t="s">
        <v>2006</v>
      </c>
      <c r="C1408" s="8" t="s">
        <v>2010</v>
      </c>
      <c r="D1408" s="8">
        <v>2019</v>
      </c>
      <c r="E1408" s="8" t="s">
        <v>2018</v>
      </c>
      <c r="F1408" s="8" t="s">
        <v>2019</v>
      </c>
      <c r="G1408" s="8" t="s">
        <v>2014</v>
      </c>
      <c r="H1408" s="7" t="s">
        <v>2027</v>
      </c>
      <c r="I1408" s="7" t="s">
        <v>2028</v>
      </c>
      <c r="J1408" s="7" t="s">
        <v>2032</v>
      </c>
      <c r="K1408" s="7" t="s">
        <v>2038</v>
      </c>
      <c r="L1408" s="7">
        <v>0</v>
      </c>
      <c r="M1408" s="9">
        <v>154</v>
      </c>
      <c r="N1408" s="10">
        <v>73872</v>
      </c>
      <c r="O1408" s="11">
        <f>TABLASANVALENTIN[[#This Row],[Ingreso Total Dólares]]*3.86</f>
        <v>285145.92</v>
      </c>
      <c r="P1408" s="7" t="str">
        <f>IF(TABLASANVALENTIN[[#This Row],[Devoluciones ]]=0,"NO DEVOLUCION","DEVOLUCION")</f>
        <v>NO DEVOLUCION</v>
      </c>
    </row>
    <row r="1409" spans="1:16" hidden="1" x14ac:dyDescent="0.25">
      <c r="A1409" t="s">
        <v>412</v>
      </c>
      <c r="B1409" s="1" t="s">
        <v>2007</v>
      </c>
      <c r="C1409" s="1" t="s">
        <v>2011</v>
      </c>
      <c r="D1409" s="1">
        <v>2017</v>
      </c>
      <c r="E1409" s="1" t="s">
        <v>2016</v>
      </c>
      <c r="F1409" s="1" t="s">
        <v>2020</v>
      </c>
      <c r="G1409" s="1" t="s">
        <v>2013</v>
      </c>
      <c r="H1409" t="s">
        <v>2027</v>
      </c>
      <c r="I1409" t="s">
        <v>2028</v>
      </c>
      <c r="J1409" t="s">
        <v>2033</v>
      </c>
      <c r="K1409" t="s">
        <v>2038</v>
      </c>
      <c r="L1409">
        <v>0</v>
      </c>
      <c r="M1409" s="2">
        <v>218</v>
      </c>
      <c r="N1409" s="3">
        <v>181560</v>
      </c>
      <c r="O1409" s="5">
        <f>TABLASANVALENTIN[[#This Row],[Ingreso Total Dólares]]*3.86</f>
        <v>700821.6</v>
      </c>
      <c r="P1409" t="str">
        <f>IF(TABLASANVALENTIN[[#This Row],[Devoluciones ]]=0,"NO DEVOLUCION","DEVOLUCION")</f>
        <v>NO DEVOLUCION</v>
      </c>
    </row>
    <row r="1410" spans="1:16" ht="16.5" x14ac:dyDescent="0.3">
      <c r="A1410" s="7" t="s">
        <v>241</v>
      </c>
      <c r="B1410" s="8" t="s">
        <v>2008</v>
      </c>
      <c r="C1410" s="8" t="s">
        <v>2012</v>
      </c>
      <c r="D1410" s="8">
        <v>2019</v>
      </c>
      <c r="E1410" s="8" t="s">
        <v>2017</v>
      </c>
      <c r="F1410" s="8" t="s">
        <v>2019</v>
      </c>
      <c r="G1410" s="8" t="s">
        <v>2013</v>
      </c>
      <c r="H1410" s="7" t="s">
        <v>2035</v>
      </c>
      <c r="I1410" s="7" t="s">
        <v>2028</v>
      </c>
      <c r="J1410" s="7" t="s">
        <v>2033</v>
      </c>
      <c r="K1410" s="7" t="s">
        <v>2039</v>
      </c>
      <c r="L1410" s="7">
        <v>0</v>
      </c>
      <c r="M1410" s="9">
        <v>130</v>
      </c>
      <c r="N1410" s="10">
        <v>49368</v>
      </c>
      <c r="O1410" s="11">
        <f>TABLASANVALENTIN[[#This Row],[Ingreso Total Dólares]]*3.86</f>
        <v>190560.47999999998</v>
      </c>
      <c r="P1410" s="7" t="str">
        <f>IF(TABLASANVALENTIN[[#This Row],[Devoluciones ]]=0,"NO DEVOLUCION","DEVOLUCION")</f>
        <v>NO DEVOLUCION</v>
      </c>
    </row>
    <row r="1411" spans="1:16" hidden="1" x14ac:dyDescent="0.25">
      <c r="A1411" t="s">
        <v>414</v>
      </c>
      <c r="B1411" s="1" t="s">
        <v>2006</v>
      </c>
      <c r="C1411" s="1" t="s">
        <v>2011</v>
      </c>
      <c r="D1411" s="1">
        <v>2012</v>
      </c>
      <c r="E1411" s="1" t="s">
        <v>2015</v>
      </c>
      <c r="F1411" s="1" t="s">
        <v>2020</v>
      </c>
      <c r="G1411" s="1" t="s">
        <v>2013</v>
      </c>
      <c r="H1411" t="s">
        <v>2035</v>
      </c>
      <c r="I1411" t="s">
        <v>2028</v>
      </c>
      <c r="J1411" t="s">
        <v>2036</v>
      </c>
      <c r="K1411" t="s">
        <v>2039</v>
      </c>
      <c r="L1411">
        <v>0</v>
      </c>
      <c r="M1411" s="2">
        <v>249</v>
      </c>
      <c r="N1411" s="3">
        <v>206416</v>
      </c>
      <c r="O1411" s="5">
        <f>TABLASANVALENTIN[[#This Row],[Ingreso Total Dólares]]*3.86</f>
        <v>796765.76</v>
      </c>
      <c r="P1411" t="str">
        <f>IF(TABLASANVALENTIN[[#This Row],[Devoluciones ]]=0,"NO DEVOLUCION","DEVOLUCION")</f>
        <v>NO DEVOLUCION</v>
      </c>
    </row>
    <row r="1412" spans="1:16" ht="16.5" x14ac:dyDescent="0.3">
      <c r="A1412" s="7" t="s">
        <v>244</v>
      </c>
      <c r="B1412" s="8" t="s">
        <v>2006</v>
      </c>
      <c r="C1412" s="8" t="s">
        <v>2011</v>
      </c>
      <c r="D1412" s="8">
        <v>2019</v>
      </c>
      <c r="E1412" s="8" t="s">
        <v>2015</v>
      </c>
      <c r="F1412" s="8" t="s">
        <v>2019</v>
      </c>
      <c r="G1412" s="8" t="s">
        <v>2014</v>
      </c>
      <c r="H1412" s="7" t="s">
        <v>2030</v>
      </c>
      <c r="I1412" s="7" t="s">
        <v>2031</v>
      </c>
      <c r="J1412" s="7" t="s">
        <v>2036</v>
      </c>
      <c r="K1412" s="7" t="s">
        <v>2012</v>
      </c>
      <c r="L1412" s="7">
        <v>0</v>
      </c>
      <c r="M1412" s="9">
        <v>102</v>
      </c>
      <c r="N1412" s="10">
        <v>90100</v>
      </c>
      <c r="O1412" s="11">
        <f>TABLASANVALENTIN[[#This Row],[Ingreso Total Dólares]]*3.86</f>
        <v>347786</v>
      </c>
      <c r="P1412" s="7" t="str">
        <f>IF(TABLASANVALENTIN[[#This Row],[Devoluciones ]]=0,"NO DEVOLUCION","DEVOLUCION")</f>
        <v>NO DEVOLUCION</v>
      </c>
    </row>
    <row r="1413" spans="1:16" hidden="1" x14ac:dyDescent="0.25">
      <c r="A1413" t="s">
        <v>416</v>
      </c>
      <c r="B1413" s="1" t="s">
        <v>2007</v>
      </c>
      <c r="C1413" s="1" t="s">
        <v>2011</v>
      </c>
      <c r="D1413" s="1">
        <v>2019</v>
      </c>
      <c r="E1413" s="1" t="s">
        <v>2016</v>
      </c>
      <c r="F1413" s="1" t="s">
        <v>2020</v>
      </c>
      <c r="G1413" s="1" t="s">
        <v>2014</v>
      </c>
      <c r="H1413" t="s">
        <v>2030</v>
      </c>
      <c r="I1413" t="s">
        <v>2031</v>
      </c>
      <c r="J1413" t="s">
        <v>2032</v>
      </c>
      <c r="K1413" t="s">
        <v>2038</v>
      </c>
      <c r="L1413">
        <v>0</v>
      </c>
      <c r="M1413" s="2">
        <v>232</v>
      </c>
      <c r="N1413" s="3">
        <v>77247</v>
      </c>
      <c r="O1413" s="5">
        <f>TABLASANVALENTIN[[#This Row],[Ingreso Total Dólares]]*3.86</f>
        <v>298173.42</v>
      </c>
      <c r="P1413" t="str">
        <f>IF(TABLASANVALENTIN[[#This Row],[Devoluciones ]]=0,"NO DEVOLUCION","DEVOLUCION")</f>
        <v>NO DEVOLUCION</v>
      </c>
    </row>
    <row r="1414" spans="1:16" ht="16.5" x14ac:dyDescent="0.3">
      <c r="A1414" s="7" t="s">
        <v>254</v>
      </c>
      <c r="B1414" s="8" t="s">
        <v>2008</v>
      </c>
      <c r="C1414" s="8" t="s">
        <v>2010</v>
      </c>
      <c r="D1414" s="8">
        <v>2019</v>
      </c>
      <c r="E1414" s="8" t="s">
        <v>2016</v>
      </c>
      <c r="F1414" s="8" t="s">
        <v>2019</v>
      </c>
      <c r="G1414" s="8" t="s">
        <v>2014</v>
      </c>
      <c r="H1414" s="7" t="s">
        <v>2030</v>
      </c>
      <c r="I1414" s="7" t="s">
        <v>2031</v>
      </c>
      <c r="J1414" s="7" t="s">
        <v>2034</v>
      </c>
      <c r="K1414" s="7" t="s">
        <v>2012</v>
      </c>
      <c r="L1414" s="7">
        <v>0</v>
      </c>
      <c r="M1414" s="9">
        <v>104</v>
      </c>
      <c r="N1414" s="10">
        <v>19782</v>
      </c>
      <c r="O1414" s="11">
        <f>TABLASANVALENTIN[[#This Row],[Ingreso Total Dólares]]*3.86</f>
        <v>76358.52</v>
      </c>
      <c r="P1414" s="7" t="str">
        <f>IF(TABLASANVALENTIN[[#This Row],[Devoluciones ]]=0,"NO DEVOLUCION","DEVOLUCION")</f>
        <v>NO DEVOLUCION</v>
      </c>
    </row>
    <row r="1415" spans="1:16" ht="16.5" x14ac:dyDescent="0.3">
      <c r="A1415" s="7" t="s">
        <v>266</v>
      </c>
      <c r="B1415" s="8" t="s">
        <v>2008</v>
      </c>
      <c r="C1415" s="8" t="s">
        <v>2011</v>
      </c>
      <c r="D1415" s="8">
        <v>2019</v>
      </c>
      <c r="E1415" s="8" t="s">
        <v>2017</v>
      </c>
      <c r="F1415" s="8" t="s">
        <v>2019</v>
      </c>
      <c r="G1415" s="8" t="s">
        <v>2013</v>
      </c>
      <c r="H1415" s="7" t="s">
        <v>2035</v>
      </c>
      <c r="I1415" s="7" t="s">
        <v>2028</v>
      </c>
      <c r="J1415" s="7" t="s">
        <v>2029</v>
      </c>
      <c r="K1415" s="7" t="s">
        <v>2038</v>
      </c>
      <c r="L1415" s="7">
        <v>0</v>
      </c>
      <c r="M1415" s="9">
        <v>278</v>
      </c>
      <c r="N1415" s="10">
        <v>38885</v>
      </c>
      <c r="O1415" s="11">
        <f>TABLASANVALENTIN[[#This Row],[Ingreso Total Dólares]]*3.86</f>
        <v>150096.1</v>
      </c>
      <c r="P1415" s="7" t="str">
        <f>IF(TABLASANVALENTIN[[#This Row],[Devoluciones ]]=0,"NO DEVOLUCION","DEVOLUCION")</f>
        <v>NO DEVOLUCION</v>
      </c>
    </row>
    <row r="1416" spans="1:16" hidden="1" x14ac:dyDescent="0.25">
      <c r="A1416" t="s">
        <v>419</v>
      </c>
      <c r="B1416" s="1" t="s">
        <v>2007</v>
      </c>
      <c r="C1416" s="1" t="s">
        <v>2010</v>
      </c>
      <c r="D1416" s="1">
        <v>2019</v>
      </c>
      <c r="E1416" s="1" t="s">
        <v>2018</v>
      </c>
      <c r="F1416" s="1" t="s">
        <v>2020</v>
      </c>
      <c r="G1416" s="1" t="s">
        <v>2013</v>
      </c>
      <c r="H1416" t="s">
        <v>2035</v>
      </c>
      <c r="I1416" t="s">
        <v>2028</v>
      </c>
      <c r="J1416" t="s">
        <v>2033</v>
      </c>
      <c r="K1416" t="s">
        <v>2038</v>
      </c>
      <c r="L1416">
        <v>0</v>
      </c>
      <c r="M1416" s="2">
        <v>158</v>
      </c>
      <c r="N1416" s="3">
        <v>132448</v>
      </c>
      <c r="O1416" s="5">
        <f>TABLASANVALENTIN[[#This Row],[Ingreso Total Dólares]]*3.86</f>
        <v>511249.27999999997</v>
      </c>
      <c r="P1416" t="str">
        <f>IF(TABLASANVALENTIN[[#This Row],[Devoluciones ]]=0,"NO DEVOLUCION","DEVOLUCION")</f>
        <v>NO DEVOLUCION</v>
      </c>
    </row>
    <row r="1417" spans="1:16" ht="16.5" x14ac:dyDescent="0.3">
      <c r="A1417" s="7" t="s">
        <v>274</v>
      </c>
      <c r="B1417" s="8" t="s">
        <v>2007</v>
      </c>
      <c r="C1417" s="8" t="s">
        <v>2012</v>
      </c>
      <c r="D1417" s="8">
        <v>2019</v>
      </c>
      <c r="E1417" s="8" t="s">
        <v>2015</v>
      </c>
      <c r="F1417" s="8" t="s">
        <v>2019</v>
      </c>
      <c r="G1417" s="8" t="s">
        <v>2013</v>
      </c>
      <c r="H1417" s="7" t="s">
        <v>2035</v>
      </c>
      <c r="I1417" s="7" t="s">
        <v>2028</v>
      </c>
      <c r="J1417" s="7" t="s">
        <v>2036</v>
      </c>
      <c r="K1417" s="7" t="s">
        <v>2039</v>
      </c>
      <c r="L1417" s="7">
        <v>0</v>
      </c>
      <c r="M1417" s="9">
        <v>116</v>
      </c>
      <c r="N1417" s="10">
        <v>58905</v>
      </c>
      <c r="O1417" s="11">
        <f>TABLASANVALENTIN[[#This Row],[Ingreso Total Dólares]]*3.86</f>
        <v>227373.3</v>
      </c>
      <c r="P1417" s="7" t="str">
        <f>IF(TABLASANVALENTIN[[#This Row],[Devoluciones ]]=0,"NO DEVOLUCION","DEVOLUCION")</f>
        <v>NO DEVOLUCION</v>
      </c>
    </row>
    <row r="1418" spans="1:16" hidden="1" x14ac:dyDescent="0.25">
      <c r="A1418" t="s">
        <v>421</v>
      </c>
      <c r="B1418" s="1" t="s">
        <v>2008</v>
      </c>
      <c r="C1418" s="1" t="s">
        <v>2011</v>
      </c>
      <c r="D1418" s="1">
        <v>2020</v>
      </c>
      <c r="E1418" s="1" t="s">
        <v>2015</v>
      </c>
      <c r="F1418" s="1" t="s">
        <v>2020</v>
      </c>
      <c r="G1418" s="1" t="s">
        <v>2013</v>
      </c>
      <c r="H1418" t="s">
        <v>2030</v>
      </c>
      <c r="I1418" t="s">
        <v>2028</v>
      </c>
      <c r="J1418" t="s">
        <v>2029</v>
      </c>
      <c r="K1418" t="s">
        <v>2040</v>
      </c>
      <c r="L1418">
        <v>0</v>
      </c>
      <c r="M1418" s="2">
        <v>133</v>
      </c>
      <c r="N1418" s="3">
        <v>22477</v>
      </c>
      <c r="O1418" s="5">
        <f>TABLASANVALENTIN[[#This Row],[Ingreso Total Dólares]]*3.86</f>
        <v>86761.22</v>
      </c>
      <c r="P1418" t="str">
        <f>IF(TABLASANVALENTIN[[#This Row],[Devoluciones ]]=0,"NO DEVOLUCION","DEVOLUCION")</f>
        <v>NO DEVOLUCION</v>
      </c>
    </row>
    <row r="1419" spans="1:16" ht="16.5" x14ac:dyDescent="0.3">
      <c r="A1419" s="7" t="s">
        <v>291</v>
      </c>
      <c r="B1419" s="8" t="s">
        <v>2006</v>
      </c>
      <c r="C1419" s="8" t="s">
        <v>2010</v>
      </c>
      <c r="D1419" s="8">
        <v>2019</v>
      </c>
      <c r="E1419" s="8" t="s">
        <v>2015</v>
      </c>
      <c r="F1419" s="8" t="s">
        <v>2019</v>
      </c>
      <c r="G1419" s="8" t="s">
        <v>2013</v>
      </c>
      <c r="H1419" s="7" t="s">
        <v>2027</v>
      </c>
      <c r="I1419" s="7" t="s">
        <v>2028</v>
      </c>
      <c r="J1419" s="7" t="s">
        <v>2032</v>
      </c>
      <c r="K1419" s="7" t="s">
        <v>2040</v>
      </c>
      <c r="L1419" s="7">
        <v>0</v>
      </c>
      <c r="M1419" s="9">
        <v>267</v>
      </c>
      <c r="N1419" s="10">
        <v>58197</v>
      </c>
      <c r="O1419" s="11">
        <f>TABLASANVALENTIN[[#This Row],[Ingreso Total Dólares]]*3.86</f>
        <v>224640.41999999998</v>
      </c>
      <c r="P1419" s="7" t="str">
        <f>IF(TABLASANVALENTIN[[#This Row],[Devoluciones ]]=0,"NO DEVOLUCION","DEVOLUCION")</f>
        <v>NO DEVOLUCION</v>
      </c>
    </row>
    <row r="1420" spans="1:16" hidden="1" x14ac:dyDescent="0.25">
      <c r="A1420" t="s">
        <v>423</v>
      </c>
      <c r="B1420" s="1" t="s">
        <v>2008</v>
      </c>
      <c r="C1420" s="1" t="s">
        <v>2010</v>
      </c>
      <c r="D1420" s="1">
        <v>2021</v>
      </c>
      <c r="E1420" s="1" t="s">
        <v>2018</v>
      </c>
      <c r="F1420" s="1" t="s">
        <v>2020</v>
      </c>
      <c r="G1420" s="1" t="s">
        <v>2013</v>
      </c>
      <c r="H1420" t="s">
        <v>2027</v>
      </c>
      <c r="I1420" t="s">
        <v>2028</v>
      </c>
      <c r="J1420" t="s">
        <v>2036</v>
      </c>
      <c r="K1420" t="s">
        <v>2012</v>
      </c>
      <c r="L1420">
        <v>0</v>
      </c>
      <c r="M1420" s="2">
        <v>194</v>
      </c>
      <c r="N1420" s="3">
        <v>66251</v>
      </c>
      <c r="O1420" s="5">
        <f>TABLASANVALENTIN[[#This Row],[Ingreso Total Dólares]]*3.86</f>
        <v>255728.86</v>
      </c>
      <c r="P1420" t="str">
        <f>IF(TABLASANVALENTIN[[#This Row],[Devoluciones ]]=0,"NO DEVOLUCION","DEVOLUCION")</f>
        <v>NO DEVOLUCION</v>
      </c>
    </row>
    <row r="1421" spans="1:16" ht="16.5" x14ac:dyDescent="0.3">
      <c r="A1421" s="7" t="s">
        <v>299</v>
      </c>
      <c r="B1421" s="8" t="s">
        <v>2008</v>
      </c>
      <c r="C1421" s="8" t="s">
        <v>2011</v>
      </c>
      <c r="D1421" s="8">
        <v>2019</v>
      </c>
      <c r="E1421" s="8" t="s">
        <v>2016</v>
      </c>
      <c r="F1421" s="8" t="s">
        <v>2019</v>
      </c>
      <c r="G1421" s="8" t="s">
        <v>2013</v>
      </c>
      <c r="H1421" s="7" t="s">
        <v>2035</v>
      </c>
      <c r="I1421" s="7" t="s">
        <v>2028</v>
      </c>
      <c r="J1421" s="7" t="s">
        <v>2036</v>
      </c>
      <c r="K1421" s="7" t="s">
        <v>2038</v>
      </c>
      <c r="L1421" s="7">
        <v>0</v>
      </c>
      <c r="M1421" s="9">
        <v>224</v>
      </c>
      <c r="N1421" s="10">
        <v>104728</v>
      </c>
      <c r="O1421" s="11">
        <f>TABLASANVALENTIN[[#This Row],[Ingreso Total Dólares]]*3.86</f>
        <v>404250.07999999996</v>
      </c>
      <c r="P1421" s="7" t="str">
        <f>IF(TABLASANVALENTIN[[#This Row],[Devoluciones ]]=0,"NO DEVOLUCION","DEVOLUCION")</f>
        <v>NO DEVOLUCION</v>
      </c>
    </row>
    <row r="1422" spans="1:16" hidden="1" x14ac:dyDescent="0.25">
      <c r="A1422" t="s">
        <v>425</v>
      </c>
      <c r="B1422" s="1" t="s">
        <v>2006</v>
      </c>
      <c r="C1422" s="1" t="s">
        <v>2010</v>
      </c>
      <c r="D1422" s="1">
        <v>2015</v>
      </c>
      <c r="E1422" s="1" t="s">
        <v>2016</v>
      </c>
      <c r="F1422" s="1" t="s">
        <v>2020</v>
      </c>
      <c r="G1422" s="1" t="s">
        <v>2014</v>
      </c>
      <c r="H1422" t="s">
        <v>2035</v>
      </c>
      <c r="I1422" t="s">
        <v>2028</v>
      </c>
      <c r="J1422" t="s">
        <v>2034</v>
      </c>
      <c r="K1422" t="s">
        <v>2039</v>
      </c>
      <c r="L1422">
        <v>0</v>
      </c>
      <c r="M1422" s="2">
        <v>157</v>
      </c>
      <c r="N1422" s="3">
        <v>36190</v>
      </c>
      <c r="O1422" s="5">
        <f>TABLASANVALENTIN[[#This Row],[Ingreso Total Dólares]]*3.86</f>
        <v>139693.4</v>
      </c>
      <c r="P1422" t="str">
        <f>IF(TABLASANVALENTIN[[#This Row],[Devoluciones ]]=0,"NO DEVOLUCION","DEVOLUCION")</f>
        <v>NO DEVOLUCION</v>
      </c>
    </row>
    <row r="1423" spans="1:16" ht="16.5" x14ac:dyDescent="0.3">
      <c r="A1423" s="7" t="s">
        <v>304</v>
      </c>
      <c r="B1423" s="8" t="s">
        <v>2006</v>
      </c>
      <c r="C1423" s="8" t="s">
        <v>2011</v>
      </c>
      <c r="D1423" s="8">
        <v>2019</v>
      </c>
      <c r="E1423" s="8" t="s">
        <v>2018</v>
      </c>
      <c r="F1423" s="8" t="s">
        <v>2019</v>
      </c>
      <c r="G1423" s="8" t="s">
        <v>2014</v>
      </c>
      <c r="H1423" s="7" t="s">
        <v>2035</v>
      </c>
      <c r="I1423" s="7" t="s">
        <v>2031</v>
      </c>
      <c r="J1423" s="7" t="s">
        <v>2032</v>
      </c>
      <c r="K1423" s="7" t="s">
        <v>2038</v>
      </c>
      <c r="L1423" s="7">
        <v>0</v>
      </c>
      <c r="M1423" s="9">
        <v>158</v>
      </c>
      <c r="N1423" s="10">
        <v>87175</v>
      </c>
      <c r="O1423" s="11">
        <f>TABLASANVALENTIN[[#This Row],[Ingreso Total Dólares]]*3.86</f>
        <v>336495.5</v>
      </c>
      <c r="P1423" s="7" t="str">
        <f>IF(TABLASANVALENTIN[[#This Row],[Devoluciones ]]=0,"NO DEVOLUCION","DEVOLUCION")</f>
        <v>NO DEVOLUCION</v>
      </c>
    </row>
    <row r="1424" spans="1:16" hidden="1" x14ac:dyDescent="0.25">
      <c r="A1424" t="s">
        <v>427</v>
      </c>
      <c r="B1424" s="1" t="s">
        <v>2008</v>
      </c>
      <c r="C1424" s="1" t="s">
        <v>2010</v>
      </c>
      <c r="D1424" s="1">
        <v>2015</v>
      </c>
      <c r="E1424" s="1" t="s">
        <v>2016</v>
      </c>
      <c r="F1424" s="1" t="s">
        <v>2020</v>
      </c>
      <c r="G1424" s="1" t="s">
        <v>2013</v>
      </c>
      <c r="H1424" t="s">
        <v>2035</v>
      </c>
      <c r="I1424" t="s">
        <v>2028</v>
      </c>
      <c r="J1424" t="s">
        <v>2029</v>
      </c>
      <c r="K1424" t="s">
        <v>2038</v>
      </c>
      <c r="L1424">
        <v>0</v>
      </c>
      <c r="M1424" s="2">
        <v>101</v>
      </c>
      <c r="N1424" s="3">
        <v>93324</v>
      </c>
      <c r="O1424" s="5">
        <f>TABLASANVALENTIN[[#This Row],[Ingreso Total Dólares]]*3.86</f>
        <v>360230.64</v>
      </c>
      <c r="P1424" t="str">
        <f>IF(TABLASANVALENTIN[[#This Row],[Devoluciones ]]=0,"NO DEVOLUCION","DEVOLUCION")</f>
        <v>NO DEVOLUCION</v>
      </c>
    </row>
    <row r="1425" spans="1:16" ht="16.5" x14ac:dyDescent="0.3">
      <c r="A1425" s="7" t="s">
        <v>316</v>
      </c>
      <c r="B1425" s="8" t="s">
        <v>2008</v>
      </c>
      <c r="C1425" s="8" t="s">
        <v>2010</v>
      </c>
      <c r="D1425" s="8">
        <v>2019</v>
      </c>
      <c r="E1425" s="8" t="s">
        <v>2018</v>
      </c>
      <c r="F1425" s="8" t="s">
        <v>2019</v>
      </c>
      <c r="G1425" s="8" t="s">
        <v>2014</v>
      </c>
      <c r="H1425" s="7" t="s">
        <v>2035</v>
      </c>
      <c r="I1425" s="7" t="s">
        <v>2031</v>
      </c>
      <c r="J1425" s="7" t="s">
        <v>2036</v>
      </c>
      <c r="K1425" s="7" t="s">
        <v>2012</v>
      </c>
      <c r="L1425" s="7">
        <v>0</v>
      </c>
      <c r="M1425" s="9">
        <v>190</v>
      </c>
      <c r="N1425" s="10">
        <v>382796</v>
      </c>
      <c r="O1425" s="11">
        <f>TABLASANVALENTIN[[#This Row],[Ingreso Total Dólares]]*3.86</f>
        <v>1477592.56</v>
      </c>
      <c r="P1425" s="7" t="str">
        <f>IF(TABLASANVALENTIN[[#This Row],[Devoluciones ]]=0,"NO DEVOLUCION","DEVOLUCION")</f>
        <v>NO DEVOLUCION</v>
      </c>
    </row>
    <row r="1426" spans="1:16" hidden="1" x14ac:dyDescent="0.25">
      <c r="A1426" t="s">
        <v>429</v>
      </c>
      <c r="B1426" s="1" t="s">
        <v>2007</v>
      </c>
      <c r="C1426" s="1" t="s">
        <v>2010</v>
      </c>
      <c r="D1426" s="1">
        <v>2019</v>
      </c>
      <c r="E1426" s="1" t="s">
        <v>2017</v>
      </c>
      <c r="F1426" s="1" t="s">
        <v>2020</v>
      </c>
      <c r="G1426" s="1" t="s">
        <v>2013</v>
      </c>
      <c r="H1426" t="s">
        <v>2035</v>
      </c>
      <c r="I1426" t="s">
        <v>2028</v>
      </c>
      <c r="J1426" t="s">
        <v>2032</v>
      </c>
      <c r="K1426" t="s">
        <v>2039</v>
      </c>
      <c r="L1426">
        <v>1</v>
      </c>
      <c r="M1426" s="2">
        <v>177</v>
      </c>
      <c r="N1426" s="3">
        <v>26936</v>
      </c>
      <c r="O1426" s="5">
        <f>TABLASANVALENTIN[[#This Row],[Ingreso Total Dólares]]*3.86</f>
        <v>103972.95999999999</v>
      </c>
      <c r="P1426" t="str">
        <f>IF(TABLASANVALENTIN[[#This Row],[Devoluciones ]]=0,"NO DEVOLUCION","DEVOLUCION")</f>
        <v>DEVOLUCION</v>
      </c>
    </row>
    <row r="1427" spans="1:16" ht="16.5" x14ac:dyDescent="0.3">
      <c r="A1427" s="7" t="s">
        <v>324</v>
      </c>
      <c r="B1427" s="8" t="s">
        <v>2006</v>
      </c>
      <c r="C1427" s="8" t="s">
        <v>2010</v>
      </c>
      <c r="D1427" s="8">
        <v>2019</v>
      </c>
      <c r="E1427" s="8" t="s">
        <v>2017</v>
      </c>
      <c r="F1427" s="8" t="s">
        <v>2019</v>
      </c>
      <c r="G1427" s="8" t="s">
        <v>2013</v>
      </c>
      <c r="H1427" s="7" t="s">
        <v>2030</v>
      </c>
      <c r="I1427" s="7" t="s">
        <v>2028</v>
      </c>
      <c r="J1427" s="7" t="s">
        <v>2034</v>
      </c>
      <c r="K1427" s="7" t="s">
        <v>2039</v>
      </c>
      <c r="L1427" s="7">
        <v>0</v>
      </c>
      <c r="M1427" s="9">
        <v>110</v>
      </c>
      <c r="N1427" s="10">
        <v>89964</v>
      </c>
      <c r="O1427" s="11">
        <f>TABLASANVALENTIN[[#This Row],[Ingreso Total Dólares]]*3.86</f>
        <v>347261.04</v>
      </c>
      <c r="P1427" s="7" t="str">
        <f>IF(TABLASANVALENTIN[[#This Row],[Devoluciones ]]=0,"NO DEVOLUCION","DEVOLUCION")</f>
        <v>NO DEVOLUCION</v>
      </c>
    </row>
    <row r="1428" spans="1:16" hidden="1" x14ac:dyDescent="0.25">
      <c r="A1428" t="s">
        <v>431</v>
      </c>
      <c r="B1428" s="1" t="s">
        <v>2008</v>
      </c>
      <c r="C1428" s="1" t="s">
        <v>2011</v>
      </c>
      <c r="D1428" s="1">
        <v>2020</v>
      </c>
      <c r="E1428" s="1" t="s">
        <v>2016</v>
      </c>
      <c r="F1428" s="1" t="s">
        <v>2020</v>
      </c>
      <c r="G1428" s="1" t="s">
        <v>2014</v>
      </c>
      <c r="H1428" t="s">
        <v>2027</v>
      </c>
      <c r="I1428" t="s">
        <v>2028</v>
      </c>
      <c r="J1428" t="s">
        <v>2032</v>
      </c>
      <c r="K1428" t="s">
        <v>2039</v>
      </c>
      <c r="L1428">
        <v>0</v>
      </c>
      <c r="M1428" s="2">
        <v>107</v>
      </c>
      <c r="N1428" s="3">
        <v>70810</v>
      </c>
      <c r="O1428" s="5">
        <f>TABLASANVALENTIN[[#This Row],[Ingreso Total Dólares]]*3.86</f>
        <v>273326.59999999998</v>
      </c>
      <c r="P1428" t="str">
        <f>IF(TABLASANVALENTIN[[#This Row],[Devoluciones ]]=0,"NO DEVOLUCION","DEVOLUCION")</f>
        <v>NO DEVOLUCION</v>
      </c>
    </row>
    <row r="1429" spans="1:16" ht="16.5" x14ac:dyDescent="0.3">
      <c r="A1429" s="7" t="s">
        <v>329</v>
      </c>
      <c r="B1429" s="8" t="s">
        <v>2006</v>
      </c>
      <c r="C1429" s="8" t="s">
        <v>2011</v>
      </c>
      <c r="D1429" s="8">
        <v>2019</v>
      </c>
      <c r="E1429" s="8" t="s">
        <v>2016</v>
      </c>
      <c r="F1429" s="8" t="s">
        <v>2019</v>
      </c>
      <c r="G1429" s="8" t="s">
        <v>2013</v>
      </c>
      <c r="H1429" s="7" t="s">
        <v>2027</v>
      </c>
      <c r="I1429" s="7" t="s">
        <v>2031</v>
      </c>
      <c r="J1429" s="7" t="s">
        <v>2036</v>
      </c>
      <c r="K1429" s="7" t="s">
        <v>2038</v>
      </c>
      <c r="L1429" s="7">
        <v>0</v>
      </c>
      <c r="M1429" s="9">
        <v>277</v>
      </c>
      <c r="N1429" s="10">
        <v>48550</v>
      </c>
      <c r="O1429" s="11">
        <f>TABLASANVALENTIN[[#This Row],[Ingreso Total Dólares]]*3.86</f>
        <v>187403</v>
      </c>
      <c r="P1429" s="7" t="str">
        <f>IF(TABLASANVALENTIN[[#This Row],[Devoluciones ]]=0,"NO DEVOLUCION","DEVOLUCION")</f>
        <v>NO DEVOLUCION</v>
      </c>
    </row>
    <row r="1430" spans="1:16" hidden="1" x14ac:dyDescent="0.25">
      <c r="A1430" t="s">
        <v>433</v>
      </c>
      <c r="B1430" s="1" t="s">
        <v>2008</v>
      </c>
      <c r="C1430" s="1" t="s">
        <v>2011</v>
      </c>
      <c r="D1430" s="1">
        <v>2021</v>
      </c>
      <c r="E1430" s="1" t="s">
        <v>2017</v>
      </c>
      <c r="F1430" s="1" t="s">
        <v>2020</v>
      </c>
      <c r="G1430" s="1" t="s">
        <v>2013</v>
      </c>
      <c r="H1430" t="s">
        <v>2030</v>
      </c>
      <c r="I1430" t="s">
        <v>2028</v>
      </c>
      <c r="J1430" t="s">
        <v>2033</v>
      </c>
      <c r="K1430" t="s">
        <v>2012</v>
      </c>
      <c r="L1430">
        <v>0</v>
      </c>
      <c r="M1430" s="2">
        <v>186</v>
      </c>
      <c r="N1430" s="3">
        <v>84962</v>
      </c>
      <c r="O1430" s="5">
        <f>TABLASANVALENTIN[[#This Row],[Ingreso Total Dólares]]*3.86</f>
        <v>327953.32</v>
      </c>
      <c r="P1430" t="str">
        <f>IF(TABLASANVALENTIN[[#This Row],[Devoluciones ]]=0,"NO DEVOLUCION","DEVOLUCION")</f>
        <v>NO DEVOLUCION</v>
      </c>
    </row>
    <row r="1431" spans="1:16" ht="16.5" x14ac:dyDescent="0.3">
      <c r="A1431" s="7" t="s">
        <v>341</v>
      </c>
      <c r="B1431" s="8" t="s">
        <v>2006</v>
      </c>
      <c r="C1431" s="8" t="s">
        <v>2011</v>
      </c>
      <c r="D1431" s="8">
        <v>2019</v>
      </c>
      <c r="E1431" s="8" t="s">
        <v>2018</v>
      </c>
      <c r="F1431" s="8" t="s">
        <v>2019</v>
      </c>
      <c r="G1431" s="8" t="s">
        <v>2013</v>
      </c>
      <c r="H1431" s="7" t="s">
        <v>2027</v>
      </c>
      <c r="I1431" s="7" t="s">
        <v>2031</v>
      </c>
      <c r="J1431" s="7" t="s">
        <v>2034</v>
      </c>
      <c r="K1431" s="7" t="s">
        <v>2038</v>
      </c>
      <c r="L1431" s="7">
        <v>0</v>
      </c>
      <c r="M1431" s="9">
        <v>116</v>
      </c>
      <c r="N1431" s="10">
        <v>58097</v>
      </c>
      <c r="O1431" s="11">
        <f>TABLASANVALENTIN[[#This Row],[Ingreso Total Dólares]]*3.86</f>
        <v>224254.41999999998</v>
      </c>
      <c r="P1431" s="7" t="str">
        <f>IF(TABLASANVALENTIN[[#This Row],[Devoluciones ]]=0,"NO DEVOLUCION","DEVOLUCION")</f>
        <v>NO DEVOLUCION</v>
      </c>
    </row>
    <row r="1432" spans="1:16" hidden="1" x14ac:dyDescent="0.25">
      <c r="A1432" t="s">
        <v>435</v>
      </c>
      <c r="B1432" s="1" t="s">
        <v>2008</v>
      </c>
      <c r="C1432" s="1" t="s">
        <v>2010</v>
      </c>
      <c r="D1432" s="1">
        <v>2022</v>
      </c>
      <c r="E1432" s="1" t="s">
        <v>2015</v>
      </c>
      <c r="F1432" s="1" t="s">
        <v>2020</v>
      </c>
      <c r="G1432" s="1" t="s">
        <v>2013</v>
      </c>
      <c r="H1432" t="s">
        <v>2035</v>
      </c>
      <c r="I1432" t="s">
        <v>2028</v>
      </c>
      <c r="J1432" t="s">
        <v>2036</v>
      </c>
      <c r="K1432" t="s">
        <v>2038</v>
      </c>
      <c r="L1432">
        <v>0</v>
      </c>
      <c r="M1432" s="2">
        <v>123</v>
      </c>
      <c r="N1432" s="3">
        <v>68476</v>
      </c>
      <c r="O1432" s="5">
        <f>TABLASANVALENTIN[[#This Row],[Ingreso Total Dólares]]*3.86</f>
        <v>264317.36</v>
      </c>
      <c r="P1432" t="str">
        <f>IF(TABLASANVALENTIN[[#This Row],[Devoluciones ]]=0,"NO DEVOLUCION","DEVOLUCION")</f>
        <v>NO DEVOLUCION</v>
      </c>
    </row>
    <row r="1433" spans="1:16" ht="16.5" x14ac:dyDescent="0.3">
      <c r="A1433" s="7" t="s">
        <v>344</v>
      </c>
      <c r="B1433" s="8" t="s">
        <v>2006</v>
      </c>
      <c r="C1433" s="8" t="s">
        <v>2012</v>
      </c>
      <c r="D1433" s="8">
        <v>2019</v>
      </c>
      <c r="E1433" s="8" t="s">
        <v>2015</v>
      </c>
      <c r="F1433" s="8" t="s">
        <v>2019</v>
      </c>
      <c r="G1433" s="8" t="s">
        <v>2013</v>
      </c>
      <c r="H1433" s="7" t="s">
        <v>2030</v>
      </c>
      <c r="I1433" s="7" t="s">
        <v>2028</v>
      </c>
      <c r="J1433" s="7" t="s">
        <v>2036</v>
      </c>
      <c r="K1433" s="7" t="s">
        <v>2039</v>
      </c>
      <c r="L1433" s="7">
        <v>0</v>
      </c>
      <c r="M1433" s="9">
        <v>212</v>
      </c>
      <c r="N1433" s="10">
        <v>162996</v>
      </c>
      <c r="O1433" s="11">
        <f>TABLASANVALENTIN[[#This Row],[Ingreso Total Dólares]]*3.86</f>
        <v>629164.55999999994</v>
      </c>
      <c r="P1433" s="7" t="str">
        <f>IF(TABLASANVALENTIN[[#This Row],[Devoluciones ]]=0,"NO DEVOLUCION","DEVOLUCION")</f>
        <v>NO DEVOLUCION</v>
      </c>
    </row>
    <row r="1434" spans="1:16" hidden="1" x14ac:dyDescent="0.25">
      <c r="A1434" t="s">
        <v>437</v>
      </c>
      <c r="B1434" s="1" t="s">
        <v>2008</v>
      </c>
      <c r="C1434" s="1" t="s">
        <v>2012</v>
      </c>
      <c r="D1434" s="1">
        <v>2017</v>
      </c>
      <c r="E1434" s="1" t="s">
        <v>2018</v>
      </c>
      <c r="F1434" s="1" t="s">
        <v>2020</v>
      </c>
      <c r="G1434" s="1" t="s">
        <v>2014</v>
      </c>
      <c r="H1434" t="s">
        <v>2027</v>
      </c>
      <c r="I1434" t="s">
        <v>2028</v>
      </c>
      <c r="J1434" t="s">
        <v>2034</v>
      </c>
      <c r="K1434" t="s">
        <v>2039</v>
      </c>
      <c r="L1434">
        <v>0</v>
      </c>
      <c r="M1434" s="2">
        <v>110</v>
      </c>
      <c r="N1434" s="3">
        <v>4360</v>
      </c>
      <c r="O1434" s="5">
        <f>TABLASANVALENTIN[[#This Row],[Ingreso Total Dólares]]*3.86</f>
        <v>16829.599999999999</v>
      </c>
      <c r="P1434" t="str">
        <f>IF(TABLASANVALENTIN[[#This Row],[Devoluciones ]]=0,"NO DEVOLUCION","DEVOLUCION")</f>
        <v>NO DEVOLUCION</v>
      </c>
    </row>
    <row r="1435" spans="1:16" ht="16.5" x14ac:dyDescent="0.3">
      <c r="A1435" s="7" t="s">
        <v>349</v>
      </c>
      <c r="B1435" s="8" t="s">
        <v>2006</v>
      </c>
      <c r="C1435" s="8" t="s">
        <v>2010</v>
      </c>
      <c r="D1435" s="8">
        <v>2019</v>
      </c>
      <c r="E1435" s="8" t="s">
        <v>2015</v>
      </c>
      <c r="F1435" s="8" t="s">
        <v>2019</v>
      </c>
      <c r="G1435" s="8" t="s">
        <v>2013</v>
      </c>
      <c r="H1435" s="7" t="s">
        <v>2027</v>
      </c>
      <c r="I1435" s="7" t="s">
        <v>2031</v>
      </c>
      <c r="J1435" s="7" t="s">
        <v>2032</v>
      </c>
      <c r="K1435" s="7" t="s">
        <v>2040</v>
      </c>
      <c r="L1435" s="7">
        <v>0</v>
      </c>
      <c r="M1435" s="9">
        <v>173</v>
      </c>
      <c r="N1435" s="10">
        <v>65730</v>
      </c>
      <c r="O1435" s="11">
        <f>TABLASANVALENTIN[[#This Row],[Ingreso Total Dólares]]*3.86</f>
        <v>253717.8</v>
      </c>
      <c r="P1435" s="7" t="str">
        <f>IF(TABLASANVALENTIN[[#This Row],[Devoluciones ]]=0,"NO DEVOLUCION","DEVOLUCION")</f>
        <v>NO DEVOLUCION</v>
      </c>
    </row>
    <row r="1436" spans="1:16" hidden="1" x14ac:dyDescent="0.25">
      <c r="A1436" t="s">
        <v>439</v>
      </c>
      <c r="B1436" s="1" t="s">
        <v>2008</v>
      </c>
      <c r="C1436" s="1" t="s">
        <v>2012</v>
      </c>
      <c r="D1436" s="1">
        <v>2011</v>
      </c>
      <c r="E1436" s="1" t="s">
        <v>2017</v>
      </c>
      <c r="F1436" s="1" t="s">
        <v>2020</v>
      </c>
      <c r="G1436" s="1" t="s">
        <v>2014</v>
      </c>
      <c r="H1436" t="s">
        <v>2027</v>
      </c>
      <c r="I1436" t="s">
        <v>2028</v>
      </c>
      <c r="J1436" t="s">
        <v>2029</v>
      </c>
      <c r="K1436" t="s">
        <v>2038</v>
      </c>
      <c r="L1436">
        <v>0</v>
      </c>
      <c r="M1436" s="2">
        <v>128</v>
      </c>
      <c r="N1436" s="3">
        <v>19838</v>
      </c>
      <c r="O1436" s="5">
        <f>TABLASANVALENTIN[[#This Row],[Ingreso Total Dólares]]*3.86</f>
        <v>76574.679999999993</v>
      </c>
      <c r="P1436" t="str">
        <f>IF(TABLASANVALENTIN[[#This Row],[Devoluciones ]]=0,"NO DEVOLUCION","DEVOLUCION")</f>
        <v>NO DEVOLUCION</v>
      </c>
    </row>
    <row r="1437" spans="1:16" ht="16.5" x14ac:dyDescent="0.3">
      <c r="A1437" s="7" t="s">
        <v>374</v>
      </c>
      <c r="B1437" s="8" t="s">
        <v>2008</v>
      </c>
      <c r="C1437" s="8" t="s">
        <v>2011</v>
      </c>
      <c r="D1437" s="8">
        <v>2019</v>
      </c>
      <c r="E1437" s="8" t="s">
        <v>2018</v>
      </c>
      <c r="F1437" s="8" t="s">
        <v>2019</v>
      </c>
      <c r="G1437" s="8" t="s">
        <v>2014</v>
      </c>
      <c r="H1437" s="7" t="s">
        <v>2035</v>
      </c>
      <c r="I1437" s="7" t="s">
        <v>2028</v>
      </c>
      <c r="J1437" s="7" t="s">
        <v>2032</v>
      </c>
      <c r="K1437" s="7" t="s">
        <v>2039</v>
      </c>
      <c r="L1437" s="7">
        <v>0</v>
      </c>
      <c r="M1437" s="9">
        <v>295</v>
      </c>
      <c r="N1437" s="10">
        <v>28160</v>
      </c>
      <c r="O1437" s="11">
        <f>TABLASANVALENTIN[[#This Row],[Ingreso Total Dólares]]*3.86</f>
        <v>108697.59999999999</v>
      </c>
      <c r="P1437" s="7" t="str">
        <f>IF(TABLASANVALENTIN[[#This Row],[Devoluciones ]]=0,"NO DEVOLUCION","DEVOLUCION")</f>
        <v>NO DEVOLUCION</v>
      </c>
    </row>
    <row r="1438" spans="1:16" ht="16.5" x14ac:dyDescent="0.3">
      <c r="A1438" s="7" t="s">
        <v>391</v>
      </c>
      <c r="B1438" s="8" t="s">
        <v>2008</v>
      </c>
      <c r="C1438" s="8" t="s">
        <v>2011</v>
      </c>
      <c r="D1438" s="8">
        <v>2019</v>
      </c>
      <c r="E1438" s="8" t="s">
        <v>2016</v>
      </c>
      <c r="F1438" s="8" t="s">
        <v>2019</v>
      </c>
      <c r="G1438" s="8" t="s">
        <v>2013</v>
      </c>
      <c r="H1438" s="7" t="s">
        <v>2035</v>
      </c>
      <c r="I1438" s="7" t="s">
        <v>2031</v>
      </c>
      <c r="J1438" s="7" t="s">
        <v>2036</v>
      </c>
      <c r="K1438" s="7" t="s">
        <v>2039</v>
      </c>
      <c r="L1438" s="7">
        <v>0</v>
      </c>
      <c r="M1438" s="9">
        <v>178</v>
      </c>
      <c r="N1438" s="10">
        <v>55437</v>
      </c>
      <c r="O1438" s="11">
        <f>TABLASANVALENTIN[[#This Row],[Ingreso Total Dólares]]*3.86</f>
        <v>213986.82</v>
      </c>
      <c r="P1438" s="7" t="str">
        <f>IF(TABLASANVALENTIN[[#This Row],[Devoluciones ]]=0,"NO DEVOLUCION","DEVOLUCION")</f>
        <v>NO DEVOLUCION</v>
      </c>
    </row>
    <row r="1439" spans="1:16" hidden="1" x14ac:dyDescent="0.25">
      <c r="A1439" t="s">
        <v>442</v>
      </c>
      <c r="B1439" s="1" t="s">
        <v>2008</v>
      </c>
      <c r="C1439" s="1" t="s">
        <v>2011</v>
      </c>
      <c r="D1439" s="1">
        <v>2010</v>
      </c>
      <c r="E1439" s="1" t="s">
        <v>2015</v>
      </c>
      <c r="F1439" s="1" t="s">
        <v>2020</v>
      </c>
      <c r="G1439" s="1" t="s">
        <v>2013</v>
      </c>
      <c r="H1439" t="s">
        <v>2027</v>
      </c>
      <c r="I1439" t="s">
        <v>2031</v>
      </c>
      <c r="J1439" t="s">
        <v>2034</v>
      </c>
      <c r="K1439" t="s">
        <v>2039</v>
      </c>
      <c r="L1439">
        <v>0</v>
      </c>
      <c r="M1439" s="2">
        <v>252</v>
      </c>
      <c r="N1439" s="3">
        <v>30632</v>
      </c>
      <c r="O1439" s="5">
        <f>TABLASANVALENTIN[[#This Row],[Ingreso Total Dólares]]*3.86</f>
        <v>118239.51999999999</v>
      </c>
      <c r="P1439" t="str">
        <f>IF(TABLASANVALENTIN[[#This Row],[Devoluciones ]]=0,"NO DEVOLUCION","DEVOLUCION")</f>
        <v>NO DEVOLUCION</v>
      </c>
    </row>
    <row r="1440" spans="1:16" ht="16.5" x14ac:dyDescent="0.3">
      <c r="A1440" s="7" t="s">
        <v>394</v>
      </c>
      <c r="B1440" s="8" t="s">
        <v>2007</v>
      </c>
      <c r="C1440" s="8" t="s">
        <v>2010</v>
      </c>
      <c r="D1440" s="8">
        <v>2019</v>
      </c>
      <c r="E1440" s="8" t="s">
        <v>2016</v>
      </c>
      <c r="F1440" s="8" t="s">
        <v>2019</v>
      </c>
      <c r="G1440" s="8" t="s">
        <v>2013</v>
      </c>
      <c r="H1440" s="7" t="s">
        <v>2035</v>
      </c>
      <c r="I1440" s="7" t="s">
        <v>2028</v>
      </c>
      <c r="J1440" s="7" t="s">
        <v>2029</v>
      </c>
      <c r="K1440" s="7" t="s">
        <v>2040</v>
      </c>
      <c r="L1440" s="7">
        <v>0</v>
      </c>
      <c r="M1440" s="9">
        <v>255</v>
      </c>
      <c r="N1440" s="10">
        <v>102870</v>
      </c>
      <c r="O1440" s="11">
        <f>TABLASANVALENTIN[[#This Row],[Ingreso Total Dólares]]*3.86</f>
        <v>397078.2</v>
      </c>
      <c r="P1440" s="7" t="str">
        <f>IF(TABLASANVALENTIN[[#This Row],[Devoluciones ]]=0,"NO DEVOLUCION","DEVOLUCION")</f>
        <v>NO DEVOLUCION</v>
      </c>
    </row>
    <row r="1441" spans="1:16" ht="16.5" x14ac:dyDescent="0.3">
      <c r="A1441" s="7" t="s">
        <v>399</v>
      </c>
      <c r="B1441" s="8" t="s">
        <v>2007</v>
      </c>
      <c r="C1441" s="8" t="s">
        <v>2010</v>
      </c>
      <c r="D1441" s="8">
        <v>2019</v>
      </c>
      <c r="E1441" s="8" t="s">
        <v>2018</v>
      </c>
      <c r="F1441" s="8" t="s">
        <v>2019</v>
      </c>
      <c r="G1441" s="8" t="s">
        <v>2013</v>
      </c>
      <c r="H1441" s="7" t="s">
        <v>2035</v>
      </c>
      <c r="I1441" s="7" t="s">
        <v>2031</v>
      </c>
      <c r="J1441" s="7" t="s">
        <v>2033</v>
      </c>
      <c r="K1441" s="7" t="s">
        <v>2039</v>
      </c>
      <c r="L1441" s="7">
        <v>0</v>
      </c>
      <c r="M1441" s="9">
        <v>122</v>
      </c>
      <c r="N1441" s="10">
        <v>82126</v>
      </c>
      <c r="O1441" s="11">
        <f>TABLASANVALENTIN[[#This Row],[Ingreso Total Dólares]]*3.86</f>
        <v>317006.36</v>
      </c>
      <c r="P1441" s="7" t="str">
        <f>IF(TABLASANVALENTIN[[#This Row],[Devoluciones ]]=0,"NO DEVOLUCION","DEVOLUCION")</f>
        <v>NO DEVOLUCION</v>
      </c>
    </row>
    <row r="1442" spans="1:16" ht="16.5" x14ac:dyDescent="0.3">
      <c r="A1442" s="7" t="s">
        <v>424</v>
      </c>
      <c r="B1442" s="8" t="s">
        <v>2007</v>
      </c>
      <c r="C1442" s="8" t="s">
        <v>2011</v>
      </c>
      <c r="D1442" s="8">
        <v>2019</v>
      </c>
      <c r="E1442" s="8" t="s">
        <v>2017</v>
      </c>
      <c r="F1442" s="8" t="s">
        <v>2019</v>
      </c>
      <c r="G1442" s="8" t="s">
        <v>2013</v>
      </c>
      <c r="H1442" s="7" t="s">
        <v>2030</v>
      </c>
      <c r="I1442" s="7" t="s">
        <v>2031</v>
      </c>
      <c r="J1442" s="7" t="s">
        <v>2032</v>
      </c>
      <c r="K1442" s="7" t="s">
        <v>2038</v>
      </c>
      <c r="L1442" s="7">
        <v>0</v>
      </c>
      <c r="M1442" s="9">
        <v>298</v>
      </c>
      <c r="N1442" s="10">
        <v>191219</v>
      </c>
      <c r="O1442" s="11">
        <f>TABLASANVALENTIN[[#This Row],[Ingreso Total Dólares]]*3.86</f>
        <v>738105.34</v>
      </c>
      <c r="P1442" s="7" t="str">
        <f>IF(TABLASANVALENTIN[[#This Row],[Devoluciones ]]=0,"NO DEVOLUCION","DEVOLUCION")</f>
        <v>NO DEVOLUCION</v>
      </c>
    </row>
    <row r="1443" spans="1:16" ht="16.5" x14ac:dyDescent="0.3">
      <c r="A1443" s="7" t="s">
        <v>426</v>
      </c>
      <c r="B1443" s="8" t="s">
        <v>2006</v>
      </c>
      <c r="C1443" s="8" t="s">
        <v>2012</v>
      </c>
      <c r="D1443" s="8">
        <v>2019</v>
      </c>
      <c r="E1443" s="8" t="s">
        <v>2015</v>
      </c>
      <c r="F1443" s="8" t="s">
        <v>2019</v>
      </c>
      <c r="G1443" s="8" t="s">
        <v>2014</v>
      </c>
      <c r="H1443" s="7" t="s">
        <v>2027</v>
      </c>
      <c r="I1443" s="7" t="s">
        <v>2031</v>
      </c>
      <c r="J1443" s="7" t="s">
        <v>2033</v>
      </c>
      <c r="K1443" s="7" t="s">
        <v>2039</v>
      </c>
      <c r="L1443" s="7">
        <v>0</v>
      </c>
      <c r="M1443" s="9">
        <v>262</v>
      </c>
      <c r="N1443" s="10">
        <v>75888</v>
      </c>
      <c r="O1443" s="11">
        <f>TABLASANVALENTIN[[#This Row],[Ingreso Total Dólares]]*3.86</f>
        <v>292927.68</v>
      </c>
      <c r="P1443" s="7" t="str">
        <f>IF(TABLASANVALENTIN[[#This Row],[Devoluciones ]]=0,"NO DEVOLUCION","DEVOLUCION")</f>
        <v>NO DEVOLUCION</v>
      </c>
    </row>
    <row r="1444" spans="1:16" hidden="1" x14ac:dyDescent="0.25">
      <c r="A1444" t="s">
        <v>447</v>
      </c>
      <c r="B1444" s="1" t="s">
        <v>2007</v>
      </c>
      <c r="C1444" s="1" t="s">
        <v>2011</v>
      </c>
      <c r="D1444" s="1">
        <v>2015</v>
      </c>
      <c r="E1444" s="1" t="s">
        <v>2016</v>
      </c>
      <c r="F1444" s="1" t="s">
        <v>2020</v>
      </c>
      <c r="G1444" s="1" t="s">
        <v>2014</v>
      </c>
      <c r="H1444" t="s">
        <v>2030</v>
      </c>
      <c r="I1444" t="s">
        <v>2028</v>
      </c>
      <c r="J1444" t="s">
        <v>2037</v>
      </c>
      <c r="K1444" t="s">
        <v>2038</v>
      </c>
      <c r="L1444">
        <v>1</v>
      </c>
      <c r="M1444" s="2">
        <v>191</v>
      </c>
      <c r="N1444" s="3">
        <v>116991</v>
      </c>
      <c r="O1444" s="5">
        <f>TABLASANVALENTIN[[#This Row],[Ingreso Total Dólares]]*3.86</f>
        <v>451585.26</v>
      </c>
      <c r="P1444" t="str">
        <f>IF(TABLASANVALENTIN[[#This Row],[Devoluciones ]]=0,"NO DEVOLUCION","DEVOLUCION")</f>
        <v>DEVOLUCION</v>
      </c>
    </row>
    <row r="1445" spans="1:16" ht="16.5" x14ac:dyDescent="0.3">
      <c r="A1445" s="7" t="s">
        <v>434</v>
      </c>
      <c r="B1445" s="8" t="s">
        <v>2007</v>
      </c>
      <c r="C1445" s="8" t="s">
        <v>2012</v>
      </c>
      <c r="D1445" s="8">
        <v>2019</v>
      </c>
      <c r="E1445" s="8" t="s">
        <v>2015</v>
      </c>
      <c r="F1445" s="8" t="s">
        <v>2019</v>
      </c>
      <c r="G1445" s="8" t="s">
        <v>2014</v>
      </c>
      <c r="H1445" s="7" t="s">
        <v>2027</v>
      </c>
      <c r="I1445" s="7" t="s">
        <v>2031</v>
      </c>
      <c r="J1445" s="7" t="s">
        <v>2029</v>
      </c>
      <c r="K1445" s="7" t="s">
        <v>2039</v>
      </c>
      <c r="L1445" s="7">
        <v>0</v>
      </c>
      <c r="M1445" s="9">
        <v>281</v>
      </c>
      <c r="N1445" s="10">
        <v>18308</v>
      </c>
      <c r="O1445" s="11">
        <f>TABLASANVALENTIN[[#This Row],[Ingreso Total Dólares]]*3.86</f>
        <v>70668.88</v>
      </c>
      <c r="P1445" s="7" t="str">
        <f>IF(TABLASANVALENTIN[[#This Row],[Devoluciones ]]=0,"NO DEVOLUCION","DEVOLUCION")</f>
        <v>NO DEVOLUCION</v>
      </c>
    </row>
    <row r="1446" spans="1:16" ht="16.5" x14ac:dyDescent="0.3">
      <c r="A1446" s="7" t="s">
        <v>444</v>
      </c>
      <c r="B1446" s="8" t="s">
        <v>2008</v>
      </c>
      <c r="C1446" s="8" t="s">
        <v>2010</v>
      </c>
      <c r="D1446" s="8">
        <v>2019</v>
      </c>
      <c r="E1446" s="8" t="s">
        <v>2016</v>
      </c>
      <c r="F1446" s="8" t="s">
        <v>2019</v>
      </c>
      <c r="G1446" s="8" t="s">
        <v>2013</v>
      </c>
      <c r="H1446" s="7" t="s">
        <v>2027</v>
      </c>
      <c r="I1446" s="7" t="s">
        <v>2028</v>
      </c>
      <c r="J1446" s="7" t="s">
        <v>2029</v>
      </c>
      <c r="K1446" s="7" t="s">
        <v>2040</v>
      </c>
      <c r="L1446" s="7">
        <v>0</v>
      </c>
      <c r="M1446" s="9">
        <v>226</v>
      </c>
      <c r="N1446" s="10">
        <v>78404</v>
      </c>
      <c r="O1446" s="11">
        <f>TABLASANVALENTIN[[#This Row],[Ingreso Total Dólares]]*3.86</f>
        <v>302639.44</v>
      </c>
      <c r="P1446" s="7" t="str">
        <f>IF(TABLASANVALENTIN[[#This Row],[Devoluciones ]]=0,"NO DEVOLUCION","DEVOLUCION")</f>
        <v>NO DEVOLUCION</v>
      </c>
    </row>
    <row r="1447" spans="1:16" hidden="1" x14ac:dyDescent="0.25">
      <c r="A1447" t="s">
        <v>450</v>
      </c>
      <c r="B1447" s="1" t="s">
        <v>2008</v>
      </c>
      <c r="C1447" s="1" t="s">
        <v>2010</v>
      </c>
      <c r="D1447" s="1">
        <v>2016</v>
      </c>
      <c r="E1447" s="1" t="s">
        <v>2015</v>
      </c>
      <c r="F1447" s="1" t="s">
        <v>2020</v>
      </c>
      <c r="G1447" s="1" t="s">
        <v>2014</v>
      </c>
      <c r="H1447" t="s">
        <v>2035</v>
      </c>
      <c r="I1447" t="s">
        <v>2031</v>
      </c>
      <c r="J1447" t="s">
        <v>2032</v>
      </c>
      <c r="K1447" t="s">
        <v>2039</v>
      </c>
      <c r="L1447">
        <v>0</v>
      </c>
      <c r="M1447" s="2">
        <v>249</v>
      </c>
      <c r="N1447" s="3">
        <v>93384</v>
      </c>
      <c r="O1447" s="5">
        <f>TABLASANVALENTIN[[#This Row],[Ingreso Total Dólares]]*3.86</f>
        <v>360462.24</v>
      </c>
      <c r="P1447" t="str">
        <f>IF(TABLASANVALENTIN[[#This Row],[Devoluciones ]]=0,"NO DEVOLUCION","DEVOLUCION")</f>
        <v>NO DEVOLUCION</v>
      </c>
    </row>
    <row r="1448" spans="1:16" ht="16.5" x14ac:dyDescent="0.3">
      <c r="A1448" s="7" t="s">
        <v>448</v>
      </c>
      <c r="B1448" s="8" t="s">
        <v>2008</v>
      </c>
      <c r="C1448" s="8" t="s">
        <v>2010</v>
      </c>
      <c r="D1448" s="8">
        <v>2019</v>
      </c>
      <c r="E1448" s="8" t="s">
        <v>2018</v>
      </c>
      <c r="F1448" s="8" t="s">
        <v>2019</v>
      </c>
      <c r="G1448" s="8" t="s">
        <v>2013</v>
      </c>
      <c r="H1448" s="7" t="s">
        <v>2035</v>
      </c>
      <c r="I1448" s="7" t="s">
        <v>2031</v>
      </c>
      <c r="J1448" s="7" t="s">
        <v>2032</v>
      </c>
      <c r="K1448" s="7" t="s">
        <v>2012</v>
      </c>
      <c r="L1448" s="7">
        <v>0</v>
      </c>
      <c r="M1448" s="9">
        <v>288</v>
      </c>
      <c r="N1448" s="10">
        <v>136260</v>
      </c>
      <c r="O1448" s="11">
        <f>TABLASANVALENTIN[[#This Row],[Ingreso Total Dólares]]*3.86</f>
        <v>525963.6</v>
      </c>
      <c r="P1448" s="7" t="str">
        <f>IF(TABLASANVALENTIN[[#This Row],[Devoluciones ]]=0,"NO DEVOLUCION","DEVOLUCION")</f>
        <v>NO DEVOLUCION</v>
      </c>
    </row>
    <row r="1449" spans="1:16" ht="16.5" x14ac:dyDescent="0.3">
      <c r="A1449" s="7" t="s">
        <v>451</v>
      </c>
      <c r="B1449" s="8" t="s">
        <v>2007</v>
      </c>
      <c r="C1449" s="8" t="s">
        <v>2011</v>
      </c>
      <c r="D1449" s="8">
        <v>2019</v>
      </c>
      <c r="E1449" s="8" t="s">
        <v>2016</v>
      </c>
      <c r="F1449" s="8" t="s">
        <v>2019</v>
      </c>
      <c r="G1449" s="8" t="s">
        <v>2014</v>
      </c>
      <c r="H1449" s="7" t="s">
        <v>2027</v>
      </c>
      <c r="I1449" s="7" t="s">
        <v>2028</v>
      </c>
      <c r="J1449" s="7" t="s">
        <v>2034</v>
      </c>
      <c r="K1449" s="7" t="s">
        <v>2040</v>
      </c>
      <c r="L1449" s="7">
        <v>0</v>
      </c>
      <c r="M1449" s="9">
        <v>116</v>
      </c>
      <c r="N1449" s="10">
        <v>92120</v>
      </c>
      <c r="O1449" s="11">
        <f>TABLASANVALENTIN[[#This Row],[Ingreso Total Dólares]]*3.86</f>
        <v>355583.2</v>
      </c>
      <c r="P1449" s="7" t="str">
        <f>IF(TABLASANVALENTIN[[#This Row],[Devoluciones ]]=0,"NO DEVOLUCION","DEVOLUCION")</f>
        <v>NO DEVOLUCION</v>
      </c>
    </row>
    <row r="1450" spans="1:16" ht="16.5" x14ac:dyDescent="0.3">
      <c r="A1450" s="7" t="s">
        <v>470</v>
      </c>
      <c r="B1450" s="8" t="s">
        <v>2006</v>
      </c>
      <c r="C1450" s="8" t="s">
        <v>2012</v>
      </c>
      <c r="D1450" s="8">
        <v>2019</v>
      </c>
      <c r="E1450" s="8" t="s">
        <v>2015</v>
      </c>
      <c r="F1450" s="8" t="s">
        <v>2019</v>
      </c>
      <c r="G1450" s="8" t="s">
        <v>2013</v>
      </c>
      <c r="H1450" s="7" t="s">
        <v>2027</v>
      </c>
      <c r="I1450" s="7" t="s">
        <v>2028</v>
      </c>
      <c r="J1450" s="7" t="s">
        <v>2029</v>
      </c>
      <c r="K1450" s="7" t="s">
        <v>2012</v>
      </c>
      <c r="L1450" s="7">
        <v>0</v>
      </c>
      <c r="M1450" s="9">
        <v>252</v>
      </c>
      <c r="N1450" s="10">
        <v>104664</v>
      </c>
      <c r="O1450" s="11">
        <f>TABLASANVALENTIN[[#This Row],[Ingreso Total Dólares]]*3.86</f>
        <v>404003.04</v>
      </c>
      <c r="P1450" s="7" t="str">
        <f>IF(TABLASANVALENTIN[[#This Row],[Devoluciones ]]=0,"NO DEVOLUCION","DEVOLUCION")</f>
        <v>NO DEVOLUCION</v>
      </c>
    </row>
    <row r="1451" spans="1:16" hidden="1" x14ac:dyDescent="0.25">
      <c r="A1451" t="s">
        <v>454</v>
      </c>
      <c r="B1451" s="1" t="s">
        <v>2008</v>
      </c>
      <c r="C1451" s="1" t="s">
        <v>2011</v>
      </c>
      <c r="D1451" s="1">
        <v>2015</v>
      </c>
      <c r="E1451" s="1" t="s">
        <v>2015</v>
      </c>
      <c r="F1451" s="1" t="s">
        <v>2020</v>
      </c>
      <c r="G1451" s="1" t="s">
        <v>2014</v>
      </c>
      <c r="H1451" t="s">
        <v>2035</v>
      </c>
      <c r="I1451" t="s">
        <v>2031</v>
      </c>
      <c r="J1451" t="s">
        <v>2036</v>
      </c>
      <c r="K1451" t="s">
        <v>2012</v>
      </c>
      <c r="L1451">
        <v>0</v>
      </c>
      <c r="M1451" s="2">
        <v>217</v>
      </c>
      <c r="N1451" s="3">
        <v>83241</v>
      </c>
      <c r="O1451" s="5">
        <f>TABLASANVALENTIN[[#This Row],[Ingreso Total Dólares]]*3.86</f>
        <v>321310.26</v>
      </c>
      <c r="P1451" t="str">
        <f>IF(TABLASANVALENTIN[[#This Row],[Devoluciones ]]=0,"NO DEVOLUCION","DEVOLUCION")</f>
        <v>NO DEVOLUCION</v>
      </c>
    </row>
    <row r="1452" spans="1:16" ht="16.5" x14ac:dyDescent="0.3">
      <c r="A1452" s="7" t="s">
        <v>478</v>
      </c>
      <c r="B1452" s="8" t="s">
        <v>2007</v>
      </c>
      <c r="C1452" s="8" t="s">
        <v>2011</v>
      </c>
      <c r="D1452" s="8">
        <v>2019</v>
      </c>
      <c r="E1452" s="8" t="s">
        <v>2018</v>
      </c>
      <c r="F1452" s="8" t="s">
        <v>2019</v>
      </c>
      <c r="G1452" s="8" t="s">
        <v>2014</v>
      </c>
      <c r="H1452" s="7" t="s">
        <v>2027</v>
      </c>
      <c r="I1452" s="7" t="s">
        <v>2031</v>
      </c>
      <c r="J1452" s="7" t="s">
        <v>2034</v>
      </c>
      <c r="K1452" s="7" t="s">
        <v>2039</v>
      </c>
      <c r="L1452" s="7">
        <v>0</v>
      </c>
      <c r="M1452" s="9">
        <v>217</v>
      </c>
      <c r="N1452" s="10">
        <v>210504</v>
      </c>
      <c r="O1452" s="11">
        <f>TABLASANVALENTIN[[#This Row],[Ingreso Total Dólares]]*3.86</f>
        <v>812545.44</v>
      </c>
      <c r="P1452" s="7" t="str">
        <f>IF(TABLASANVALENTIN[[#This Row],[Devoluciones ]]=0,"NO DEVOLUCION","DEVOLUCION")</f>
        <v>NO DEVOLUCION</v>
      </c>
    </row>
    <row r="1453" spans="1:16" hidden="1" x14ac:dyDescent="0.25">
      <c r="A1453" t="s">
        <v>456</v>
      </c>
      <c r="B1453" s="1" t="s">
        <v>2008</v>
      </c>
      <c r="C1453" s="1" t="s">
        <v>2010</v>
      </c>
      <c r="D1453" s="1">
        <v>2019</v>
      </c>
      <c r="E1453" s="1" t="s">
        <v>2016</v>
      </c>
      <c r="F1453" s="1" t="s">
        <v>2020</v>
      </c>
      <c r="G1453" s="1" t="s">
        <v>2014</v>
      </c>
      <c r="H1453" t="s">
        <v>2030</v>
      </c>
      <c r="I1453" t="s">
        <v>2028</v>
      </c>
      <c r="J1453" t="s">
        <v>2034</v>
      </c>
      <c r="K1453" t="s">
        <v>2038</v>
      </c>
      <c r="L1453">
        <v>0</v>
      </c>
      <c r="M1453" s="2">
        <v>226</v>
      </c>
      <c r="N1453" s="3">
        <v>76700</v>
      </c>
      <c r="O1453" s="5">
        <f>TABLASANVALENTIN[[#This Row],[Ingreso Total Dólares]]*3.86</f>
        <v>296062</v>
      </c>
      <c r="P1453" t="str">
        <f>IF(TABLASANVALENTIN[[#This Row],[Devoluciones ]]=0,"NO DEVOLUCION","DEVOLUCION")</f>
        <v>NO DEVOLUCION</v>
      </c>
    </row>
    <row r="1454" spans="1:16" ht="16.5" x14ac:dyDescent="0.3">
      <c r="A1454" s="7" t="s">
        <v>488</v>
      </c>
      <c r="B1454" s="8" t="s">
        <v>2008</v>
      </c>
      <c r="C1454" s="8" t="s">
        <v>2012</v>
      </c>
      <c r="D1454" s="8">
        <v>2019</v>
      </c>
      <c r="E1454" s="8" t="s">
        <v>2018</v>
      </c>
      <c r="F1454" s="8" t="s">
        <v>2019</v>
      </c>
      <c r="G1454" s="8" t="s">
        <v>2013</v>
      </c>
      <c r="H1454" s="7" t="s">
        <v>2035</v>
      </c>
      <c r="I1454" s="7" t="s">
        <v>2031</v>
      </c>
      <c r="J1454" s="7" t="s">
        <v>2033</v>
      </c>
      <c r="K1454" s="7" t="s">
        <v>2039</v>
      </c>
      <c r="L1454" s="7">
        <v>0</v>
      </c>
      <c r="M1454" s="9">
        <v>291</v>
      </c>
      <c r="N1454" s="10">
        <v>129510</v>
      </c>
      <c r="O1454" s="11">
        <f>TABLASANVALENTIN[[#This Row],[Ingreso Total Dólares]]*3.86</f>
        <v>499908.6</v>
      </c>
      <c r="P1454" s="7" t="str">
        <f>IF(TABLASANVALENTIN[[#This Row],[Devoluciones ]]=0,"NO DEVOLUCION","DEVOLUCION")</f>
        <v>NO DEVOLUCION</v>
      </c>
    </row>
    <row r="1455" spans="1:16" hidden="1" x14ac:dyDescent="0.25">
      <c r="A1455" t="s">
        <v>458</v>
      </c>
      <c r="B1455" s="1" t="s">
        <v>2007</v>
      </c>
      <c r="C1455" s="1" t="s">
        <v>2010</v>
      </c>
      <c r="D1455" s="1">
        <v>2018</v>
      </c>
      <c r="E1455" s="1" t="s">
        <v>2017</v>
      </c>
      <c r="F1455" s="1" t="s">
        <v>2020</v>
      </c>
      <c r="G1455" s="1" t="s">
        <v>2014</v>
      </c>
      <c r="H1455" t="s">
        <v>2027</v>
      </c>
      <c r="I1455" t="s">
        <v>2028</v>
      </c>
      <c r="J1455" t="s">
        <v>2029</v>
      </c>
      <c r="K1455" t="s">
        <v>2038</v>
      </c>
      <c r="L1455">
        <v>0</v>
      </c>
      <c r="M1455" s="2">
        <v>257</v>
      </c>
      <c r="N1455" s="3">
        <v>152055</v>
      </c>
      <c r="O1455" s="5">
        <f>TABLASANVALENTIN[[#This Row],[Ingreso Total Dólares]]*3.86</f>
        <v>586932.29999999993</v>
      </c>
      <c r="P1455" t="str">
        <f>IF(TABLASANVALENTIN[[#This Row],[Devoluciones ]]=0,"NO DEVOLUCION","DEVOLUCION")</f>
        <v>NO DEVOLUCION</v>
      </c>
    </row>
    <row r="1456" spans="1:16" ht="16.5" x14ac:dyDescent="0.3">
      <c r="A1456" s="7" t="s">
        <v>495</v>
      </c>
      <c r="B1456" s="8" t="s">
        <v>2007</v>
      </c>
      <c r="C1456" s="8" t="s">
        <v>2010</v>
      </c>
      <c r="D1456" s="8">
        <v>2019</v>
      </c>
      <c r="E1456" s="8" t="s">
        <v>2016</v>
      </c>
      <c r="F1456" s="8" t="s">
        <v>2019</v>
      </c>
      <c r="G1456" s="8" t="s">
        <v>2014</v>
      </c>
      <c r="H1456" s="7" t="s">
        <v>2035</v>
      </c>
      <c r="I1456" s="7" t="s">
        <v>2028</v>
      </c>
      <c r="J1456" s="7" t="s">
        <v>2029</v>
      </c>
      <c r="K1456" s="7" t="s">
        <v>2038</v>
      </c>
      <c r="L1456" s="7">
        <v>0</v>
      </c>
      <c r="M1456" s="9">
        <v>279</v>
      </c>
      <c r="N1456" s="10">
        <v>86660</v>
      </c>
      <c r="O1456" s="11">
        <f>TABLASANVALENTIN[[#This Row],[Ingreso Total Dólares]]*3.86</f>
        <v>334507.59999999998</v>
      </c>
      <c r="P1456" s="7" t="str">
        <f>IF(TABLASANVALENTIN[[#This Row],[Devoluciones ]]=0,"NO DEVOLUCION","DEVOLUCION")</f>
        <v>NO DEVOLUCION</v>
      </c>
    </row>
    <row r="1457" spans="1:16" hidden="1" x14ac:dyDescent="0.25">
      <c r="A1457" t="s">
        <v>460</v>
      </c>
      <c r="B1457" s="1" t="s">
        <v>2006</v>
      </c>
      <c r="C1457" s="1" t="s">
        <v>2010</v>
      </c>
      <c r="D1457" s="1">
        <v>2013</v>
      </c>
      <c r="E1457" s="1" t="s">
        <v>2016</v>
      </c>
      <c r="F1457" s="1" t="s">
        <v>2020</v>
      </c>
      <c r="G1457" s="1" t="s">
        <v>2013</v>
      </c>
      <c r="H1457" t="s">
        <v>2030</v>
      </c>
      <c r="I1457" t="s">
        <v>2031</v>
      </c>
      <c r="J1457" t="s">
        <v>2036</v>
      </c>
      <c r="K1457" t="s">
        <v>2012</v>
      </c>
      <c r="L1457">
        <v>0</v>
      </c>
      <c r="M1457" s="2">
        <v>298</v>
      </c>
      <c r="N1457" s="3">
        <v>71656</v>
      </c>
      <c r="O1457" s="5">
        <f>TABLASANVALENTIN[[#This Row],[Ingreso Total Dólares]]*3.86</f>
        <v>276592.15999999997</v>
      </c>
      <c r="P1457" t="str">
        <f>IF(TABLASANVALENTIN[[#This Row],[Devoluciones ]]=0,"NO DEVOLUCION","DEVOLUCION")</f>
        <v>NO DEVOLUCION</v>
      </c>
    </row>
    <row r="1458" spans="1:16" ht="16.5" x14ac:dyDescent="0.3">
      <c r="A1458" s="7" t="s">
        <v>517</v>
      </c>
      <c r="B1458" s="8" t="s">
        <v>2006</v>
      </c>
      <c r="C1458" s="8" t="s">
        <v>2011</v>
      </c>
      <c r="D1458" s="8">
        <v>2019</v>
      </c>
      <c r="E1458" s="8" t="s">
        <v>2016</v>
      </c>
      <c r="F1458" s="8" t="s">
        <v>2019</v>
      </c>
      <c r="G1458" s="8" t="s">
        <v>2014</v>
      </c>
      <c r="H1458" s="7" t="s">
        <v>2035</v>
      </c>
      <c r="I1458" s="7" t="s">
        <v>2028</v>
      </c>
      <c r="J1458" s="7" t="s">
        <v>2032</v>
      </c>
      <c r="K1458" s="7" t="s">
        <v>2012</v>
      </c>
      <c r="L1458" s="7">
        <v>0</v>
      </c>
      <c r="M1458" s="9">
        <v>104</v>
      </c>
      <c r="N1458" s="10">
        <v>124656</v>
      </c>
      <c r="O1458" s="11">
        <f>TABLASANVALENTIN[[#This Row],[Ingreso Total Dólares]]*3.86</f>
        <v>481172.16</v>
      </c>
      <c r="P1458" s="7" t="str">
        <f>IF(TABLASANVALENTIN[[#This Row],[Devoluciones ]]=0,"NO DEVOLUCION","DEVOLUCION")</f>
        <v>NO DEVOLUCION</v>
      </c>
    </row>
    <row r="1459" spans="1:16" hidden="1" x14ac:dyDescent="0.25">
      <c r="A1459" t="s">
        <v>462</v>
      </c>
      <c r="B1459" s="1" t="s">
        <v>2008</v>
      </c>
      <c r="C1459" s="1" t="s">
        <v>2010</v>
      </c>
      <c r="D1459" s="1">
        <v>2023</v>
      </c>
      <c r="E1459" s="1" t="s">
        <v>2016</v>
      </c>
      <c r="F1459" s="1" t="s">
        <v>2020</v>
      </c>
      <c r="G1459" s="1" t="s">
        <v>2013</v>
      </c>
      <c r="H1459" t="s">
        <v>2027</v>
      </c>
      <c r="I1459" t="s">
        <v>2028</v>
      </c>
      <c r="J1459" t="s">
        <v>2036</v>
      </c>
      <c r="K1459" t="s">
        <v>2038</v>
      </c>
      <c r="L1459">
        <v>0</v>
      </c>
      <c r="M1459" s="2">
        <v>295</v>
      </c>
      <c r="N1459" s="3">
        <v>52950</v>
      </c>
      <c r="O1459" s="5">
        <f>TABLASANVALENTIN[[#This Row],[Ingreso Total Dólares]]*3.86</f>
        <v>204387</v>
      </c>
      <c r="P1459" t="str">
        <f>IF(TABLASANVALENTIN[[#This Row],[Devoluciones ]]=0,"NO DEVOLUCION","DEVOLUCION")</f>
        <v>NO DEVOLUCION</v>
      </c>
    </row>
    <row r="1460" spans="1:16" ht="16.5" x14ac:dyDescent="0.3">
      <c r="A1460" s="7" t="s">
        <v>522</v>
      </c>
      <c r="B1460" s="8" t="s">
        <v>2007</v>
      </c>
      <c r="C1460" s="8" t="s">
        <v>2010</v>
      </c>
      <c r="D1460" s="8">
        <v>2019</v>
      </c>
      <c r="E1460" s="8" t="s">
        <v>2016</v>
      </c>
      <c r="F1460" s="8" t="s">
        <v>2019</v>
      </c>
      <c r="G1460" s="8" t="s">
        <v>2013</v>
      </c>
      <c r="H1460" s="7" t="s">
        <v>2027</v>
      </c>
      <c r="I1460" s="7" t="s">
        <v>2028</v>
      </c>
      <c r="J1460" s="7" t="s">
        <v>2029</v>
      </c>
      <c r="K1460" s="7" t="s">
        <v>2038</v>
      </c>
      <c r="L1460" s="7">
        <v>0</v>
      </c>
      <c r="M1460" s="9">
        <v>138</v>
      </c>
      <c r="N1460" s="10">
        <v>24345</v>
      </c>
      <c r="O1460" s="11">
        <f>TABLASANVALENTIN[[#This Row],[Ingreso Total Dólares]]*3.86</f>
        <v>93971.7</v>
      </c>
      <c r="P1460" s="7" t="str">
        <f>IF(TABLASANVALENTIN[[#This Row],[Devoluciones ]]=0,"NO DEVOLUCION","DEVOLUCION")</f>
        <v>NO DEVOLUCION</v>
      </c>
    </row>
    <row r="1461" spans="1:16" hidden="1" x14ac:dyDescent="0.25">
      <c r="A1461" t="s">
        <v>464</v>
      </c>
      <c r="B1461" s="1" t="s">
        <v>2008</v>
      </c>
      <c r="C1461" s="1" t="s">
        <v>2011</v>
      </c>
      <c r="D1461" s="1">
        <v>2010</v>
      </c>
      <c r="E1461" s="1" t="s">
        <v>2015</v>
      </c>
      <c r="F1461" s="1" t="s">
        <v>2020</v>
      </c>
      <c r="G1461" s="1" t="s">
        <v>2013</v>
      </c>
      <c r="H1461" t="s">
        <v>2027</v>
      </c>
      <c r="I1461" t="s">
        <v>2028</v>
      </c>
      <c r="J1461" t="s">
        <v>2033</v>
      </c>
      <c r="K1461" t="s">
        <v>2039</v>
      </c>
      <c r="L1461">
        <v>0</v>
      </c>
      <c r="M1461" s="2">
        <v>270</v>
      </c>
      <c r="N1461" s="3">
        <v>67326</v>
      </c>
      <c r="O1461" s="5">
        <f>TABLASANVALENTIN[[#This Row],[Ingreso Total Dólares]]*3.86</f>
        <v>259878.36</v>
      </c>
      <c r="P1461" t="str">
        <f>IF(TABLASANVALENTIN[[#This Row],[Devoluciones ]]=0,"NO DEVOLUCION","DEVOLUCION")</f>
        <v>NO DEVOLUCION</v>
      </c>
    </row>
    <row r="1462" spans="1:16" ht="16.5" x14ac:dyDescent="0.3">
      <c r="A1462" s="7" t="s">
        <v>532</v>
      </c>
      <c r="B1462" s="8" t="s">
        <v>2007</v>
      </c>
      <c r="C1462" s="8" t="s">
        <v>2011</v>
      </c>
      <c r="D1462" s="8">
        <v>2019</v>
      </c>
      <c r="E1462" s="8" t="s">
        <v>2015</v>
      </c>
      <c r="F1462" s="8" t="s">
        <v>2019</v>
      </c>
      <c r="G1462" s="8" t="s">
        <v>2014</v>
      </c>
      <c r="H1462" s="7" t="s">
        <v>2035</v>
      </c>
      <c r="I1462" s="7" t="s">
        <v>2028</v>
      </c>
      <c r="J1462" s="7" t="s">
        <v>2032</v>
      </c>
      <c r="K1462" s="7" t="s">
        <v>2039</v>
      </c>
      <c r="L1462" s="7">
        <v>0</v>
      </c>
      <c r="M1462" s="9">
        <v>152</v>
      </c>
      <c r="N1462" s="10">
        <v>262274</v>
      </c>
      <c r="O1462" s="11">
        <f>TABLASANVALENTIN[[#This Row],[Ingreso Total Dólares]]*3.86</f>
        <v>1012377.64</v>
      </c>
      <c r="P1462" s="7" t="str">
        <f>IF(TABLASANVALENTIN[[#This Row],[Devoluciones ]]=0,"NO DEVOLUCION","DEVOLUCION")</f>
        <v>NO DEVOLUCION</v>
      </c>
    </row>
    <row r="1463" spans="1:16" hidden="1" x14ac:dyDescent="0.25">
      <c r="A1463" t="s">
        <v>466</v>
      </c>
      <c r="B1463" s="1" t="s">
        <v>2008</v>
      </c>
      <c r="C1463" s="1" t="s">
        <v>2011</v>
      </c>
      <c r="D1463" s="1">
        <v>2019</v>
      </c>
      <c r="E1463" s="1" t="s">
        <v>2017</v>
      </c>
      <c r="F1463" s="1" t="s">
        <v>2020</v>
      </c>
      <c r="G1463" s="1" t="s">
        <v>2014</v>
      </c>
      <c r="H1463" t="s">
        <v>2030</v>
      </c>
      <c r="I1463" t="s">
        <v>2028</v>
      </c>
      <c r="J1463" t="s">
        <v>2034</v>
      </c>
      <c r="K1463" t="s">
        <v>2040</v>
      </c>
      <c r="L1463">
        <v>0</v>
      </c>
      <c r="M1463" s="2">
        <v>294</v>
      </c>
      <c r="N1463" s="3">
        <v>78078</v>
      </c>
      <c r="O1463" s="5">
        <f>TABLASANVALENTIN[[#This Row],[Ingreso Total Dólares]]*3.86</f>
        <v>301381.08</v>
      </c>
      <c r="P1463" t="str">
        <f>IF(TABLASANVALENTIN[[#This Row],[Devoluciones ]]=0,"NO DEVOLUCION","DEVOLUCION")</f>
        <v>NO DEVOLUCION</v>
      </c>
    </row>
    <row r="1464" spans="1:16" ht="16.5" x14ac:dyDescent="0.3">
      <c r="A1464" s="7" t="s">
        <v>536</v>
      </c>
      <c r="B1464" s="8" t="s">
        <v>2007</v>
      </c>
      <c r="C1464" s="8" t="s">
        <v>2012</v>
      </c>
      <c r="D1464" s="8">
        <v>2019</v>
      </c>
      <c r="E1464" s="8" t="s">
        <v>2017</v>
      </c>
      <c r="F1464" s="8" t="s">
        <v>2019</v>
      </c>
      <c r="G1464" s="8" t="s">
        <v>2014</v>
      </c>
      <c r="H1464" s="7" t="s">
        <v>2035</v>
      </c>
      <c r="I1464" s="7" t="s">
        <v>2028</v>
      </c>
      <c r="J1464" s="7" t="s">
        <v>2036</v>
      </c>
      <c r="K1464" s="7" t="s">
        <v>2040</v>
      </c>
      <c r="L1464" s="7">
        <v>0</v>
      </c>
      <c r="M1464" s="9">
        <v>173</v>
      </c>
      <c r="N1464" s="10">
        <v>165886</v>
      </c>
      <c r="O1464" s="11">
        <f>TABLASANVALENTIN[[#This Row],[Ingreso Total Dólares]]*3.86</f>
        <v>640319.96</v>
      </c>
      <c r="P1464" s="7" t="str">
        <f>IF(TABLASANVALENTIN[[#This Row],[Devoluciones ]]=0,"NO DEVOLUCION","DEVOLUCION")</f>
        <v>NO DEVOLUCION</v>
      </c>
    </row>
    <row r="1465" spans="1:16" ht="16.5" x14ac:dyDescent="0.3">
      <c r="A1465" s="7" t="s">
        <v>544</v>
      </c>
      <c r="B1465" s="8" t="s">
        <v>2006</v>
      </c>
      <c r="C1465" s="8" t="s">
        <v>2011</v>
      </c>
      <c r="D1465" s="8">
        <v>2019</v>
      </c>
      <c r="E1465" s="8" t="s">
        <v>2017</v>
      </c>
      <c r="F1465" s="8" t="s">
        <v>2019</v>
      </c>
      <c r="G1465" s="8" t="s">
        <v>2014</v>
      </c>
      <c r="H1465" s="7" t="s">
        <v>2035</v>
      </c>
      <c r="I1465" s="7" t="s">
        <v>2031</v>
      </c>
      <c r="J1465" s="7" t="s">
        <v>2033</v>
      </c>
      <c r="K1465" s="7" t="s">
        <v>2039</v>
      </c>
      <c r="L1465" s="7">
        <v>0</v>
      </c>
      <c r="M1465" s="9">
        <v>205</v>
      </c>
      <c r="N1465" s="10">
        <v>27775</v>
      </c>
      <c r="O1465" s="11">
        <f>TABLASANVALENTIN[[#This Row],[Ingreso Total Dólares]]*3.86</f>
        <v>107211.5</v>
      </c>
      <c r="P1465" s="7" t="str">
        <f>IF(TABLASANVALENTIN[[#This Row],[Devoluciones ]]=0,"NO DEVOLUCION","DEVOLUCION")</f>
        <v>NO DEVOLUCION</v>
      </c>
    </row>
    <row r="1466" spans="1:16" hidden="1" x14ac:dyDescent="0.25">
      <c r="A1466" t="s">
        <v>469</v>
      </c>
      <c r="B1466" s="1" t="s">
        <v>2008</v>
      </c>
      <c r="C1466" s="1" t="s">
        <v>2011</v>
      </c>
      <c r="D1466" s="1">
        <v>2015</v>
      </c>
      <c r="E1466" s="1" t="s">
        <v>2016</v>
      </c>
      <c r="F1466" s="1" t="s">
        <v>2020</v>
      </c>
      <c r="G1466" s="1" t="s">
        <v>2014</v>
      </c>
      <c r="H1466" t="s">
        <v>2035</v>
      </c>
      <c r="I1466" t="s">
        <v>2031</v>
      </c>
      <c r="J1466" t="s">
        <v>2033</v>
      </c>
      <c r="K1466" t="s">
        <v>2039</v>
      </c>
      <c r="L1466">
        <v>0</v>
      </c>
      <c r="M1466" s="2">
        <v>164</v>
      </c>
      <c r="N1466" s="3">
        <v>165360</v>
      </c>
      <c r="O1466" s="5">
        <f>TABLASANVALENTIN[[#This Row],[Ingreso Total Dólares]]*3.86</f>
        <v>638289.6</v>
      </c>
      <c r="P1466" t="str">
        <f>IF(TABLASANVALENTIN[[#This Row],[Devoluciones ]]=0,"NO DEVOLUCION","DEVOLUCION")</f>
        <v>NO DEVOLUCION</v>
      </c>
    </row>
    <row r="1467" spans="1:16" ht="16.5" x14ac:dyDescent="0.3">
      <c r="A1467" s="7" t="s">
        <v>561</v>
      </c>
      <c r="B1467" s="8" t="s">
        <v>2006</v>
      </c>
      <c r="C1467" s="8" t="s">
        <v>2010</v>
      </c>
      <c r="D1467" s="8">
        <v>2019</v>
      </c>
      <c r="E1467" s="8" t="s">
        <v>2015</v>
      </c>
      <c r="F1467" s="8" t="s">
        <v>2019</v>
      </c>
      <c r="G1467" s="8" t="s">
        <v>2013</v>
      </c>
      <c r="H1467" s="7" t="s">
        <v>2030</v>
      </c>
      <c r="I1467" s="7" t="s">
        <v>2028</v>
      </c>
      <c r="J1467" s="7" t="s">
        <v>2036</v>
      </c>
      <c r="K1467" s="7" t="s">
        <v>2040</v>
      </c>
      <c r="L1467" s="7">
        <v>0</v>
      </c>
      <c r="M1467" s="9">
        <v>194</v>
      </c>
      <c r="N1467" s="10">
        <v>345724</v>
      </c>
      <c r="O1467" s="11">
        <f>TABLASANVALENTIN[[#This Row],[Ingreso Total Dólares]]*3.86</f>
        <v>1334494.6399999999</v>
      </c>
      <c r="P1467" s="7" t="str">
        <f>IF(TABLASANVALENTIN[[#This Row],[Devoluciones ]]=0,"NO DEVOLUCION","DEVOLUCION")</f>
        <v>NO DEVOLUCION</v>
      </c>
    </row>
    <row r="1468" spans="1:16" hidden="1" x14ac:dyDescent="0.25">
      <c r="A1468" t="s">
        <v>471</v>
      </c>
      <c r="B1468" s="1" t="s">
        <v>2008</v>
      </c>
      <c r="C1468" s="1" t="s">
        <v>2010</v>
      </c>
      <c r="D1468" s="1">
        <v>2015</v>
      </c>
      <c r="E1468" s="1" t="s">
        <v>2017</v>
      </c>
      <c r="F1468" s="1" t="s">
        <v>2020</v>
      </c>
      <c r="G1468" s="1" t="s">
        <v>2014</v>
      </c>
      <c r="H1468" t="s">
        <v>2035</v>
      </c>
      <c r="I1468" t="s">
        <v>2031</v>
      </c>
      <c r="J1468" t="s">
        <v>2032</v>
      </c>
      <c r="K1468" t="s">
        <v>2012</v>
      </c>
      <c r="L1468">
        <v>0</v>
      </c>
      <c r="M1468" s="2">
        <v>143</v>
      </c>
      <c r="N1468" s="3">
        <v>34860</v>
      </c>
      <c r="O1468" s="5">
        <f>TABLASANVALENTIN[[#This Row],[Ingreso Total Dólares]]*3.86</f>
        <v>134559.6</v>
      </c>
      <c r="P1468" t="str">
        <f>IF(TABLASANVALENTIN[[#This Row],[Devoluciones ]]=0,"NO DEVOLUCION","DEVOLUCION")</f>
        <v>NO DEVOLUCION</v>
      </c>
    </row>
    <row r="1469" spans="1:16" ht="16.5" x14ac:dyDescent="0.3">
      <c r="A1469" s="7" t="s">
        <v>576</v>
      </c>
      <c r="B1469" s="8" t="s">
        <v>2007</v>
      </c>
      <c r="C1469" s="8" t="s">
        <v>2010</v>
      </c>
      <c r="D1469" s="8">
        <v>2019</v>
      </c>
      <c r="E1469" s="8" t="s">
        <v>2018</v>
      </c>
      <c r="F1469" s="8" t="s">
        <v>2019</v>
      </c>
      <c r="G1469" s="8" t="s">
        <v>2013</v>
      </c>
      <c r="H1469" s="7" t="s">
        <v>2027</v>
      </c>
      <c r="I1469" s="7" t="s">
        <v>2028</v>
      </c>
      <c r="J1469" s="7" t="s">
        <v>2032</v>
      </c>
      <c r="K1469" s="7" t="s">
        <v>2040</v>
      </c>
      <c r="L1469" s="7">
        <v>0</v>
      </c>
      <c r="M1469" s="9">
        <v>287</v>
      </c>
      <c r="N1469" s="10">
        <v>201025</v>
      </c>
      <c r="O1469" s="11">
        <f>TABLASANVALENTIN[[#This Row],[Ingreso Total Dólares]]*3.86</f>
        <v>775956.5</v>
      </c>
      <c r="P1469" s="7" t="str">
        <f>IF(TABLASANVALENTIN[[#This Row],[Devoluciones ]]=0,"NO DEVOLUCION","DEVOLUCION")</f>
        <v>NO DEVOLUCION</v>
      </c>
    </row>
    <row r="1470" spans="1:16" hidden="1" x14ac:dyDescent="0.25">
      <c r="A1470" t="s">
        <v>473</v>
      </c>
      <c r="B1470" s="1" t="s">
        <v>2008</v>
      </c>
      <c r="C1470" s="1" t="s">
        <v>2011</v>
      </c>
      <c r="D1470" s="1">
        <v>2019</v>
      </c>
      <c r="E1470" s="1" t="s">
        <v>2017</v>
      </c>
      <c r="F1470" s="1" t="s">
        <v>2020</v>
      </c>
      <c r="G1470" s="1" t="s">
        <v>2013</v>
      </c>
      <c r="H1470" t="s">
        <v>2030</v>
      </c>
      <c r="I1470" t="s">
        <v>2028</v>
      </c>
      <c r="J1470" t="s">
        <v>2036</v>
      </c>
      <c r="K1470" t="s">
        <v>2038</v>
      </c>
      <c r="L1470">
        <v>0</v>
      </c>
      <c r="M1470" s="2">
        <v>135</v>
      </c>
      <c r="N1470" s="3">
        <v>216226</v>
      </c>
      <c r="O1470" s="5">
        <f>TABLASANVALENTIN[[#This Row],[Ingreso Total Dólares]]*3.86</f>
        <v>834632.36</v>
      </c>
      <c r="P1470" t="str">
        <f>IF(TABLASANVALENTIN[[#This Row],[Devoluciones ]]=0,"NO DEVOLUCION","DEVOLUCION")</f>
        <v>NO DEVOLUCION</v>
      </c>
    </row>
    <row r="1471" spans="1:16" ht="16.5" x14ac:dyDescent="0.3">
      <c r="A1471" s="7" t="s">
        <v>580</v>
      </c>
      <c r="B1471" s="8" t="s">
        <v>2006</v>
      </c>
      <c r="C1471" s="8" t="s">
        <v>2010</v>
      </c>
      <c r="D1471" s="8">
        <v>2019</v>
      </c>
      <c r="E1471" s="8" t="s">
        <v>2015</v>
      </c>
      <c r="F1471" s="8" t="s">
        <v>2019</v>
      </c>
      <c r="G1471" s="8" t="s">
        <v>2013</v>
      </c>
      <c r="H1471" s="7" t="s">
        <v>2035</v>
      </c>
      <c r="I1471" s="7" t="s">
        <v>2028</v>
      </c>
      <c r="J1471" s="7" t="s">
        <v>2032</v>
      </c>
      <c r="K1471" s="7" t="s">
        <v>2039</v>
      </c>
      <c r="L1471" s="7">
        <v>1</v>
      </c>
      <c r="M1471" s="9">
        <v>214</v>
      </c>
      <c r="N1471" s="10">
        <v>53408</v>
      </c>
      <c r="O1471" s="11">
        <f>TABLASANVALENTIN[[#This Row],[Ingreso Total Dólares]]*3.86</f>
        <v>206154.88</v>
      </c>
      <c r="P1471" s="7" t="str">
        <f>IF(TABLASANVALENTIN[[#This Row],[Devoluciones ]]=0,"NO DEVOLUCION","DEVOLUCION")</f>
        <v>DEVOLUCION</v>
      </c>
    </row>
    <row r="1472" spans="1:16" hidden="1" x14ac:dyDescent="0.25">
      <c r="A1472" t="s">
        <v>475</v>
      </c>
      <c r="B1472" s="1" t="s">
        <v>2008</v>
      </c>
      <c r="C1472" s="1" t="s">
        <v>2011</v>
      </c>
      <c r="D1472" s="1">
        <v>2020</v>
      </c>
      <c r="E1472" s="1" t="s">
        <v>2016</v>
      </c>
      <c r="F1472" s="1" t="s">
        <v>2020</v>
      </c>
      <c r="G1472" s="1" t="s">
        <v>2013</v>
      </c>
      <c r="H1472" t="s">
        <v>2035</v>
      </c>
      <c r="I1472" t="s">
        <v>2031</v>
      </c>
      <c r="J1472" t="s">
        <v>2032</v>
      </c>
      <c r="K1472" t="s">
        <v>2039</v>
      </c>
      <c r="L1472">
        <v>0</v>
      </c>
      <c r="M1472" s="2">
        <v>149</v>
      </c>
      <c r="N1472" s="3">
        <v>361062</v>
      </c>
      <c r="O1472" s="5">
        <f>TABLASANVALENTIN[[#This Row],[Ingreso Total Dólares]]*3.86</f>
        <v>1393699.32</v>
      </c>
      <c r="P1472" t="str">
        <f>IF(TABLASANVALENTIN[[#This Row],[Devoluciones ]]=0,"NO DEVOLUCION","DEVOLUCION")</f>
        <v>NO DEVOLUCION</v>
      </c>
    </row>
    <row r="1473" spans="1:16" ht="16.5" x14ac:dyDescent="0.3">
      <c r="A1473" s="7" t="s">
        <v>588</v>
      </c>
      <c r="B1473" s="8" t="s">
        <v>2006</v>
      </c>
      <c r="C1473" s="8" t="s">
        <v>2010</v>
      </c>
      <c r="D1473" s="8">
        <v>2019</v>
      </c>
      <c r="E1473" s="8" t="s">
        <v>2016</v>
      </c>
      <c r="F1473" s="8" t="s">
        <v>2019</v>
      </c>
      <c r="G1473" s="8" t="s">
        <v>2013</v>
      </c>
      <c r="H1473" s="7" t="s">
        <v>2035</v>
      </c>
      <c r="I1473" s="7" t="s">
        <v>2028</v>
      </c>
      <c r="J1473" s="7" t="s">
        <v>2029</v>
      </c>
      <c r="K1473" s="7" t="s">
        <v>2038</v>
      </c>
      <c r="L1473" s="7">
        <v>0</v>
      </c>
      <c r="M1473" s="9">
        <v>207</v>
      </c>
      <c r="N1473" s="10">
        <v>100078</v>
      </c>
      <c r="O1473" s="11">
        <f>TABLASANVALENTIN[[#This Row],[Ingreso Total Dólares]]*3.86</f>
        <v>386301.08</v>
      </c>
      <c r="P1473" s="7" t="str">
        <f>IF(TABLASANVALENTIN[[#This Row],[Devoluciones ]]=0,"NO DEVOLUCION","DEVOLUCION")</f>
        <v>NO DEVOLUCION</v>
      </c>
    </row>
    <row r="1474" spans="1:16" hidden="1" x14ac:dyDescent="0.25">
      <c r="A1474" t="s">
        <v>477</v>
      </c>
      <c r="B1474" s="1" t="s">
        <v>2008</v>
      </c>
      <c r="C1474" s="1" t="s">
        <v>2010</v>
      </c>
      <c r="D1474" s="1">
        <v>2021</v>
      </c>
      <c r="E1474" s="1" t="s">
        <v>2015</v>
      </c>
      <c r="F1474" s="1" t="s">
        <v>2020</v>
      </c>
      <c r="G1474" s="1" t="s">
        <v>2013</v>
      </c>
      <c r="H1474" t="s">
        <v>2030</v>
      </c>
      <c r="I1474" t="s">
        <v>2028</v>
      </c>
      <c r="J1474" t="s">
        <v>2033</v>
      </c>
      <c r="K1474" t="s">
        <v>2038</v>
      </c>
      <c r="L1474">
        <v>0</v>
      </c>
      <c r="M1474" s="2">
        <v>120</v>
      </c>
      <c r="N1474" s="3">
        <v>349677</v>
      </c>
      <c r="O1474" s="5">
        <f>TABLASANVALENTIN[[#This Row],[Ingreso Total Dólares]]*3.86</f>
        <v>1349753.22</v>
      </c>
      <c r="P1474" t="str">
        <f>IF(TABLASANVALENTIN[[#This Row],[Devoluciones ]]=0,"NO DEVOLUCION","DEVOLUCION")</f>
        <v>NO DEVOLUCION</v>
      </c>
    </row>
    <row r="1475" spans="1:16" ht="16.5" x14ac:dyDescent="0.3">
      <c r="A1475" s="7" t="s">
        <v>598</v>
      </c>
      <c r="B1475" s="8" t="s">
        <v>2006</v>
      </c>
      <c r="C1475" s="8" t="s">
        <v>2011</v>
      </c>
      <c r="D1475" s="8">
        <v>2019</v>
      </c>
      <c r="E1475" s="8" t="s">
        <v>2015</v>
      </c>
      <c r="F1475" s="8" t="s">
        <v>2019</v>
      </c>
      <c r="G1475" s="8" t="s">
        <v>2013</v>
      </c>
      <c r="H1475" s="7" t="s">
        <v>2035</v>
      </c>
      <c r="I1475" s="7" t="s">
        <v>2028</v>
      </c>
      <c r="J1475" s="7" t="s">
        <v>2034</v>
      </c>
      <c r="K1475" s="7" t="s">
        <v>2038</v>
      </c>
      <c r="L1475" s="7">
        <v>0</v>
      </c>
      <c r="M1475" s="9">
        <v>291</v>
      </c>
      <c r="N1475" s="10">
        <v>61013</v>
      </c>
      <c r="O1475" s="11">
        <f>TABLASANVALENTIN[[#This Row],[Ingreso Total Dólares]]*3.86</f>
        <v>235510.18</v>
      </c>
      <c r="P1475" s="7" t="str">
        <f>IF(TABLASANVALENTIN[[#This Row],[Devoluciones ]]=0,"NO DEVOLUCION","DEVOLUCION")</f>
        <v>NO DEVOLUCION</v>
      </c>
    </row>
    <row r="1476" spans="1:16" hidden="1" x14ac:dyDescent="0.25">
      <c r="A1476" t="s">
        <v>479</v>
      </c>
      <c r="B1476" s="1" t="s">
        <v>2008</v>
      </c>
      <c r="C1476" s="1" t="s">
        <v>2012</v>
      </c>
      <c r="D1476" s="1">
        <v>2022</v>
      </c>
      <c r="E1476" s="1" t="s">
        <v>2016</v>
      </c>
      <c r="F1476" s="1" t="s">
        <v>2020</v>
      </c>
      <c r="G1476" s="1" t="s">
        <v>2013</v>
      </c>
      <c r="H1476" t="s">
        <v>2035</v>
      </c>
      <c r="I1476" t="s">
        <v>2028</v>
      </c>
      <c r="J1476" t="s">
        <v>2032</v>
      </c>
      <c r="K1476" t="s">
        <v>2039</v>
      </c>
      <c r="L1476">
        <v>0</v>
      </c>
      <c r="M1476" s="2">
        <v>159</v>
      </c>
      <c r="N1476" s="3">
        <v>46440</v>
      </c>
      <c r="O1476" s="5">
        <f>TABLASANVALENTIN[[#This Row],[Ingreso Total Dólares]]*3.86</f>
        <v>179258.4</v>
      </c>
      <c r="P1476" t="str">
        <f>IF(TABLASANVALENTIN[[#This Row],[Devoluciones ]]=0,"NO DEVOLUCION","DEVOLUCION")</f>
        <v>NO DEVOLUCION</v>
      </c>
    </row>
    <row r="1477" spans="1:16" ht="16.5" x14ac:dyDescent="0.3">
      <c r="A1477" s="7" t="s">
        <v>605</v>
      </c>
      <c r="B1477" s="8" t="s">
        <v>2006</v>
      </c>
      <c r="C1477" s="8" t="s">
        <v>2011</v>
      </c>
      <c r="D1477" s="8">
        <v>2019</v>
      </c>
      <c r="E1477" s="8" t="s">
        <v>2017</v>
      </c>
      <c r="F1477" s="8" t="s">
        <v>2019</v>
      </c>
      <c r="G1477" s="8" t="s">
        <v>2014</v>
      </c>
      <c r="H1477" s="7" t="s">
        <v>2035</v>
      </c>
      <c r="I1477" s="7" t="s">
        <v>2028</v>
      </c>
      <c r="J1477" s="7" t="s">
        <v>2036</v>
      </c>
      <c r="K1477" s="7" t="s">
        <v>2038</v>
      </c>
      <c r="L1477" s="7">
        <v>0</v>
      </c>
      <c r="M1477" s="9">
        <v>266</v>
      </c>
      <c r="N1477" s="10">
        <v>53874</v>
      </c>
      <c r="O1477" s="11">
        <f>TABLASANVALENTIN[[#This Row],[Ingreso Total Dólares]]*3.86</f>
        <v>207953.63999999998</v>
      </c>
      <c r="P1477" s="7" t="str">
        <f>IF(TABLASANVALENTIN[[#This Row],[Devoluciones ]]=0,"NO DEVOLUCION","DEVOLUCION")</f>
        <v>NO DEVOLUCION</v>
      </c>
    </row>
    <row r="1478" spans="1:16" hidden="1" x14ac:dyDescent="0.25">
      <c r="A1478" t="s">
        <v>481</v>
      </c>
      <c r="B1478" s="1" t="s">
        <v>2008</v>
      </c>
      <c r="C1478" s="1" t="s">
        <v>2010</v>
      </c>
      <c r="D1478" s="1">
        <v>2017</v>
      </c>
      <c r="E1478" s="1" t="s">
        <v>2017</v>
      </c>
      <c r="F1478" s="1" t="s">
        <v>2020</v>
      </c>
      <c r="G1478" s="1" t="s">
        <v>2013</v>
      </c>
      <c r="H1478" t="s">
        <v>2035</v>
      </c>
      <c r="I1478" t="s">
        <v>2028</v>
      </c>
      <c r="J1478" t="s">
        <v>2036</v>
      </c>
      <c r="K1478" t="s">
        <v>2012</v>
      </c>
      <c r="L1478">
        <v>0</v>
      </c>
      <c r="M1478" s="2">
        <v>109</v>
      </c>
      <c r="N1478" s="3">
        <v>73332</v>
      </c>
      <c r="O1478" s="5">
        <f>TABLASANVALENTIN[[#This Row],[Ingreso Total Dólares]]*3.86</f>
        <v>283061.52</v>
      </c>
      <c r="P1478" t="str">
        <f>IF(TABLASANVALENTIN[[#This Row],[Devoluciones ]]=0,"NO DEVOLUCION","DEVOLUCION")</f>
        <v>NO DEVOLUCION</v>
      </c>
    </row>
    <row r="1479" spans="1:16" ht="16.5" x14ac:dyDescent="0.3">
      <c r="A1479" s="7" t="s">
        <v>617</v>
      </c>
      <c r="B1479" s="8" t="s">
        <v>2007</v>
      </c>
      <c r="C1479" s="8" t="s">
        <v>2010</v>
      </c>
      <c r="D1479" s="8">
        <v>2019</v>
      </c>
      <c r="E1479" s="8" t="s">
        <v>2018</v>
      </c>
      <c r="F1479" s="8" t="s">
        <v>2019</v>
      </c>
      <c r="G1479" s="8" t="s">
        <v>2014</v>
      </c>
      <c r="H1479" s="7" t="s">
        <v>2027</v>
      </c>
      <c r="I1479" s="7" t="s">
        <v>2028</v>
      </c>
      <c r="J1479" s="7" t="s">
        <v>2036</v>
      </c>
      <c r="K1479" s="7" t="s">
        <v>2040</v>
      </c>
      <c r="L1479" s="7">
        <v>0</v>
      </c>
      <c r="M1479" s="9">
        <v>119</v>
      </c>
      <c r="N1479" s="10">
        <v>84140</v>
      </c>
      <c r="O1479" s="11">
        <f>TABLASANVALENTIN[[#This Row],[Ingreso Total Dólares]]*3.86</f>
        <v>324780.39999999997</v>
      </c>
      <c r="P1479" s="7" t="str">
        <f>IF(TABLASANVALENTIN[[#This Row],[Devoluciones ]]=0,"NO DEVOLUCION","DEVOLUCION")</f>
        <v>NO DEVOLUCION</v>
      </c>
    </row>
    <row r="1480" spans="1:16" hidden="1" x14ac:dyDescent="0.25">
      <c r="A1480" t="s">
        <v>483</v>
      </c>
      <c r="B1480" s="1" t="s">
        <v>2008</v>
      </c>
      <c r="C1480" s="1" t="s">
        <v>2010</v>
      </c>
      <c r="D1480" s="1">
        <v>2011</v>
      </c>
      <c r="E1480" s="1" t="s">
        <v>2015</v>
      </c>
      <c r="F1480" s="1" t="s">
        <v>2020</v>
      </c>
      <c r="G1480" s="1" t="s">
        <v>2014</v>
      </c>
      <c r="H1480" t="s">
        <v>2035</v>
      </c>
      <c r="I1480" t="s">
        <v>2028</v>
      </c>
      <c r="J1480" t="s">
        <v>2036</v>
      </c>
      <c r="K1480" t="s">
        <v>2040</v>
      </c>
      <c r="L1480">
        <v>0</v>
      </c>
      <c r="M1480" s="2">
        <v>143</v>
      </c>
      <c r="N1480" s="3">
        <v>71136</v>
      </c>
      <c r="O1480" s="5">
        <f>TABLASANVALENTIN[[#This Row],[Ingreso Total Dólares]]*3.86</f>
        <v>274584.95999999996</v>
      </c>
      <c r="P1480" t="str">
        <f>IF(TABLASANVALENTIN[[#This Row],[Devoluciones ]]=0,"NO DEVOLUCION","DEVOLUCION")</f>
        <v>NO DEVOLUCION</v>
      </c>
    </row>
    <row r="1481" spans="1:16" ht="16.5" x14ac:dyDescent="0.3">
      <c r="A1481" s="7" t="s">
        <v>620</v>
      </c>
      <c r="B1481" s="8" t="s">
        <v>2007</v>
      </c>
      <c r="C1481" s="8" t="s">
        <v>2012</v>
      </c>
      <c r="D1481" s="8">
        <v>2019</v>
      </c>
      <c r="E1481" s="8" t="s">
        <v>2017</v>
      </c>
      <c r="F1481" s="8" t="s">
        <v>2019</v>
      </c>
      <c r="G1481" s="8" t="s">
        <v>2014</v>
      </c>
      <c r="H1481" s="7" t="s">
        <v>2030</v>
      </c>
      <c r="I1481" s="7" t="s">
        <v>2031</v>
      </c>
      <c r="J1481" s="7" t="s">
        <v>2034</v>
      </c>
      <c r="K1481" s="7" t="s">
        <v>2012</v>
      </c>
      <c r="L1481" s="7">
        <v>0</v>
      </c>
      <c r="M1481" s="9">
        <v>124</v>
      </c>
      <c r="N1481" s="10">
        <v>129946</v>
      </c>
      <c r="O1481" s="11">
        <f>TABLASANVALENTIN[[#This Row],[Ingreso Total Dólares]]*3.86</f>
        <v>501591.56</v>
      </c>
      <c r="P1481" s="7" t="str">
        <f>IF(TABLASANVALENTIN[[#This Row],[Devoluciones ]]=0,"NO DEVOLUCION","DEVOLUCION")</f>
        <v>NO DEVOLUCION</v>
      </c>
    </row>
    <row r="1482" spans="1:16" hidden="1" x14ac:dyDescent="0.25">
      <c r="A1482" t="s">
        <v>485</v>
      </c>
      <c r="B1482" s="1" t="s">
        <v>2007</v>
      </c>
      <c r="C1482" s="1" t="s">
        <v>2010</v>
      </c>
      <c r="D1482" s="1">
        <v>2012</v>
      </c>
      <c r="E1482" s="1" t="s">
        <v>2015</v>
      </c>
      <c r="F1482" s="1" t="s">
        <v>2020</v>
      </c>
      <c r="G1482" s="1" t="s">
        <v>2013</v>
      </c>
      <c r="H1482" t="s">
        <v>2030</v>
      </c>
      <c r="I1482" t="s">
        <v>2028</v>
      </c>
      <c r="J1482" t="s">
        <v>2032</v>
      </c>
      <c r="K1482" t="s">
        <v>2038</v>
      </c>
      <c r="L1482">
        <v>0</v>
      </c>
      <c r="M1482" s="2">
        <v>132</v>
      </c>
      <c r="N1482" s="3">
        <v>18889</v>
      </c>
      <c r="O1482" s="5">
        <f>TABLASANVALENTIN[[#This Row],[Ingreso Total Dólares]]*3.86</f>
        <v>72911.539999999994</v>
      </c>
      <c r="P1482" t="str">
        <f>IF(TABLASANVALENTIN[[#This Row],[Devoluciones ]]=0,"NO DEVOLUCION","DEVOLUCION")</f>
        <v>NO DEVOLUCION</v>
      </c>
    </row>
    <row r="1483" spans="1:16" ht="16.5" x14ac:dyDescent="0.3">
      <c r="A1483" s="7" t="s">
        <v>645</v>
      </c>
      <c r="B1483" s="8" t="s">
        <v>2008</v>
      </c>
      <c r="C1483" s="8" t="s">
        <v>2011</v>
      </c>
      <c r="D1483" s="8">
        <v>2019</v>
      </c>
      <c r="E1483" s="8" t="s">
        <v>2017</v>
      </c>
      <c r="F1483" s="8" t="s">
        <v>2019</v>
      </c>
      <c r="G1483" s="8" t="s">
        <v>2014</v>
      </c>
      <c r="H1483" s="7" t="s">
        <v>2030</v>
      </c>
      <c r="I1483" s="7" t="s">
        <v>2028</v>
      </c>
      <c r="J1483" s="7" t="s">
        <v>2033</v>
      </c>
      <c r="K1483" s="7" t="s">
        <v>2040</v>
      </c>
      <c r="L1483" s="7">
        <v>0</v>
      </c>
      <c r="M1483" s="9">
        <v>205</v>
      </c>
      <c r="N1483" s="10">
        <v>94772</v>
      </c>
      <c r="O1483" s="11">
        <f>TABLASANVALENTIN[[#This Row],[Ingreso Total Dólares]]*3.86</f>
        <v>365819.92</v>
      </c>
      <c r="P1483" s="7" t="str">
        <f>IF(TABLASANVALENTIN[[#This Row],[Devoluciones ]]=0,"NO DEVOLUCION","DEVOLUCION")</f>
        <v>NO DEVOLUCION</v>
      </c>
    </row>
    <row r="1484" spans="1:16" hidden="1" x14ac:dyDescent="0.25">
      <c r="A1484" t="s">
        <v>487</v>
      </c>
      <c r="B1484" s="1" t="s">
        <v>2006</v>
      </c>
      <c r="C1484" s="1" t="s">
        <v>2011</v>
      </c>
      <c r="D1484" s="1">
        <v>2015</v>
      </c>
      <c r="E1484" s="1" t="s">
        <v>2016</v>
      </c>
      <c r="F1484" s="1" t="s">
        <v>2020</v>
      </c>
      <c r="G1484" s="1" t="s">
        <v>2013</v>
      </c>
      <c r="H1484" t="s">
        <v>2027</v>
      </c>
      <c r="I1484" t="s">
        <v>2028</v>
      </c>
      <c r="J1484" t="s">
        <v>2029</v>
      </c>
      <c r="K1484" t="s">
        <v>2040</v>
      </c>
      <c r="L1484">
        <v>0</v>
      </c>
      <c r="M1484" s="2">
        <v>155</v>
      </c>
      <c r="N1484" s="3">
        <v>82575</v>
      </c>
      <c r="O1484" s="5">
        <f>TABLASANVALENTIN[[#This Row],[Ingreso Total Dólares]]*3.86</f>
        <v>318739.5</v>
      </c>
      <c r="P1484" t="str">
        <f>IF(TABLASANVALENTIN[[#This Row],[Devoluciones ]]=0,"NO DEVOLUCION","DEVOLUCION")</f>
        <v>NO DEVOLUCION</v>
      </c>
    </row>
    <row r="1485" spans="1:16" ht="16.5" x14ac:dyDescent="0.3">
      <c r="A1485" s="7" t="s">
        <v>648</v>
      </c>
      <c r="B1485" s="8" t="s">
        <v>2008</v>
      </c>
      <c r="C1485" s="8" t="s">
        <v>2010</v>
      </c>
      <c r="D1485" s="8">
        <v>2019</v>
      </c>
      <c r="E1485" s="8" t="s">
        <v>2018</v>
      </c>
      <c r="F1485" s="8" t="s">
        <v>2019</v>
      </c>
      <c r="G1485" s="8" t="s">
        <v>2014</v>
      </c>
      <c r="H1485" s="7" t="s">
        <v>2035</v>
      </c>
      <c r="I1485" s="7" t="s">
        <v>2031</v>
      </c>
      <c r="J1485" s="7" t="s">
        <v>2036</v>
      </c>
      <c r="K1485" s="7" t="s">
        <v>2039</v>
      </c>
      <c r="L1485" s="7">
        <v>0</v>
      </c>
      <c r="M1485" s="9">
        <v>141</v>
      </c>
      <c r="N1485" s="10">
        <v>168646</v>
      </c>
      <c r="O1485" s="11">
        <f>TABLASANVALENTIN[[#This Row],[Ingreso Total Dólares]]*3.86</f>
        <v>650973.55999999994</v>
      </c>
      <c r="P1485" s="7" t="str">
        <f>IF(TABLASANVALENTIN[[#This Row],[Devoluciones ]]=0,"NO DEVOLUCION","DEVOLUCION")</f>
        <v>NO DEVOLUCION</v>
      </c>
    </row>
    <row r="1486" spans="1:16" hidden="1" x14ac:dyDescent="0.25">
      <c r="A1486" t="s">
        <v>489</v>
      </c>
      <c r="B1486" s="1" t="s">
        <v>2008</v>
      </c>
      <c r="C1486" s="1" t="s">
        <v>2010</v>
      </c>
      <c r="D1486" s="1">
        <v>2018</v>
      </c>
      <c r="E1486" s="1" t="s">
        <v>2016</v>
      </c>
      <c r="F1486" s="1" t="s">
        <v>2020</v>
      </c>
      <c r="G1486" s="1" t="s">
        <v>2014</v>
      </c>
      <c r="H1486" t="s">
        <v>2035</v>
      </c>
      <c r="I1486" t="s">
        <v>2028</v>
      </c>
      <c r="J1486" t="s">
        <v>2034</v>
      </c>
      <c r="K1486" t="s">
        <v>2038</v>
      </c>
      <c r="L1486">
        <v>0</v>
      </c>
      <c r="M1486" s="2">
        <v>131</v>
      </c>
      <c r="N1486" s="3">
        <v>66096</v>
      </c>
      <c r="O1486" s="5">
        <f>TABLASANVALENTIN[[#This Row],[Ingreso Total Dólares]]*3.86</f>
        <v>255130.56</v>
      </c>
      <c r="P1486" t="str">
        <f>IF(TABLASANVALENTIN[[#This Row],[Devoluciones ]]=0,"NO DEVOLUCION","DEVOLUCION")</f>
        <v>NO DEVOLUCION</v>
      </c>
    </row>
    <row r="1487" spans="1:16" ht="16.5" x14ac:dyDescent="0.3">
      <c r="A1487" s="7" t="s">
        <v>653</v>
      </c>
      <c r="B1487" s="8" t="s">
        <v>2008</v>
      </c>
      <c r="C1487" s="8" t="s">
        <v>2012</v>
      </c>
      <c r="D1487" s="8">
        <v>2019</v>
      </c>
      <c r="E1487" s="8" t="s">
        <v>2017</v>
      </c>
      <c r="F1487" s="8" t="s">
        <v>2019</v>
      </c>
      <c r="G1487" s="8" t="s">
        <v>2013</v>
      </c>
      <c r="H1487" s="7" t="s">
        <v>2027</v>
      </c>
      <c r="I1487" s="7" t="s">
        <v>2028</v>
      </c>
      <c r="J1487" s="7" t="s">
        <v>2034</v>
      </c>
      <c r="K1487" s="7" t="s">
        <v>2012</v>
      </c>
      <c r="L1487" s="7">
        <v>0</v>
      </c>
      <c r="M1487" s="9">
        <v>115</v>
      </c>
      <c r="N1487" s="10">
        <v>7074</v>
      </c>
      <c r="O1487" s="11">
        <f>TABLASANVALENTIN[[#This Row],[Ingreso Total Dólares]]*3.86</f>
        <v>27305.64</v>
      </c>
      <c r="P1487" s="7" t="str">
        <f>IF(TABLASANVALENTIN[[#This Row],[Devoluciones ]]=0,"NO DEVOLUCION","DEVOLUCION")</f>
        <v>NO DEVOLUCION</v>
      </c>
    </row>
    <row r="1488" spans="1:16" ht="16.5" x14ac:dyDescent="0.3">
      <c r="A1488" s="7" t="s">
        <v>661</v>
      </c>
      <c r="B1488" s="8" t="s">
        <v>2006</v>
      </c>
      <c r="C1488" s="8" t="s">
        <v>2012</v>
      </c>
      <c r="D1488" s="8">
        <v>2019</v>
      </c>
      <c r="E1488" s="8" t="s">
        <v>2017</v>
      </c>
      <c r="F1488" s="8" t="s">
        <v>2019</v>
      </c>
      <c r="G1488" s="8" t="s">
        <v>2013</v>
      </c>
      <c r="H1488" s="7" t="s">
        <v>2030</v>
      </c>
      <c r="I1488" s="7" t="s">
        <v>2031</v>
      </c>
      <c r="J1488" s="7" t="s">
        <v>2033</v>
      </c>
      <c r="K1488" s="7" t="s">
        <v>2012</v>
      </c>
      <c r="L1488" s="7">
        <v>0</v>
      </c>
      <c r="M1488" s="9">
        <v>269</v>
      </c>
      <c r="N1488" s="10">
        <v>16296</v>
      </c>
      <c r="O1488" s="11">
        <f>TABLASANVALENTIN[[#This Row],[Ingreso Total Dólares]]*3.86</f>
        <v>62902.559999999998</v>
      </c>
      <c r="P1488" s="7" t="str">
        <f>IF(TABLASANVALENTIN[[#This Row],[Devoluciones ]]=0,"NO DEVOLUCION","DEVOLUCION")</f>
        <v>NO DEVOLUCION</v>
      </c>
    </row>
    <row r="1489" spans="1:16" hidden="1" x14ac:dyDescent="0.25">
      <c r="A1489" t="s">
        <v>492</v>
      </c>
      <c r="B1489" s="1" t="s">
        <v>2007</v>
      </c>
      <c r="C1489" s="1" t="s">
        <v>2012</v>
      </c>
      <c r="D1489" s="1">
        <v>2019</v>
      </c>
      <c r="E1489" s="1" t="s">
        <v>2015</v>
      </c>
      <c r="F1489" s="1" t="s">
        <v>2020</v>
      </c>
      <c r="G1489" s="1" t="s">
        <v>2014</v>
      </c>
      <c r="H1489" t="s">
        <v>2030</v>
      </c>
      <c r="I1489" t="s">
        <v>2031</v>
      </c>
      <c r="J1489" t="s">
        <v>2036</v>
      </c>
      <c r="K1489" t="s">
        <v>2038</v>
      </c>
      <c r="L1489">
        <v>0</v>
      </c>
      <c r="M1489" s="2">
        <v>217</v>
      </c>
      <c r="N1489" s="3">
        <v>49395</v>
      </c>
      <c r="O1489" s="5">
        <f>TABLASANVALENTIN[[#This Row],[Ingreso Total Dólares]]*3.86</f>
        <v>190664.69999999998</v>
      </c>
      <c r="P1489" t="str">
        <f>IF(TABLASANVALENTIN[[#This Row],[Devoluciones ]]=0,"NO DEVOLUCION","DEVOLUCION")</f>
        <v>NO DEVOLUCION</v>
      </c>
    </row>
    <row r="1490" spans="1:16" ht="16.5" x14ac:dyDescent="0.3">
      <c r="A1490" s="7" t="s">
        <v>676</v>
      </c>
      <c r="B1490" s="8" t="s">
        <v>2006</v>
      </c>
      <c r="C1490" s="8" t="s">
        <v>2011</v>
      </c>
      <c r="D1490" s="8">
        <v>2019</v>
      </c>
      <c r="E1490" s="8" t="s">
        <v>2015</v>
      </c>
      <c r="F1490" s="8" t="s">
        <v>2019</v>
      </c>
      <c r="G1490" s="8" t="s">
        <v>2013</v>
      </c>
      <c r="H1490" s="7" t="s">
        <v>2027</v>
      </c>
      <c r="I1490" s="7" t="s">
        <v>2031</v>
      </c>
      <c r="J1490" s="7" t="s">
        <v>2036</v>
      </c>
      <c r="K1490" s="7" t="s">
        <v>2038</v>
      </c>
      <c r="L1490" s="7">
        <v>0</v>
      </c>
      <c r="M1490" s="9">
        <v>251</v>
      </c>
      <c r="N1490" s="10">
        <v>33336</v>
      </c>
      <c r="O1490" s="11">
        <f>TABLASANVALENTIN[[#This Row],[Ingreso Total Dólares]]*3.86</f>
        <v>128676.95999999999</v>
      </c>
      <c r="P1490" s="7" t="str">
        <f>IF(TABLASANVALENTIN[[#This Row],[Devoluciones ]]=0,"NO DEVOLUCION","DEVOLUCION")</f>
        <v>NO DEVOLUCION</v>
      </c>
    </row>
    <row r="1491" spans="1:16" ht="16.5" x14ac:dyDescent="0.3">
      <c r="A1491" s="7" t="s">
        <v>701</v>
      </c>
      <c r="B1491" s="8" t="s">
        <v>2007</v>
      </c>
      <c r="C1491" s="8" t="s">
        <v>2012</v>
      </c>
      <c r="D1491" s="8">
        <v>2019</v>
      </c>
      <c r="E1491" s="8" t="s">
        <v>2016</v>
      </c>
      <c r="F1491" s="8" t="s">
        <v>2019</v>
      </c>
      <c r="G1491" s="8" t="s">
        <v>2014</v>
      </c>
      <c r="H1491" s="7" t="s">
        <v>2030</v>
      </c>
      <c r="I1491" s="7" t="s">
        <v>2028</v>
      </c>
      <c r="J1491" s="7" t="s">
        <v>2029</v>
      </c>
      <c r="K1491" s="7" t="s">
        <v>2040</v>
      </c>
      <c r="L1491" s="7">
        <v>0</v>
      </c>
      <c r="M1491" s="9">
        <v>186</v>
      </c>
      <c r="N1491" s="10">
        <v>141525</v>
      </c>
      <c r="O1491" s="11">
        <f>TABLASANVALENTIN[[#This Row],[Ingreso Total Dólares]]*3.86</f>
        <v>546286.5</v>
      </c>
      <c r="P1491" s="7" t="str">
        <f>IF(TABLASANVALENTIN[[#This Row],[Devoluciones ]]=0,"NO DEVOLUCION","DEVOLUCION")</f>
        <v>NO DEVOLUCION</v>
      </c>
    </row>
    <row r="1492" spans="1:16" ht="16.5" x14ac:dyDescent="0.3">
      <c r="A1492" s="7" t="s">
        <v>709</v>
      </c>
      <c r="B1492" s="8" t="s">
        <v>2008</v>
      </c>
      <c r="C1492" s="8" t="s">
        <v>2011</v>
      </c>
      <c r="D1492" s="8">
        <v>2019</v>
      </c>
      <c r="E1492" s="8" t="s">
        <v>2016</v>
      </c>
      <c r="F1492" s="8" t="s">
        <v>2019</v>
      </c>
      <c r="G1492" s="8" t="s">
        <v>2013</v>
      </c>
      <c r="H1492" s="7" t="s">
        <v>2035</v>
      </c>
      <c r="I1492" s="7" t="s">
        <v>2028</v>
      </c>
      <c r="J1492" s="7" t="s">
        <v>2033</v>
      </c>
      <c r="K1492" s="7" t="s">
        <v>2012</v>
      </c>
      <c r="L1492" s="7">
        <v>0</v>
      </c>
      <c r="M1492" s="9">
        <v>134</v>
      </c>
      <c r="N1492" s="10">
        <v>15968</v>
      </c>
      <c r="O1492" s="11">
        <f>TABLASANVALENTIN[[#This Row],[Ingreso Total Dólares]]*3.86</f>
        <v>61636.479999999996</v>
      </c>
      <c r="P1492" s="7" t="str">
        <f>IF(TABLASANVALENTIN[[#This Row],[Devoluciones ]]=0,"NO DEVOLUCION","DEVOLUCION")</f>
        <v>NO DEVOLUCION</v>
      </c>
    </row>
    <row r="1493" spans="1:16" ht="16.5" x14ac:dyDescent="0.3">
      <c r="A1493" s="7" t="s">
        <v>717</v>
      </c>
      <c r="B1493" s="8" t="s">
        <v>2007</v>
      </c>
      <c r="C1493" s="8" t="s">
        <v>2012</v>
      </c>
      <c r="D1493" s="8">
        <v>2019</v>
      </c>
      <c r="E1493" s="8" t="s">
        <v>2018</v>
      </c>
      <c r="F1493" s="8" t="s">
        <v>2019</v>
      </c>
      <c r="G1493" s="8" t="s">
        <v>2013</v>
      </c>
      <c r="H1493" s="7" t="s">
        <v>2035</v>
      </c>
      <c r="I1493" s="7" t="s">
        <v>2031</v>
      </c>
      <c r="J1493" s="7" t="s">
        <v>2029</v>
      </c>
      <c r="K1493" s="7" t="s">
        <v>2040</v>
      </c>
      <c r="L1493" s="7">
        <v>1</v>
      </c>
      <c r="M1493" s="9">
        <v>109</v>
      </c>
      <c r="N1493" s="10">
        <v>214912</v>
      </c>
      <c r="O1493" s="11">
        <f>TABLASANVALENTIN[[#This Row],[Ingreso Total Dólares]]*3.86</f>
        <v>829560.31999999995</v>
      </c>
      <c r="P1493" s="7" t="str">
        <f>IF(TABLASANVALENTIN[[#This Row],[Devoluciones ]]=0,"NO DEVOLUCION","DEVOLUCION")</f>
        <v>DEVOLUCION</v>
      </c>
    </row>
    <row r="1494" spans="1:16" hidden="1" x14ac:dyDescent="0.25">
      <c r="A1494" t="s">
        <v>497</v>
      </c>
      <c r="B1494" s="1" t="s">
        <v>2006</v>
      </c>
      <c r="C1494" s="1" t="s">
        <v>2011</v>
      </c>
      <c r="D1494" s="1">
        <v>2020</v>
      </c>
      <c r="E1494" s="1" t="s">
        <v>2018</v>
      </c>
      <c r="F1494" s="1" t="s">
        <v>2020</v>
      </c>
      <c r="G1494" s="1" t="s">
        <v>2014</v>
      </c>
      <c r="H1494" t="s">
        <v>2030</v>
      </c>
      <c r="I1494" t="s">
        <v>2028</v>
      </c>
      <c r="J1494" t="s">
        <v>2034</v>
      </c>
      <c r="K1494" t="s">
        <v>2012</v>
      </c>
      <c r="L1494">
        <v>0</v>
      </c>
      <c r="M1494" s="2">
        <v>203</v>
      </c>
      <c r="N1494" s="3">
        <v>123200</v>
      </c>
      <c r="O1494" s="5">
        <f>TABLASANVALENTIN[[#This Row],[Ingreso Total Dólares]]*3.86</f>
        <v>475552</v>
      </c>
      <c r="P1494" t="str">
        <f>IF(TABLASANVALENTIN[[#This Row],[Devoluciones ]]=0,"NO DEVOLUCION","DEVOLUCION")</f>
        <v>NO DEVOLUCION</v>
      </c>
    </row>
    <row r="1495" spans="1:16" ht="16.5" x14ac:dyDescent="0.3">
      <c r="A1495" s="7" t="s">
        <v>732</v>
      </c>
      <c r="B1495" s="8" t="s">
        <v>2008</v>
      </c>
      <c r="C1495" s="8" t="s">
        <v>2010</v>
      </c>
      <c r="D1495" s="8">
        <v>2019</v>
      </c>
      <c r="E1495" s="8" t="s">
        <v>2015</v>
      </c>
      <c r="F1495" s="8" t="s">
        <v>2019</v>
      </c>
      <c r="G1495" s="8" t="s">
        <v>2013</v>
      </c>
      <c r="H1495" s="7" t="s">
        <v>2027</v>
      </c>
      <c r="I1495" s="7" t="s">
        <v>2028</v>
      </c>
      <c r="J1495" s="7" t="s">
        <v>2034</v>
      </c>
      <c r="K1495" s="7" t="s">
        <v>2038</v>
      </c>
      <c r="L1495" s="7">
        <v>0</v>
      </c>
      <c r="M1495" s="9">
        <v>252</v>
      </c>
      <c r="N1495" s="10">
        <v>25018</v>
      </c>
      <c r="O1495" s="11">
        <f>TABLASANVALENTIN[[#This Row],[Ingreso Total Dólares]]*3.86</f>
        <v>96569.48</v>
      </c>
      <c r="P1495" s="7" t="str">
        <f>IF(TABLASANVALENTIN[[#This Row],[Devoluciones ]]=0,"NO DEVOLUCION","DEVOLUCION")</f>
        <v>NO DEVOLUCION</v>
      </c>
    </row>
    <row r="1496" spans="1:16" ht="16.5" x14ac:dyDescent="0.3">
      <c r="A1496" s="7" t="s">
        <v>745</v>
      </c>
      <c r="B1496" s="8" t="s">
        <v>2008</v>
      </c>
      <c r="C1496" s="8" t="s">
        <v>2010</v>
      </c>
      <c r="D1496" s="8">
        <v>2019</v>
      </c>
      <c r="E1496" s="8" t="s">
        <v>2017</v>
      </c>
      <c r="F1496" s="8" t="s">
        <v>2019</v>
      </c>
      <c r="G1496" s="8" t="s">
        <v>2013</v>
      </c>
      <c r="H1496" s="7" t="s">
        <v>2027</v>
      </c>
      <c r="I1496" s="7" t="s">
        <v>2031</v>
      </c>
      <c r="J1496" s="7" t="s">
        <v>2033</v>
      </c>
      <c r="K1496" s="7" t="s">
        <v>2038</v>
      </c>
      <c r="L1496" s="7">
        <v>0</v>
      </c>
      <c r="M1496" s="9">
        <v>127</v>
      </c>
      <c r="N1496" s="10">
        <v>102432</v>
      </c>
      <c r="O1496" s="11">
        <f>TABLASANVALENTIN[[#This Row],[Ingreso Total Dólares]]*3.86</f>
        <v>395387.51999999996</v>
      </c>
      <c r="P1496" s="7" t="str">
        <f>IF(TABLASANVALENTIN[[#This Row],[Devoluciones ]]=0,"NO DEVOLUCION","DEVOLUCION")</f>
        <v>NO DEVOLUCION</v>
      </c>
    </row>
    <row r="1497" spans="1:16" hidden="1" x14ac:dyDescent="0.25">
      <c r="A1497" t="s">
        <v>500</v>
      </c>
      <c r="B1497" s="1" t="s">
        <v>2008</v>
      </c>
      <c r="C1497" s="1" t="s">
        <v>2012</v>
      </c>
      <c r="D1497" s="1">
        <v>2019</v>
      </c>
      <c r="E1497" s="1" t="s">
        <v>2015</v>
      </c>
      <c r="F1497" s="1" t="s">
        <v>2020</v>
      </c>
      <c r="G1497" s="1" t="s">
        <v>2013</v>
      </c>
      <c r="H1497" t="s">
        <v>2027</v>
      </c>
      <c r="I1497" t="s">
        <v>2031</v>
      </c>
      <c r="J1497" t="s">
        <v>2033</v>
      </c>
      <c r="K1497" t="s">
        <v>2039</v>
      </c>
      <c r="L1497">
        <v>0</v>
      </c>
      <c r="M1497" s="2">
        <v>173</v>
      </c>
      <c r="N1497" s="3">
        <v>90025</v>
      </c>
      <c r="O1497" s="5">
        <f>TABLASANVALENTIN[[#This Row],[Ingreso Total Dólares]]*3.86</f>
        <v>347496.5</v>
      </c>
      <c r="P1497" t="str">
        <f>IF(TABLASANVALENTIN[[#This Row],[Devoluciones ]]=0,"NO DEVOLUCION","DEVOLUCION")</f>
        <v>NO DEVOLUCION</v>
      </c>
    </row>
    <row r="1498" spans="1:16" ht="16.5" x14ac:dyDescent="0.3">
      <c r="A1498" s="7" t="s">
        <v>757</v>
      </c>
      <c r="B1498" s="8" t="s">
        <v>2006</v>
      </c>
      <c r="C1498" s="8" t="s">
        <v>2010</v>
      </c>
      <c r="D1498" s="8">
        <v>2019</v>
      </c>
      <c r="E1498" s="8" t="s">
        <v>2017</v>
      </c>
      <c r="F1498" s="8" t="s">
        <v>2019</v>
      </c>
      <c r="G1498" s="8" t="s">
        <v>2014</v>
      </c>
      <c r="H1498" s="7" t="s">
        <v>2027</v>
      </c>
      <c r="I1498" s="7" t="s">
        <v>2031</v>
      </c>
      <c r="J1498" s="7" t="s">
        <v>2033</v>
      </c>
      <c r="K1498" s="7" t="s">
        <v>2039</v>
      </c>
      <c r="L1498" s="7">
        <v>0</v>
      </c>
      <c r="M1498" s="9">
        <v>165</v>
      </c>
      <c r="N1498" s="10">
        <v>32925</v>
      </c>
      <c r="O1498" s="11">
        <f>TABLASANVALENTIN[[#This Row],[Ingreso Total Dólares]]*3.86</f>
        <v>127090.5</v>
      </c>
      <c r="P1498" s="7" t="str">
        <f>IF(TABLASANVALENTIN[[#This Row],[Devoluciones ]]=0,"NO DEVOLUCION","DEVOLUCION")</f>
        <v>NO DEVOLUCION</v>
      </c>
    </row>
    <row r="1499" spans="1:16" ht="16.5" x14ac:dyDescent="0.3">
      <c r="A1499" s="7" t="s">
        <v>765</v>
      </c>
      <c r="B1499" s="8" t="s">
        <v>2007</v>
      </c>
      <c r="C1499" s="8" t="s">
        <v>2010</v>
      </c>
      <c r="D1499" s="8">
        <v>2019</v>
      </c>
      <c r="E1499" s="8" t="s">
        <v>2015</v>
      </c>
      <c r="F1499" s="8" t="s">
        <v>2019</v>
      </c>
      <c r="G1499" s="8" t="s">
        <v>2013</v>
      </c>
      <c r="H1499" s="7" t="s">
        <v>2027</v>
      </c>
      <c r="I1499" s="7" t="s">
        <v>2028</v>
      </c>
      <c r="J1499" s="7" t="s">
        <v>2036</v>
      </c>
      <c r="K1499" s="7" t="s">
        <v>2039</v>
      </c>
      <c r="L1499" s="7">
        <v>0</v>
      </c>
      <c r="M1499" s="9">
        <v>191</v>
      </c>
      <c r="N1499" s="10">
        <v>83157</v>
      </c>
      <c r="O1499" s="11">
        <f>TABLASANVALENTIN[[#This Row],[Ingreso Total Dólares]]*3.86</f>
        <v>320986.02</v>
      </c>
      <c r="P1499" s="7" t="str">
        <f>IF(TABLASANVALENTIN[[#This Row],[Devoluciones ]]=0,"NO DEVOLUCION","DEVOLUCION")</f>
        <v>NO DEVOLUCION</v>
      </c>
    </row>
    <row r="1500" spans="1:16" ht="16.5" x14ac:dyDescent="0.3">
      <c r="A1500" s="7" t="s">
        <v>788</v>
      </c>
      <c r="B1500" s="8" t="s">
        <v>2006</v>
      </c>
      <c r="C1500" s="8" t="s">
        <v>2010</v>
      </c>
      <c r="D1500" s="8">
        <v>2019</v>
      </c>
      <c r="E1500" s="8" t="s">
        <v>2015</v>
      </c>
      <c r="F1500" s="8" t="s">
        <v>2019</v>
      </c>
      <c r="G1500" s="8" t="s">
        <v>2013</v>
      </c>
      <c r="H1500" s="7" t="s">
        <v>2027</v>
      </c>
      <c r="I1500" s="7" t="s">
        <v>2028</v>
      </c>
      <c r="J1500" s="7" t="s">
        <v>2029</v>
      </c>
      <c r="K1500" s="7" t="s">
        <v>2038</v>
      </c>
      <c r="L1500" s="7">
        <v>0</v>
      </c>
      <c r="M1500" s="9">
        <v>218</v>
      </c>
      <c r="N1500" s="10">
        <v>176094</v>
      </c>
      <c r="O1500" s="11">
        <f>TABLASANVALENTIN[[#This Row],[Ingreso Total Dólares]]*3.86</f>
        <v>679722.84</v>
      </c>
      <c r="P1500" s="7" t="str">
        <f>IF(TABLASANVALENTIN[[#This Row],[Devoluciones ]]=0,"NO DEVOLUCION","DEVOLUCION")</f>
        <v>NO DEVOLUCION</v>
      </c>
    </row>
    <row r="1501" spans="1:16" hidden="1" x14ac:dyDescent="0.25">
      <c r="A1501" t="s">
        <v>504</v>
      </c>
      <c r="B1501" s="1" t="s">
        <v>2008</v>
      </c>
      <c r="C1501" s="1" t="s">
        <v>2010</v>
      </c>
      <c r="D1501" s="1">
        <v>2013</v>
      </c>
      <c r="E1501" s="1" t="s">
        <v>2015</v>
      </c>
      <c r="F1501" s="1" t="s">
        <v>2020</v>
      </c>
      <c r="G1501" s="1" t="s">
        <v>2014</v>
      </c>
      <c r="H1501" t="s">
        <v>2027</v>
      </c>
      <c r="I1501" t="s">
        <v>2031</v>
      </c>
      <c r="J1501" t="s">
        <v>2036</v>
      </c>
      <c r="K1501" t="s">
        <v>2040</v>
      </c>
      <c r="L1501">
        <v>0</v>
      </c>
      <c r="M1501" s="2">
        <v>194</v>
      </c>
      <c r="N1501" s="3">
        <v>110522</v>
      </c>
      <c r="O1501" s="5">
        <f>TABLASANVALENTIN[[#This Row],[Ingreso Total Dólares]]*3.86</f>
        <v>426614.92</v>
      </c>
      <c r="P1501" t="str">
        <f>IF(TABLASANVALENTIN[[#This Row],[Devoluciones ]]=0,"NO DEVOLUCION","DEVOLUCION")</f>
        <v>NO DEVOLUCION</v>
      </c>
    </row>
    <row r="1502" spans="1:16" ht="16.5" x14ac:dyDescent="0.3">
      <c r="A1502" s="7" t="s">
        <v>793</v>
      </c>
      <c r="B1502" s="8" t="s">
        <v>2007</v>
      </c>
      <c r="C1502" s="8" t="s">
        <v>2012</v>
      </c>
      <c r="D1502" s="8">
        <v>2019</v>
      </c>
      <c r="E1502" s="8" t="s">
        <v>2016</v>
      </c>
      <c r="F1502" s="8" t="s">
        <v>2019</v>
      </c>
      <c r="G1502" s="8" t="s">
        <v>2013</v>
      </c>
      <c r="H1502" s="7" t="s">
        <v>2027</v>
      </c>
      <c r="I1502" s="7" t="s">
        <v>2031</v>
      </c>
      <c r="J1502" s="7" t="s">
        <v>2033</v>
      </c>
      <c r="K1502" s="7" t="s">
        <v>2012</v>
      </c>
      <c r="L1502" s="7">
        <v>0</v>
      </c>
      <c r="M1502" s="9">
        <v>180</v>
      </c>
      <c r="N1502" s="10">
        <v>197985</v>
      </c>
      <c r="O1502" s="11">
        <f>TABLASANVALENTIN[[#This Row],[Ingreso Total Dólares]]*3.86</f>
        <v>764222.1</v>
      </c>
      <c r="P1502" s="7" t="str">
        <f>IF(TABLASANVALENTIN[[#This Row],[Devoluciones ]]=0,"NO DEVOLUCION","DEVOLUCION")</f>
        <v>NO DEVOLUCION</v>
      </c>
    </row>
    <row r="1503" spans="1:16" hidden="1" x14ac:dyDescent="0.25">
      <c r="A1503" t="s">
        <v>506</v>
      </c>
      <c r="B1503" s="1" t="s">
        <v>2008</v>
      </c>
      <c r="C1503" s="1" t="s">
        <v>2011</v>
      </c>
      <c r="D1503" s="1">
        <v>2023</v>
      </c>
      <c r="E1503" s="1" t="s">
        <v>2015</v>
      </c>
      <c r="F1503" s="1" t="s">
        <v>2020</v>
      </c>
      <c r="G1503" s="1" t="s">
        <v>2013</v>
      </c>
      <c r="H1503" t="s">
        <v>2027</v>
      </c>
      <c r="I1503" t="s">
        <v>2028</v>
      </c>
      <c r="J1503" t="s">
        <v>2032</v>
      </c>
      <c r="K1503" t="s">
        <v>2039</v>
      </c>
      <c r="L1503">
        <v>1</v>
      </c>
      <c r="M1503" s="2">
        <v>221</v>
      </c>
      <c r="N1503" s="3">
        <v>89928</v>
      </c>
      <c r="O1503" s="5">
        <f>TABLASANVALENTIN[[#This Row],[Ingreso Total Dólares]]*3.86</f>
        <v>347122.08</v>
      </c>
      <c r="P1503" t="str">
        <f>IF(TABLASANVALENTIN[[#This Row],[Devoluciones ]]=0,"NO DEVOLUCION","DEVOLUCION")</f>
        <v>DEVOLUCION</v>
      </c>
    </row>
    <row r="1504" spans="1:16" ht="16.5" x14ac:dyDescent="0.3">
      <c r="A1504" s="7" t="s">
        <v>801</v>
      </c>
      <c r="B1504" s="8" t="s">
        <v>2006</v>
      </c>
      <c r="C1504" s="8" t="s">
        <v>2010</v>
      </c>
      <c r="D1504" s="8">
        <v>2019</v>
      </c>
      <c r="E1504" s="8" t="s">
        <v>2015</v>
      </c>
      <c r="F1504" s="8" t="s">
        <v>2019</v>
      </c>
      <c r="G1504" s="8" t="s">
        <v>2013</v>
      </c>
      <c r="H1504" s="7" t="s">
        <v>2035</v>
      </c>
      <c r="I1504" s="7" t="s">
        <v>2031</v>
      </c>
      <c r="J1504" s="7" t="s">
        <v>2029</v>
      </c>
      <c r="K1504" s="7" t="s">
        <v>2039</v>
      </c>
      <c r="L1504" s="7">
        <v>0</v>
      </c>
      <c r="M1504" s="9">
        <v>138</v>
      </c>
      <c r="N1504" s="10">
        <v>236028</v>
      </c>
      <c r="O1504" s="11">
        <f>TABLASANVALENTIN[[#This Row],[Ingreso Total Dólares]]*3.86</f>
        <v>911068.08</v>
      </c>
      <c r="P1504" s="7" t="str">
        <f>IF(TABLASANVALENTIN[[#This Row],[Devoluciones ]]=0,"NO DEVOLUCION","DEVOLUCION")</f>
        <v>NO DEVOLUCION</v>
      </c>
    </row>
    <row r="1505" spans="1:16" hidden="1" x14ac:dyDescent="0.25">
      <c r="A1505" t="s">
        <v>508</v>
      </c>
      <c r="B1505" s="1" t="s">
        <v>2008</v>
      </c>
      <c r="C1505" s="1" t="s">
        <v>2011</v>
      </c>
      <c r="D1505" s="1">
        <v>2010</v>
      </c>
      <c r="E1505" s="1" t="s">
        <v>2018</v>
      </c>
      <c r="F1505" s="1" t="s">
        <v>2020</v>
      </c>
      <c r="G1505" s="1" t="s">
        <v>2014</v>
      </c>
      <c r="H1505" t="s">
        <v>2030</v>
      </c>
      <c r="I1505" t="s">
        <v>2031</v>
      </c>
      <c r="J1505" t="s">
        <v>2029</v>
      </c>
      <c r="K1505" t="s">
        <v>2038</v>
      </c>
      <c r="L1505">
        <v>0</v>
      </c>
      <c r="M1505" s="2">
        <v>205</v>
      </c>
      <c r="N1505" s="3">
        <v>45735</v>
      </c>
      <c r="O1505" s="5">
        <f>TABLASANVALENTIN[[#This Row],[Ingreso Total Dólares]]*3.86</f>
        <v>176537.1</v>
      </c>
      <c r="P1505" t="str">
        <f>IF(TABLASANVALENTIN[[#This Row],[Devoluciones ]]=0,"NO DEVOLUCION","DEVOLUCION")</f>
        <v>NO DEVOLUCION</v>
      </c>
    </row>
    <row r="1506" spans="1:16" ht="16.5" x14ac:dyDescent="0.3">
      <c r="A1506" s="7" t="s">
        <v>813</v>
      </c>
      <c r="B1506" s="8" t="s">
        <v>2008</v>
      </c>
      <c r="C1506" s="8" t="s">
        <v>2010</v>
      </c>
      <c r="D1506" s="8">
        <v>2019</v>
      </c>
      <c r="E1506" s="8" t="s">
        <v>2016</v>
      </c>
      <c r="F1506" s="8" t="s">
        <v>2019</v>
      </c>
      <c r="G1506" s="8" t="s">
        <v>2013</v>
      </c>
      <c r="H1506" s="7" t="s">
        <v>2035</v>
      </c>
      <c r="I1506" s="7" t="s">
        <v>2028</v>
      </c>
      <c r="J1506" s="7" t="s">
        <v>2033</v>
      </c>
      <c r="K1506" s="7" t="s">
        <v>2012</v>
      </c>
      <c r="L1506" s="7">
        <v>0</v>
      </c>
      <c r="M1506" s="9">
        <v>152</v>
      </c>
      <c r="N1506" s="10">
        <v>62460</v>
      </c>
      <c r="O1506" s="11">
        <f>TABLASANVALENTIN[[#This Row],[Ingreso Total Dólares]]*3.86</f>
        <v>241095.6</v>
      </c>
      <c r="P1506" s="7" t="str">
        <f>IF(TABLASANVALENTIN[[#This Row],[Devoluciones ]]=0,"NO DEVOLUCION","DEVOLUCION")</f>
        <v>NO DEVOLUCION</v>
      </c>
    </row>
    <row r="1507" spans="1:16" hidden="1" x14ac:dyDescent="0.25">
      <c r="A1507" t="s">
        <v>510</v>
      </c>
      <c r="B1507" s="1" t="s">
        <v>2008</v>
      </c>
      <c r="C1507" s="1" t="s">
        <v>2010</v>
      </c>
      <c r="D1507" s="1">
        <v>2019</v>
      </c>
      <c r="E1507" s="1" t="s">
        <v>2015</v>
      </c>
      <c r="F1507" s="1" t="s">
        <v>2020</v>
      </c>
      <c r="G1507" s="1" t="s">
        <v>2013</v>
      </c>
      <c r="H1507" t="s">
        <v>2030</v>
      </c>
      <c r="I1507" t="s">
        <v>2031</v>
      </c>
      <c r="J1507" t="s">
        <v>2032</v>
      </c>
      <c r="K1507" t="s">
        <v>2012</v>
      </c>
      <c r="L1507">
        <v>0</v>
      </c>
      <c r="M1507" s="2">
        <v>295</v>
      </c>
      <c r="N1507" s="3">
        <v>49470</v>
      </c>
      <c r="O1507" s="5">
        <f>TABLASANVALENTIN[[#This Row],[Ingreso Total Dólares]]*3.86</f>
        <v>190954.19999999998</v>
      </c>
      <c r="P1507" t="str">
        <f>IF(TABLASANVALENTIN[[#This Row],[Devoluciones ]]=0,"NO DEVOLUCION","DEVOLUCION")</f>
        <v>NO DEVOLUCION</v>
      </c>
    </row>
    <row r="1508" spans="1:16" ht="16.5" x14ac:dyDescent="0.3">
      <c r="A1508" s="7" t="s">
        <v>841</v>
      </c>
      <c r="B1508" s="8" t="s">
        <v>2006</v>
      </c>
      <c r="C1508" s="8" t="s">
        <v>2011</v>
      </c>
      <c r="D1508" s="8">
        <v>2019</v>
      </c>
      <c r="E1508" s="8" t="s">
        <v>2017</v>
      </c>
      <c r="F1508" s="8" t="s">
        <v>2019</v>
      </c>
      <c r="G1508" s="8" t="s">
        <v>2013</v>
      </c>
      <c r="H1508" s="7" t="s">
        <v>2027</v>
      </c>
      <c r="I1508" s="7" t="s">
        <v>2031</v>
      </c>
      <c r="J1508" s="7" t="s">
        <v>2033</v>
      </c>
      <c r="K1508" s="7" t="s">
        <v>2039</v>
      </c>
      <c r="L1508" s="7">
        <v>0</v>
      </c>
      <c r="M1508" s="9">
        <v>148</v>
      </c>
      <c r="N1508" s="10">
        <v>167300</v>
      </c>
      <c r="O1508" s="11">
        <f>TABLASANVALENTIN[[#This Row],[Ingreso Total Dólares]]*3.86</f>
        <v>645778</v>
      </c>
      <c r="P1508" s="7" t="str">
        <f>IF(TABLASANVALENTIN[[#This Row],[Devoluciones ]]=0,"NO DEVOLUCION","DEVOLUCION")</f>
        <v>NO DEVOLUCION</v>
      </c>
    </row>
    <row r="1509" spans="1:16" hidden="1" x14ac:dyDescent="0.25">
      <c r="A1509" t="s">
        <v>512</v>
      </c>
      <c r="B1509" s="1" t="s">
        <v>2007</v>
      </c>
      <c r="C1509" s="1" t="s">
        <v>2012</v>
      </c>
      <c r="D1509" s="1">
        <v>2020</v>
      </c>
      <c r="E1509" s="1" t="s">
        <v>2018</v>
      </c>
      <c r="F1509" s="1" t="s">
        <v>2020</v>
      </c>
      <c r="G1509" s="1" t="s">
        <v>2014</v>
      </c>
      <c r="H1509" t="s">
        <v>2035</v>
      </c>
      <c r="I1509" t="s">
        <v>2031</v>
      </c>
      <c r="J1509" t="s">
        <v>2032</v>
      </c>
      <c r="K1509" t="s">
        <v>2038</v>
      </c>
      <c r="L1509">
        <v>0</v>
      </c>
      <c r="M1509" s="2">
        <v>155</v>
      </c>
      <c r="N1509" s="3">
        <v>104400</v>
      </c>
      <c r="O1509" s="5">
        <f>TABLASANVALENTIN[[#This Row],[Ingreso Total Dólares]]*3.86</f>
        <v>402984</v>
      </c>
      <c r="P1509" t="str">
        <f>IF(TABLASANVALENTIN[[#This Row],[Devoluciones ]]=0,"NO DEVOLUCION","DEVOLUCION")</f>
        <v>NO DEVOLUCION</v>
      </c>
    </row>
    <row r="1510" spans="1:16" ht="16.5" x14ac:dyDescent="0.3">
      <c r="A1510" s="7" t="s">
        <v>844</v>
      </c>
      <c r="B1510" s="8" t="s">
        <v>2008</v>
      </c>
      <c r="C1510" s="8" t="s">
        <v>2010</v>
      </c>
      <c r="D1510" s="8">
        <v>2019</v>
      </c>
      <c r="E1510" s="8" t="s">
        <v>2017</v>
      </c>
      <c r="F1510" s="8" t="s">
        <v>2019</v>
      </c>
      <c r="G1510" s="8" t="s">
        <v>2013</v>
      </c>
      <c r="H1510" s="7" t="s">
        <v>2035</v>
      </c>
      <c r="I1510" s="7" t="s">
        <v>2031</v>
      </c>
      <c r="J1510" s="7" t="s">
        <v>2036</v>
      </c>
      <c r="K1510" s="7" t="s">
        <v>2039</v>
      </c>
      <c r="L1510" s="7">
        <v>0</v>
      </c>
      <c r="M1510" s="9">
        <v>281</v>
      </c>
      <c r="N1510" s="10">
        <v>40744</v>
      </c>
      <c r="O1510" s="11">
        <f>TABLASANVALENTIN[[#This Row],[Ingreso Total Dólares]]*3.86</f>
        <v>157271.84</v>
      </c>
      <c r="P1510" s="7" t="str">
        <f>IF(TABLASANVALENTIN[[#This Row],[Devoluciones ]]=0,"NO DEVOLUCION","DEVOLUCION")</f>
        <v>NO DEVOLUCION</v>
      </c>
    </row>
    <row r="1511" spans="1:16" hidden="1" x14ac:dyDescent="0.25">
      <c r="A1511" t="s">
        <v>514</v>
      </c>
      <c r="B1511" s="1" t="s">
        <v>2006</v>
      </c>
      <c r="C1511" s="1" t="s">
        <v>2010</v>
      </c>
      <c r="D1511" s="1">
        <v>2019</v>
      </c>
      <c r="E1511" s="1" t="s">
        <v>2015</v>
      </c>
      <c r="F1511" s="1" t="s">
        <v>2020</v>
      </c>
      <c r="G1511" s="1" t="s">
        <v>2014</v>
      </c>
      <c r="H1511" t="s">
        <v>2030</v>
      </c>
      <c r="I1511" t="s">
        <v>2031</v>
      </c>
      <c r="J1511" t="s">
        <v>2034</v>
      </c>
      <c r="K1511" t="s">
        <v>2038</v>
      </c>
      <c r="L1511">
        <v>0</v>
      </c>
      <c r="M1511" s="2">
        <v>138</v>
      </c>
      <c r="N1511" s="3">
        <v>82336</v>
      </c>
      <c r="O1511" s="5">
        <f>TABLASANVALENTIN[[#This Row],[Ingreso Total Dólares]]*3.86</f>
        <v>317816.95999999996</v>
      </c>
      <c r="P1511" t="str">
        <f>IF(TABLASANVALENTIN[[#This Row],[Devoluciones ]]=0,"NO DEVOLUCION","DEVOLUCION")</f>
        <v>NO DEVOLUCION</v>
      </c>
    </row>
    <row r="1512" spans="1:16" ht="16.5" x14ac:dyDescent="0.3">
      <c r="A1512" s="7" t="s">
        <v>849</v>
      </c>
      <c r="B1512" s="8" t="s">
        <v>2008</v>
      </c>
      <c r="C1512" s="8" t="s">
        <v>2012</v>
      </c>
      <c r="D1512" s="8">
        <v>2019</v>
      </c>
      <c r="E1512" s="8" t="s">
        <v>2015</v>
      </c>
      <c r="F1512" s="8" t="s">
        <v>2019</v>
      </c>
      <c r="G1512" s="8" t="s">
        <v>2014</v>
      </c>
      <c r="H1512" s="7" t="s">
        <v>2027</v>
      </c>
      <c r="I1512" s="7" t="s">
        <v>2028</v>
      </c>
      <c r="J1512" s="7" t="s">
        <v>2032</v>
      </c>
      <c r="K1512" s="7" t="s">
        <v>2039</v>
      </c>
      <c r="L1512" s="7">
        <v>0</v>
      </c>
      <c r="M1512" s="9">
        <v>260</v>
      </c>
      <c r="N1512" s="10">
        <v>31816</v>
      </c>
      <c r="O1512" s="11">
        <f>TABLASANVALENTIN[[#This Row],[Ingreso Total Dólares]]*3.86</f>
        <v>122809.76</v>
      </c>
      <c r="P1512" s="7" t="str">
        <f>IF(TABLASANVALENTIN[[#This Row],[Devoluciones ]]=0,"NO DEVOLUCION","DEVOLUCION")</f>
        <v>NO DEVOLUCION</v>
      </c>
    </row>
    <row r="1513" spans="1:16" hidden="1" x14ac:dyDescent="0.25">
      <c r="A1513" t="s">
        <v>516</v>
      </c>
      <c r="B1513" s="1" t="s">
        <v>2008</v>
      </c>
      <c r="C1513" s="1" t="s">
        <v>2010</v>
      </c>
      <c r="D1513" s="1">
        <v>2016</v>
      </c>
      <c r="E1513" s="1" t="s">
        <v>2018</v>
      </c>
      <c r="F1513" s="1" t="s">
        <v>2020</v>
      </c>
      <c r="G1513" s="1" t="s">
        <v>2014</v>
      </c>
      <c r="H1513" t="s">
        <v>2027</v>
      </c>
      <c r="I1513" t="s">
        <v>2028</v>
      </c>
      <c r="J1513" t="s">
        <v>2036</v>
      </c>
      <c r="K1513" t="s">
        <v>2012</v>
      </c>
      <c r="L1513">
        <v>0</v>
      </c>
      <c r="M1513" s="2">
        <v>217</v>
      </c>
      <c r="N1513" s="3">
        <v>59868</v>
      </c>
      <c r="O1513" s="5">
        <f>TABLASANVALENTIN[[#This Row],[Ingreso Total Dólares]]*3.86</f>
        <v>231090.47999999998</v>
      </c>
      <c r="P1513" t="str">
        <f>IF(TABLASANVALENTIN[[#This Row],[Devoluciones ]]=0,"NO DEVOLUCION","DEVOLUCION")</f>
        <v>NO DEVOLUCION</v>
      </c>
    </row>
    <row r="1514" spans="1:16" ht="16.5" x14ac:dyDescent="0.3">
      <c r="A1514" s="7" t="s">
        <v>857</v>
      </c>
      <c r="B1514" s="8" t="s">
        <v>2008</v>
      </c>
      <c r="C1514" s="8" t="s">
        <v>2011</v>
      </c>
      <c r="D1514" s="8">
        <v>2019</v>
      </c>
      <c r="E1514" s="8" t="s">
        <v>2016</v>
      </c>
      <c r="F1514" s="8" t="s">
        <v>2019</v>
      </c>
      <c r="G1514" s="8" t="s">
        <v>2014</v>
      </c>
      <c r="H1514" s="7" t="s">
        <v>2027</v>
      </c>
      <c r="I1514" s="7" t="s">
        <v>2028</v>
      </c>
      <c r="J1514" s="7" t="s">
        <v>2036</v>
      </c>
      <c r="K1514" s="7" t="s">
        <v>2038</v>
      </c>
      <c r="L1514" s="7">
        <v>0</v>
      </c>
      <c r="M1514" s="9">
        <v>123</v>
      </c>
      <c r="N1514" s="10">
        <v>24960</v>
      </c>
      <c r="O1514" s="11">
        <f>TABLASANVALENTIN[[#This Row],[Ingreso Total Dólares]]*3.86</f>
        <v>96345.599999999991</v>
      </c>
      <c r="P1514" s="7" t="str">
        <f>IF(TABLASANVALENTIN[[#This Row],[Devoluciones ]]=0,"NO DEVOLUCION","DEVOLUCION")</f>
        <v>NO DEVOLUCION</v>
      </c>
    </row>
    <row r="1515" spans="1:16" ht="16.5" x14ac:dyDescent="0.3">
      <c r="A1515" s="7" t="s">
        <v>872</v>
      </c>
      <c r="B1515" s="8" t="s">
        <v>2007</v>
      </c>
      <c r="C1515" s="8" t="s">
        <v>2012</v>
      </c>
      <c r="D1515" s="8">
        <v>2019</v>
      </c>
      <c r="E1515" s="8" t="s">
        <v>2015</v>
      </c>
      <c r="F1515" s="8" t="s">
        <v>2019</v>
      </c>
      <c r="G1515" s="8" t="s">
        <v>2014</v>
      </c>
      <c r="H1515" s="7" t="s">
        <v>2030</v>
      </c>
      <c r="I1515" s="7" t="s">
        <v>2028</v>
      </c>
      <c r="J1515" s="7" t="s">
        <v>2033</v>
      </c>
      <c r="K1515" s="7" t="s">
        <v>2039</v>
      </c>
      <c r="L1515" s="7">
        <v>0</v>
      </c>
      <c r="M1515" s="9">
        <v>248</v>
      </c>
      <c r="N1515" s="10">
        <v>26246</v>
      </c>
      <c r="O1515" s="11">
        <f>TABLASANVALENTIN[[#This Row],[Ingreso Total Dólares]]*3.86</f>
        <v>101309.56</v>
      </c>
      <c r="P1515" s="7" t="str">
        <f>IF(TABLASANVALENTIN[[#This Row],[Devoluciones ]]=0,"NO DEVOLUCION","DEVOLUCION")</f>
        <v>NO DEVOLUCION</v>
      </c>
    </row>
    <row r="1516" spans="1:16" hidden="1" x14ac:dyDescent="0.25">
      <c r="A1516" t="s">
        <v>519</v>
      </c>
      <c r="B1516" s="1" t="s">
        <v>2007</v>
      </c>
      <c r="C1516" s="1" t="s">
        <v>2012</v>
      </c>
      <c r="D1516" s="1">
        <v>2020</v>
      </c>
      <c r="E1516" s="1" t="s">
        <v>2017</v>
      </c>
      <c r="F1516" s="1" t="s">
        <v>2020</v>
      </c>
      <c r="G1516" s="1" t="s">
        <v>2014</v>
      </c>
      <c r="H1516" t="s">
        <v>2035</v>
      </c>
      <c r="I1516" t="s">
        <v>2031</v>
      </c>
      <c r="J1516" t="s">
        <v>2034</v>
      </c>
      <c r="K1516" t="s">
        <v>2038</v>
      </c>
      <c r="L1516">
        <v>0</v>
      </c>
      <c r="M1516" s="2">
        <v>192</v>
      </c>
      <c r="N1516" s="3">
        <v>119560</v>
      </c>
      <c r="O1516" s="5">
        <f>TABLASANVALENTIN[[#This Row],[Ingreso Total Dólares]]*3.86</f>
        <v>461501.6</v>
      </c>
      <c r="P1516" t="str">
        <f>IF(TABLASANVALENTIN[[#This Row],[Devoluciones ]]=0,"NO DEVOLUCION","DEVOLUCION")</f>
        <v>NO DEVOLUCION</v>
      </c>
    </row>
    <row r="1517" spans="1:16" ht="16.5" x14ac:dyDescent="0.3">
      <c r="A1517" s="7" t="s">
        <v>905</v>
      </c>
      <c r="B1517" s="8" t="s">
        <v>2008</v>
      </c>
      <c r="C1517" s="8" t="s">
        <v>2012</v>
      </c>
      <c r="D1517" s="8">
        <v>2019</v>
      </c>
      <c r="E1517" s="8" t="s">
        <v>2015</v>
      </c>
      <c r="F1517" s="8" t="s">
        <v>2019</v>
      </c>
      <c r="G1517" s="8" t="s">
        <v>2014</v>
      </c>
      <c r="H1517" s="7" t="s">
        <v>2027</v>
      </c>
      <c r="I1517" s="7" t="s">
        <v>2028</v>
      </c>
      <c r="J1517" s="7" t="s">
        <v>2029</v>
      </c>
      <c r="K1517" s="7" t="s">
        <v>2012</v>
      </c>
      <c r="L1517" s="7">
        <v>0</v>
      </c>
      <c r="M1517" s="9">
        <v>267</v>
      </c>
      <c r="N1517" s="10">
        <v>99398</v>
      </c>
      <c r="O1517" s="11">
        <f>TABLASANVALENTIN[[#This Row],[Ingreso Total Dólares]]*3.86</f>
        <v>383676.27999999997</v>
      </c>
      <c r="P1517" s="7" t="str">
        <f>IF(TABLASANVALENTIN[[#This Row],[Devoluciones ]]=0,"NO DEVOLUCION","DEVOLUCION")</f>
        <v>NO DEVOLUCION</v>
      </c>
    </row>
    <row r="1518" spans="1:16" hidden="1" x14ac:dyDescent="0.25">
      <c r="A1518" t="s">
        <v>521</v>
      </c>
      <c r="B1518" s="1" t="s">
        <v>2006</v>
      </c>
      <c r="C1518" s="1" t="s">
        <v>2012</v>
      </c>
      <c r="D1518" s="1">
        <v>2021</v>
      </c>
      <c r="E1518" s="1" t="s">
        <v>2017</v>
      </c>
      <c r="F1518" s="1" t="s">
        <v>2020</v>
      </c>
      <c r="G1518" s="1" t="s">
        <v>2014</v>
      </c>
      <c r="H1518" t="s">
        <v>2035</v>
      </c>
      <c r="I1518" t="s">
        <v>2031</v>
      </c>
      <c r="J1518" t="s">
        <v>2032</v>
      </c>
      <c r="K1518" t="s">
        <v>2039</v>
      </c>
      <c r="L1518">
        <v>0</v>
      </c>
      <c r="M1518" s="2">
        <v>218</v>
      </c>
      <c r="N1518" s="3">
        <v>16060</v>
      </c>
      <c r="O1518" s="5">
        <f>TABLASANVALENTIN[[#This Row],[Ingreso Total Dólares]]*3.86</f>
        <v>61991.6</v>
      </c>
      <c r="P1518" t="str">
        <f>IF(TABLASANVALENTIN[[#This Row],[Devoluciones ]]=0,"NO DEVOLUCION","DEVOLUCION")</f>
        <v>NO DEVOLUCION</v>
      </c>
    </row>
    <row r="1519" spans="1:16" ht="16.5" x14ac:dyDescent="0.3">
      <c r="A1519" s="7" t="s">
        <v>913</v>
      </c>
      <c r="B1519" s="8" t="s">
        <v>2008</v>
      </c>
      <c r="C1519" s="8" t="s">
        <v>2011</v>
      </c>
      <c r="D1519" s="8">
        <v>2019</v>
      </c>
      <c r="E1519" s="8" t="s">
        <v>2015</v>
      </c>
      <c r="F1519" s="8" t="s">
        <v>2019</v>
      </c>
      <c r="G1519" s="8" t="s">
        <v>2013</v>
      </c>
      <c r="H1519" s="7" t="s">
        <v>2035</v>
      </c>
      <c r="I1519" s="7" t="s">
        <v>2028</v>
      </c>
      <c r="J1519" s="7" t="s">
        <v>2029</v>
      </c>
      <c r="K1519" s="7" t="s">
        <v>2012</v>
      </c>
      <c r="L1519" s="7">
        <v>0</v>
      </c>
      <c r="M1519" s="9">
        <v>236</v>
      </c>
      <c r="N1519" s="10">
        <v>18421</v>
      </c>
      <c r="O1519" s="11">
        <f>TABLASANVALENTIN[[#This Row],[Ingreso Total Dólares]]*3.86</f>
        <v>71105.06</v>
      </c>
      <c r="P1519" s="7" t="str">
        <f>IF(TABLASANVALENTIN[[#This Row],[Devoluciones ]]=0,"NO DEVOLUCION","DEVOLUCION")</f>
        <v>NO DEVOLUCION</v>
      </c>
    </row>
    <row r="1520" spans="1:16" hidden="1" x14ac:dyDescent="0.25">
      <c r="A1520" t="s">
        <v>523</v>
      </c>
      <c r="B1520" s="1" t="s">
        <v>2008</v>
      </c>
      <c r="C1520" s="1" t="s">
        <v>2011</v>
      </c>
      <c r="D1520" s="1">
        <v>2022</v>
      </c>
      <c r="E1520" s="1" t="s">
        <v>2018</v>
      </c>
      <c r="F1520" s="1" t="s">
        <v>2020</v>
      </c>
      <c r="G1520" s="1" t="s">
        <v>2013</v>
      </c>
      <c r="H1520" t="s">
        <v>2027</v>
      </c>
      <c r="I1520" t="s">
        <v>2031</v>
      </c>
      <c r="J1520" t="s">
        <v>2036</v>
      </c>
      <c r="K1520" t="s">
        <v>2040</v>
      </c>
      <c r="L1520">
        <v>0</v>
      </c>
      <c r="M1520" s="2">
        <v>205</v>
      </c>
      <c r="N1520" s="3">
        <v>285568</v>
      </c>
      <c r="O1520" s="5">
        <f>TABLASANVALENTIN[[#This Row],[Ingreso Total Dólares]]*3.86</f>
        <v>1102292.48</v>
      </c>
      <c r="P1520" t="str">
        <f>IF(TABLASANVALENTIN[[#This Row],[Devoluciones ]]=0,"NO DEVOLUCION","DEVOLUCION")</f>
        <v>NO DEVOLUCION</v>
      </c>
    </row>
    <row r="1521" spans="1:16" ht="16.5" x14ac:dyDescent="0.3">
      <c r="A1521" s="7" t="s">
        <v>928</v>
      </c>
      <c r="B1521" s="8" t="s">
        <v>2006</v>
      </c>
      <c r="C1521" s="8" t="s">
        <v>2011</v>
      </c>
      <c r="D1521" s="8">
        <v>2019</v>
      </c>
      <c r="E1521" s="8" t="s">
        <v>2017</v>
      </c>
      <c r="F1521" s="8" t="s">
        <v>2019</v>
      </c>
      <c r="G1521" s="8" t="s">
        <v>2013</v>
      </c>
      <c r="H1521" s="7" t="s">
        <v>2035</v>
      </c>
      <c r="I1521" s="7" t="s">
        <v>2028</v>
      </c>
      <c r="J1521" s="7" t="s">
        <v>2036</v>
      </c>
      <c r="K1521" s="7" t="s">
        <v>2038</v>
      </c>
      <c r="L1521" s="7">
        <v>0</v>
      </c>
      <c r="M1521" s="9">
        <v>248</v>
      </c>
      <c r="N1521" s="10">
        <v>89056</v>
      </c>
      <c r="O1521" s="11">
        <f>TABLASANVALENTIN[[#This Row],[Ingreso Total Dólares]]*3.86</f>
        <v>343756.16</v>
      </c>
      <c r="P1521" s="7" t="str">
        <f>IF(TABLASANVALENTIN[[#This Row],[Devoluciones ]]=0,"NO DEVOLUCION","DEVOLUCION")</f>
        <v>NO DEVOLUCION</v>
      </c>
    </row>
    <row r="1522" spans="1:16" hidden="1" x14ac:dyDescent="0.25">
      <c r="A1522" t="s">
        <v>525</v>
      </c>
      <c r="B1522" s="1" t="s">
        <v>2008</v>
      </c>
      <c r="C1522" s="1" t="s">
        <v>2012</v>
      </c>
      <c r="D1522" s="1">
        <v>2017</v>
      </c>
      <c r="E1522" s="1" t="s">
        <v>2017</v>
      </c>
      <c r="F1522" s="1" t="s">
        <v>2020</v>
      </c>
      <c r="G1522" s="1" t="s">
        <v>2014</v>
      </c>
      <c r="H1522" t="s">
        <v>2030</v>
      </c>
      <c r="I1522" t="s">
        <v>2031</v>
      </c>
      <c r="J1522" t="s">
        <v>2032</v>
      </c>
      <c r="K1522" t="s">
        <v>2039</v>
      </c>
      <c r="L1522">
        <v>0</v>
      </c>
      <c r="M1522" s="2">
        <v>278</v>
      </c>
      <c r="N1522" s="3">
        <v>41520</v>
      </c>
      <c r="O1522" s="5">
        <f>TABLASANVALENTIN[[#This Row],[Ingreso Total Dólares]]*3.86</f>
        <v>160267.19999999998</v>
      </c>
      <c r="P1522" t="str">
        <f>IF(TABLASANVALENTIN[[#This Row],[Devoluciones ]]=0,"NO DEVOLUCION","DEVOLUCION")</f>
        <v>NO DEVOLUCION</v>
      </c>
    </row>
    <row r="1523" spans="1:16" ht="16.5" x14ac:dyDescent="0.3">
      <c r="A1523" s="7" t="s">
        <v>941</v>
      </c>
      <c r="B1523" s="8" t="s">
        <v>2007</v>
      </c>
      <c r="C1523" s="8" t="s">
        <v>2012</v>
      </c>
      <c r="D1523" s="8">
        <v>2019</v>
      </c>
      <c r="E1523" s="8" t="s">
        <v>2015</v>
      </c>
      <c r="F1523" s="8" t="s">
        <v>2019</v>
      </c>
      <c r="G1523" s="8" t="s">
        <v>2013</v>
      </c>
      <c r="H1523" s="7" t="s">
        <v>2027</v>
      </c>
      <c r="I1523" s="7" t="s">
        <v>2031</v>
      </c>
      <c r="J1523" s="7" t="s">
        <v>2034</v>
      </c>
      <c r="K1523" s="7" t="s">
        <v>2040</v>
      </c>
      <c r="L1523" s="7">
        <v>0</v>
      </c>
      <c r="M1523" s="9">
        <v>226</v>
      </c>
      <c r="N1523" s="10">
        <v>111215</v>
      </c>
      <c r="O1523" s="11">
        <f>TABLASANVALENTIN[[#This Row],[Ingreso Total Dólares]]*3.86</f>
        <v>429289.89999999997</v>
      </c>
      <c r="P1523" s="7" t="str">
        <f>IF(TABLASANVALENTIN[[#This Row],[Devoluciones ]]=0,"NO DEVOLUCION","DEVOLUCION")</f>
        <v>NO DEVOLUCION</v>
      </c>
    </row>
    <row r="1524" spans="1:16" hidden="1" x14ac:dyDescent="0.25">
      <c r="A1524" t="s">
        <v>527</v>
      </c>
      <c r="B1524" s="1" t="s">
        <v>2008</v>
      </c>
      <c r="C1524" s="1" t="s">
        <v>2011</v>
      </c>
      <c r="D1524" s="1">
        <v>2011</v>
      </c>
      <c r="E1524" s="1" t="s">
        <v>2018</v>
      </c>
      <c r="F1524" s="1" t="s">
        <v>2020</v>
      </c>
      <c r="G1524" s="1" t="s">
        <v>2014</v>
      </c>
      <c r="H1524" t="s">
        <v>2035</v>
      </c>
      <c r="I1524" t="s">
        <v>2031</v>
      </c>
      <c r="J1524" t="s">
        <v>2033</v>
      </c>
      <c r="K1524" t="s">
        <v>2040</v>
      </c>
      <c r="L1524">
        <v>0</v>
      </c>
      <c r="M1524" s="2">
        <v>263</v>
      </c>
      <c r="N1524" s="3">
        <v>99190</v>
      </c>
      <c r="O1524" s="5">
        <f>TABLASANVALENTIN[[#This Row],[Ingreso Total Dólares]]*3.86</f>
        <v>382873.39999999997</v>
      </c>
      <c r="P1524" t="str">
        <f>IF(TABLASANVALENTIN[[#This Row],[Devoluciones ]]=0,"NO DEVOLUCION","DEVOLUCION")</f>
        <v>NO DEVOLUCION</v>
      </c>
    </row>
    <row r="1525" spans="1:16" ht="16.5" x14ac:dyDescent="0.3">
      <c r="A1525" s="7" t="s">
        <v>953</v>
      </c>
      <c r="B1525" s="8" t="s">
        <v>2008</v>
      </c>
      <c r="C1525" s="8" t="s">
        <v>2010</v>
      </c>
      <c r="D1525" s="8">
        <v>2019</v>
      </c>
      <c r="E1525" s="8" t="s">
        <v>2016</v>
      </c>
      <c r="F1525" s="8" t="s">
        <v>2019</v>
      </c>
      <c r="G1525" s="8" t="s">
        <v>2014</v>
      </c>
      <c r="H1525" s="7" t="s">
        <v>2027</v>
      </c>
      <c r="I1525" s="7" t="s">
        <v>2028</v>
      </c>
      <c r="J1525" s="7" t="s">
        <v>2034</v>
      </c>
      <c r="K1525" s="7" t="s">
        <v>2040</v>
      </c>
      <c r="L1525" s="7">
        <v>0</v>
      </c>
      <c r="M1525" s="9">
        <v>240</v>
      </c>
      <c r="N1525" s="10">
        <v>31191</v>
      </c>
      <c r="O1525" s="11">
        <f>TABLASANVALENTIN[[#This Row],[Ingreso Total Dólares]]*3.86</f>
        <v>120397.26</v>
      </c>
      <c r="P1525" s="7" t="str">
        <f>IF(TABLASANVALENTIN[[#This Row],[Devoluciones ]]=0,"NO DEVOLUCION","DEVOLUCION")</f>
        <v>NO DEVOLUCION</v>
      </c>
    </row>
    <row r="1526" spans="1:16" hidden="1" x14ac:dyDescent="0.25">
      <c r="A1526" t="s">
        <v>529</v>
      </c>
      <c r="B1526" s="1" t="s">
        <v>2008</v>
      </c>
      <c r="C1526" s="1" t="s">
        <v>2012</v>
      </c>
      <c r="D1526" s="1">
        <v>2012</v>
      </c>
      <c r="E1526" s="1" t="s">
        <v>2015</v>
      </c>
      <c r="F1526" s="1" t="s">
        <v>2020</v>
      </c>
      <c r="G1526" s="1" t="s">
        <v>2014</v>
      </c>
      <c r="H1526" t="s">
        <v>2035</v>
      </c>
      <c r="I1526" t="s">
        <v>2031</v>
      </c>
      <c r="J1526" t="s">
        <v>2036</v>
      </c>
      <c r="K1526" t="s">
        <v>2040</v>
      </c>
      <c r="L1526">
        <v>0</v>
      </c>
      <c r="M1526" s="2">
        <v>229</v>
      </c>
      <c r="N1526" s="3">
        <v>17136</v>
      </c>
      <c r="O1526" s="5">
        <f>TABLASANVALENTIN[[#This Row],[Ingreso Total Dólares]]*3.86</f>
        <v>66144.959999999992</v>
      </c>
      <c r="P1526" t="str">
        <f>IF(TABLASANVALENTIN[[#This Row],[Devoluciones ]]=0,"NO DEVOLUCION","DEVOLUCION")</f>
        <v>NO DEVOLUCION</v>
      </c>
    </row>
    <row r="1527" spans="1:16" ht="16.5" x14ac:dyDescent="0.3">
      <c r="A1527" s="7" t="s">
        <v>961</v>
      </c>
      <c r="B1527" s="8" t="s">
        <v>2008</v>
      </c>
      <c r="C1527" s="8" t="s">
        <v>2011</v>
      </c>
      <c r="D1527" s="8">
        <v>2019</v>
      </c>
      <c r="E1527" s="8" t="s">
        <v>2017</v>
      </c>
      <c r="F1527" s="8" t="s">
        <v>2019</v>
      </c>
      <c r="G1527" s="8" t="s">
        <v>2014</v>
      </c>
      <c r="H1527" s="7" t="s">
        <v>2027</v>
      </c>
      <c r="I1527" s="7" t="s">
        <v>2028</v>
      </c>
      <c r="J1527" s="7" t="s">
        <v>2036</v>
      </c>
      <c r="K1527" s="7" t="s">
        <v>2040</v>
      </c>
      <c r="L1527" s="7">
        <v>0</v>
      </c>
      <c r="M1527" s="9">
        <v>144</v>
      </c>
      <c r="N1527" s="10">
        <v>22680</v>
      </c>
      <c r="O1527" s="11">
        <f>TABLASANVALENTIN[[#This Row],[Ingreso Total Dólares]]*3.86</f>
        <v>87544.8</v>
      </c>
      <c r="P1527" s="7" t="str">
        <f>IF(TABLASANVALENTIN[[#This Row],[Devoluciones ]]=0,"NO DEVOLUCION","DEVOLUCION")</f>
        <v>NO DEVOLUCION</v>
      </c>
    </row>
    <row r="1528" spans="1:16" hidden="1" x14ac:dyDescent="0.25">
      <c r="A1528" t="s">
        <v>531</v>
      </c>
      <c r="B1528" s="1" t="s">
        <v>2008</v>
      </c>
      <c r="C1528" s="1" t="s">
        <v>2010</v>
      </c>
      <c r="D1528" s="1">
        <v>2015</v>
      </c>
      <c r="E1528" s="1" t="s">
        <v>2018</v>
      </c>
      <c r="F1528" s="1" t="s">
        <v>2020</v>
      </c>
      <c r="G1528" s="1" t="s">
        <v>2013</v>
      </c>
      <c r="H1528" t="s">
        <v>2027</v>
      </c>
      <c r="I1528" t="s">
        <v>2031</v>
      </c>
      <c r="J1528" t="s">
        <v>2036</v>
      </c>
      <c r="K1528" t="s">
        <v>2040</v>
      </c>
      <c r="L1528">
        <v>0</v>
      </c>
      <c r="M1528" s="2">
        <v>285</v>
      </c>
      <c r="N1528" s="3">
        <v>86508</v>
      </c>
      <c r="O1528" s="5">
        <f>TABLASANVALENTIN[[#This Row],[Ingreso Total Dólares]]*3.86</f>
        <v>333920.88</v>
      </c>
      <c r="P1528" t="str">
        <f>IF(TABLASANVALENTIN[[#This Row],[Devoluciones ]]=0,"NO DEVOLUCION","DEVOLUCION")</f>
        <v>NO DEVOLUCION</v>
      </c>
    </row>
    <row r="1529" spans="1:16" ht="16.5" x14ac:dyDescent="0.3">
      <c r="A1529" s="7" t="s">
        <v>984</v>
      </c>
      <c r="B1529" s="8" t="s">
        <v>2006</v>
      </c>
      <c r="C1529" s="8" t="s">
        <v>2010</v>
      </c>
      <c r="D1529" s="8">
        <v>2019</v>
      </c>
      <c r="E1529" s="8" t="s">
        <v>2017</v>
      </c>
      <c r="F1529" s="8" t="s">
        <v>2019</v>
      </c>
      <c r="G1529" s="8" t="s">
        <v>2013</v>
      </c>
      <c r="H1529" s="7" t="s">
        <v>2030</v>
      </c>
      <c r="I1529" s="7" t="s">
        <v>2028</v>
      </c>
      <c r="J1529" s="7" t="s">
        <v>2036</v>
      </c>
      <c r="K1529" s="7" t="s">
        <v>2012</v>
      </c>
      <c r="L1529" s="7">
        <v>0</v>
      </c>
      <c r="M1529" s="9">
        <v>144</v>
      </c>
      <c r="N1529" s="10">
        <v>21780</v>
      </c>
      <c r="O1529" s="11">
        <f>TABLASANVALENTIN[[#This Row],[Ingreso Total Dólares]]*3.86</f>
        <v>84070.8</v>
      </c>
      <c r="P1529" s="7" t="str">
        <f>IF(TABLASANVALENTIN[[#This Row],[Devoluciones ]]=0,"NO DEVOLUCION","DEVOLUCION")</f>
        <v>NO DEVOLUCION</v>
      </c>
    </row>
    <row r="1530" spans="1:16" hidden="1" x14ac:dyDescent="0.25">
      <c r="A1530" t="s">
        <v>533</v>
      </c>
      <c r="B1530" s="1" t="s">
        <v>2008</v>
      </c>
      <c r="C1530" s="1" t="s">
        <v>2012</v>
      </c>
      <c r="D1530" s="1">
        <v>2018</v>
      </c>
      <c r="E1530" s="1" t="s">
        <v>2017</v>
      </c>
      <c r="F1530" s="1" t="s">
        <v>2020</v>
      </c>
      <c r="G1530" s="1" t="s">
        <v>2013</v>
      </c>
      <c r="H1530" t="s">
        <v>2027</v>
      </c>
      <c r="I1530" t="s">
        <v>2031</v>
      </c>
      <c r="J1530" t="s">
        <v>2034</v>
      </c>
      <c r="K1530" t="s">
        <v>2039</v>
      </c>
      <c r="L1530">
        <v>0</v>
      </c>
      <c r="M1530" s="2">
        <v>235</v>
      </c>
      <c r="N1530" s="3">
        <v>113718</v>
      </c>
      <c r="O1530" s="5">
        <f>TABLASANVALENTIN[[#This Row],[Ingreso Total Dólares]]*3.86</f>
        <v>438951.48</v>
      </c>
      <c r="P1530" t="str">
        <f>IF(TABLASANVALENTIN[[#This Row],[Devoluciones ]]=0,"NO DEVOLUCION","DEVOLUCION")</f>
        <v>NO DEVOLUCION</v>
      </c>
    </row>
    <row r="1531" spans="1:16" ht="16.5" x14ac:dyDescent="0.3">
      <c r="A1531" s="7" t="s">
        <v>12</v>
      </c>
      <c r="B1531" s="8" t="s">
        <v>2007</v>
      </c>
      <c r="C1531" s="8" t="s">
        <v>2010</v>
      </c>
      <c r="D1531" s="8">
        <v>2020</v>
      </c>
      <c r="E1531" s="8" t="s">
        <v>2016</v>
      </c>
      <c r="F1531" s="8" t="s">
        <v>2019</v>
      </c>
      <c r="G1531" s="8" t="s">
        <v>2014</v>
      </c>
      <c r="H1531" s="7" t="s">
        <v>2035</v>
      </c>
      <c r="I1531" s="7" t="s">
        <v>2028</v>
      </c>
      <c r="J1531" s="7" t="s">
        <v>2032</v>
      </c>
      <c r="K1531" s="7" t="s">
        <v>2012</v>
      </c>
      <c r="L1531" s="7">
        <v>0</v>
      </c>
      <c r="M1531" s="9">
        <v>298</v>
      </c>
      <c r="N1531" s="10">
        <v>71422</v>
      </c>
      <c r="O1531" s="11">
        <f>TABLASANVALENTIN[[#This Row],[Ingreso Total Dólares]]*3.86</f>
        <v>275688.92</v>
      </c>
      <c r="P1531" s="7" t="str">
        <f>IF(TABLASANVALENTIN[[#This Row],[Devoluciones ]]=0,"NO DEVOLUCION","DEVOLUCION")</f>
        <v>NO DEVOLUCION</v>
      </c>
    </row>
    <row r="1532" spans="1:16" hidden="1" x14ac:dyDescent="0.25">
      <c r="A1532" t="s">
        <v>535</v>
      </c>
      <c r="B1532" s="1" t="s">
        <v>2008</v>
      </c>
      <c r="C1532" s="1" t="s">
        <v>2011</v>
      </c>
      <c r="D1532" s="1">
        <v>2015</v>
      </c>
      <c r="E1532" s="1" t="s">
        <v>2018</v>
      </c>
      <c r="F1532" s="1" t="s">
        <v>2020</v>
      </c>
      <c r="G1532" s="1" t="s">
        <v>2013</v>
      </c>
      <c r="H1532" t="s">
        <v>2027</v>
      </c>
      <c r="I1532" t="s">
        <v>2031</v>
      </c>
      <c r="J1532" t="s">
        <v>2029</v>
      </c>
      <c r="K1532" t="s">
        <v>2039</v>
      </c>
      <c r="L1532">
        <v>0</v>
      </c>
      <c r="M1532" s="2">
        <v>257</v>
      </c>
      <c r="N1532" s="3">
        <v>13965</v>
      </c>
      <c r="O1532" s="5">
        <f>TABLASANVALENTIN[[#This Row],[Ingreso Total Dólares]]*3.86</f>
        <v>53904.9</v>
      </c>
      <c r="P1532" t="str">
        <f>IF(TABLASANVALENTIN[[#This Row],[Devoluciones ]]=0,"NO DEVOLUCION","DEVOLUCION")</f>
        <v>NO DEVOLUCION</v>
      </c>
    </row>
    <row r="1533" spans="1:16" ht="16.5" x14ac:dyDescent="0.3">
      <c r="A1533" s="7" t="s">
        <v>27</v>
      </c>
      <c r="B1533" s="8" t="s">
        <v>2007</v>
      </c>
      <c r="C1533" s="8" t="s">
        <v>2010</v>
      </c>
      <c r="D1533" s="8">
        <v>2020</v>
      </c>
      <c r="E1533" s="8" t="s">
        <v>2018</v>
      </c>
      <c r="F1533" s="8" t="s">
        <v>2019</v>
      </c>
      <c r="G1533" s="8" t="s">
        <v>2013</v>
      </c>
      <c r="H1533" s="7" t="s">
        <v>2030</v>
      </c>
      <c r="I1533" s="7" t="s">
        <v>2028</v>
      </c>
      <c r="J1533" s="7" t="s">
        <v>2032</v>
      </c>
      <c r="K1533" s="7" t="s">
        <v>2038</v>
      </c>
      <c r="L1533" s="7">
        <v>0</v>
      </c>
      <c r="M1533" s="9">
        <v>178</v>
      </c>
      <c r="N1533" s="10">
        <v>49918</v>
      </c>
      <c r="O1533" s="11">
        <f>TABLASANVALENTIN[[#This Row],[Ingreso Total Dólares]]*3.86</f>
        <v>192683.47999999998</v>
      </c>
      <c r="P1533" s="7" t="str">
        <f>IF(TABLASANVALENTIN[[#This Row],[Devoluciones ]]=0,"NO DEVOLUCION","DEVOLUCION")</f>
        <v>NO DEVOLUCION</v>
      </c>
    </row>
    <row r="1534" spans="1:16" hidden="1" x14ac:dyDescent="0.25">
      <c r="A1534" t="s">
        <v>537</v>
      </c>
      <c r="B1534" s="1" t="s">
        <v>2008</v>
      </c>
      <c r="C1534" s="1" t="s">
        <v>2010</v>
      </c>
      <c r="D1534" s="1">
        <v>2015</v>
      </c>
      <c r="E1534" s="1" t="s">
        <v>2015</v>
      </c>
      <c r="F1534" s="1" t="s">
        <v>2020</v>
      </c>
      <c r="G1534" s="1" t="s">
        <v>2013</v>
      </c>
      <c r="H1534" t="s">
        <v>2027</v>
      </c>
      <c r="I1534" t="s">
        <v>2031</v>
      </c>
      <c r="J1534" t="s">
        <v>2032</v>
      </c>
      <c r="K1534" t="s">
        <v>2039</v>
      </c>
      <c r="L1534">
        <v>0</v>
      </c>
      <c r="M1534" s="2">
        <v>201</v>
      </c>
      <c r="N1534" s="3">
        <v>65227</v>
      </c>
      <c r="O1534" s="5">
        <f>TABLASANVALENTIN[[#This Row],[Ingreso Total Dólares]]*3.86</f>
        <v>251776.22</v>
      </c>
      <c r="P1534" t="str">
        <f>IF(TABLASANVALENTIN[[#This Row],[Devoluciones ]]=0,"NO DEVOLUCION","DEVOLUCION")</f>
        <v>NO DEVOLUCION</v>
      </c>
    </row>
    <row r="1535" spans="1:16" ht="16.5" x14ac:dyDescent="0.3">
      <c r="A1535" s="7" t="s">
        <v>49</v>
      </c>
      <c r="B1535" s="8" t="s">
        <v>2007</v>
      </c>
      <c r="C1535" s="8" t="s">
        <v>2012</v>
      </c>
      <c r="D1535" s="8">
        <v>2020</v>
      </c>
      <c r="E1535" s="8" t="s">
        <v>2016</v>
      </c>
      <c r="F1535" s="8" t="s">
        <v>2019</v>
      </c>
      <c r="G1535" s="8" t="s">
        <v>2013</v>
      </c>
      <c r="H1535" s="7" t="s">
        <v>2030</v>
      </c>
      <c r="I1535" s="7" t="s">
        <v>2031</v>
      </c>
      <c r="J1535" s="7" t="s">
        <v>2036</v>
      </c>
      <c r="K1535" s="7" t="s">
        <v>2040</v>
      </c>
      <c r="L1535" s="7">
        <v>0</v>
      </c>
      <c r="M1535" s="9">
        <v>264</v>
      </c>
      <c r="N1535" s="10">
        <v>23928</v>
      </c>
      <c r="O1535" s="11">
        <f>TABLASANVALENTIN[[#This Row],[Ingreso Total Dólares]]*3.86</f>
        <v>92362.08</v>
      </c>
      <c r="P1535" s="7" t="str">
        <f>IF(TABLASANVALENTIN[[#This Row],[Devoluciones ]]=0,"NO DEVOLUCION","DEVOLUCION")</f>
        <v>NO DEVOLUCION</v>
      </c>
    </row>
    <row r="1536" spans="1:16" hidden="1" x14ac:dyDescent="0.25">
      <c r="A1536" t="s">
        <v>539</v>
      </c>
      <c r="B1536" s="1" t="s">
        <v>2007</v>
      </c>
      <c r="C1536" s="1" t="s">
        <v>2011</v>
      </c>
      <c r="D1536" s="1">
        <v>2019</v>
      </c>
      <c r="E1536" s="1" t="s">
        <v>2018</v>
      </c>
      <c r="F1536" s="1" t="s">
        <v>2020</v>
      </c>
      <c r="G1536" s="1" t="s">
        <v>2013</v>
      </c>
      <c r="H1536" t="s">
        <v>2027</v>
      </c>
      <c r="I1536" t="s">
        <v>2031</v>
      </c>
      <c r="J1536" t="s">
        <v>2033</v>
      </c>
      <c r="K1536" t="s">
        <v>2040</v>
      </c>
      <c r="L1536">
        <v>0</v>
      </c>
      <c r="M1536" s="2">
        <v>291</v>
      </c>
      <c r="N1536" s="3">
        <v>102135</v>
      </c>
      <c r="O1536" s="5">
        <f>TABLASANVALENTIN[[#This Row],[Ingreso Total Dólares]]*3.86</f>
        <v>394241.1</v>
      </c>
      <c r="P1536" t="str">
        <f>IF(TABLASANVALENTIN[[#This Row],[Devoluciones ]]=0,"NO DEVOLUCION","DEVOLUCION")</f>
        <v>NO DEVOLUCION</v>
      </c>
    </row>
    <row r="1537" spans="1:16" ht="16.5" x14ac:dyDescent="0.3">
      <c r="A1537" s="7" t="s">
        <v>64</v>
      </c>
      <c r="B1537" s="8" t="s">
        <v>2008</v>
      </c>
      <c r="C1537" s="8" t="s">
        <v>2010</v>
      </c>
      <c r="D1537" s="8">
        <v>2020</v>
      </c>
      <c r="E1537" s="8" t="s">
        <v>2015</v>
      </c>
      <c r="F1537" s="8" t="s">
        <v>2019</v>
      </c>
      <c r="G1537" s="8" t="s">
        <v>2013</v>
      </c>
      <c r="H1537" s="7" t="s">
        <v>2027</v>
      </c>
      <c r="I1537" s="7" t="s">
        <v>2031</v>
      </c>
      <c r="J1537" s="7" t="s">
        <v>2029</v>
      </c>
      <c r="K1537" s="7" t="s">
        <v>2040</v>
      </c>
      <c r="L1537" s="7">
        <v>1</v>
      </c>
      <c r="M1537" s="9">
        <v>116</v>
      </c>
      <c r="N1537" s="10">
        <v>57248</v>
      </c>
      <c r="O1537" s="11">
        <f>TABLASANVALENTIN[[#This Row],[Ingreso Total Dólares]]*3.86</f>
        <v>220977.28</v>
      </c>
      <c r="P1537" s="7" t="str">
        <f>IF(TABLASANVALENTIN[[#This Row],[Devoluciones ]]=0,"NO DEVOLUCION","DEVOLUCION")</f>
        <v>DEVOLUCION</v>
      </c>
    </row>
    <row r="1538" spans="1:16" ht="16.5" x14ac:dyDescent="0.3">
      <c r="A1538" s="7" t="s">
        <v>81</v>
      </c>
      <c r="B1538" s="8" t="s">
        <v>2006</v>
      </c>
      <c r="C1538" s="8" t="s">
        <v>2010</v>
      </c>
      <c r="D1538" s="8">
        <v>2020</v>
      </c>
      <c r="E1538" s="8" t="s">
        <v>2018</v>
      </c>
      <c r="F1538" s="8" t="s">
        <v>2019</v>
      </c>
      <c r="G1538" s="8" t="s">
        <v>2013</v>
      </c>
      <c r="H1538" s="7" t="s">
        <v>2030</v>
      </c>
      <c r="I1538" s="7" t="s">
        <v>2028</v>
      </c>
      <c r="J1538" s="7" t="s">
        <v>2032</v>
      </c>
      <c r="K1538" s="7" t="s">
        <v>2038</v>
      </c>
      <c r="L1538" s="7">
        <v>0</v>
      </c>
      <c r="M1538" s="9">
        <v>107</v>
      </c>
      <c r="N1538" s="10">
        <v>59595</v>
      </c>
      <c r="O1538" s="11">
        <f>TABLASANVALENTIN[[#This Row],[Ingreso Total Dólares]]*3.86</f>
        <v>230036.69999999998</v>
      </c>
      <c r="P1538" s="7" t="str">
        <f>IF(TABLASANVALENTIN[[#This Row],[Devoluciones ]]=0,"NO DEVOLUCION","DEVOLUCION")</f>
        <v>NO DEVOLUCION</v>
      </c>
    </row>
    <row r="1539" spans="1:16" hidden="1" x14ac:dyDescent="0.25">
      <c r="A1539" t="s">
        <v>542</v>
      </c>
      <c r="B1539" s="1" t="s">
        <v>2008</v>
      </c>
      <c r="C1539" s="1" t="s">
        <v>2012</v>
      </c>
      <c r="D1539" s="1">
        <v>2015</v>
      </c>
      <c r="E1539" s="1" t="s">
        <v>2016</v>
      </c>
      <c r="F1539" s="1" t="s">
        <v>2020</v>
      </c>
      <c r="G1539" s="1" t="s">
        <v>2014</v>
      </c>
      <c r="H1539" t="s">
        <v>2035</v>
      </c>
      <c r="I1539" t="s">
        <v>2028</v>
      </c>
      <c r="J1539" t="s">
        <v>2032</v>
      </c>
      <c r="K1539" t="s">
        <v>2012</v>
      </c>
      <c r="L1539">
        <v>0</v>
      </c>
      <c r="M1539" s="2">
        <v>270</v>
      </c>
      <c r="N1539" s="3">
        <v>223635</v>
      </c>
      <c r="O1539" s="5">
        <f>TABLASANVALENTIN[[#This Row],[Ingreso Total Dólares]]*3.86</f>
        <v>863231.1</v>
      </c>
      <c r="P1539" t="str">
        <f>IF(TABLASANVALENTIN[[#This Row],[Devoluciones ]]=0,"NO DEVOLUCION","DEVOLUCION")</f>
        <v>NO DEVOLUCION</v>
      </c>
    </row>
    <row r="1540" spans="1:16" ht="16.5" x14ac:dyDescent="0.3">
      <c r="A1540" s="7" t="s">
        <v>96</v>
      </c>
      <c r="B1540" s="8" t="s">
        <v>2007</v>
      </c>
      <c r="C1540" s="8" t="s">
        <v>2010</v>
      </c>
      <c r="D1540" s="8">
        <v>2020</v>
      </c>
      <c r="E1540" s="8" t="s">
        <v>2017</v>
      </c>
      <c r="F1540" s="8" t="s">
        <v>2019</v>
      </c>
      <c r="G1540" s="8" t="s">
        <v>2013</v>
      </c>
      <c r="H1540" s="7" t="s">
        <v>2027</v>
      </c>
      <c r="I1540" s="7" t="s">
        <v>2031</v>
      </c>
      <c r="J1540" s="7" t="s">
        <v>2033</v>
      </c>
      <c r="K1540" s="7" t="s">
        <v>2038</v>
      </c>
      <c r="L1540" s="7">
        <v>0</v>
      </c>
      <c r="M1540" s="9">
        <v>258</v>
      </c>
      <c r="N1540" s="10">
        <v>69832</v>
      </c>
      <c r="O1540" s="11">
        <f>TABLASANVALENTIN[[#This Row],[Ingreso Total Dólares]]*3.86</f>
        <v>269551.52</v>
      </c>
      <c r="P1540" s="7" t="str">
        <f>IF(TABLASANVALENTIN[[#This Row],[Devoluciones ]]=0,"NO DEVOLUCION","DEVOLUCION")</f>
        <v>NO DEVOLUCION</v>
      </c>
    </row>
    <row r="1541" spans="1:16" ht="16.5" x14ac:dyDescent="0.3">
      <c r="A1541" s="7" t="s">
        <v>1040</v>
      </c>
      <c r="B1541" s="8" t="s">
        <v>2006</v>
      </c>
      <c r="C1541" s="8" t="s">
        <v>2012</v>
      </c>
      <c r="D1541" s="8">
        <v>2020</v>
      </c>
      <c r="E1541" s="8" t="s">
        <v>2017</v>
      </c>
      <c r="F1541" s="8" t="s">
        <v>2019</v>
      </c>
      <c r="G1541" s="8" t="s">
        <v>2013</v>
      </c>
      <c r="H1541" s="7" t="s">
        <v>2030</v>
      </c>
      <c r="I1541" s="7" t="s">
        <v>2031</v>
      </c>
      <c r="J1541" s="7" t="s">
        <v>2036</v>
      </c>
      <c r="K1541" s="7" t="s">
        <v>2040</v>
      </c>
      <c r="L1541" s="7">
        <v>0</v>
      </c>
      <c r="M1541" s="9">
        <v>263</v>
      </c>
      <c r="N1541" s="10">
        <v>97292</v>
      </c>
      <c r="O1541" s="11">
        <f>TABLASANVALENTIN[[#This Row],[Ingreso Total Dólares]]*3.86</f>
        <v>375547.12</v>
      </c>
      <c r="P1541" s="7" t="str">
        <f>IF(TABLASANVALENTIN[[#This Row],[Devoluciones ]]=0,"NO DEVOLUCION","DEVOLUCION")</f>
        <v>NO DEVOLUCION</v>
      </c>
    </row>
    <row r="1542" spans="1:16" ht="16.5" x14ac:dyDescent="0.3">
      <c r="A1542" s="7" t="s">
        <v>1061</v>
      </c>
      <c r="B1542" s="8" t="s">
        <v>2008</v>
      </c>
      <c r="C1542" s="8" t="s">
        <v>2012</v>
      </c>
      <c r="D1542" s="8">
        <v>2020</v>
      </c>
      <c r="E1542" s="8" t="s">
        <v>2016</v>
      </c>
      <c r="F1542" s="8" t="s">
        <v>2019</v>
      </c>
      <c r="G1542" s="8" t="s">
        <v>2013</v>
      </c>
      <c r="H1542" s="7" t="s">
        <v>2027</v>
      </c>
      <c r="I1542" s="7" t="s">
        <v>2031</v>
      </c>
      <c r="J1542" s="7" t="s">
        <v>2029</v>
      </c>
      <c r="K1542" s="7" t="s">
        <v>2038</v>
      </c>
      <c r="L1542" s="7">
        <v>0</v>
      </c>
      <c r="M1542" s="9">
        <v>118</v>
      </c>
      <c r="N1542" s="10">
        <v>91932</v>
      </c>
      <c r="O1542" s="11">
        <f>TABLASANVALENTIN[[#This Row],[Ingreso Total Dólares]]*3.86</f>
        <v>354857.51999999996</v>
      </c>
      <c r="P1542" s="7" t="str">
        <f>IF(TABLASANVALENTIN[[#This Row],[Devoluciones ]]=0,"NO DEVOLUCION","DEVOLUCION")</f>
        <v>NO DEVOLUCION</v>
      </c>
    </row>
    <row r="1543" spans="1:16" ht="16.5" x14ac:dyDescent="0.3">
      <c r="A1543" s="7" t="s">
        <v>1082</v>
      </c>
      <c r="B1543" s="8" t="s">
        <v>2006</v>
      </c>
      <c r="C1543" s="8" t="s">
        <v>2012</v>
      </c>
      <c r="D1543" s="8">
        <v>2020</v>
      </c>
      <c r="E1543" s="8" t="s">
        <v>2017</v>
      </c>
      <c r="F1543" s="8" t="s">
        <v>2019</v>
      </c>
      <c r="G1543" s="8" t="s">
        <v>2013</v>
      </c>
      <c r="H1543" s="7" t="s">
        <v>2027</v>
      </c>
      <c r="I1543" s="7" t="s">
        <v>2031</v>
      </c>
      <c r="J1543" s="7" t="s">
        <v>2032</v>
      </c>
      <c r="K1543" s="7" t="s">
        <v>2038</v>
      </c>
      <c r="L1543" s="7">
        <v>0</v>
      </c>
      <c r="M1543" s="9">
        <v>162</v>
      </c>
      <c r="N1543" s="10">
        <v>163557</v>
      </c>
      <c r="O1543" s="11">
        <f>TABLASANVALENTIN[[#This Row],[Ingreso Total Dólares]]*3.86</f>
        <v>631330.02</v>
      </c>
      <c r="P1543" s="7" t="str">
        <f>IF(TABLASANVALENTIN[[#This Row],[Devoluciones ]]=0,"NO DEVOLUCION","DEVOLUCION")</f>
        <v>NO DEVOLUCION</v>
      </c>
    </row>
    <row r="1544" spans="1:16" hidden="1" x14ac:dyDescent="0.25">
      <c r="A1544" t="s">
        <v>547</v>
      </c>
      <c r="B1544" s="1" t="s">
        <v>2008</v>
      </c>
      <c r="C1544" s="1" t="s">
        <v>2010</v>
      </c>
      <c r="D1544" s="1">
        <v>2017</v>
      </c>
      <c r="E1544" s="1" t="s">
        <v>2016</v>
      </c>
      <c r="F1544" s="1" t="s">
        <v>2020</v>
      </c>
      <c r="G1544" s="1" t="s">
        <v>2014</v>
      </c>
      <c r="H1544" t="s">
        <v>2035</v>
      </c>
      <c r="I1544" t="s">
        <v>2031</v>
      </c>
      <c r="J1544" t="s">
        <v>2036</v>
      </c>
      <c r="K1544" t="s">
        <v>2040</v>
      </c>
      <c r="L1544">
        <v>0</v>
      </c>
      <c r="M1544" s="2">
        <v>132</v>
      </c>
      <c r="N1544" s="3">
        <v>22140</v>
      </c>
      <c r="O1544" s="5">
        <f>TABLASANVALENTIN[[#This Row],[Ingreso Total Dólares]]*3.86</f>
        <v>85460.4</v>
      </c>
      <c r="P1544" t="str">
        <f>IF(TABLASANVALENTIN[[#This Row],[Devoluciones ]]=0,"NO DEVOLUCION","DEVOLUCION")</f>
        <v>NO DEVOLUCION</v>
      </c>
    </row>
    <row r="1545" spans="1:16" hidden="1" x14ac:dyDescent="0.25">
      <c r="A1545" t="s">
        <v>548</v>
      </c>
      <c r="B1545" s="1" t="s">
        <v>2006</v>
      </c>
      <c r="C1545" s="1" t="s">
        <v>2011</v>
      </c>
      <c r="D1545" s="1">
        <v>2013</v>
      </c>
      <c r="E1545" s="1" t="s">
        <v>2018</v>
      </c>
      <c r="F1545" s="1" t="s">
        <v>2019</v>
      </c>
      <c r="G1545" s="1" t="s">
        <v>2014</v>
      </c>
      <c r="H1545" t="s">
        <v>2030</v>
      </c>
      <c r="I1545" t="s">
        <v>2028</v>
      </c>
      <c r="J1545" t="s">
        <v>2037</v>
      </c>
      <c r="K1545" t="s">
        <v>2012</v>
      </c>
      <c r="L1545">
        <v>0</v>
      </c>
      <c r="M1545" s="2">
        <v>284</v>
      </c>
      <c r="N1545" s="3">
        <v>30008</v>
      </c>
      <c r="O1545" s="5">
        <f>TABLASANVALENTIN[[#This Row],[Ingreso Total Dólares]]*3.86</f>
        <v>115830.87999999999</v>
      </c>
      <c r="P1545" t="str">
        <f>IF(TABLASANVALENTIN[[#This Row],[Devoluciones ]]=0,"NO DEVOLUCION","DEVOLUCION")</f>
        <v>NO DEVOLUCION</v>
      </c>
    </row>
    <row r="1546" spans="1:16" ht="16.5" x14ac:dyDescent="0.3">
      <c r="A1546" s="7" t="s">
        <v>1103</v>
      </c>
      <c r="B1546" s="8" t="s">
        <v>2007</v>
      </c>
      <c r="C1546" s="8" t="s">
        <v>2012</v>
      </c>
      <c r="D1546" s="8">
        <v>2020</v>
      </c>
      <c r="E1546" s="8" t="s">
        <v>2017</v>
      </c>
      <c r="F1546" s="8" t="s">
        <v>2019</v>
      </c>
      <c r="G1546" s="8" t="s">
        <v>2013</v>
      </c>
      <c r="H1546" s="7" t="s">
        <v>2035</v>
      </c>
      <c r="I1546" s="7" t="s">
        <v>2028</v>
      </c>
      <c r="J1546" s="7" t="s">
        <v>2029</v>
      </c>
      <c r="K1546" s="7" t="s">
        <v>2038</v>
      </c>
      <c r="L1546" s="7">
        <v>0</v>
      </c>
      <c r="M1546" s="9">
        <v>119</v>
      </c>
      <c r="N1546" s="10">
        <v>137286</v>
      </c>
      <c r="O1546" s="11">
        <f>TABLASANVALENTIN[[#This Row],[Ingreso Total Dólares]]*3.86</f>
        <v>529923.96</v>
      </c>
      <c r="P1546" s="7" t="str">
        <f>IF(TABLASANVALENTIN[[#This Row],[Devoluciones ]]=0,"NO DEVOLUCION","DEVOLUCION")</f>
        <v>NO DEVOLUCION</v>
      </c>
    </row>
    <row r="1547" spans="1:16" hidden="1" x14ac:dyDescent="0.25">
      <c r="A1547" t="s">
        <v>550</v>
      </c>
      <c r="B1547" s="1" t="s">
        <v>2008</v>
      </c>
      <c r="C1547" s="1" t="s">
        <v>2011</v>
      </c>
      <c r="D1547" s="1">
        <v>2023</v>
      </c>
      <c r="E1547" s="1" t="s">
        <v>2018</v>
      </c>
      <c r="F1547" s="1" t="s">
        <v>2020</v>
      </c>
      <c r="G1547" s="1" t="s">
        <v>2014</v>
      </c>
      <c r="H1547" t="s">
        <v>2030</v>
      </c>
      <c r="I1547" t="s">
        <v>2028</v>
      </c>
      <c r="J1547" t="s">
        <v>2029</v>
      </c>
      <c r="K1547" t="s">
        <v>2039</v>
      </c>
      <c r="L1547">
        <v>0</v>
      </c>
      <c r="M1547" s="2">
        <v>178</v>
      </c>
      <c r="N1547" s="3">
        <v>37825</v>
      </c>
      <c r="O1547" s="5">
        <f>TABLASANVALENTIN[[#This Row],[Ingreso Total Dólares]]*3.86</f>
        <v>146004.5</v>
      </c>
      <c r="P1547" t="str">
        <f>IF(TABLASANVALENTIN[[#This Row],[Devoluciones ]]=0,"NO DEVOLUCION","DEVOLUCION")</f>
        <v>NO DEVOLUCION</v>
      </c>
    </row>
    <row r="1548" spans="1:16" ht="16.5" x14ac:dyDescent="0.3">
      <c r="A1548" s="7" t="s">
        <v>1124</v>
      </c>
      <c r="B1548" s="8" t="s">
        <v>2008</v>
      </c>
      <c r="C1548" s="8" t="s">
        <v>2011</v>
      </c>
      <c r="D1548" s="8">
        <v>2020</v>
      </c>
      <c r="E1548" s="8" t="s">
        <v>2018</v>
      </c>
      <c r="F1548" s="8" t="s">
        <v>2019</v>
      </c>
      <c r="G1548" s="8" t="s">
        <v>2014</v>
      </c>
      <c r="H1548" s="7" t="s">
        <v>2035</v>
      </c>
      <c r="I1548" s="7" t="s">
        <v>2028</v>
      </c>
      <c r="J1548" s="7" t="s">
        <v>2033</v>
      </c>
      <c r="K1548" s="7" t="s">
        <v>2039</v>
      </c>
      <c r="L1548" s="7">
        <v>0</v>
      </c>
      <c r="M1548" s="9">
        <v>188</v>
      </c>
      <c r="N1548" s="10">
        <v>42568</v>
      </c>
      <c r="O1548" s="11">
        <f>TABLASANVALENTIN[[#This Row],[Ingreso Total Dólares]]*3.86</f>
        <v>164312.47999999998</v>
      </c>
      <c r="P1548" s="7" t="str">
        <f>IF(TABLASANVALENTIN[[#This Row],[Devoluciones ]]=0,"NO DEVOLUCION","DEVOLUCION")</f>
        <v>NO DEVOLUCION</v>
      </c>
    </row>
    <row r="1549" spans="1:16" ht="16.5" x14ac:dyDescent="0.3">
      <c r="A1549" s="7" t="s">
        <v>1145</v>
      </c>
      <c r="B1549" s="8" t="s">
        <v>2008</v>
      </c>
      <c r="C1549" s="8" t="s">
        <v>2010</v>
      </c>
      <c r="D1549" s="8">
        <v>2020</v>
      </c>
      <c r="E1549" s="8" t="s">
        <v>2016</v>
      </c>
      <c r="F1549" s="8" t="s">
        <v>2019</v>
      </c>
      <c r="G1549" s="8" t="s">
        <v>2013</v>
      </c>
      <c r="H1549" s="7" t="s">
        <v>2027</v>
      </c>
      <c r="I1549" s="7" t="s">
        <v>2031</v>
      </c>
      <c r="J1549" s="7" t="s">
        <v>2033</v>
      </c>
      <c r="K1549" s="7" t="s">
        <v>2040</v>
      </c>
      <c r="L1549" s="7">
        <v>0</v>
      </c>
      <c r="M1549" s="9">
        <v>226</v>
      </c>
      <c r="N1549" s="10">
        <v>8765432</v>
      </c>
      <c r="O1549" s="11">
        <f>TABLASANVALENTIN[[#This Row],[Ingreso Total Dólares]]*3.86</f>
        <v>33834567.519999996</v>
      </c>
      <c r="P1549" s="7" t="str">
        <f>IF(TABLASANVALENTIN[[#This Row],[Devoluciones ]]=0,"NO DEVOLUCION","DEVOLUCION")</f>
        <v>NO DEVOLUCION</v>
      </c>
    </row>
    <row r="1550" spans="1:16" ht="16.5" x14ac:dyDescent="0.3">
      <c r="A1550" s="7" t="s">
        <v>121</v>
      </c>
      <c r="B1550" s="8" t="s">
        <v>2006</v>
      </c>
      <c r="C1550" s="8" t="s">
        <v>2010</v>
      </c>
      <c r="D1550" s="8">
        <v>2020</v>
      </c>
      <c r="E1550" s="8" t="s">
        <v>2018</v>
      </c>
      <c r="F1550" s="8" t="s">
        <v>2019</v>
      </c>
      <c r="G1550" s="8" t="s">
        <v>2014</v>
      </c>
      <c r="H1550" s="7" t="s">
        <v>2035</v>
      </c>
      <c r="I1550" s="7" t="s">
        <v>2028</v>
      </c>
      <c r="J1550" s="7" t="s">
        <v>2032</v>
      </c>
      <c r="K1550" s="7" t="s">
        <v>2040</v>
      </c>
      <c r="L1550" s="7">
        <v>0</v>
      </c>
      <c r="M1550" s="9">
        <v>268</v>
      </c>
      <c r="N1550" s="10">
        <v>17952</v>
      </c>
      <c r="O1550" s="11">
        <f>TABLASANVALENTIN[[#This Row],[Ingreso Total Dólares]]*3.86</f>
        <v>69294.720000000001</v>
      </c>
      <c r="P1550" s="7" t="str">
        <f>IF(TABLASANVALENTIN[[#This Row],[Devoluciones ]]=0,"NO DEVOLUCION","DEVOLUCION")</f>
        <v>NO DEVOLUCION</v>
      </c>
    </row>
    <row r="1551" spans="1:16" hidden="1" x14ac:dyDescent="0.25">
      <c r="A1551" t="s">
        <v>554</v>
      </c>
      <c r="B1551" s="1" t="s">
        <v>2008</v>
      </c>
      <c r="C1551" s="1" t="s">
        <v>2012</v>
      </c>
      <c r="D1551" s="1">
        <v>2019</v>
      </c>
      <c r="E1551" s="1" t="s">
        <v>2018</v>
      </c>
      <c r="F1551" s="1" t="s">
        <v>2020</v>
      </c>
      <c r="G1551" s="1" t="s">
        <v>2013</v>
      </c>
      <c r="H1551" t="s">
        <v>2035</v>
      </c>
      <c r="I1551" t="s">
        <v>2028</v>
      </c>
      <c r="J1551" t="s">
        <v>2036</v>
      </c>
      <c r="K1551" t="s">
        <v>2012</v>
      </c>
      <c r="L1551">
        <v>0</v>
      </c>
      <c r="M1551" s="2">
        <v>263</v>
      </c>
      <c r="N1551" s="3">
        <v>30175</v>
      </c>
      <c r="O1551" s="5">
        <f>TABLASANVALENTIN[[#This Row],[Ingreso Total Dólares]]*3.86</f>
        <v>116475.5</v>
      </c>
      <c r="P1551" t="str">
        <f>IF(TABLASANVALENTIN[[#This Row],[Devoluciones ]]=0,"NO DEVOLUCION","DEVOLUCION")</f>
        <v>NO DEVOLUCION</v>
      </c>
    </row>
    <row r="1552" spans="1:16" ht="16.5" x14ac:dyDescent="0.3">
      <c r="A1552" s="7" t="s">
        <v>1313</v>
      </c>
      <c r="B1552" s="8" t="s">
        <v>2006</v>
      </c>
      <c r="C1552" s="8" t="s">
        <v>2012</v>
      </c>
      <c r="D1552" s="8">
        <v>2020</v>
      </c>
      <c r="E1552" s="8" t="s">
        <v>2018</v>
      </c>
      <c r="F1552" s="8" t="s">
        <v>2019</v>
      </c>
      <c r="G1552" s="8" t="s">
        <v>2014</v>
      </c>
      <c r="H1552" s="7" t="s">
        <v>2035</v>
      </c>
      <c r="I1552" s="7" t="s">
        <v>2031</v>
      </c>
      <c r="J1552" s="7" t="s">
        <v>2036</v>
      </c>
      <c r="K1552" s="7" t="s">
        <v>2039</v>
      </c>
      <c r="L1552" s="7">
        <v>0</v>
      </c>
      <c r="M1552" s="9">
        <v>119</v>
      </c>
      <c r="N1552" s="10">
        <v>6543210</v>
      </c>
      <c r="O1552" s="11">
        <f>TABLASANVALENTIN[[#This Row],[Ingreso Total Dólares]]*3.86</f>
        <v>25256790.599999998</v>
      </c>
      <c r="P1552" s="7" t="str">
        <f>IF(TABLASANVALENTIN[[#This Row],[Devoluciones ]]=0,"NO DEVOLUCION","DEVOLUCION")</f>
        <v>NO DEVOLUCION</v>
      </c>
    </row>
    <row r="1553" spans="1:16" hidden="1" x14ac:dyDescent="0.25">
      <c r="A1553" t="s">
        <v>556</v>
      </c>
      <c r="B1553" s="1" t="s">
        <v>2008</v>
      </c>
      <c r="C1553" s="1" t="s">
        <v>2011</v>
      </c>
      <c r="D1553" s="1">
        <v>2020</v>
      </c>
      <c r="E1553" s="1" t="s">
        <v>2015</v>
      </c>
      <c r="F1553" s="1" t="s">
        <v>2020</v>
      </c>
      <c r="G1553" s="1" t="s">
        <v>2013</v>
      </c>
      <c r="H1553" t="s">
        <v>2035</v>
      </c>
      <c r="I1553" t="s">
        <v>2031</v>
      </c>
      <c r="J1553" t="s">
        <v>2032</v>
      </c>
      <c r="K1553" t="s">
        <v>2039</v>
      </c>
      <c r="L1553">
        <v>0</v>
      </c>
      <c r="M1553" s="2">
        <v>189</v>
      </c>
      <c r="N1553" s="3">
        <v>126035</v>
      </c>
      <c r="O1553" s="5">
        <f>TABLASANVALENTIN[[#This Row],[Ingreso Total Dólares]]*3.86</f>
        <v>486495.1</v>
      </c>
      <c r="P1553" t="str">
        <f>IF(TABLASANVALENTIN[[#This Row],[Devoluciones ]]=0,"NO DEVOLUCION","DEVOLUCION")</f>
        <v>NO DEVOLUCION</v>
      </c>
    </row>
    <row r="1554" spans="1:16" ht="16.5" x14ac:dyDescent="0.3">
      <c r="A1554" s="7" t="s">
        <v>1334</v>
      </c>
      <c r="B1554" s="8" t="s">
        <v>2008</v>
      </c>
      <c r="C1554" s="8" t="s">
        <v>2012</v>
      </c>
      <c r="D1554" s="8">
        <v>2020</v>
      </c>
      <c r="E1554" s="8" t="s">
        <v>2017</v>
      </c>
      <c r="F1554" s="8" t="s">
        <v>2019</v>
      </c>
      <c r="G1554" s="8" t="s">
        <v>2013</v>
      </c>
      <c r="H1554" s="7" t="s">
        <v>2030</v>
      </c>
      <c r="I1554" s="7" t="s">
        <v>2028</v>
      </c>
      <c r="J1554" s="7" t="s">
        <v>2029</v>
      </c>
      <c r="K1554" s="7" t="s">
        <v>2039</v>
      </c>
      <c r="L1554" s="7">
        <v>1</v>
      </c>
      <c r="M1554" s="9">
        <v>110</v>
      </c>
      <c r="N1554" s="10">
        <v>98765</v>
      </c>
      <c r="O1554" s="11">
        <f>TABLASANVALENTIN[[#This Row],[Ingreso Total Dólares]]*3.86</f>
        <v>381232.89999999997</v>
      </c>
      <c r="P1554" s="7" t="str">
        <f>IF(TABLASANVALENTIN[[#This Row],[Devoluciones ]]=0,"NO DEVOLUCION","DEVOLUCION")</f>
        <v>DEVOLUCION</v>
      </c>
    </row>
    <row r="1555" spans="1:16" hidden="1" x14ac:dyDescent="0.25">
      <c r="A1555" t="s">
        <v>558</v>
      </c>
      <c r="B1555" s="1" t="s">
        <v>2008</v>
      </c>
      <c r="C1555" s="1" t="s">
        <v>2012</v>
      </c>
      <c r="D1555" s="1">
        <v>2019</v>
      </c>
      <c r="E1555" s="1" t="s">
        <v>2016</v>
      </c>
      <c r="F1555" s="1" t="s">
        <v>2020</v>
      </c>
      <c r="G1555" s="1" t="s">
        <v>2013</v>
      </c>
      <c r="H1555" t="s">
        <v>2027</v>
      </c>
      <c r="I1555" t="s">
        <v>2028</v>
      </c>
      <c r="J1555" t="s">
        <v>2033</v>
      </c>
      <c r="K1555" t="s">
        <v>2039</v>
      </c>
      <c r="L1555">
        <v>0</v>
      </c>
      <c r="M1555" s="2">
        <v>297</v>
      </c>
      <c r="N1555" s="3">
        <v>31694</v>
      </c>
      <c r="O1555" s="5">
        <f>TABLASANVALENTIN[[#This Row],[Ingreso Total Dólares]]*3.86</f>
        <v>122338.84</v>
      </c>
      <c r="P1555" t="str">
        <f>IF(TABLASANVALENTIN[[#This Row],[Devoluciones ]]=0,"NO DEVOLUCION","DEVOLUCION")</f>
        <v>NO DEVOLUCION</v>
      </c>
    </row>
    <row r="1556" spans="1:16" ht="16.5" x14ac:dyDescent="0.3">
      <c r="A1556" s="7" t="s">
        <v>1355</v>
      </c>
      <c r="B1556" s="8" t="s">
        <v>2006</v>
      </c>
      <c r="C1556" s="8" t="s">
        <v>2011</v>
      </c>
      <c r="D1556" s="8">
        <v>2020</v>
      </c>
      <c r="E1556" s="8" t="s">
        <v>2015</v>
      </c>
      <c r="F1556" s="8" t="s">
        <v>2019</v>
      </c>
      <c r="G1556" s="8" t="s">
        <v>2013</v>
      </c>
      <c r="H1556" s="7" t="s">
        <v>2030</v>
      </c>
      <c r="I1556" s="7" t="s">
        <v>2028</v>
      </c>
      <c r="J1556" s="7" t="s">
        <v>2032</v>
      </c>
      <c r="K1556" s="7" t="s">
        <v>2012</v>
      </c>
      <c r="L1556" s="7">
        <v>0</v>
      </c>
      <c r="M1556" s="9">
        <v>110</v>
      </c>
      <c r="N1556" s="10">
        <v>987654</v>
      </c>
      <c r="O1556" s="11">
        <f>TABLASANVALENTIN[[#This Row],[Ingreso Total Dólares]]*3.86</f>
        <v>3812344.44</v>
      </c>
      <c r="P1556" s="7" t="str">
        <f>IF(TABLASANVALENTIN[[#This Row],[Devoluciones ]]=0,"NO DEVOLUCION","DEVOLUCION")</f>
        <v>NO DEVOLUCION</v>
      </c>
    </row>
    <row r="1557" spans="1:16" hidden="1" x14ac:dyDescent="0.25">
      <c r="A1557" t="s">
        <v>560</v>
      </c>
      <c r="B1557" s="1" t="s">
        <v>2008</v>
      </c>
      <c r="C1557" s="1" t="s">
        <v>2011</v>
      </c>
      <c r="D1557" s="1">
        <v>2016</v>
      </c>
      <c r="E1557" s="1" t="s">
        <v>2015</v>
      </c>
      <c r="F1557" s="1" t="s">
        <v>2020</v>
      </c>
      <c r="G1557" s="1" t="s">
        <v>2013</v>
      </c>
      <c r="H1557" t="s">
        <v>2030</v>
      </c>
      <c r="I1557" t="s">
        <v>2028</v>
      </c>
      <c r="J1557" t="s">
        <v>2033</v>
      </c>
      <c r="K1557" t="s">
        <v>2038</v>
      </c>
      <c r="L1557">
        <v>0</v>
      </c>
      <c r="M1557" s="2">
        <v>267</v>
      </c>
      <c r="N1557" s="3">
        <v>210302</v>
      </c>
      <c r="O1557" s="5">
        <f>TABLASANVALENTIN[[#This Row],[Ingreso Total Dólares]]*3.86</f>
        <v>811765.72</v>
      </c>
      <c r="P1557" t="str">
        <f>IF(TABLASANVALENTIN[[#This Row],[Devoluciones ]]=0,"NO DEVOLUCION","DEVOLUCION")</f>
        <v>NO DEVOLUCION</v>
      </c>
    </row>
    <row r="1558" spans="1:16" ht="16.5" x14ac:dyDescent="0.3">
      <c r="A1558" s="7" t="s">
        <v>1376</v>
      </c>
      <c r="B1558" s="8" t="s">
        <v>2007</v>
      </c>
      <c r="C1558" s="8" t="s">
        <v>2010</v>
      </c>
      <c r="D1558" s="8">
        <v>2020</v>
      </c>
      <c r="E1558" s="8" t="s">
        <v>2018</v>
      </c>
      <c r="F1558" s="8" t="s">
        <v>2019</v>
      </c>
      <c r="G1558" s="8" t="s">
        <v>2013</v>
      </c>
      <c r="H1558" s="7" t="s">
        <v>2035</v>
      </c>
      <c r="I1558" s="7" t="s">
        <v>2028</v>
      </c>
      <c r="J1558" s="7" t="s">
        <v>2029</v>
      </c>
      <c r="K1558" s="7" t="s">
        <v>2040</v>
      </c>
      <c r="L1558" s="7">
        <v>0</v>
      </c>
      <c r="M1558" s="9">
        <v>281</v>
      </c>
      <c r="N1558" s="10">
        <v>9876</v>
      </c>
      <c r="O1558" s="11">
        <f>TABLASANVALENTIN[[#This Row],[Ingreso Total Dólares]]*3.86</f>
        <v>38121.360000000001</v>
      </c>
      <c r="P1558" s="7" t="str">
        <f>IF(TABLASANVALENTIN[[#This Row],[Devoluciones ]]=0,"NO DEVOLUCION","DEVOLUCION")</f>
        <v>NO DEVOLUCION</v>
      </c>
    </row>
    <row r="1559" spans="1:16" hidden="1" x14ac:dyDescent="0.25">
      <c r="A1559" t="s">
        <v>562</v>
      </c>
      <c r="B1559" s="1" t="s">
        <v>2008</v>
      </c>
      <c r="C1559" s="1" t="s">
        <v>2012</v>
      </c>
      <c r="D1559" s="1">
        <v>2017</v>
      </c>
      <c r="E1559" s="1" t="s">
        <v>2017</v>
      </c>
      <c r="F1559" s="1" t="s">
        <v>2020</v>
      </c>
      <c r="G1559" s="1" t="s">
        <v>2014</v>
      </c>
      <c r="H1559" t="s">
        <v>2035</v>
      </c>
      <c r="I1559" t="s">
        <v>2031</v>
      </c>
      <c r="J1559" t="s">
        <v>2032</v>
      </c>
      <c r="K1559" t="s">
        <v>2039</v>
      </c>
      <c r="L1559">
        <v>0</v>
      </c>
      <c r="M1559" s="2">
        <v>106</v>
      </c>
      <c r="N1559" s="3">
        <v>31438</v>
      </c>
      <c r="O1559" s="5">
        <f>TABLASANVALENTIN[[#This Row],[Ingreso Total Dólares]]*3.86</f>
        <v>121350.68</v>
      </c>
      <c r="P1559" t="str">
        <f>IF(TABLASANVALENTIN[[#This Row],[Devoluciones ]]=0,"NO DEVOLUCION","DEVOLUCION")</f>
        <v>NO DEVOLUCION</v>
      </c>
    </row>
    <row r="1560" spans="1:16" ht="16.5" x14ac:dyDescent="0.3">
      <c r="A1560" s="7" t="s">
        <v>1418</v>
      </c>
      <c r="B1560" s="8" t="s">
        <v>2008</v>
      </c>
      <c r="C1560" s="8" t="s">
        <v>2011</v>
      </c>
      <c r="D1560" s="8">
        <v>2020</v>
      </c>
      <c r="E1560" s="8" t="s">
        <v>2015</v>
      </c>
      <c r="F1560" s="8" t="s">
        <v>2019</v>
      </c>
      <c r="G1560" s="8" t="s">
        <v>2014</v>
      </c>
      <c r="H1560" s="7" t="s">
        <v>2035</v>
      </c>
      <c r="I1560" s="7" t="s">
        <v>2031</v>
      </c>
      <c r="J1560" s="7" t="s">
        <v>2033</v>
      </c>
      <c r="K1560" s="7" t="s">
        <v>2039</v>
      </c>
      <c r="L1560" s="7">
        <v>0</v>
      </c>
      <c r="M1560" s="9">
        <v>126</v>
      </c>
      <c r="N1560" s="10">
        <v>3456789</v>
      </c>
      <c r="O1560" s="11">
        <f>TABLASANVALENTIN[[#This Row],[Ingreso Total Dólares]]*3.86</f>
        <v>13343205.539999999</v>
      </c>
      <c r="P1560" s="7" t="str">
        <f>IF(TABLASANVALENTIN[[#This Row],[Devoluciones ]]=0,"NO DEVOLUCION","DEVOLUCION")</f>
        <v>NO DEVOLUCION</v>
      </c>
    </row>
    <row r="1561" spans="1:16" hidden="1" x14ac:dyDescent="0.25">
      <c r="A1561" t="s">
        <v>564</v>
      </c>
      <c r="B1561" s="1" t="s">
        <v>2008</v>
      </c>
      <c r="C1561" s="1" t="s">
        <v>2010</v>
      </c>
      <c r="D1561" s="1">
        <v>2015</v>
      </c>
      <c r="E1561" s="1" t="s">
        <v>2018</v>
      </c>
      <c r="F1561" s="1" t="s">
        <v>2020</v>
      </c>
      <c r="G1561" s="1" t="s">
        <v>2013</v>
      </c>
      <c r="H1561" t="s">
        <v>2035</v>
      </c>
      <c r="I1561" t="s">
        <v>2031</v>
      </c>
      <c r="J1561" t="s">
        <v>2032</v>
      </c>
      <c r="K1561" t="s">
        <v>2039</v>
      </c>
      <c r="L1561">
        <v>0</v>
      </c>
      <c r="M1561" s="2">
        <v>166</v>
      </c>
      <c r="N1561" s="3">
        <v>108925</v>
      </c>
      <c r="O1561" s="5">
        <f>TABLASANVALENTIN[[#This Row],[Ingreso Total Dólares]]*3.86</f>
        <v>420450.5</v>
      </c>
      <c r="P1561" t="str">
        <f>IF(TABLASANVALENTIN[[#This Row],[Devoluciones ]]=0,"NO DEVOLUCION","DEVOLUCION")</f>
        <v>NO DEVOLUCION</v>
      </c>
    </row>
    <row r="1562" spans="1:16" ht="16.5" x14ac:dyDescent="0.3">
      <c r="A1562" s="7" t="s">
        <v>1502</v>
      </c>
      <c r="B1562" s="8" t="s">
        <v>2006</v>
      </c>
      <c r="C1562" s="8" t="s">
        <v>2012</v>
      </c>
      <c r="D1562" s="8">
        <v>2020</v>
      </c>
      <c r="E1562" s="8" t="s">
        <v>2016</v>
      </c>
      <c r="F1562" s="8" t="s">
        <v>2019</v>
      </c>
      <c r="G1562" s="8" t="s">
        <v>2014</v>
      </c>
      <c r="H1562" s="7" t="s">
        <v>2035</v>
      </c>
      <c r="I1562" s="7" t="s">
        <v>2031</v>
      </c>
      <c r="J1562" s="7" t="s">
        <v>2036</v>
      </c>
      <c r="K1562" s="7" t="s">
        <v>2039</v>
      </c>
      <c r="L1562" s="7">
        <v>0</v>
      </c>
      <c r="M1562" s="9">
        <v>183</v>
      </c>
      <c r="N1562" s="10">
        <v>23456</v>
      </c>
      <c r="O1562" s="11">
        <f>TABLASANVALENTIN[[#This Row],[Ingreso Total Dólares]]*3.86</f>
        <v>90540.160000000003</v>
      </c>
      <c r="P1562" s="7" t="str">
        <f>IF(TABLASANVALENTIN[[#This Row],[Devoluciones ]]=0,"NO DEVOLUCION","DEVOLUCION")</f>
        <v>NO DEVOLUCION</v>
      </c>
    </row>
    <row r="1563" spans="1:16" hidden="1" x14ac:dyDescent="0.25">
      <c r="A1563" t="s">
        <v>566</v>
      </c>
      <c r="B1563" s="1" t="s">
        <v>2007</v>
      </c>
      <c r="C1563" s="1" t="s">
        <v>2012</v>
      </c>
      <c r="D1563" s="1">
        <v>2019</v>
      </c>
      <c r="E1563" s="1" t="s">
        <v>2017</v>
      </c>
      <c r="F1563" s="1" t="s">
        <v>2020</v>
      </c>
      <c r="G1563" s="1" t="s">
        <v>2014</v>
      </c>
      <c r="H1563" t="s">
        <v>2030</v>
      </c>
      <c r="I1563" t="s">
        <v>2031</v>
      </c>
      <c r="J1563" t="s">
        <v>2032</v>
      </c>
      <c r="K1563" t="s">
        <v>2040</v>
      </c>
      <c r="L1563">
        <v>0</v>
      </c>
      <c r="M1563" s="2">
        <v>218</v>
      </c>
      <c r="N1563" s="3">
        <v>267736</v>
      </c>
      <c r="O1563" s="5">
        <f>TABLASANVALENTIN[[#This Row],[Ingreso Total Dólares]]*3.86</f>
        <v>1033460.96</v>
      </c>
      <c r="P1563" t="str">
        <f>IF(TABLASANVALENTIN[[#This Row],[Devoluciones ]]=0,"NO DEVOLUCION","DEVOLUCION")</f>
        <v>NO DEVOLUCION</v>
      </c>
    </row>
    <row r="1564" spans="1:16" ht="16.5" x14ac:dyDescent="0.3">
      <c r="A1564" s="7" t="s">
        <v>1544</v>
      </c>
      <c r="B1564" s="8" t="s">
        <v>2008</v>
      </c>
      <c r="C1564" s="8" t="s">
        <v>2012</v>
      </c>
      <c r="D1564" s="8">
        <v>2020</v>
      </c>
      <c r="E1564" s="8" t="s">
        <v>2017</v>
      </c>
      <c r="F1564" s="8" t="s">
        <v>2019</v>
      </c>
      <c r="G1564" s="8" t="s">
        <v>2013</v>
      </c>
      <c r="H1564" s="7" t="s">
        <v>2035</v>
      </c>
      <c r="I1564" s="7" t="s">
        <v>2028</v>
      </c>
      <c r="J1564" s="7" t="s">
        <v>2032</v>
      </c>
      <c r="K1564" s="7" t="s">
        <v>2012</v>
      </c>
      <c r="L1564" s="7">
        <v>0</v>
      </c>
      <c r="M1564" s="9">
        <v>273</v>
      </c>
      <c r="N1564" s="10">
        <v>8765432</v>
      </c>
      <c r="O1564" s="11">
        <f>TABLASANVALENTIN[[#This Row],[Ingreso Total Dólares]]*3.86</f>
        <v>33834567.519999996</v>
      </c>
      <c r="P1564" s="7" t="str">
        <f>IF(TABLASANVALENTIN[[#This Row],[Devoluciones ]]=0,"NO DEVOLUCION","DEVOLUCION")</f>
        <v>NO DEVOLUCION</v>
      </c>
    </row>
    <row r="1565" spans="1:16" ht="16.5" x14ac:dyDescent="0.3">
      <c r="A1565" s="7" t="s">
        <v>1565</v>
      </c>
      <c r="B1565" s="8" t="s">
        <v>2007</v>
      </c>
      <c r="C1565" s="8" t="s">
        <v>2012</v>
      </c>
      <c r="D1565" s="8">
        <v>2020</v>
      </c>
      <c r="E1565" s="8" t="s">
        <v>2015</v>
      </c>
      <c r="F1565" s="8" t="s">
        <v>2019</v>
      </c>
      <c r="G1565" s="8" t="s">
        <v>2014</v>
      </c>
      <c r="H1565" s="7" t="s">
        <v>2030</v>
      </c>
      <c r="I1565" s="7" t="s">
        <v>2028</v>
      </c>
      <c r="J1565" s="7" t="s">
        <v>2036</v>
      </c>
      <c r="K1565" s="7" t="s">
        <v>2012</v>
      </c>
      <c r="L1565" s="7">
        <v>1</v>
      </c>
      <c r="M1565" s="9">
        <v>291</v>
      </c>
      <c r="N1565" s="10">
        <v>2345678</v>
      </c>
      <c r="O1565" s="11">
        <f>TABLASANVALENTIN[[#This Row],[Ingreso Total Dólares]]*3.86</f>
        <v>9054317.0800000001</v>
      </c>
      <c r="P1565" s="7" t="str">
        <f>IF(TABLASANVALENTIN[[#This Row],[Devoluciones ]]=0,"NO DEVOLUCION","DEVOLUCION")</f>
        <v>DEVOLUCION</v>
      </c>
    </row>
    <row r="1566" spans="1:16" hidden="1" x14ac:dyDescent="0.25">
      <c r="A1566" t="s">
        <v>569</v>
      </c>
      <c r="B1566" s="1" t="s">
        <v>2008</v>
      </c>
      <c r="C1566" s="1" t="s">
        <v>2012</v>
      </c>
      <c r="D1566" s="1">
        <v>2017</v>
      </c>
      <c r="E1566" s="1" t="s">
        <v>2016</v>
      </c>
      <c r="F1566" s="1" t="s">
        <v>2020</v>
      </c>
      <c r="G1566" s="1" t="s">
        <v>2013</v>
      </c>
      <c r="H1566" t="s">
        <v>2030</v>
      </c>
      <c r="I1566" t="s">
        <v>2028</v>
      </c>
      <c r="J1566" t="s">
        <v>2029</v>
      </c>
      <c r="K1566" t="s">
        <v>2039</v>
      </c>
      <c r="L1566">
        <v>0</v>
      </c>
      <c r="M1566" s="2">
        <v>254</v>
      </c>
      <c r="N1566" s="3">
        <v>65020</v>
      </c>
      <c r="O1566" s="5">
        <f>TABLASANVALENTIN[[#This Row],[Ingreso Total Dólares]]*3.86</f>
        <v>250977.19999999998</v>
      </c>
      <c r="P1566" t="str">
        <f>IF(TABLASANVALENTIN[[#This Row],[Devoluciones ]]=0,"NO DEVOLUCION","DEVOLUCION")</f>
        <v>NO DEVOLUCION</v>
      </c>
    </row>
    <row r="1567" spans="1:16" ht="16.5" x14ac:dyDescent="0.3">
      <c r="A1567" s="7" t="s">
        <v>1586</v>
      </c>
      <c r="B1567" s="8" t="s">
        <v>2006</v>
      </c>
      <c r="C1567" s="8" t="s">
        <v>2011</v>
      </c>
      <c r="D1567" s="8">
        <v>2020</v>
      </c>
      <c r="E1567" s="8" t="s">
        <v>2015</v>
      </c>
      <c r="F1567" s="8" t="s">
        <v>2019</v>
      </c>
      <c r="G1567" s="8" t="s">
        <v>2014</v>
      </c>
      <c r="H1567" s="7" t="s">
        <v>2030</v>
      </c>
      <c r="I1567" s="7" t="s">
        <v>2028</v>
      </c>
      <c r="J1567" s="7" t="s">
        <v>2036</v>
      </c>
      <c r="K1567" s="7" t="s">
        <v>2040</v>
      </c>
      <c r="L1567" s="7">
        <v>0</v>
      </c>
      <c r="M1567" s="9">
        <v>248</v>
      </c>
      <c r="N1567" s="10">
        <v>987654</v>
      </c>
      <c r="O1567" s="11">
        <f>TABLASANVALENTIN[[#This Row],[Ingreso Total Dólares]]*3.86</f>
        <v>3812344.44</v>
      </c>
      <c r="P1567" s="7" t="str">
        <f>IF(TABLASANVALENTIN[[#This Row],[Devoluciones ]]=0,"NO DEVOLUCION","DEVOLUCION")</f>
        <v>NO DEVOLUCION</v>
      </c>
    </row>
    <row r="1568" spans="1:16" hidden="1" x14ac:dyDescent="0.25">
      <c r="A1568" t="s">
        <v>571</v>
      </c>
      <c r="B1568" s="1" t="s">
        <v>2006</v>
      </c>
      <c r="C1568" s="1" t="s">
        <v>2012</v>
      </c>
      <c r="D1568" s="1">
        <v>2011</v>
      </c>
      <c r="E1568" s="1" t="s">
        <v>2015</v>
      </c>
      <c r="F1568" s="1" t="s">
        <v>2020</v>
      </c>
      <c r="G1568" s="1" t="s">
        <v>2013</v>
      </c>
      <c r="H1568" t="s">
        <v>2027</v>
      </c>
      <c r="I1568" t="s">
        <v>2028</v>
      </c>
      <c r="J1568" t="s">
        <v>2029</v>
      </c>
      <c r="K1568" t="s">
        <v>2012</v>
      </c>
      <c r="L1568">
        <v>0</v>
      </c>
      <c r="M1568" s="2">
        <v>150</v>
      </c>
      <c r="N1568" s="3">
        <v>75264</v>
      </c>
      <c r="O1568" s="5">
        <f>TABLASANVALENTIN[[#This Row],[Ingreso Total Dólares]]*3.86</f>
        <v>290519.03999999998</v>
      </c>
      <c r="P1568" t="str">
        <f>IF(TABLASANVALENTIN[[#This Row],[Devoluciones ]]=0,"NO DEVOLUCION","DEVOLUCION")</f>
        <v>NO DEVOLUCION</v>
      </c>
    </row>
    <row r="1569" spans="1:16" ht="16.5" x14ac:dyDescent="0.3">
      <c r="A1569" s="7" t="s">
        <v>1607</v>
      </c>
      <c r="B1569" s="8" t="s">
        <v>2008</v>
      </c>
      <c r="C1569" s="8" t="s">
        <v>2010</v>
      </c>
      <c r="D1569" s="8">
        <v>2020</v>
      </c>
      <c r="E1569" s="8" t="s">
        <v>2018</v>
      </c>
      <c r="F1569" s="8" t="s">
        <v>2019</v>
      </c>
      <c r="G1569" s="8" t="s">
        <v>2014</v>
      </c>
      <c r="H1569" s="7" t="s">
        <v>2027</v>
      </c>
      <c r="I1569" s="7" t="s">
        <v>2028</v>
      </c>
      <c r="J1569" s="7" t="s">
        <v>2029</v>
      </c>
      <c r="K1569" s="7" t="s">
        <v>2040</v>
      </c>
      <c r="L1569" s="7">
        <v>0</v>
      </c>
      <c r="M1569" s="9">
        <v>125</v>
      </c>
      <c r="N1569" s="10">
        <v>567890</v>
      </c>
      <c r="O1569" s="11">
        <f>TABLASANVALENTIN[[#This Row],[Ingreso Total Dólares]]*3.86</f>
        <v>2192055.4</v>
      </c>
      <c r="P1569" s="7" t="str">
        <f>IF(TABLASANVALENTIN[[#This Row],[Devoluciones ]]=0,"NO DEVOLUCION","DEVOLUCION")</f>
        <v>NO DEVOLUCION</v>
      </c>
    </row>
    <row r="1570" spans="1:16" hidden="1" x14ac:dyDescent="0.25">
      <c r="A1570" t="s">
        <v>573</v>
      </c>
      <c r="B1570" s="1" t="s">
        <v>2007</v>
      </c>
      <c r="C1570" s="1" t="s">
        <v>2012</v>
      </c>
      <c r="D1570" s="1">
        <v>2012</v>
      </c>
      <c r="E1570" s="1" t="s">
        <v>2015</v>
      </c>
      <c r="F1570" s="1" t="s">
        <v>2020</v>
      </c>
      <c r="G1570" s="1" t="s">
        <v>2013</v>
      </c>
      <c r="H1570" t="s">
        <v>2027</v>
      </c>
      <c r="I1570" t="s">
        <v>2031</v>
      </c>
      <c r="J1570" t="s">
        <v>2036</v>
      </c>
      <c r="K1570" t="s">
        <v>2012</v>
      </c>
      <c r="L1570">
        <v>0</v>
      </c>
      <c r="M1570" s="2">
        <v>135</v>
      </c>
      <c r="N1570" s="3">
        <v>188520</v>
      </c>
      <c r="O1570" s="5">
        <f>TABLASANVALENTIN[[#This Row],[Ingreso Total Dólares]]*3.86</f>
        <v>727687.2</v>
      </c>
      <c r="P1570" t="str">
        <f>IF(TABLASANVALENTIN[[#This Row],[Devoluciones ]]=0,"NO DEVOLUCION","DEVOLUCION")</f>
        <v>NO DEVOLUCION</v>
      </c>
    </row>
    <row r="1571" spans="1:16" ht="16.5" x14ac:dyDescent="0.3">
      <c r="A1571" s="7" t="s">
        <v>1628</v>
      </c>
      <c r="B1571" s="8" t="s">
        <v>2006</v>
      </c>
      <c r="C1571" s="8" t="s">
        <v>2011</v>
      </c>
      <c r="D1571" s="8">
        <v>2020</v>
      </c>
      <c r="E1571" s="8" t="s">
        <v>2015</v>
      </c>
      <c r="F1571" s="8" t="s">
        <v>2019</v>
      </c>
      <c r="G1571" s="8" t="s">
        <v>2013</v>
      </c>
      <c r="H1571" s="7" t="s">
        <v>2035</v>
      </c>
      <c r="I1571" s="7" t="s">
        <v>2031</v>
      </c>
      <c r="J1571" s="7" t="s">
        <v>2032</v>
      </c>
      <c r="K1571" s="7" t="s">
        <v>2039</v>
      </c>
      <c r="L1571" s="7">
        <v>0</v>
      </c>
      <c r="M1571" s="9">
        <v>229</v>
      </c>
      <c r="N1571" s="10">
        <v>345678</v>
      </c>
      <c r="O1571" s="11">
        <f>TABLASANVALENTIN[[#This Row],[Ingreso Total Dólares]]*3.86</f>
        <v>1334317.0799999998</v>
      </c>
      <c r="P1571" s="7" t="str">
        <f>IF(TABLASANVALENTIN[[#This Row],[Devoluciones ]]=0,"NO DEVOLUCION","DEVOLUCION")</f>
        <v>NO DEVOLUCION</v>
      </c>
    </row>
    <row r="1572" spans="1:16" hidden="1" x14ac:dyDescent="0.25">
      <c r="A1572" t="s">
        <v>575</v>
      </c>
      <c r="B1572" s="1" t="s">
        <v>2006</v>
      </c>
      <c r="C1572" s="1" t="s">
        <v>2012</v>
      </c>
      <c r="D1572" s="1">
        <v>2015</v>
      </c>
      <c r="E1572" s="1" t="s">
        <v>2016</v>
      </c>
      <c r="F1572" s="1" t="s">
        <v>2020</v>
      </c>
      <c r="G1572" s="1" t="s">
        <v>2014</v>
      </c>
      <c r="H1572" t="s">
        <v>2035</v>
      </c>
      <c r="I1572" t="s">
        <v>2028</v>
      </c>
      <c r="J1572" t="s">
        <v>2036</v>
      </c>
      <c r="K1572" t="s">
        <v>2012</v>
      </c>
      <c r="L1572">
        <v>0</v>
      </c>
      <c r="M1572" s="2">
        <v>118</v>
      </c>
      <c r="N1572" s="3">
        <v>56508</v>
      </c>
      <c r="O1572" s="5">
        <f>TABLASANVALENTIN[[#This Row],[Ingreso Total Dólares]]*3.86</f>
        <v>218120.88</v>
      </c>
      <c r="P1572" t="str">
        <f>IF(TABLASANVALENTIN[[#This Row],[Devoluciones ]]=0,"NO DEVOLUCION","DEVOLUCION")</f>
        <v>NO DEVOLUCION</v>
      </c>
    </row>
    <row r="1573" spans="1:16" ht="16.5" x14ac:dyDescent="0.3">
      <c r="A1573" s="7" t="s">
        <v>1649</v>
      </c>
      <c r="B1573" s="8" t="s">
        <v>2007</v>
      </c>
      <c r="C1573" s="8" t="s">
        <v>2011</v>
      </c>
      <c r="D1573" s="8">
        <v>2020</v>
      </c>
      <c r="E1573" s="8" t="s">
        <v>2015</v>
      </c>
      <c r="F1573" s="8" t="s">
        <v>2019</v>
      </c>
      <c r="G1573" s="8" t="s">
        <v>2014</v>
      </c>
      <c r="H1573" s="7" t="s">
        <v>2035</v>
      </c>
      <c r="I1573" s="7" t="s">
        <v>2028</v>
      </c>
      <c r="J1573" s="7" t="s">
        <v>2029</v>
      </c>
      <c r="K1573" s="7" t="s">
        <v>2038</v>
      </c>
      <c r="L1573" s="7">
        <v>0</v>
      </c>
      <c r="M1573" s="9">
        <v>172</v>
      </c>
      <c r="N1573" s="10">
        <v>234567</v>
      </c>
      <c r="O1573" s="11">
        <f>TABLASANVALENTIN[[#This Row],[Ingreso Total Dólares]]*3.86</f>
        <v>905428.62</v>
      </c>
      <c r="P1573" s="7" t="str">
        <f>IF(TABLASANVALENTIN[[#This Row],[Devoluciones ]]=0,"NO DEVOLUCION","DEVOLUCION")</f>
        <v>NO DEVOLUCION</v>
      </c>
    </row>
    <row r="1574" spans="1:16" hidden="1" x14ac:dyDescent="0.25">
      <c r="A1574" t="s">
        <v>577</v>
      </c>
      <c r="B1574" s="1" t="s">
        <v>2008</v>
      </c>
      <c r="C1574" s="1" t="s">
        <v>2011</v>
      </c>
      <c r="D1574" s="1">
        <v>2018</v>
      </c>
      <c r="E1574" s="1" t="s">
        <v>2015</v>
      </c>
      <c r="F1574" s="1" t="s">
        <v>2020</v>
      </c>
      <c r="G1574" s="1" t="s">
        <v>2014</v>
      </c>
      <c r="H1574" t="s">
        <v>2030</v>
      </c>
      <c r="I1574" t="s">
        <v>2031</v>
      </c>
      <c r="J1574" t="s">
        <v>2036</v>
      </c>
      <c r="K1574" t="s">
        <v>2012</v>
      </c>
      <c r="L1574">
        <v>0</v>
      </c>
      <c r="M1574" s="2">
        <v>151</v>
      </c>
      <c r="N1574" s="3">
        <v>65472</v>
      </c>
      <c r="O1574" s="5">
        <f>TABLASANVALENTIN[[#This Row],[Ingreso Total Dólares]]*3.86</f>
        <v>252721.91999999998</v>
      </c>
      <c r="P1574" t="str">
        <f>IF(TABLASANVALENTIN[[#This Row],[Devoluciones ]]=0,"NO DEVOLUCION","DEVOLUCION")</f>
        <v>NO DEVOLUCION</v>
      </c>
    </row>
    <row r="1575" spans="1:16" ht="16.5" x14ac:dyDescent="0.3">
      <c r="A1575" s="7" t="s">
        <v>1670</v>
      </c>
      <c r="B1575" s="8" t="s">
        <v>2008</v>
      </c>
      <c r="C1575" s="8" t="s">
        <v>2011</v>
      </c>
      <c r="D1575" s="8">
        <v>2020</v>
      </c>
      <c r="E1575" s="8" t="s">
        <v>2015</v>
      </c>
      <c r="F1575" s="8" t="s">
        <v>2019</v>
      </c>
      <c r="G1575" s="8" t="s">
        <v>2013</v>
      </c>
      <c r="H1575" s="7" t="s">
        <v>2030</v>
      </c>
      <c r="I1575" s="7" t="s">
        <v>2031</v>
      </c>
      <c r="J1575" s="7" t="s">
        <v>2033</v>
      </c>
      <c r="K1575" s="7" t="s">
        <v>2040</v>
      </c>
      <c r="L1575" s="7">
        <v>0</v>
      </c>
      <c r="M1575" s="9">
        <v>156</v>
      </c>
      <c r="N1575" s="10">
        <v>234567</v>
      </c>
      <c r="O1575" s="11">
        <f>TABLASANVALENTIN[[#This Row],[Ingreso Total Dólares]]*3.86</f>
        <v>905428.62</v>
      </c>
      <c r="P1575" s="7" t="str">
        <f>IF(TABLASANVALENTIN[[#This Row],[Devoluciones ]]=0,"NO DEVOLUCION","DEVOLUCION")</f>
        <v>NO DEVOLUCION</v>
      </c>
    </row>
    <row r="1576" spans="1:16" hidden="1" x14ac:dyDescent="0.25">
      <c r="A1576" t="s">
        <v>579</v>
      </c>
      <c r="B1576" s="1" t="s">
        <v>2008</v>
      </c>
      <c r="C1576" s="1" t="s">
        <v>2011</v>
      </c>
      <c r="D1576" s="1">
        <v>2015</v>
      </c>
      <c r="E1576" s="1" t="s">
        <v>2015</v>
      </c>
      <c r="F1576" s="1" t="s">
        <v>2020</v>
      </c>
      <c r="G1576" s="1" t="s">
        <v>2014</v>
      </c>
      <c r="H1576" t="s">
        <v>2027</v>
      </c>
      <c r="I1576" t="s">
        <v>2031</v>
      </c>
      <c r="J1576" t="s">
        <v>2034</v>
      </c>
      <c r="K1576" t="s">
        <v>2012</v>
      </c>
      <c r="L1576">
        <v>0</v>
      </c>
      <c r="M1576" s="2">
        <v>186</v>
      </c>
      <c r="N1576" s="3">
        <v>192420</v>
      </c>
      <c r="O1576" s="5">
        <f>TABLASANVALENTIN[[#This Row],[Ingreso Total Dólares]]*3.86</f>
        <v>742741.2</v>
      </c>
      <c r="P1576" t="str">
        <f>IF(TABLASANVALENTIN[[#This Row],[Devoluciones ]]=0,"NO DEVOLUCION","DEVOLUCION")</f>
        <v>NO DEVOLUCION</v>
      </c>
    </row>
    <row r="1577" spans="1:16" ht="16.5" x14ac:dyDescent="0.3">
      <c r="A1577" s="7" t="s">
        <v>1694</v>
      </c>
      <c r="B1577" s="8" t="s">
        <v>2006</v>
      </c>
      <c r="C1577" s="8" t="s">
        <v>2011</v>
      </c>
      <c r="D1577" s="8">
        <v>2020</v>
      </c>
      <c r="E1577" s="8" t="s">
        <v>2016</v>
      </c>
      <c r="F1577" s="8" t="s">
        <v>2019</v>
      </c>
      <c r="G1577" s="8" t="s">
        <v>2014</v>
      </c>
      <c r="H1577" s="7" t="s">
        <v>2027</v>
      </c>
      <c r="I1577" s="7" t="s">
        <v>2028</v>
      </c>
      <c r="J1577" s="7" t="s">
        <v>2036</v>
      </c>
      <c r="K1577" s="7" t="s">
        <v>2012</v>
      </c>
      <c r="L1577" s="7">
        <v>0</v>
      </c>
      <c r="M1577" s="9">
        <v>154</v>
      </c>
      <c r="N1577" s="10">
        <v>56789</v>
      </c>
      <c r="O1577" s="11">
        <f>TABLASANVALENTIN[[#This Row],[Ingreso Total Dólares]]*3.86</f>
        <v>219205.53999999998</v>
      </c>
      <c r="P1577" s="7" t="str">
        <f>IF(TABLASANVALENTIN[[#This Row],[Devoluciones ]]=0,"NO DEVOLUCION","DEVOLUCION")</f>
        <v>NO DEVOLUCION</v>
      </c>
    </row>
    <row r="1578" spans="1:16" hidden="1" x14ac:dyDescent="0.25">
      <c r="A1578" t="s">
        <v>581</v>
      </c>
      <c r="B1578" s="1" t="s">
        <v>2008</v>
      </c>
      <c r="C1578" s="1" t="s">
        <v>2011</v>
      </c>
      <c r="D1578" s="1">
        <v>2015</v>
      </c>
      <c r="E1578" s="1" t="s">
        <v>2016</v>
      </c>
      <c r="F1578" s="1" t="s">
        <v>2020</v>
      </c>
      <c r="G1578" s="1" t="s">
        <v>2013</v>
      </c>
      <c r="H1578" t="s">
        <v>2030</v>
      </c>
      <c r="I1578" t="s">
        <v>2031</v>
      </c>
      <c r="J1578" t="s">
        <v>2029</v>
      </c>
      <c r="K1578" t="s">
        <v>2012</v>
      </c>
      <c r="L1578">
        <v>0</v>
      </c>
      <c r="M1578" s="2">
        <v>142</v>
      </c>
      <c r="N1578" s="3">
        <v>189100</v>
      </c>
      <c r="O1578" s="5">
        <f>TABLASANVALENTIN[[#This Row],[Ingreso Total Dólares]]*3.86</f>
        <v>729926</v>
      </c>
      <c r="P1578" t="str">
        <f>IF(TABLASANVALENTIN[[#This Row],[Devoluciones ]]=0,"NO DEVOLUCION","DEVOLUCION")</f>
        <v>NO DEVOLUCION</v>
      </c>
    </row>
    <row r="1579" spans="1:16" ht="16.5" x14ac:dyDescent="0.3">
      <c r="A1579" s="7" t="s">
        <v>1748</v>
      </c>
      <c r="B1579" s="8" t="s">
        <v>2008</v>
      </c>
      <c r="C1579" s="8" t="s">
        <v>2011</v>
      </c>
      <c r="D1579" s="8">
        <v>2020</v>
      </c>
      <c r="E1579" s="8" t="s">
        <v>2016</v>
      </c>
      <c r="F1579" s="8" t="s">
        <v>2019</v>
      </c>
      <c r="G1579" s="8" t="s">
        <v>2013</v>
      </c>
      <c r="H1579" s="7" t="s">
        <v>2035</v>
      </c>
      <c r="I1579" s="7" t="s">
        <v>2028</v>
      </c>
      <c r="J1579" s="7" t="s">
        <v>2036</v>
      </c>
      <c r="K1579" s="7" t="s">
        <v>2038</v>
      </c>
      <c r="L1579" s="7">
        <v>0</v>
      </c>
      <c r="M1579" s="9">
        <v>265</v>
      </c>
      <c r="N1579" s="10">
        <v>9876543</v>
      </c>
      <c r="O1579" s="11">
        <f>TABLASANVALENTIN[[#This Row],[Ingreso Total Dólares]]*3.86</f>
        <v>38123455.979999997</v>
      </c>
      <c r="P1579" s="7" t="str">
        <f>IF(TABLASANVALENTIN[[#This Row],[Devoluciones ]]=0,"NO DEVOLUCION","DEVOLUCION")</f>
        <v>NO DEVOLUCION</v>
      </c>
    </row>
    <row r="1580" spans="1:16" hidden="1" x14ac:dyDescent="0.25">
      <c r="A1580" t="s">
        <v>583</v>
      </c>
      <c r="B1580" s="1" t="s">
        <v>2008</v>
      </c>
      <c r="C1580" s="1" t="s">
        <v>2011</v>
      </c>
      <c r="D1580" s="1">
        <v>2019</v>
      </c>
      <c r="E1580" s="1" t="s">
        <v>2015</v>
      </c>
      <c r="F1580" s="1" t="s">
        <v>2020</v>
      </c>
      <c r="G1580" s="1" t="s">
        <v>2014</v>
      </c>
      <c r="H1580" t="s">
        <v>2030</v>
      </c>
      <c r="I1580" t="s">
        <v>2031</v>
      </c>
      <c r="J1580" t="s">
        <v>2032</v>
      </c>
      <c r="K1580" t="s">
        <v>2038</v>
      </c>
      <c r="L1580">
        <v>0</v>
      </c>
      <c r="M1580" s="2">
        <v>116</v>
      </c>
      <c r="N1580" s="3">
        <v>405484</v>
      </c>
      <c r="O1580" s="5">
        <f>TABLASANVALENTIN[[#This Row],[Ingreso Total Dólares]]*3.86</f>
        <v>1565168.24</v>
      </c>
      <c r="P1580" t="str">
        <f>IF(TABLASANVALENTIN[[#This Row],[Devoluciones ]]=0,"NO DEVOLUCION","DEVOLUCION")</f>
        <v>NO DEVOLUCION</v>
      </c>
    </row>
    <row r="1581" spans="1:16" ht="16.5" x14ac:dyDescent="0.3">
      <c r="A1581" s="7" t="s">
        <v>1802</v>
      </c>
      <c r="B1581" s="8" t="s">
        <v>2008</v>
      </c>
      <c r="C1581" s="8" t="s">
        <v>2011</v>
      </c>
      <c r="D1581" s="8">
        <v>2020</v>
      </c>
      <c r="E1581" s="8" t="s">
        <v>2018</v>
      </c>
      <c r="F1581" s="8" t="s">
        <v>2019</v>
      </c>
      <c r="G1581" s="8" t="s">
        <v>2013</v>
      </c>
      <c r="H1581" s="7" t="s">
        <v>2027</v>
      </c>
      <c r="I1581" s="7" t="s">
        <v>2031</v>
      </c>
      <c r="J1581" s="7" t="s">
        <v>2029</v>
      </c>
      <c r="K1581" s="7" t="s">
        <v>2012</v>
      </c>
      <c r="L1581" s="7">
        <v>0</v>
      </c>
      <c r="M1581" s="9">
        <v>141</v>
      </c>
      <c r="N1581" s="10">
        <v>98765</v>
      </c>
      <c r="O1581" s="11">
        <f>TABLASANVALENTIN[[#This Row],[Ingreso Total Dólares]]*3.86</f>
        <v>381232.89999999997</v>
      </c>
      <c r="P1581" s="7" t="str">
        <f>IF(TABLASANVALENTIN[[#This Row],[Devoluciones ]]=0,"NO DEVOLUCION","DEVOLUCION")</f>
        <v>NO DEVOLUCION</v>
      </c>
    </row>
    <row r="1582" spans="1:16" hidden="1" x14ac:dyDescent="0.25">
      <c r="A1582" t="s">
        <v>585</v>
      </c>
      <c r="B1582" s="1" t="s">
        <v>2008</v>
      </c>
      <c r="C1582" s="1" t="s">
        <v>2012</v>
      </c>
      <c r="D1582" s="1">
        <v>2020</v>
      </c>
      <c r="E1582" s="1" t="s">
        <v>2016</v>
      </c>
      <c r="F1582" s="1" t="s">
        <v>2020</v>
      </c>
      <c r="G1582" s="1" t="s">
        <v>2014</v>
      </c>
      <c r="H1582" t="s">
        <v>2030</v>
      </c>
      <c r="I1582" t="s">
        <v>2031</v>
      </c>
      <c r="J1582" t="s">
        <v>2029</v>
      </c>
      <c r="K1582" t="s">
        <v>2039</v>
      </c>
      <c r="L1582">
        <v>0</v>
      </c>
      <c r="M1582" s="2">
        <v>243</v>
      </c>
      <c r="N1582" s="3">
        <v>21360</v>
      </c>
      <c r="O1582" s="5">
        <f>TABLASANVALENTIN[[#This Row],[Ingreso Total Dólares]]*3.86</f>
        <v>82449.599999999991</v>
      </c>
      <c r="P1582" t="str">
        <f>IF(TABLASANVALENTIN[[#This Row],[Devoluciones ]]=0,"NO DEVOLUCION","DEVOLUCION")</f>
        <v>NO DEVOLUCION</v>
      </c>
    </row>
    <row r="1583" spans="1:16" ht="16.5" x14ac:dyDescent="0.3">
      <c r="A1583" s="7" t="s">
        <v>1841</v>
      </c>
      <c r="B1583" s="8" t="s">
        <v>2008</v>
      </c>
      <c r="C1583" s="8" t="s">
        <v>2012</v>
      </c>
      <c r="D1583" s="8">
        <v>2020</v>
      </c>
      <c r="E1583" s="8" t="s">
        <v>2015</v>
      </c>
      <c r="F1583" s="8" t="s">
        <v>2019</v>
      </c>
      <c r="G1583" s="8" t="s">
        <v>2013</v>
      </c>
      <c r="H1583" s="7" t="s">
        <v>2027</v>
      </c>
      <c r="I1583" s="7" t="s">
        <v>2028</v>
      </c>
      <c r="J1583" s="7" t="s">
        <v>2034</v>
      </c>
      <c r="K1583" s="7" t="s">
        <v>2039</v>
      </c>
      <c r="L1583" s="7">
        <v>0</v>
      </c>
      <c r="M1583" s="9">
        <v>248</v>
      </c>
      <c r="N1583" s="10">
        <v>3456789</v>
      </c>
      <c r="O1583" s="11">
        <f>TABLASANVALENTIN[[#This Row],[Ingreso Total Dólares]]*3.86</f>
        <v>13343205.539999999</v>
      </c>
      <c r="P1583" s="7" t="str">
        <f>IF(TABLASANVALENTIN[[#This Row],[Devoluciones ]]=0,"NO DEVOLUCION","DEVOLUCION")</f>
        <v>NO DEVOLUCION</v>
      </c>
    </row>
    <row r="1584" spans="1:16" hidden="1" x14ac:dyDescent="0.25">
      <c r="A1584" t="s">
        <v>587</v>
      </c>
      <c r="B1584" s="1" t="s">
        <v>2008</v>
      </c>
      <c r="C1584" s="1" t="s">
        <v>2012</v>
      </c>
      <c r="D1584" s="1">
        <v>2021</v>
      </c>
      <c r="E1584" s="1" t="s">
        <v>2016</v>
      </c>
      <c r="F1584" s="1" t="s">
        <v>2020</v>
      </c>
      <c r="G1584" s="1" t="s">
        <v>2014</v>
      </c>
      <c r="H1584" t="s">
        <v>2027</v>
      </c>
      <c r="I1584" t="s">
        <v>2031</v>
      </c>
      <c r="J1584" t="s">
        <v>2036</v>
      </c>
      <c r="K1584" t="s">
        <v>2040</v>
      </c>
      <c r="L1584">
        <v>0</v>
      </c>
      <c r="M1584" s="2">
        <v>127</v>
      </c>
      <c r="N1584" s="3">
        <v>154960</v>
      </c>
      <c r="O1584" s="5">
        <f>TABLASANVALENTIN[[#This Row],[Ingreso Total Dólares]]*3.86</f>
        <v>598145.6</v>
      </c>
      <c r="P1584" t="str">
        <f>IF(TABLASANVALENTIN[[#This Row],[Devoluciones ]]=0,"NO DEVOLUCION","DEVOLUCION")</f>
        <v>NO DEVOLUCION</v>
      </c>
    </row>
    <row r="1585" spans="1:16" ht="16.5" x14ac:dyDescent="0.3">
      <c r="A1585" s="7" t="s">
        <v>1868</v>
      </c>
      <c r="B1585" s="8" t="s">
        <v>2006</v>
      </c>
      <c r="C1585" s="8" t="s">
        <v>2011</v>
      </c>
      <c r="D1585" s="8">
        <v>2020</v>
      </c>
      <c r="E1585" s="8" t="s">
        <v>2017</v>
      </c>
      <c r="F1585" s="8" t="s">
        <v>2019</v>
      </c>
      <c r="G1585" s="8" t="s">
        <v>2014</v>
      </c>
      <c r="H1585" s="7" t="s">
        <v>2027</v>
      </c>
      <c r="I1585" s="7" t="s">
        <v>2031</v>
      </c>
      <c r="J1585" s="7" t="s">
        <v>2036</v>
      </c>
      <c r="K1585" s="7" t="s">
        <v>2040</v>
      </c>
      <c r="L1585" s="7">
        <v>0</v>
      </c>
      <c r="M1585" s="9">
        <v>267</v>
      </c>
      <c r="N1585" s="10">
        <v>876543</v>
      </c>
      <c r="O1585" s="11">
        <f>TABLASANVALENTIN[[#This Row],[Ingreso Total Dólares]]*3.86</f>
        <v>3383455.98</v>
      </c>
      <c r="P1585" s="7" t="str">
        <f>IF(TABLASANVALENTIN[[#This Row],[Devoluciones ]]=0,"NO DEVOLUCION","DEVOLUCION")</f>
        <v>NO DEVOLUCION</v>
      </c>
    </row>
    <row r="1586" spans="1:16" hidden="1" x14ac:dyDescent="0.25">
      <c r="A1586" t="s">
        <v>589</v>
      </c>
      <c r="B1586" s="1" t="s">
        <v>2008</v>
      </c>
      <c r="C1586" s="1" t="s">
        <v>2011</v>
      </c>
      <c r="D1586" s="1">
        <v>2022</v>
      </c>
      <c r="E1586" s="1" t="s">
        <v>2017</v>
      </c>
      <c r="F1586" s="1" t="s">
        <v>2020</v>
      </c>
      <c r="G1586" s="1" t="s">
        <v>2013</v>
      </c>
      <c r="H1586" t="s">
        <v>2027</v>
      </c>
      <c r="I1586" t="s">
        <v>2031</v>
      </c>
      <c r="J1586" t="s">
        <v>2033</v>
      </c>
      <c r="K1586" t="s">
        <v>2038</v>
      </c>
      <c r="L1586">
        <v>0</v>
      </c>
      <c r="M1586" s="2">
        <v>282</v>
      </c>
      <c r="N1586" s="3">
        <v>89995</v>
      </c>
      <c r="O1586" s="5">
        <f>TABLASANVALENTIN[[#This Row],[Ingreso Total Dólares]]*3.86</f>
        <v>347380.7</v>
      </c>
      <c r="P1586" t="str">
        <f>IF(TABLASANVALENTIN[[#This Row],[Devoluciones ]]=0,"NO DEVOLUCION","DEVOLUCION")</f>
        <v>NO DEVOLUCION</v>
      </c>
    </row>
    <row r="1587" spans="1:16" ht="16.5" x14ac:dyDescent="0.3">
      <c r="A1587" s="7" t="s">
        <v>1895</v>
      </c>
      <c r="B1587" s="8" t="s">
        <v>2008</v>
      </c>
      <c r="C1587" s="8" t="s">
        <v>2012</v>
      </c>
      <c r="D1587" s="8">
        <v>2020</v>
      </c>
      <c r="E1587" s="8" t="s">
        <v>2017</v>
      </c>
      <c r="F1587" s="8" t="s">
        <v>2019</v>
      </c>
      <c r="G1587" s="8" t="s">
        <v>2013</v>
      </c>
      <c r="H1587" s="7" t="s">
        <v>2030</v>
      </c>
      <c r="I1587" s="7" t="s">
        <v>2028</v>
      </c>
      <c r="J1587" s="7" t="s">
        <v>2032</v>
      </c>
      <c r="K1587" s="7" t="s">
        <v>2040</v>
      </c>
      <c r="L1587" s="7">
        <v>0</v>
      </c>
      <c r="M1587" s="9">
        <v>132</v>
      </c>
      <c r="N1587" s="10">
        <v>567890</v>
      </c>
      <c r="O1587" s="11">
        <f>TABLASANVALENTIN[[#This Row],[Ingreso Total Dólares]]*3.86</f>
        <v>2192055.4</v>
      </c>
      <c r="P1587" s="7" t="str">
        <f>IF(TABLASANVALENTIN[[#This Row],[Devoluciones ]]=0,"NO DEVOLUCION","DEVOLUCION")</f>
        <v>NO DEVOLUCION</v>
      </c>
    </row>
    <row r="1588" spans="1:16" ht="16.5" x14ac:dyDescent="0.3">
      <c r="A1588" s="7" t="s">
        <v>1922</v>
      </c>
      <c r="B1588" s="8" t="s">
        <v>2007</v>
      </c>
      <c r="C1588" s="8" t="s">
        <v>2012</v>
      </c>
      <c r="D1588" s="8">
        <v>2020</v>
      </c>
      <c r="E1588" s="8" t="s">
        <v>2016</v>
      </c>
      <c r="F1588" s="8" t="s">
        <v>2019</v>
      </c>
      <c r="G1588" s="8" t="s">
        <v>2013</v>
      </c>
      <c r="H1588" s="7" t="s">
        <v>2035</v>
      </c>
      <c r="I1588" s="7" t="s">
        <v>2028</v>
      </c>
      <c r="J1588" s="7" t="s">
        <v>2029</v>
      </c>
      <c r="K1588" s="7" t="s">
        <v>2040</v>
      </c>
      <c r="L1588" s="7">
        <v>1</v>
      </c>
      <c r="M1588" s="9">
        <v>234</v>
      </c>
      <c r="N1588" s="10">
        <v>234567</v>
      </c>
      <c r="O1588" s="11">
        <f>TABLASANVALENTIN[[#This Row],[Ingreso Total Dólares]]*3.86</f>
        <v>905428.62</v>
      </c>
      <c r="P1588" s="7" t="str">
        <f>IF(TABLASANVALENTIN[[#This Row],[Devoluciones ]]=0,"NO DEVOLUCION","DEVOLUCION")</f>
        <v>DEVOLUCION</v>
      </c>
    </row>
    <row r="1589" spans="1:16" hidden="1" x14ac:dyDescent="0.25">
      <c r="A1589" t="s">
        <v>592</v>
      </c>
      <c r="B1589" s="1" t="s">
        <v>2006</v>
      </c>
      <c r="C1589" s="1" t="s">
        <v>2010</v>
      </c>
      <c r="D1589" s="1">
        <v>2013</v>
      </c>
      <c r="E1589" s="1" t="s">
        <v>2017</v>
      </c>
      <c r="F1589" s="1" t="s">
        <v>2020</v>
      </c>
      <c r="G1589" s="1" t="s">
        <v>2014</v>
      </c>
      <c r="H1589" t="s">
        <v>2027</v>
      </c>
      <c r="I1589" t="s">
        <v>2028</v>
      </c>
      <c r="J1589" t="s">
        <v>2036</v>
      </c>
      <c r="K1589" t="s">
        <v>2038</v>
      </c>
      <c r="L1589">
        <v>1</v>
      </c>
      <c r="M1589" s="2">
        <v>189</v>
      </c>
      <c r="N1589" s="3">
        <v>151216</v>
      </c>
      <c r="O1589" s="5">
        <f>TABLASANVALENTIN[[#This Row],[Ingreso Total Dólares]]*3.86</f>
        <v>583693.76</v>
      </c>
      <c r="P1589" t="str">
        <f>IF(TABLASANVALENTIN[[#This Row],[Devoluciones ]]=0,"NO DEVOLUCION","DEVOLUCION")</f>
        <v>DEVOLUCION</v>
      </c>
    </row>
    <row r="1590" spans="1:16" ht="16.5" x14ac:dyDescent="0.3">
      <c r="A1590" s="7" t="s">
        <v>1949</v>
      </c>
      <c r="B1590" s="8" t="s">
        <v>2008</v>
      </c>
      <c r="C1590" s="8" t="s">
        <v>2011</v>
      </c>
      <c r="D1590" s="8">
        <v>2020</v>
      </c>
      <c r="E1590" s="8" t="s">
        <v>2018</v>
      </c>
      <c r="F1590" s="8" t="s">
        <v>2019</v>
      </c>
      <c r="G1590" s="8" t="s">
        <v>2014</v>
      </c>
      <c r="H1590" s="7" t="s">
        <v>2035</v>
      </c>
      <c r="I1590" s="7" t="s">
        <v>2028</v>
      </c>
      <c r="J1590" s="7" t="s">
        <v>2036</v>
      </c>
      <c r="K1590" s="7" t="s">
        <v>2038</v>
      </c>
      <c r="L1590" s="7">
        <v>0</v>
      </c>
      <c r="M1590" s="9">
        <v>157</v>
      </c>
      <c r="N1590" s="10">
        <v>23456</v>
      </c>
      <c r="O1590" s="11">
        <f>TABLASANVALENTIN[[#This Row],[Ingreso Total Dólares]]*3.86</f>
        <v>90540.160000000003</v>
      </c>
      <c r="P1590" s="7" t="str">
        <f>IF(TABLASANVALENTIN[[#This Row],[Devoluciones ]]=0,"NO DEVOLUCION","DEVOLUCION")</f>
        <v>NO DEVOLUCION</v>
      </c>
    </row>
    <row r="1591" spans="1:16" ht="16.5" x14ac:dyDescent="0.3">
      <c r="A1591" s="7" t="s">
        <v>1976</v>
      </c>
      <c r="B1591" s="8" t="s">
        <v>2006</v>
      </c>
      <c r="C1591" s="8" t="s">
        <v>2010</v>
      </c>
      <c r="D1591" s="8">
        <v>2020</v>
      </c>
      <c r="E1591" s="8" t="s">
        <v>2015</v>
      </c>
      <c r="F1591" s="8" t="s">
        <v>2019</v>
      </c>
      <c r="G1591" s="8" t="s">
        <v>2013</v>
      </c>
      <c r="H1591" s="7" t="s">
        <v>2027</v>
      </c>
      <c r="I1591" s="7" t="s">
        <v>2028</v>
      </c>
      <c r="J1591" s="7" t="s">
        <v>2033</v>
      </c>
      <c r="K1591" s="7" t="s">
        <v>2038</v>
      </c>
      <c r="L1591" s="7">
        <v>0</v>
      </c>
      <c r="M1591" s="9">
        <v>298</v>
      </c>
      <c r="N1591" s="10">
        <v>10987</v>
      </c>
      <c r="O1591" s="11">
        <f>TABLASANVALENTIN[[#This Row],[Ingreso Total Dólares]]*3.86</f>
        <v>42409.82</v>
      </c>
      <c r="P1591" s="7" t="str">
        <f>IF(TABLASANVALENTIN[[#This Row],[Devoluciones ]]=0,"NO DEVOLUCION","DEVOLUCION")</f>
        <v>NO DEVOLUCION</v>
      </c>
    </row>
    <row r="1592" spans="1:16" ht="16.5" x14ac:dyDescent="0.3">
      <c r="A1592" s="7" t="s">
        <v>1991</v>
      </c>
      <c r="B1592" s="8" t="s">
        <v>2007</v>
      </c>
      <c r="C1592" s="8" t="s">
        <v>2011</v>
      </c>
      <c r="D1592" s="8">
        <v>2020</v>
      </c>
      <c r="E1592" s="8" t="s">
        <v>2018</v>
      </c>
      <c r="F1592" s="8" t="s">
        <v>2019</v>
      </c>
      <c r="G1592" s="8" t="s">
        <v>2014</v>
      </c>
      <c r="H1592" s="7" t="s">
        <v>2035</v>
      </c>
      <c r="I1592" s="7" t="s">
        <v>2031</v>
      </c>
      <c r="J1592" s="7" t="s">
        <v>2029</v>
      </c>
      <c r="K1592" s="7" t="s">
        <v>2038</v>
      </c>
      <c r="L1592" s="7">
        <v>1</v>
      </c>
      <c r="M1592" s="9">
        <v>267</v>
      </c>
      <c r="N1592" s="10">
        <v>10987</v>
      </c>
      <c r="O1592" s="11">
        <f>TABLASANVALENTIN[[#This Row],[Ingreso Total Dólares]]*3.86</f>
        <v>42409.82</v>
      </c>
      <c r="P1592" s="7" t="str">
        <f>IF(TABLASANVALENTIN[[#This Row],[Devoluciones ]]=0,"NO DEVOLUCION","DEVOLUCION")</f>
        <v>DEVOLUCION</v>
      </c>
    </row>
    <row r="1593" spans="1:16" ht="16.5" x14ac:dyDescent="0.3">
      <c r="A1593" s="7" t="s">
        <v>2003</v>
      </c>
      <c r="B1593" s="8" t="s">
        <v>2008</v>
      </c>
      <c r="C1593" s="8" t="s">
        <v>2010</v>
      </c>
      <c r="D1593" s="8">
        <v>2020</v>
      </c>
      <c r="E1593" s="8" t="s">
        <v>2018</v>
      </c>
      <c r="F1593" s="8" t="s">
        <v>2019</v>
      </c>
      <c r="G1593" s="8" t="s">
        <v>2014</v>
      </c>
      <c r="H1593" s="7" t="s">
        <v>2027</v>
      </c>
      <c r="I1593" s="7" t="s">
        <v>2031</v>
      </c>
      <c r="J1593" s="7" t="s">
        <v>2036</v>
      </c>
      <c r="K1593" s="7" t="s">
        <v>2038</v>
      </c>
      <c r="L1593" s="7">
        <v>0</v>
      </c>
      <c r="M1593" s="9">
        <v>257</v>
      </c>
      <c r="N1593" s="10">
        <v>87654</v>
      </c>
      <c r="O1593" s="11">
        <f>TABLASANVALENTIN[[#This Row],[Ingreso Total Dólares]]*3.86</f>
        <v>338344.44</v>
      </c>
      <c r="P1593" s="7" t="str">
        <f>IF(TABLASANVALENTIN[[#This Row],[Devoluciones ]]=0,"NO DEVOLUCION","DEVOLUCION")</f>
        <v>NO DEVOLUCION</v>
      </c>
    </row>
    <row r="1594" spans="1:16" hidden="1" x14ac:dyDescent="0.25">
      <c r="A1594" t="s">
        <v>597</v>
      </c>
      <c r="B1594" s="1" t="s">
        <v>2008</v>
      </c>
      <c r="C1594" s="1" t="s">
        <v>2010</v>
      </c>
      <c r="D1594" s="1">
        <v>2015</v>
      </c>
      <c r="E1594" s="1" t="s">
        <v>2017</v>
      </c>
      <c r="F1594" s="1" t="s">
        <v>2020</v>
      </c>
      <c r="G1594" s="1" t="s">
        <v>2013</v>
      </c>
      <c r="H1594" t="s">
        <v>2027</v>
      </c>
      <c r="I1594" t="s">
        <v>2031</v>
      </c>
      <c r="J1594" t="s">
        <v>2033</v>
      </c>
      <c r="K1594" t="s">
        <v>2039</v>
      </c>
      <c r="L1594">
        <v>0</v>
      </c>
      <c r="M1594" s="2">
        <v>148</v>
      </c>
      <c r="N1594" s="3">
        <v>130175</v>
      </c>
      <c r="O1594" s="5">
        <f>TABLASANVALENTIN[[#This Row],[Ingreso Total Dólares]]*3.86</f>
        <v>502475.5</v>
      </c>
      <c r="P1594" t="str">
        <f>IF(TABLASANVALENTIN[[#This Row],[Devoluciones ]]=0,"NO DEVOLUCION","DEVOLUCION")</f>
        <v>NO DEVOLUCION</v>
      </c>
    </row>
    <row r="1595" spans="1:16" ht="16.5" x14ac:dyDescent="0.3">
      <c r="A1595" s="7" t="s">
        <v>221</v>
      </c>
      <c r="B1595" s="8" t="s">
        <v>2007</v>
      </c>
      <c r="C1595" s="8" t="s">
        <v>2010</v>
      </c>
      <c r="D1595" s="8">
        <v>2020</v>
      </c>
      <c r="E1595" s="8" t="s">
        <v>2016</v>
      </c>
      <c r="F1595" s="8" t="s">
        <v>2019</v>
      </c>
      <c r="G1595" s="8" t="s">
        <v>2013</v>
      </c>
      <c r="H1595" s="7" t="s">
        <v>2035</v>
      </c>
      <c r="I1595" s="7" t="s">
        <v>2028</v>
      </c>
      <c r="J1595" s="7" t="s">
        <v>2036</v>
      </c>
      <c r="K1595" s="7" t="s">
        <v>2039</v>
      </c>
      <c r="L1595" s="7">
        <v>0</v>
      </c>
      <c r="M1595" s="9">
        <v>268</v>
      </c>
      <c r="N1595" s="10">
        <v>21960</v>
      </c>
      <c r="O1595" s="11">
        <f>TABLASANVALENTIN[[#This Row],[Ingreso Total Dólares]]*3.86</f>
        <v>84765.599999999991</v>
      </c>
      <c r="P1595" s="7" t="str">
        <f>IF(TABLASANVALENTIN[[#This Row],[Devoluciones ]]=0,"NO DEVOLUCION","DEVOLUCION")</f>
        <v>NO DEVOLUCION</v>
      </c>
    </row>
    <row r="1596" spans="1:16" ht="16.5" x14ac:dyDescent="0.3">
      <c r="A1596" s="7" t="s">
        <v>231</v>
      </c>
      <c r="B1596" s="8" t="s">
        <v>2006</v>
      </c>
      <c r="C1596" s="8" t="s">
        <v>2010</v>
      </c>
      <c r="D1596" s="8">
        <v>2020</v>
      </c>
      <c r="E1596" s="8" t="s">
        <v>2017</v>
      </c>
      <c r="F1596" s="8" t="s">
        <v>2019</v>
      </c>
      <c r="G1596" s="8" t="s">
        <v>2014</v>
      </c>
      <c r="H1596" s="7" t="s">
        <v>2027</v>
      </c>
      <c r="I1596" s="7" t="s">
        <v>2028</v>
      </c>
      <c r="J1596" s="7" t="s">
        <v>2033</v>
      </c>
      <c r="K1596" s="7" t="s">
        <v>2012</v>
      </c>
      <c r="L1596" s="7">
        <v>0</v>
      </c>
      <c r="M1596" s="9">
        <v>120</v>
      </c>
      <c r="N1596" s="10">
        <v>17200</v>
      </c>
      <c r="O1596" s="11">
        <f>TABLASANVALENTIN[[#This Row],[Ingreso Total Dólares]]*3.86</f>
        <v>66392</v>
      </c>
      <c r="P1596" s="7" t="str">
        <f>IF(TABLASANVALENTIN[[#This Row],[Devoluciones ]]=0,"NO DEVOLUCION","DEVOLUCION")</f>
        <v>NO DEVOLUCION</v>
      </c>
    </row>
    <row r="1597" spans="1:16" hidden="1" x14ac:dyDescent="0.25">
      <c r="A1597" t="s">
        <v>600</v>
      </c>
      <c r="B1597" s="1" t="s">
        <v>2007</v>
      </c>
      <c r="C1597" s="1" t="s">
        <v>2010</v>
      </c>
      <c r="D1597" s="1">
        <v>2020</v>
      </c>
      <c r="E1597" s="1" t="s">
        <v>2015</v>
      </c>
      <c r="F1597" s="1" t="s">
        <v>2020</v>
      </c>
      <c r="G1597" s="1" t="s">
        <v>2014</v>
      </c>
      <c r="H1597" t="s">
        <v>2030</v>
      </c>
      <c r="I1597" t="s">
        <v>2028</v>
      </c>
      <c r="J1597" t="s">
        <v>2029</v>
      </c>
      <c r="K1597" t="s">
        <v>2040</v>
      </c>
      <c r="L1597">
        <v>0</v>
      </c>
      <c r="M1597" s="2">
        <v>124</v>
      </c>
      <c r="N1597" s="3">
        <v>66069</v>
      </c>
      <c r="O1597" s="5">
        <f>TABLASANVALENTIN[[#This Row],[Ingreso Total Dólares]]*3.86</f>
        <v>255026.34</v>
      </c>
      <c r="P1597" t="str">
        <f>IF(TABLASANVALENTIN[[#This Row],[Devoluciones ]]=0,"NO DEVOLUCION","DEVOLUCION")</f>
        <v>NO DEVOLUCION</v>
      </c>
    </row>
    <row r="1598" spans="1:16" ht="16.5" x14ac:dyDescent="0.3">
      <c r="A1598" s="7" t="s">
        <v>246</v>
      </c>
      <c r="B1598" s="8" t="s">
        <v>2007</v>
      </c>
      <c r="C1598" s="8" t="s">
        <v>2010</v>
      </c>
      <c r="D1598" s="8">
        <v>2020</v>
      </c>
      <c r="E1598" s="8" t="s">
        <v>2016</v>
      </c>
      <c r="F1598" s="8" t="s">
        <v>2019</v>
      </c>
      <c r="G1598" s="8" t="s">
        <v>2014</v>
      </c>
      <c r="H1598" s="7" t="s">
        <v>2035</v>
      </c>
      <c r="I1598" s="7" t="s">
        <v>2028</v>
      </c>
      <c r="J1598" s="7" t="s">
        <v>2032</v>
      </c>
      <c r="K1598" s="7" t="s">
        <v>2039</v>
      </c>
      <c r="L1598" s="7">
        <v>0</v>
      </c>
      <c r="M1598" s="9">
        <v>147</v>
      </c>
      <c r="N1598" s="10">
        <v>50760</v>
      </c>
      <c r="O1598" s="11">
        <f>TABLASANVALENTIN[[#This Row],[Ingreso Total Dólares]]*3.86</f>
        <v>195933.6</v>
      </c>
      <c r="P1598" s="7" t="str">
        <f>IF(TABLASANVALENTIN[[#This Row],[Devoluciones ]]=0,"NO DEVOLUCION","DEVOLUCION")</f>
        <v>NO DEVOLUCION</v>
      </c>
    </row>
    <row r="1599" spans="1:16" ht="16.5" x14ac:dyDescent="0.3">
      <c r="A1599" s="7" t="s">
        <v>256</v>
      </c>
      <c r="B1599" s="8" t="s">
        <v>2006</v>
      </c>
      <c r="C1599" s="8" t="s">
        <v>2011</v>
      </c>
      <c r="D1599" s="8">
        <v>2020</v>
      </c>
      <c r="E1599" s="8" t="s">
        <v>2015</v>
      </c>
      <c r="F1599" s="8" t="s">
        <v>2019</v>
      </c>
      <c r="G1599" s="8" t="s">
        <v>2013</v>
      </c>
      <c r="H1599" s="7" t="s">
        <v>2035</v>
      </c>
      <c r="I1599" s="7" t="s">
        <v>2031</v>
      </c>
      <c r="J1599" s="7" t="s">
        <v>2029</v>
      </c>
      <c r="K1599" s="7" t="s">
        <v>2012</v>
      </c>
      <c r="L1599" s="7">
        <v>0</v>
      </c>
      <c r="M1599" s="9">
        <v>191</v>
      </c>
      <c r="N1599" s="10">
        <v>108900</v>
      </c>
      <c r="O1599" s="11">
        <f>TABLASANVALENTIN[[#This Row],[Ingreso Total Dólares]]*3.86</f>
        <v>420354</v>
      </c>
      <c r="P1599" s="7" t="str">
        <f>IF(TABLASANVALENTIN[[#This Row],[Devoluciones ]]=0,"NO DEVOLUCION","DEVOLUCION")</f>
        <v>NO DEVOLUCION</v>
      </c>
    </row>
    <row r="1600" spans="1:16" ht="16.5" x14ac:dyDescent="0.3">
      <c r="A1600" s="7" t="s">
        <v>306</v>
      </c>
      <c r="B1600" s="8" t="s">
        <v>2008</v>
      </c>
      <c r="C1600" s="8" t="s">
        <v>2010</v>
      </c>
      <c r="D1600" s="8">
        <v>2020</v>
      </c>
      <c r="E1600" s="8" t="s">
        <v>2016</v>
      </c>
      <c r="F1600" s="8" t="s">
        <v>2019</v>
      </c>
      <c r="G1600" s="8" t="s">
        <v>2014</v>
      </c>
      <c r="H1600" s="7" t="s">
        <v>2027</v>
      </c>
      <c r="I1600" s="7" t="s">
        <v>2031</v>
      </c>
      <c r="J1600" s="7" t="s">
        <v>2029</v>
      </c>
      <c r="K1600" s="7" t="s">
        <v>2039</v>
      </c>
      <c r="L1600" s="7">
        <v>0</v>
      </c>
      <c r="M1600" s="9">
        <v>147</v>
      </c>
      <c r="N1600" s="10">
        <v>179469</v>
      </c>
      <c r="O1600" s="11">
        <f>TABLASANVALENTIN[[#This Row],[Ingreso Total Dólares]]*3.86</f>
        <v>692750.34</v>
      </c>
      <c r="P1600" s="7" t="str">
        <f>IF(TABLASANVALENTIN[[#This Row],[Devoluciones ]]=0,"NO DEVOLUCION","DEVOLUCION")</f>
        <v>NO DEVOLUCION</v>
      </c>
    </row>
    <row r="1601" spans="1:16" hidden="1" x14ac:dyDescent="0.25">
      <c r="A1601" t="s">
        <v>604</v>
      </c>
      <c r="B1601" s="1" t="s">
        <v>2008</v>
      </c>
      <c r="C1601" s="1" t="s">
        <v>2012</v>
      </c>
      <c r="D1601" s="1">
        <v>2016</v>
      </c>
      <c r="E1601" s="1" t="s">
        <v>2015</v>
      </c>
      <c r="F1601" s="1" t="s">
        <v>2020</v>
      </c>
      <c r="G1601" s="1" t="s">
        <v>2013</v>
      </c>
      <c r="H1601" t="s">
        <v>2027</v>
      </c>
      <c r="I1601" t="s">
        <v>2031</v>
      </c>
      <c r="J1601" t="s">
        <v>2032</v>
      </c>
      <c r="K1601" t="s">
        <v>2038</v>
      </c>
      <c r="L1601">
        <v>0</v>
      </c>
      <c r="M1601" s="2">
        <v>107</v>
      </c>
      <c r="N1601" s="3">
        <v>386958</v>
      </c>
      <c r="O1601" s="5">
        <f>TABLASANVALENTIN[[#This Row],[Ingreso Total Dólares]]*3.86</f>
        <v>1493657.88</v>
      </c>
      <c r="P1601" t="str">
        <f>IF(TABLASANVALENTIN[[#This Row],[Devoluciones ]]=0,"NO DEVOLUCION","DEVOLUCION")</f>
        <v>NO DEVOLUCION</v>
      </c>
    </row>
    <row r="1602" spans="1:16" ht="16.5" x14ac:dyDescent="0.3">
      <c r="A1602" s="7" t="s">
        <v>321</v>
      </c>
      <c r="B1602" s="8" t="s">
        <v>2006</v>
      </c>
      <c r="C1602" s="8" t="s">
        <v>2012</v>
      </c>
      <c r="D1602" s="8">
        <v>2020</v>
      </c>
      <c r="E1602" s="8" t="s">
        <v>2016</v>
      </c>
      <c r="F1602" s="8" t="s">
        <v>2019</v>
      </c>
      <c r="G1602" s="8" t="s">
        <v>2014</v>
      </c>
      <c r="H1602" s="7" t="s">
        <v>2035</v>
      </c>
      <c r="I1602" s="7" t="s">
        <v>2031</v>
      </c>
      <c r="J1602" s="7" t="s">
        <v>2036</v>
      </c>
      <c r="K1602" s="7" t="s">
        <v>2038</v>
      </c>
      <c r="L1602" s="7">
        <v>0</v>
      </c>
      <c r="M1602" s="9">
        <v>246</v>
      </c>
      <c r="N1602" s="10">
        <v>108915</v>
      </c>
      <c r="O1602" s="11">
        <f>TABLASANVALENTIN[[#This Row],[Ingreso Total Dólares]]*3.86</f>
        <v>420411.89999999997</v>
      </c>
      <c r="P1602" s="7" t="str">
        <f>IF(TABLASANVALENTIN[[#This Row],[Devoluciones ]]=0,"NO DEVOLUCION","DEVOLUCION")</f>
        <v>NO DEVOLUCION</v>
      </c>
    </row>
    <row r="1603" spans="1:16" hidden="1" x14ac:dyDescent="0.25">
      <c r="A1603" t="s">
        <v>606</v>
      </c>
      <c r="B1603" s="1" t="s">
        <v>2008</v>
      </c>
      <c r="C1603" s="1" t="s">
        <v>2012</v>
      </c>
      <c r="D1603" s="1">
        <v>2018</v>
      </c>
      <c r="E1603" s="1" t="s">
        <v>2016</v>
      </c>
      <c r="F1603" s="1" t="s">
        <v>2020</v>
      </c>
      <c r="G1603" s="1" t="s">
        <v>2014</v>
      </c>
      <c r="H1603" t="s">
        <v>2030</v>
      </c>
      <c r="I1603" t="s">
        <v>2028</v>
      </c>
      <c r="J1603" t="s">
        <v>2036</v>
      </c>
      <c r="K1603" t="s">
        <v>2012</v>
      </c>
      <c r="L1603">
        <v>0</v>
      </c>
      <c r="M1603" s="2">
        <v>128</v>
      </c>
      <c r="N1603" s="3">
        <v>35182</v>
      </c>
      <c r="O1603" s="5">
        <f>TABLASANVALENTIN[[#This Row],[Ingreso Total Dólares]]*3.86</f>
        <v>135802.51999999999</v>
      </c>
      <c r="P1603" t="str">
        <f>IF(TABLASANVALENTIN[[#This Row],[Devoluciones ]]=0,"NO DEVOLUCION","DEVOLUCION")</f>
        <v>NO DEVOLUCION</v>
      </c>
    </row>
    <row r="1604" spans="1:16" ht="16.5" x14ac:dyDescent="0.3">
      <c r="A1604" s="7" t="s">
        <v>331</v>
      </c>
      <c r="B1604" s="8" t="s">
        <v>2007</v>
      </c>
      <c r="C1604" s="8" t="s">
        <v>2012</v>
      </c>
      <c r="D1604" s="8">
        <v>2020</v>
      </c>
      <c r="E1604" s="8" t="s">
        <v>2015</v>
      </c>
      <c r="F1604" s="8" t="s">
        <v>2019</v>
      </c>
      <c r="G1604" s="8" t="s">
        <v>2014</v>
      </c>
      <c r="H1604" s="7" t="s">
        <v>2035</v>
      </c>
      <c r="I1604" s="7" t="s">
        <v>2031</v>
      </c>
      <c r="J1604" s="7" t="s">
        <v>2034</v>
      </c>
      <c r="K1604" s="7" t="s">
        <v>2039</v>
      </c>
      <c r="L1604" s="7">
        <v>0</v>
      </c>
      <c r="M1604" s="9">
        <v>294</v>
      </c>
      <c r="N1604" s="10">
        <v>338400</v>
      </c>
      <c r="O1604" s="11">
        <f>TABLASANVALENTIN[[#This Row],[Ingreso Total Dólares]]*3.86</f>
        <v>1306224</v>
      </c>
      <c r="P1604" s="7" t="str">
        <f>IF(TABLASANVALENTIN[[#This Row],[Devoluciones ]]=0,"NO DEVOLUCION","DEVOLUCION")</f>
        <v>NO DEVOLUCION</v>
      </c>
    </row>
    <row r="1605" spans="1:16" hidden="1" x14ac:dyDescent="0.25">
      <c r="A1605" t="s">
        <v>608</v>
      </c>
      <c r="B1605" s="1" t="s">
        <v>2008</v>
      </c>
      <c r="C1605" s="1" t="s">
        <v>2012</v>
      </c>
      <c r="D1605" s="1">
        <v>2021</v>
      </c>
      <c r="E1605" s="1" t="s">
        <v>2015</v>
      </c>
      <c r="F1605" s="1" t="s">
        <v>2020</v>
      </c>
      <c r="G1605" s="1" t="s">
        <v>2014</v>
      </c>
      <c r="H1605" t="s">
        <v>2030</v>
      </c>
      <c r="I1605" t="s">
        <v>2028</v>
      </c>
      <c r="J1605" t="s">
        <v>2033</v>
      </c>
      <c r="K1605" t="s">
        <v>2012</v>
      </c>
      <c r="L1605">
        <v>0</v>
      </c>
      <c r="M1605" s="2">
        <v>175</v>
      </c>
      <c r="N1605" s="3">
        <v>85442</v>
      </c>
      <c r="O1605" s="5">
        <f>TABLASANVALENTIN[[#This Row],[Ingreso Total Dólares]]*3.86</f>
        <v>329806.12</v>
      </c>
      <c r="P1605" t="str">
        <f>IF(TABLASANVALENTIN[[#This Row],[Devoluciones ]]=0,"NO DEVOLUCION","DEVOLUCION")</f>
        <v>NO DEVOLUCION</v>
      </c>
    </row>
    <row r="1606" spans="1:16" ht="16.5" x14ac:dyDescent="0.3">
      <c r="A1606" s="7" t="s">
        <v>396</v>
      </c>
      <c r="B1606" s="8" t="s">
        <v>2008</v>
      </c>
      <c r="C1606" s="8" t="s">
        <v>2010</v>
      </c>
      <c r="D1606" s="8">
        <v>2020</v>
      </c>
      <c r="E1606" s="8" t="s">
        <v>2015</v>
      </c>
      <c r="F1606" s="8" t="s">
        <v>2019</v>
      </c>
      <c r="G1606" s="8" t="s">
        <v>2014</v>
      </c>
      <c r="H1606" s="7" t="s">
        <v>2035</v>
      </c>
      <c r="I1606" s="7" t="s">
        <v>2028</v>
      </c>
      <c r="J1606" s="7" t="s">
        <v>2034</v>
      </c>
      <c r="K1606" s="7" t="s">
        <v>2039</v>
      </c>
      <c r="L1606" s="7">
        <v>0</v>
      </c>
      <c r="M1606" s="9">
        <v>281</v>
      </c>
      <c r="N1606" s="10">
        <v>22728</v>
      </c>
      <c r="O1606" s="11">
        <f>TABLASANVALENTIN[[#This Row],[Ingreso Total Dólares]]*3.86</f>
        <v>87730.08</v>
      </c>
      <c r="P1606" s="7" t="str">
        <f>IF(TABLASANVALENTIN[[#This Row],[Devoluciones ]]=0,"NO DEVOLUCION","DEVOLUCION")</f>
        <v>NO DEVOLUCION</v>
      </c>
    </row>
    <row r="1607" spans="1:16" hidden="1" x14ac:dyDescent="0.25">
      <c r="A1607" t="s">
        <v>610</v>
      </c>
      <c r="B1607" s="1" t="s">
        <v>2008</v>
      </c>
      <c r="C1607" s="1" t="s">
        <v>2011</v>
      </c>
      <c r="D1607" s="1">
        <v>2014</v>
      </c>
      <c r="E1607" s="1" t="s">
        <v>2016</v>
      </c>
      <c r="F1607" s="1" t="s">
        <v>2020</v>
      </c>
      <c r="G1607" s="1" t="s">
        <v>2013</v>
      </c>
      <c r="H1607" t="s">
        <v>2035</v>
      </c>
      <c r="I1607" t="s">
        <v>2028</v>
      </c>
      <c r="J1607" t="s">
        <v>2036</v>
      </c>
      <c r="K1607" t="s">
        <v>2039</v>
      </c>
      <c r="L1607">
        <v>0</v>
      </c>
      <c r="M1607" s="2">
        <v>115</v>
      </c>
      <c r="N1607" s="3">
        <v>10065</v>
      </c>
      <c r="O1607" s="5">
        <f>TABLASANVALENTIN[[#This Row],[Ingreso Total Dólares]]*3.86</f>
        <v>38850.9</v>
      </c>
      <c r="P1607" t="str">
        <f>IF(TABLASANVALENTIN[[#This Row],[Devoluciones ]]=0,"NO DEVOLUCION","DEVOLUCION")</f>
        <v>NO DEVOLUCION</v>
      </c>
    </row>
    <row r="1608" spans="1:16" ht="16.5" x14ac:dyDescent="0.3">
      <c r="A1608" s="7" t="s">
        <v>446</v>
      </c>
      <c r="B1608" s="8" t="s">
        <v>2008</v>
      </c>
      <c r="C1608" s="8" t="s">
        <v>2012</v>
      </c>
      <c r="D1608" s="8">
        <v>2020</v>
      </c>
      <c r="E1608" s="8" t="s">
        <v>2017</v>
      </c>
      <c r="F1608" s="8" t="s">
        <v>2019</v>
      </c>
      <c r="G1608" s="8" t="s">
        <v>2014</v>
      </c>
      <c r="H1608" s="7" t="s">
        <v>2027</v>
      </c>
      <c r="I1608" s="7" t="s">
        <v>2031</v>
      </c>
      <c r="J1608" s="7" t="s">
        <v>2036</v>
      </c>
      <c r="K1608" s="7" t="s">
        <v>2038</v>
      </c>
      <c r="L1608" s="7">
        <v>0</v>
      </c>
      <c r="M1608" s="9">
        <v>272</v>
      </c>
      <c r="N1608" s="10">
        <v>41382</v>
      </c>
      <c r="O1608" s="11">
        <f>TABLASANVALENTIN[[#This Row],[Ingreso Total Dólares]]*3.86</f>
        <v>159734.51999999999</v>
      </c>
      <c r="P1608" s="7" t="str">
        <f>IF(TABLASANVALENTIN[[#This Row],[Devoluciones ]]=0,"NO DEVOLUCION","DEVOLUCION")</f>
        <v>NO DEVOLUCION</v>
      </c>
    </row>
    <row r="1609" spans="1:16" hidden="1" x14ac:dyDescent="0.25">
      <c r="A1609" t="s">
        <v>612</v>
      </c>
      <c r="B1609" s="1" t="s">
        <v>2008</v>
      </c>
      <c r="C1609" s="1" t="s">
        <v>2011</v>
      </c>
      <c r="D1609" s="1">
        <v>2013</v>
      </c>
      <c r="E1609" s="1" t="s">
        <v>2017</v>
      </c>
      <c r="F1609" s="1" t="s">
        <v>2020</v>
      </c>
      <c r="G1609" s="1" t="s">
        <v>2013</v>
      </c>
      <c r="H1609" t="s">
        <v>2027</v>
      </c>
      <c r="I1609" t="s">
        <v>2028</v>
      </c>
      <c r="J1609" t="s">
        <v>2029</v>
      </c>
      <c r="K1609" t="s">
        <v>2040</v>
      </c>
      <c r="L1609">
        <v>0</v>
      </c>
      <c r="M1609" s="2">
        <v>208</v>
      </c>
      <c r="N1609" s="3">
        <v>111402</v>
      </c>
      <c r="O1609" s="5">
        <f>TABLASANVALENTIN[[#This Row],[Ingreso Total Dólares]]*3.86</f>
        <v>430011.72</v>
      </c>
      <c r="P1609" t="str">
        <f>IF(TABLASANVALENTIN[[#This Row],[Devoluciones ]]=0,"NO DEVOLUCION","DEVOLUCION")</f>
        <v>NO DEVOLUCION</v>
      </c>
    </row>
    <row r="1610" spans="1:16" ht="16.5" x14ac:dyDescent="0.3">
      <c r="A1610" s="7" t="s">
        <v>453</v>
      </c>
      <c r="B1610" s="8" t="s">
        <v>2006</v>
      </c>
      <c r="C1610" s="8" t="s">
        <v>2012</v>
      </c>
      <c r="D1610" s="8">
        <v>2020</v>
      </c>
      <c r="E1610" s="8" t="s">
        <v>2017</v>
      </c>
      <c r="F1610" s="8" t="s">
        <v>2019</v>
      </c>
      <c r="G1610" s="8" t="s">
        <v>2013</v>
      </c>
      <c r="H1610" s="7" t="s">
        <v>2030</v>
      </c>
      <c r="I1610" s="7" t="s">
        <v>2028</v>
      </c>
      <c r="J1610" s="7" t="s">
        <v>2036</v>
      </c>
      <c r="K1610" s="7" t="s">
        <v>2012</v>
      </c>
      <c r="L1610" s="7">
        <v>0</v>
      </c>
      <c r="M1610" s="9">
        <v>190</v>
      </c>
      <c r="N1610" s="10">
        <v>51795</v>
      </c>
      <c r="O1610" s="11">
        <f>TABLASANVALENTIN[[#This Row],[Ingreso Total Dólares]]*3.86</f>
        <v>199928.69999999998</v>
      </c>
      <c r="P1610" s="7" t="str">
        <f>IF(TABLASANVALENTIN[[#This Row],[Devoluciones ]]=0,"NO DEVOLUCION","DEVOLUCION")</f>
        <v>NO DEVOLUCION</v>
      </c>
    </row>
    <row r="1611" spans="1:16" hidden="1" x14ac:dyDescent="0.25">
      <c r="A1611" t="s">
        <v>614</v>
      </c>
      <c r="B1611" s="1" t="s">
        <v>2008</v>
      </c>
      <c r="C1611" s="1" t="s">
        <v>2011</v>
      </c>
      <c r="D1611" s="1">
        <v>2023</v>
      </c>
      <c r="E1611" s="1" t="s">
        <v>2015</v>
      </c>
      <c r="F1611" s="1" t="s">
        <v>2020</v>
      </c>
      <c r="G1611" s="1" t="s">
        <v>2013</v>
      </c>
      <c r="H1611" t="s">
        <v>2035</v>
      </c>
      <c r="I1611" t="s">
        <v>2031</v>
      </c>
      <c r="J1611" t="s">
        <v>2033</v>
      </c>
      <c r="K1611" t="s">
        <v>2040</v>
      </c>
      <c r="L1611">
        <v>0</v>
      </c>
      <c r="M1611" s="2">
        <v>250</v>
      </c>
      <c r="N1611" s="3">
        <v>46444</v>
      </c>
      <c r="O1611" s="5">
        <f>TABLASANVALENTIN[[#This Row],[Ingreso Total Dólares]]*3.86</f>
        <v>179273.84</v>
      </c>
      <c r="P1611" t="str">
        <f>IF(TABLASANVALENTIN[[#This Row],[Devoluciones ]]=0,"NO DEVOLUCION","DEVOLUCION")</f>
        <v>NO DEVOLUCION</v>
      </c>
    </row>
    <row r="1612" spans="1:16" ht="16.5" x14ac:dyDescent="0.3">
      <c r="A1612" s="7" t="s">
        <v>468</v>
      </c>
      <c r="B1612" s="8" t="s">
        <v>2007</v>
      </c>
      <c r="C1612" s="8" t="s">
        <v>2010</v>
      </c>
      <c r="D1612" s="8">
        <v>2020</v>
      </c>
      <c r="E1612" s="8" t="s">
        <v>2016</v>
      </c>
      <c r="F1612" s="8" t="s">
        <v>2019</v>
      </c>
      <c r="G1612" s="8" t="s">
        <v>2013</v>
      </c>
      <c r="H1612" s="7" t="s">
        <v>2027</v>
      </c>
      <c r="I1612" s="7" t="s">
        <v>2028</v>
      </c>
      <c r="J1612" s="7" t="s">
        <v>2029</v>
      </c>
      <c r="K1612" s="7" t="s">
        <v>2040</v>
      </c>
      <c r="L1612" s="7">
        <v>0</v>
      </c>
      <c r="M1612" s="9">
        <v>237</v>
      </c>
      <c r="N1612" s="10">
        <v>48070</v>
      </c>
      <c r="O1612" s="11">
        <f>TABLASANVALENTIN[[#This Row],[Ingreso Total Dólares]]*3.86</f>
        <v>185550.19999999998</v>
      </c>
      <c r="P1612" s="7" t="str">
        <f>IF(TABLASANVALENTIN[[#This Row],[Devoluciones ]]=0,"NO DEVOLUCION","DEVOLUCION")</f>
        <v>NO DEVOLUCION</v>
      </c>
    </row>
    <row r="1613" spans="1:16" hidden="1" x14ac:dyDescent="0.25">
      <c r="A1613" t="s">
        <v>616</v>
      </c>
      <c r="B1613" s="1" t="s">
        <v>2008</v>
      </c>
      <c r="C1613" s="1" t="s">
        <v>2011</v>
      </c>
      <c r="D1613" s="1">
        <v>2015</v>
      </c>
      <c r="E1613" s="1" t="s">
        <v>2016</v>
      </c>
      <c r="F1613" s="1" t="s">
        <v>2020</v>
      </c>
      <c r="G1613" s="1" t="s">
        <v>2013</v>
      </c>
      <c r="H1613" t="s">
        <v>2035</v>
      </c>
      <c r="I1613" t="s">
        <v>2028</v>
      </c>
      <c r="J1613" t="s">
        <v>2036</v>
      </c>
      <c r="K1613" t="s">
        <v>2012</v>
      </c>
      <c r="L1613">
        <v>0</v>
      </c>
      <c r="M1613" s="2">
        <v>190</v>
      </c>
      <c r="N1613" s="3">
        <v>59265</v>
      </c>
      <c r="O1613" s="5">
        <f>TABLASANVALENTIN[[#This Row],[Ingreso Total Dólares]]*3.86</f>
        <v>228762.9</v>
      </c>
      <c r="P1613" t="str">
        <f>IF(TABLASANVALENTIN[[#This Row],[Devoluciones ]]=0,"NO DEVOLUCION","DEVOLUCION")</f>
        <v>NO DEVOLUCION</v>
      </c>
    </row>
    <row r="1614" spans="1:16" ht="16.5" x14ac:dyDescent="0.3">
      <c r="A1614" s="7" t="s">
        <v>490</v>
      </c>
      <c r="B1614" s="8" t="s">
        <v>2006</v>
      </c>
      <c r="C1614" s="8" t="s">
        <v>2011</v>
      </c>
      <c r="D1614" s="8">
        <v>2020</v>
      </c>
      <c r="E1614" s="8" t="s">
        <v>2018</v>
      </c>
      <c r="F1614" s="8" t="s">
        <v>2019</v>
      </c>
      <c r="G1614" s="8" t="s">
        <v>2014</v>
      </c>
      <c r="H1614" s="7" t="s">
        <v>2027</v>
      </c>
      <c r="I1614" s="7" t="s">
        <v>2031</v>
      </c>
      <c r="J1614" s="7" t="s">
        <v>2029</v>
      </c>
      <c r="K1614" s="7" t="s">
        <v>2012</v>
      </c>
      <c r="L1614" s="7">
        <v>0</v>
      </c>
      <c r="M1614" s="9">
        <v>152</v>
      </c>
      <c r="N1614" s="10">
        <v>183491</v>
      </c>
      <c r="O1614" s="11">
        <f>TABLASANVALENTIN[[#This Row],[Ingreso Total Dólares]]*3.86</f>
        <v>708275.26</v>
      </c>
      <c r="P1614" s="7" t="str">
        <f>IF(TABLASANVALENTIN[[#This Row],[Devoluciones ]]=0,"NO DEVOLUCION","DEVOLUCION")</f>
        <v>NO DEVOLUCION</v>
      </c>
    </row>
    <row r="1615" spans="1:16" ht="16.5" x14ac:dyDescent="0.3">
      <c r="A1615" s="7" t="s">
        <v>534</v>
      </c>
      <c r="B1615" s="8" t="s">
        <v>2006</v>
      </c>
      <c r="C1615" s="8" t="s">
        <v>2010</v>
      </c>
      <c r="D1615" s="8">
        <v>2020</v>
      </c>
      <c r="E1615" s="8" t="s">
        <v>2016</v>
      </c>
      <c r="F1615" s="8" t="s">
        <v>2019</v>
      </c>
      <c r="G1615" s="8" t="s">
        <v>2014</v>
      </c>
      <c r="H1615" s="7" t="s">
        <v>2030</v>
      </c>
      <c r="I1615" s="7" t="s">
        <v>2028</v>
      </c>
      <c r="J1615" s="7" t="s">
        <v>2033</v>
      </c>
      <c r="K1615" s="7" t="s">
        <v>2038</v>
      </c>
      <c r="L1615" s="7">
        <v>0</v>
      </c>
      <c r="M1615" s="9">
        <v>114</v>
      </c>
      <c r="N1615" s="10">
        <v>209413</v>
      </c>
      <c r="O1615" s="11">
        <f>TABLASANVALENTIN[[#This Row],[Ingreso Total Dólares]]*3.86</f>
        <v>808334.17999999993</v>
      </c>
      <c r="P1615" s="7" t="str">
        <f>IF(TABLASANVALENTIN[[#This Row],[Devoluciones ]]=0,"NO DEVOLUCION","DEVOLUCION")</f>
        <v>NO DEVOLUCION</v>
      </c>
    </row>
    <row r="1616" spans="1:16" hidden="1" x14ac:dyDescent="0.25">
      <c r="A1616" t="s">
        <v>619</v>
      </c>
      <c r="B1616" s="1" t="s">
        <v>2006</v>
      </c>
      <c r="C1616" s="1" t="s">
        <v>2011</v>
      </c>
      <c r="D1616" s="1">
        <v>2016</v>
      </c>
      <c r="E1616" s="1" t="s">
        <v>2015</v>
      </c>
      <c r="F1616" s="1" t="s">
        <v>2020</v>
      </c>
      <c r="G1616" s="1" t="s">
        <v>2013</v>
      </c>
      <c r="H1616" t="s">
        <v>2030</v>
      </c>
      <c r="I1616" t="s">
        <v>2028</v>
      </c>
      <c r="J1616" t="s">
        <v>2036</v>
      </c>
      <c r="K1616" t="s">
        <v>2038</v>
      </c>
      <c r="L1616">
        <v>0</v>
      </c>
      <c r="M1616" s="2">
        <v>165</v>
      </c>
      <c r="N1616" s="3">
        <v>152757</v>
      </c>
      <c r="O1616" s="5">
        <f>TABLASANVALENTIN[[#This Row],[Ingreso Total Dólares]]*3.86</f>
        <v>589642.02</v>
      </c>
      <c r="P1616" t="str">
        <f>IF(TABLASANVALENTIN[[#This Row],[Devoluciones ]]=0,"NO DEVOLUCION","DEVOLUCION")</f>
        <v>NO DEVOLUCION</v>
      </c>
    </row>
    <row r="1617" spans="1:16" ht="16.5" x14ac:dyDescent="0.3">
      <c r="A1617" s="7" t="s">
        <v>541</v>
      </c>
      <c r="B1617" s="8" t="s">
        <v>2006</v>
      </c>
      <c r="C1617" s="8" t="s">
        <v>2011</v>
      </c>
      <c r="D1617" s="8">
        <v>2020</v>
      </c>
      <c r="E1617" s="8" t="s">
        <v>2017</v>
      </c>
      <c r="F1617" s="8" t="s">
        <v>2019</v>
      </c>
      <c r="G1617" s="8" t="s">
        <v>2014</v>
      </c>
      <c r="H1617" s="7" t="s">
        <v>2027</v>
      </c>
      <c r="I1617" s="7" t="s">
        <v>2031</v>
      </c>
      <c r="J1617" s="7" t="s">
        <v>2036</v>
      </c>
      <c r="K1617" s="7" t="s">
        <v>2012</v>
      </c>
      <c r="L1617" s="7">
        <v>0</v>
      </c>
      <c r="M1617" s="9">
        <v>113</v>
      </c>
      <c r="N1617" s="10">
        <v>32968</v>
      </c>
      <c r="O1617" s="11">
        <f>TABLASANVALENTIN[[#This Row],[Ingreso Total Dólares]]*3.86</f>
        <v>127256.48</v>
      </c>
      <c r="P1617" s="7" t="str">
        <f>IF(TABLASANVALENTIN[[#This Row],[Devoluciones ]]=0,"NO DEVOLUCION","DEVOLUCION")</f>
        <v>NO DEVOLUCION</v>
      </c>
    </row>
    <row r="1618" spans="1:16" hidden="1" x14ac:dyDescent="0.25">
      <c r="A1618" t="s">
        <v>621</v>
      </c>
      <c r="B1618" s="1" t="s">
        <v>2008</v>
      </c>
      <c r="C1618" s="1" t="s">
        <v>2010</v>
      </c>
      <c r="D1618" s="1">
        <v>2017</v>
      </c>
      <c r="E1618" s="1" t="s">
        <v>2015</v>
      </c>
      <c r="F1618" s="1" t="s">
        <v>2020</v>
      </c>
      <c r="G1618" s="1" t="s">
        <v>2014</v>
      </c>
      <c r="H1618" t="s">
        <v>2027</v>
      </c>
      <c r="I1618" t="s">
        <v>2028</v>
      </c>
      <c r="J1618" t="s">
        <v>2033</v>
      </c>
      <c r="K1618" t="s">
        <v>2038</v>
      </c>
      <c r="L1618">
        <v>0</v>
      </c>
      <c r="M1618" s="2">
        <v>271</v>
      </c>
      <c r="N1618" s="3">
        <v>353940</v>
      </c>
      <c r="O1618" s="5">
        <f>TABLASANVALENTIN[[#This Row],[Ingreso Total Dólares]]*3.86</f>
        <v>1366208.4</v>
      </c>
      <c r="P1618" t="str">
        <f>IF(TABLASANVALENTIN[[#This Row],[Devoluciones ]]=0,"NO DEVOLUCION","DEVOLUCION")</f>
        <v>NO DEVOLUCION</v>
      </c>
    </row>
    <row r="1619" spans="1:16" ht="16.5" x14ac:dyDescent="0.3">
      <c r="A1619" s="7" t="s">
        <v>563</v>
      </c>
      <c r="B1619" s="8" t="s">
        <v>2007</v>
      </c>
      <c r="C1619" s="8" t="s">
        <v>2011</v>
      </c>
      <c r="D1619" s="8">
        <v>2020</v>
      </c>
      <c r="E1619" s="8" t="s">
        <v>2016</v>
      </c>
      <c r="F1619" s="8" t="s">
        <v>2019</v>
      </c>
      <c r="G1619" s="8" t="s">
        <v>2014</v>
      </c>
      <c r="H1619" s="7" t="s">
        <v>2027</v>
      </c>
      <c r="I1619" s="7" t="s">
        <v>2028</v>
      </c>
      <c r="J1619" s="7" t="s">
        <v>2036</v>
      </c>
      <c r="K1619" s="7" t="s">
        <v>2040</v>
      </c>
      <c r="L1619" s="7">
        <v>0</v>
      </c>
      <c r="M1619" s="9">
        <v>234</v>
      </c>
      <c r="N1619" s="10">
        <v>26700</v>
      </c>
      <c r="O1619" s="11">
        <f>TABLASANVALENTIN[[#This Row],[Ingreso Total Dólares]]*3.86</f>
        <v>103062</v>
      </c>
      <c r="P1619" s="7" t="str">
        <f>IF(TABLASANVALENTIN[[#This Row],[Devoluciones ]]=0,"NO DEVOLUCION","DEVOLUCION")</f>
        <v>NO DEVOLUCION</v>
      </c>
    </row>
    <row r="1620" spans="1:16" hidden="1" x14ac:dyDescent="0.25">
      <c r="A1620" t="s">
        <v>623</v>
      </c>
      <c r="B1620" s="1" t="s">
        <v>2008</v>
      </c>
      <c r="C1620" s="1" t="s">
        <v>2010</v>
      </c>
      <c r="D1620" s="1">
        <v>2015</v>
      </c>
      <c r="E1620" s="1" t="s">
        <v>2016</v>
      </c>
      <c r="F1620" s="1" t="s">
        <v>2020</v>
      </c>
      <c r="G1620" s="1" t="s">
        <v>2013</v>
      </c>
      <c r="H1620" t="s">
        <v>2027</v>
      </c>
      <c r="I1620" t="s">
        <v>2028</v>
      </c>
      <c r="J1620" t="s">
        <v>2029</v>
      </c>
      <c r="K1620" t="s">
        <v>2040</v>
      </c>
      <c r="L1620">
        <v>0</v>
      </c>
      <c r="M1620" s="2">
        <v>105</v>
      </c>
      <c r="N1620" s="3">
        <v>453456</v>
      </c>
      <c r="O1620" s="5">
        <f>TABLASANVALENTIN[[#This Row],[Ingreso Total Dólares]]*3.86</f>
        <v>1750340.16</v>
      </c>
      <c r="P1620" t="str">
        <f>IF(TABLASANVALENTIN[[#This Row],[Devoluciones ]]=0,"NO DEVOLUCION","DEVOLUCION")</f>
        <v>NO DEVOLUCION</v>
      </c>
    </row>
    <row r="1621" spans="1:16" ht="16.5" x14ac:dyDescent="0.3">
      <c r="A1621" s="7" t="s">
        <v>578</v>
      </c>
      <c r="B1621" s="8" t="s">
        <v>2006</v>
      </c>
      <c r="C1621" s="8" t="s">
        <v>2012</v>
      </c>
      <c r="D1621" s="8">
        <v>2020</v>
      </c>
      <c r="E1621" s="8" t="s">
        <v>2017</v>
      </c>
      <c r="F1621" s="8" t="s">
        <v>2019</v>
      </c>
      <c r="G1621" s="8" t="s">
        <v>2013</v>
      </c>
      <c r="H1621" s="7" t="s">
        <v>2035</v>
      </c>
      <c r="I1621" s="7" t="s">
        <v>2028</v>
      </c>
      <c r="J1621" s="7" t="s">
        <v>2033</v>
      </c>
      <c r="K1621" s="7" t="s">
        <v>2038</v>
      </c>
      <c r="L1621" s="7">
        <v>0</v>
      </c>
      <c r="M1621" s="9">
        <v>267</v>
      </c>
      <c r="N1621" s="10">
        <v>17962</v>
      </c>
      <c r="O1621" s="11">
        <f>TABLASANVALENTIN[[#This Row],[Ingreso Total Dólares]]*3.86</f>
        <v>69333.319999999992</v>
      </c>
      <c r="P1621" s="7" t="str">
        <f>IF(TABLASANVALENTIN[[#This Row],[Devoluciones ]]=0,"NO DEVOLUCION","DEVOLUCION")</f>
        <v>NO DEVOLUCION</v>
      </c>
    </row>
    <row r="1622" spans="1:16" hidden="1" x14ac:dyDescent="0.25">
      <c r="A1622" t="s">
        <v>625</v>
      </c>
      <c r="B1622" s="1" t="s">
        <v>2006</v>
      </c>
      <c r="C1622" s="1" t="s">
        <v>2010</v>
      </c>
      <c r="D1622" s="1">
        <v>2019</v>
      </c>
      <c r="E1622" s="1" t="s">
        <v>2015</v>
      </c>
      <c r="F1622" s="1" t="s">
        <v>2020</v>
      </c>
      <c r="G1622" s="1" t="s">
        <v>2014</v>
      </c>
      <c r="H1622" t="s">
        <v>2027</v>
      </c>
      <c r="I1622" t="s">
        <v>2028</v>
      </c>
      <c r="J1622" t="s">
        <v>2036</v>
      </c>
      <c r="K1622" t="s">
        <v>2012</v>
      </c>
      <c r="L1622">
        <v>0</v>
      </c>
      <c r="M1622" s="2">
        <v>113</v>
      </c>
      <c r="N1622" s="3">
        <v>110619</v>
      </c>
      <c r="O1622" s="5">
        <f>TABLASANVALENTIN[[#This Row],[Ingreso Total Dólares]]*3.86</f>
        <v>426989.33999999997</v>
      </c>
      <c r="P1622" t="str">
        <f>IF(TABLASANVALENTIN[[#This Row],[Devoluciones ]]=0,"NO DEVOLUCION","DEVOLUCION")</f>
        <v>NO DEVOLUCION</v>
      </c>
    </row>
    <row r="1623" spans="1:16" ht="16.5" x14ac:dyDescent="0.3">
      <c r="A1623" s="7" t="s">
        <v>607</v>
      </c>
      <c r="B1623" s="8" t="s">
        <v>2006</v>
      </c>
      <c r="C1623" s="8" t="s">
        <v>2011</v>
      </c>
      <c r="D1623" s="8">
        <v>2020</v>
      </c>
      <c r="E1623" s="8" t="s">
        <v>2018</v>
      </c>
      <c r="F1623" s="8" t="s">
        <v>2019</v>
      </c>
      <c r="G1623" s="8" t="s">
        <v>2013</v>
      </c>
      <c r="H1623" s="7" t="s">
        <v>2035</v>
      </c>
      <c r="I1623" s="7" t="s">
        <v>2031</v>
      </c>
      <c r="J1623" s="7" t="s">
        <v>2032</v>
      </c>
      <c r="K1623" s="7" t="s">
        <v>2038</v>
      </c>
      <c r="L1623" s="7">
        <v>0</v>
      </c>
      <c r="M1623" s="9">
        <v>299</v>
      </c>
      <c r="N1623" s="10">
        <v>39420</v>
      </c>
      <c r="O1623" s="11">
        <f>TABLASANVALENTIN[[#This Row],[Ingreso Total Dólares]]*3.86</f>
        <v>152161.19999999998</v>
      </c>
      <c r="P1623" s="7" t="str">
        <f>IF(TABLASANVALENTIN[[#This Row],[Devoluciones ]]=0,"NO DEVOLUCION","DEVOLUCION")</f>
        <v>NO DEVOLUCION</v>
      </c>
    </row>
    <row r="1624" spans="1:16" hidden="1" x14ac:dyDescent="0.25">
      <c r="A1624" t="s">
        <v>627</v>
      </c>
      <c r="B1624" s="1" t="s">
        <v>2007</v>
      </c>
      <c r="C1624" s="1" t="s">
        <v>2010</v>
      </c>
      <c r="D1624" s="1">
        <v>2018</v>
      </c>
      <c r="E1624" s="1" t="s">
        <v>2017</v>
      </c>
      <c r="F1624" s="1" t="s">
        <v>2020</v>
      </c>
      <c r="G1624" s="1" t="s">
        <v>2013</v>
      </c>
      <c r="H1624" t="s">
        <v>2035</v>
      </c>
      <c r="I1624" t="s">
        <v>2028</v>
      </c>
      <c r="J1624" t="s">
        <v>2034</v>
      </c>
      <c r="K1624" t="s">
        <v>2038</v>
      </c>
      <c r="L1624">
        <v>0</v>
      </c>
      <c r="M1624" s="2">
        <v>195</v>
      </c>
      <c r="N1624" s="3">
        <v>107905</v>
      </c>
      <c r="O1624" s="5">
        <f>TABLASANVALENTIN[[#This Row],[Ingreso Total Dólares]]*3.86</f>
        <v>416513.3</v>
      </c>
      <c r="P1624" t="str">
        <f>IF(TABLASANVALENTIN[[#This Row],[Devoluciones ]]=0,"NO DEVOLUCION","DEVOLUCION")</f>
        <v>NO DEVOLUCION</v>
      </c>
    </row>
    <row r="1625" spans="1:16" ht="16.5" x14ac:dyDescent="0.3">
      <c r="A1625" s="7" t="s">
        <v>622</v>
      </c>
      <c r="B1625" s="8" t="s">
        <v>2006</v>
      </c>
      <c r="C1625" s="8" t="s">
        <v>2011</v>
      </c>
      <c r="D1625" s="8">
        <v>2020</v>
      </c>
      <c r="E1625" s="8" t="s">
        <v>2017</v>
      </c>
      <c r="F1625" s="8" t="s">
        <v>2019</v>
      </c>
      <c r="G1625" s="8" t="s">
        <v>2013</v>
      </c>
      <c r="H1625" s="7" t="s">
        <v>2035</v>
      </c>
      <c r="I1625" s="7" t="s">
        <v>2031</v>
      </c>
      <c r="J1625" s="7" t="s">
        <v>2032</v>
      </c>
      <c r="K1625" s="7" t="s">
        <v>2038</v>
      </c>
      <c r="L1625" s="7">
        <v>0</v>
      </c>
      <c r="M1625" s="9">
        <v>199</v>
      </c>
      <c r="N1625" s="10">
        <v>368456</v>
      </c>
      <c r="O1625" s="11">
        <f>TABLASANVALENTIN[[#This Row],[Ingreso Total Dólares]]*3.86</f>
        <v>1422240.16</v>
      </c>
      <c r="P1625" s="7" t="str">
        <f>IF(TABLASANVALENTIN[[#This Row],[Devoluciones ]]=0,"NO DEVOLUCION","DEVOLUCION")</f>
        <v>NO DEVOLUCION</v>
      </c>
    </row>
    <row r="1626" spans="1:16" hidden="1" x14ac:dyDescent="0.25">
      <c r="A1626" t="s">
        <v>629</v>
      </c>
      <c r="B1626" s="1" t="s">
        <v>2006</v>
      </c>
      <c r="C1626" s="1" t="s">
        <v>2011</v>
      </c>
      <c r="D1626" s="1">
        <v>2011</v>
      </c>
      <c r="E1626" s="1" t="s">
        <v>2016</v>
      </c>
      <c r="F1626" s="1" t="s">
        <v>2020</v>
      </c>
      <c r="G1626" s="1" t="s">
        <v>2013</v>
      </c>
      <c r="H1626" t="s">
        <v>2027</v>
      </c>
      <c r="I1626" t="s">
        <v>2028</v>
      </c>
      <c r="J1626" t="s">
        <v>2029</v>
      </c>
      <c r="K1626" t="s">
        <v>2039</v>
      </c>
      <c r="L1626">
        <v>0</v>
      </c>
      <c r="M1626" s="2">
        <v>256</v>
      </c>
      <c r="N1626" s="3">
        <v>39078</v>
      </c>
      <c r="O1626" s="5">
        <f>TABLASANVALENTIN[[#This Row],[Ingreso Total Dólares]]*3.86</f>
        <v>150841.07999999999</v>
      </c>
      <c r="P1626" t="str">
        <f>IF(TABLASANVALENTIN[[#This Row],[Devoluciones ]]=0,"NO DEVOLUCION","DEVOLUCION")</f>
        <v>NO DEVOLUCION</v>
      </c>
    </row>
    <row r="1627" spans="1:16" ht="16.5" x14ac:dyDescent="0.3">
      <c r="A1627" s="7" t="s">
        <v>663</v>
      </c>
      <c r="B1627" s="8" t="s">
        <v>2007</v>
      </c>
      <c r="C1627" s="8" t="s">
        <v>2010</v>
      </c>
      <c r="D1627" s="8">
        <v>2020</v>
      </c>
      <c r="E1627" s="8" t="s">
        <v>2018</v>
      </c>
      <c r="F1627" s="8" t="s">
        <v>2019</v>
      </c>
      <c r="G1627" s="8" t="s">
        <v>2014</v>
      </c>
      <c r="H1627" s="7" t="s">
        <v>2030</v>
      </c>
      <c r="I1627" s="7" t="s">
        <v>2031</v>
      </c>
      <c r="J1627" s="7" t="s">
        <v>2032</v>
      </c>
      <c r="K1627" s="7" t="s">
        <v>2040</v>
      </c>
      <c r="L1627" s="7">
        <v>0</v>
      </c>
      <c r="M1627" s="9">
        <v>122</v>
      </c>
      <c r="N1627" s="10">
        <v>40775</v>
      </c>
      <c r="O1627" s="11">
        <f>TABLASANVALENTIN[[#This Row],[Ingreso Total Dólares]]*3.86</f>
        <v>157391.5</v>
      </c>
      <c r="P1627" s="7" t="str">
        <f>IF(TABLASANVALENTIN[[#This Row],[Devoluciones ]]=0,"NO DEVOLUCION","DEVOLUCION")</f>
        <v>NO DEVOLUCION</v>
      </c>
    </row>
    <row r="1628" spans="1:16" hidden="1" x14ac:dyDescent="0.25">
      <c r="A1628" t="s">
        <v>631</v>
      </c>
      <c r="B1628" s="1" t="s">
        <v>2008</v>
      </c>
      <c r="C1628" s="1" t="s">
        <v>2011</v>
      </c>
      <c r="D1628" s="1">
        <v>2010</v>
      </c>
      <c r="E1628" s="1" t="s">
        <v>2017</v>
      </c>
      <c r="F1628" s="1" t="s">
        <v>2020</v>
      </c>
      <c r="G1628" s="1" t="s">
        <v>2013</v>
      </c>
      <c r="H1628" t="s">
        <v>2027</v>
      </c>
      <c r="I1628" t="s">
        <v>2028</v>
      </c>
      <c r="J1628" t="s">
        <v>2032</v>
      </c>
      <c r="K1628" t="s">
        <v>2038</v>
      </c>
      <c r="L1628">
        <v>0</v>
      </c>
      <c r="M1628" s="2">
        <v>106</v>
      </c>
      <c r="N1628" s="3">
        <v>50358</v>
      </c>
      <c r="O1628" s="5">
        <f>TABLASANVALENTIN[[#This Row],[Ingreso Total Dólares]]*3.86</f>
        <v>194381.88</v>
      </c>
      <c r="P1628" t="str">
        <f>IF(TABLASANVALENTIN[[#This Row],[Devoluciones ]]=0,"NO DEVOLUCION","DEVOLUCION")</f>
        <v>NO DEVOLUCION</v>
      </c>
    </row>
    <row r="1629" spans="1:16" ht="16.5" x14ac:dyDescent="0.3">
      <c r="A1629" s="7" t="s">
        <v>678</v>
      </c>
      <c r="B1629" s="8" t="s">
        <v>2008</v>
      </c>
      <c r="C1629" s="8" t="s">
        <v>2011</v>
      </c>
      <c r="D1629" s="8">
        <v>2020</v>
      </c>
      <c r="E1629" s="8" t="s">
        <v>2018</v>
      </c>
      <c r="F1629" s="8" t="s">
        <v>2019</v>
      </c>
      <c r="G1629" s="8" t="s">
        <v>2014</v>
      </c>
      <c r="H1629" s="7" t="s">
        <v>2030</v>
      </c>
      <c r="I1629" s="7" t="s">
        <v>2031</v>
      </c>
      <c r="J1629" s="7" t="s">
        <v>2036</v>
      </c>
      <c r="K1629" s="7" t="s">
        <v>2038</v>
      </c>
      <c r="L1629" s="7">
        <v>0</v>
      </c>
      <c r="M1629" s="9">
        <v>110</v>
      </c>
      <c r="N1629" s="10">
        <v>95256</v>
      </c>
      <c r="O1629" s="11">
        <f>TABLASANVALENTIN[[#This Row],[Ingreso Total Dólares]]*3.86</f>
        <v>367688.16</v>
      </c>
      <c r="P1629" s="7" t="str">
        <f>IF(TABLASANVALENTIN[[#This Row],[Devoluciones ]]=0,"NO DEVOLUCION","DEVOLUCION")</f>
        <v>NO DEVOLUCION</v>
      </c>
    </row>
    <row r="1630" spans="1:16" hidden="1" x14ac:dyDescent="0.25">
      <c r="A1630" t="s">
        <v>633</v>
      </c>
      <c r="B1630" s="1" t="s">
        <v>2008</v>
      </c>
      <c r="C1630" s="1" t="s">
        <v>2010</v>
      </c>
      <c r="D1630" s="1">
        <v>2019</v>
      </c>
      <c r="E1630" s="1" t="s">
        <v>2018</v>
      </c>
      <c r="F1630" s="1" t="s">
        <v>2020</v>
      </c>
      <c r="G1630" s="1" t="s">
        <v>2014</v>
      </c>
      <c r="H1630" t="s">
        <v>2027</v>
      </c>
      <c r="I1630" t="s">
        <v>2028</v>
      </c>
      <c r="J1630" t="s">
        <v>2032</v>
      </c>
      <c r="K1630" t="s">
        <v>2012</v>
      </c>
      <c r="L1630">
        <v>0</v>
      </c>
      <c r="M1630" s="2">
        <v>117</v>
      </c>
      <c r="N1630" s="3">
        <v>129818</v>
      </c>
      <c r="O1630" s="5">
        <f>TABLASANVALENTIN[[#This Row],[Ingreso Total Dólares]]*3.86</f>
        <v>501097.48</v>
      </c>
      <c r="P1630" t="str">
        <f>IF(TABLASANVALENTIN[[#This Row],[Devoluciones ]]=0,"NO DEVOLUCION","DEVOLUCION")</f>
        <v>NO DEVOLUCION</v>
      </c>
    </row>
    <row r="1631" spans="1:16" ht="16.5" x14ac:dyDescent="0.3">
      <c r="A1631" s="7" t="s">
        <v>691</v>
      </c>
      <c r="B1631" s="8" t="s">
        <v>2008</v>
      </c>
      <c r="C1631" s="8" t="s">
        <v>2010</v>
      </c>
      <c r="D1631" s="8">
        <v>2020</v>
      </c>
      <c r="E1631" s="8" t="s">
        <v>2015</v>
      </c>
      <c r="F1631" s="8" t="s">
        <v>2019</v>
      </c>
      <c r="G1631" s="8" t="s">
        <v>2014</v>
      </c>
      <c r="H1631" s="7" t="s">
        <v>2035</v>
      </c>
      <c r="I1631" s="7" t="s">
        <v>2028</v>
      </c>
      <c r="J1631" s="7" t="s">
        <v>2034</v>
      </c>
      <c r="K1631" s="7" t="s">
        <v>2038</v>
      </c>
      <c r="L1631" s="7">
        <v>0</v>
      </c>
      <c r="M1631" s="9">
        <v>265</v>
      </c>
      <c r="N1631" s="10">
        <v>129030</v>
      </c>
      <c r="O1631" s="11">
        <f>TABLASANVALENTIN[[#This Row],[Ingreso Total Dólares]]*3.86</f>
        <v>498055.8</v>
      </c>
      <c r="P1631" s="7" t="str">
        <f>IF(TABLASANVALENTIN[[#This Row],[Devoluciones ]]=0,"NO DEVOLUCION","DEVOLUCION")</f>
        <v>NO DEVOLUCION</v>
      </c>
    </row>
    <row r="1632" spans="1:16" hidden="1" x14ac:dyDescent="0.25">
      <c r="A1632" t="s">
        <v>635</v>
      </c>
      <c r="B1632" s="1" t="s">
        <v>2008</v>
      </c>
      <c r="C1632" s="1" t="s">
        <v>2012</v>
      </c>
      <c r="D1632" s="1">
        <v>2020</v>
      </c>
      <c r="E1632" s="1" t="s">
        <v>2015</v>
      </c>
      <c r="F1632" s="1" t="s">
        <v>2020</v>
      </c>
      <c r="G1632" s="1" t="s">
        <v>2014</v>
      </c>
      <c r="H1632" t="s">
        <v>2027</v>
      </c>
      <c r="I1632" t="s">
        <v>2028</v>
      </c>
      <c r="J1632" t="s">
        <v>2033</v>
      </c>
      <c r="K1632" t="s">
        <v>2038</v>
      </c>
      <c r="L1632">
        <v>0</v>
      </c>
      <c r="M1632" s="2">
        <v>157</v>
      </c>
      <c r="N1632" s="3">
        <v>90855</v>
      </c>
      <c r="O1632" s="5">
        <f>TABLASANVALENTIN[[#This Row],[Ingreso Total Dólares]]*3.86</f>
        <v>350700.3</v>
      </c>
      <c r="P1632" t="str">
        <f>IF(TABLASANVALENTIN[[#This Row],[Devoluciones ]]=0,"NO DEVOLUCION","DEVOLUCION")</f>
        <v>NO DEVOLUCION</v>
      </c>
    </row>
    <row r="1633" spans="1:16" ht="16.5" x14ac:dyDescent="0.3">
      <c r="A1633" s="7" t="s">
        <v>734</v>
      </c>
      <c r="B1633" s="8" t="s">
        <v>2008</v>
      </c>
      <c r="C1633" s="8" t="s">
        <v>2012</v>
      </c>
      <c r="D1633" s="8">
        <v>2020</v>
      </c>
      <c r="E1633" s="8" t="s">
        <v>2017</v>
      </c>
      <c r="F1633" s="8" t="s">
        <v>2019</v>
      </c>
      <c r="G1633" s="8" t="s">
        <v>2013</v>
      </c>
      <c r="H1633" s="7" t="s">
        <v>2030</v>
      </c>
      <c r="I1633" s="7" t="s">
        <v>2028</v>
      </c>
      <c r="J1633" s="7" t="s">
        <v>2036</v>
      </c>
      <c r="K1633" s="7" t="s">
        <v>2012</v>
      </c>
      <c r="L1633" s="7">
        <v>0</v>
      </c>
      <c r="M1633" s="9">
        <v>271</v>
      </c>
      <c r="N1633" s="10">
        <v>121446</v>
      </c>
      <c r="O1633" s="11">
        <f>TABLASANVALENTIN[[#This Row],[Ingreso Total Dólares]]*3.86</f>
        <v>468781.56</v>
      </c>
      <c r="P1633" s="7" t="str">
        <f>IF(TABLASANVALENTIN[[#This Row],[Devoluciones ]]=0,"NO DEVOLUCION","DEVOLUCION")</f>
        <v>NO DEVOLUCION</v>
      </c>
    </row>
    <row r="1634" spans="1:16" hidden="1" x14ac:dyDescent="0.25">
      <c r="A1634" t="s">
        <v>637</v>
      </c>
      <c r="B1634" s="1" t="s">
        <v>2008</v>
      </c>
      <c r="C1634" s="1" t="s">
        <v>2012</v>
      </c>
      <c r="D1634" s="1">
        <v>2012</v>
      </c>
      <c r="E1634" s="1" t="s">
        <v>2016</v>
      </c>
      <c r="F1634" s="1" t="s">
        <v>2020</v>
      </c>
      <c r="G1634" s="1" t="s">
        <v>2014</v>
      </c>
      <c r="H1634" t="s">
        <v>2035</v>
      </c>
      <c r="I1634" t="s">
        <v>2028</v>
      </c>
      <c r="J1634" t="s">
        <v>2036</v>
      </c>
      <c r="K1634" t="s">
        <v>2040</v>
      </c>
      <c r="L1634">
        <v>0</v>
      </c>
      <c r="M1634" s="2">
        <v>292</v>
      </c>
      <c r="N1634" s="3">
        <v>83104</v>
      </c>
      <c r="O1634" s="5">
        <f>TABLASANVALENTIN[[#This Row],[Ingreso Total Dólares]]*3.86</f>
        <v>320781.44</v>
      </c>
      <c r="P1634" t="str">
        <f>IF(TABLASANVALENTIN[[#This Row],[Devoluciones ]]=0,"NO DEVOLUCION","DEVOLUCION")</f>
        <v>NO DEVOLUCION</v>
      </c>
    </row>
    <row r="1635" spans="1:16" ht="16.5" x14ac:dyDescent="0.3">
      <c r="A1635" s="7" t="s">
        <v>790</v>
      </c>
      <c r="B1635" s="8" t="s">
        <v>2007</v>
      </c>
      <c r="C1635" s="8" t="s">
        <v>2010</v>
      </c>
      <c r="D1635" s="8">
        <v>2020</v>
      </c>
      <c r="E1635" s="8" t="s">
        <v>2018</v>
      </c>
      <c r="F1635" s="8" t="s">
        <v>2019</v>
      </c>
      <c r="G1635" s="8" t="s">
        <v>2013</v>
      </c>
      <c r="H1635" s="7" t="s">
        <v>2035</v>
      </c>
      <c r="I1635" s="7" t="s">
        <v>2028</v>
      </c>
      <c r="J1635" s="7" t="s">
        <v>2034</v>
      </c>
      <c r="K1635" s="7" t="s">
        <v>2039</v>
      </c>
      <c r="L1635" s="7">
        <v>0</v>
      </c>
      <c r="M1635" s="9">
        <v>265</v>
      </c>
      <c r="N1635" s="10">
        <v>106548</v>
      </c>
      <c r="O1635" s="11">
        <f>TABLASANVALENTIN[[#This Row],[Ingreso Total Dólares]]*3.86</f>
        <v>411275.27999999997</v>
      </c>
      <c r="P1635" s="7" t="str">
        <f>IF(TABLASANVALENTIN[[#This Row],[Devoluciones ]]=0,"NO DEVOLUCION","DEVOLUCION")</f>
        <v>NO DEVOLUCION</v>
      </c>
    </row>
    <row r="1636" spans="1:16" hidden="1" x14ac:dyDescent="0.25">
      <c r="A1636" t="s">
        <v>639</v>
      </c>
      <c r="B1636" s="1" t="s">
        <v>2008</v>
      </c>
      <c r="C1636" s="1" t="s">
        <v>2012</v>
      </c>
      <c r="D1636" s="1">
        <v>2022</v>
      </c>
      <c r="E1636" s="1" t="s">
        <v>2015</v>
      </c>
      <c r="F1636" s="1" t="s">
        <v>2020</v>
      </c>
      <c r="G1636" s="1" t="s">
        <v>2013</v>
      </c>
      <c r="H1636" t="s">
        <v>2030</v>
      </c>
      <c r="I1636" t="s">
        <v>2028</v>
      </c>
      <c r="J1636" t="s">
        <v>2034</v>
      </c>
      <c r="K1636" t="s">
        <v>2012</v>
      </c>
      <c r="L1636">
        <v>0</v>
      </c>
      <c r="M1636" s="2">
        <v>141</v>
      </c>
      <c r="N1636" s="3">
        <v>159648</v>
      </c>
      <c r="O1636" s="5">
        <f>TABLASANVALENTIN[[#This Row],[Ingreso Total Dólares]]*3.86</f>
        <v>616241.28</v>
      </c>
      <c r="P1636" t="str">
        <f>IF(TABLASANVALENTIN[[#This Row],[Devoluciones ]]=0,"NO DEVOLUCION","DEVOLUCION")</f>
        <v>NO DEVOLUCION</v>
      </c>
    </row>
    <row r="1637" spans="1:16" ht="16.5" x14ac:dyDescent="0.3">
      <c r="A1637" s="7" t="s">
        <v>803</v>
      </c>
      <c r="B1637" s="8" t="s">
        <v>2007</v>
      </c>
      <c r="C1637" s="8" t="s">
        <v>2011</v>
      </c>
      <c r="D1637" s="8">
        <v>2020</v>
      </c>
      <c r="E1637" s="8" t="s">
        <v>2018</v>
      </c>
      <c r="F1637" s="8" t="s">
        <v>2019</v>
      </c>
      <c r="G1637" s="8" t="s">
        <v>2013</v>
      </c>
      <c r="H1637" s="7" t="s">
        <v>2030</v>
      </c>
      <c r="I1637" s="7" t="s">
        <v>2028</v>
      </c>
      <c r="J1637" s="7" t="s">
        <v>2032</v>
      </c>
      <c r="K1637" s="7" t="s">
        <v>2040</v>
      </c>
      <c r="L1637" s="7">
        <v>0</v>
      </c>
      <c r="M1637" s="9">
        <v>125</v>
      </c>
      <c r="N1637" s="10">
        <v>82225</v>
      </c>
      <c r="O1637" s="11">
        <f>TABLASANVALENTIN[[#This Row],[Ingreso Total Dólares]]*3.86</f>
        <v>317388.5</v>
      </c>
      <c r="P1637" s="7" t="str">
        <f>IF(TABLASANVALENTIN[[#This Row],[Devoluciones ]]=0,"NO DEVOLUCION","DEVOLUCION")</f>
        <v>NO DEVOLUCION</v>
      </c>
    </row>
    <row r="1638" spans="1:16" ht="16.5" x14ac:dyDescent="0.3">
      <c r="A1638" s="7" t="s">
        <v>818</v>
      </c>
      <c r="B1638" s="8" t="s">
        <v>2008</v>
      </c>
      <c r="C1638" s="8" t="s">
        <v>2012</v>
      </c>
      <c r="D1638" s="8">
        <v>2020</v>
      </c>
      <c r="E1638" s="8" t="s">
        <v>2018</v>
      </c>
      <c r="F1638" s="8" t="s">
        <v>2019</v>
      </c>
      <c r="G1638" s="8" t="s">
        <v>2013</v>
      </c>
      <c r="H1638" s="7" t="s">
        <v>2035</v>
      </c>
      <c r="I1638" s="7" t="s">
        <v>2031</v>
      </c>
      <c r="J1638" s="7" t="s">
        <v>2036</v>
      </c>
      <c r="K1638" s="7" t="s">
        <v>2038</v>
      </c>
      <c r="L1638" s="7">
        <v>0</v>
      </c>
      <c r="M1638" s="9">
        <v>128</v>
      </c>
      <c r="N1638" s="10">
        <v>40736</v>
      </c>
      <c r="O1638" s="11">
        <f>TABLASANVALENTIN[[#This Row],[Ingreso Total Dólares]]*3.86</f>
        <v>157240.95999999999</v>
      </c>
      <c r="P1638" s="7" t="str">
        <f>IF(TABLASANVALENTIN[[#This Row],[Devoluciones ]]=0,"NO DEVOLUCION","DEVOLUCION")</f>
        <v>NO DEVOLUCION</v>
      </c>
    </row>
    <row r="1639" spans="1:16" hidden="1" x14ac:dyDescent="0.25">
      <c r="A1639" t="s">
        <v>642</v>
      </c>
      <c r="B1639" s="1" t="s">
        <v>2006</v>
      </c>
      <c r="C1639" s="1" t="s">
        <v>2010</v>
      </c>
      <c r="D1639" s="1">
        <v>2023</v>
      </c>
      <c r="E1639" s="1" t="s">
        <v>2018</v>
      </c>
      <c r="F1639" s="1" t="s">
        <v>2020</v>
      </c>
      <c r="G1639" s="1" t="s">
        <v>2013</v>
      </c>
      <c r="H1639" t="s">
        <v>2035</v>
      </c>
      <c r="I1639" t="s">
        <v>2028</v>
      </c>
      <c r="J1639" t="s">
        <v>2036</v>
      </c>
      <c r="K1639" t="s">
        <v>2038</v>
      </c>
      <c r="L1639">
        <v>0</v>
      </c>
      <c r="M1639" s="2">
        <v>281</v>
      </c>
      <c r="N1639" s="3">
        <v>209835</v>
      </c>
      <c r="O1639" s="5">
        <f>TABLASANVALENTIN[[#This Row],[Ingreso Total Dólares]]*3.86</f>
        <v>809963.1</v>
      </c>
      <c r="P1639" t="str">
        <f>IF(TABLASANVALENTIN[[#This Row],[Devoluciones ]]=0,"NO DEVOLUCION","DEVOLUCION")</f>
        <v>NO DEVOLUCION</v>
      </c>
    </row>
    <row r="1640" spans="1:16" ht="16.5" x14ac:dyDescent="0.3">
      <c r="A1640" s="7" t="s">
        <v>846</v>
      </c>
      <c r="B1640" s="8" t="s">
        <v>2007</v>
      </c>
      <c r="C1640" s="8" t="s">
        <v>2010</v>
      </c>
      <c r="D1640" s="8">
        <v>2020</v>
      </c>
      <c r="E1640" s="8" t="s">
        <v>2016</v>
      </c>
      <c r="F1640" s="8" t="s">
        <v>2019</v>
      </c>
      <c r="G1640" s="8" t="s">
        <v>2013</v>
      </c>
      <c r="H1640" s="7" t="s">
        <v>2030</v>
      </c>
      <c r="I1640" s="7" t="s">
        <v>2031</v>
      </c>
      <c r="J1640" s="7" t="s">
        <v>2036</v>
      </c>
      <c r="K1640" s="7" t="s">
        <v>2040</v>
      </c>
      <c r="L1640" s="7">
        <v>0</v>
      </c>
      <c r="M1640" s="9">
        <v>133</v>
      </c>
      <c r="N1640" s="10">
        <v>236971</v>
      </c>
      <c r="O1640" s="11">
        <f>TABLASANVALENTIN[[#This Row],[Ingreso Total Dólares]]*3.86</f>
        <v>914708.05999999994</v>
      </c>
      <c r="P1640" s="7" t="str">
        <f>IF(TABLASANVALENTIN[[#This Row],[Devoluciones ]]=0,"NO DEVOLUCION","DEVOLUCION")</f>
        <v>NO DEVOLUCION</v>
      </c>
    </row>
    <row r="1641" spans="1:16" ht="16.5" x14ac:dyDescent="0.3">
      <c r="A1641" s="7" t="s">
        <v>859</v>
      </c>
      <c r="B1641" s="8" t="s">
        <v>2008</v>
      </c>
      <c r="C1641" s="8" t="s">
        <v>2012</v>
      </c>
      <c r="D1641" s="8">
        <v>2020</v>
      </c>
      <c r="E1641" s="8" t="s">
        <v>2015</v>
      </c>
      <c r="F1641" s="8" t="s">
        <v>2019</v>
      </c>
      <c r="G1641" s="8" t="s">
        <v>2013</v>
      </c>
      <c r="H1641" s="7" t="s">
        <v>2030</v>
      </c>
      <c r="I1641" s="7" t="s">
        <v>2031</v>
      </c>
      <c r="J1641" s="7" t="s">
        <v>2032</v>
      </c>
      <c r="K1641" s="7" t="s">
        <v>2040</v>
      </c>
      <c r="L1641" s="7">
        <v>0</v>
      </c>
      <c r="M1641" s="9">
        <v>135</v>
      </c>
      <c r="N1641" s="10">
        <v>53371</v>
      </c>
      <c r="O1641" s="11">
        <f>TABLASANVALENTIN[[#This Row],[Ingreso Total Dólares]]*3.86</f>
        <v>206012.06</v>
      </c>
      <c r="P1641" s="7" t="str">
        <f>IF(TABLASANVALENTIN[[#This Row],[Devoluciones ]]=0,"NO DEVOLUCION","DEVOLUCION")</f>
        <v>NO DEVOLUCION</v>
      </c>
    </row>
    <row r="1642" spans="1:16" ht="16.5" x14ac:dyDescent="0.3">
      <c r="A1642" s="7" t="s">
        <v>874</v>
      </c>
      <c r="B1642" s="8" t="s">
        <v>2006</v>
      </c>
      <c r="C1642" s="8" t="s">
        <v>2011</v>
      </c>
      <c r="D1642" s="8">
        <v>2020</v>
      </c>
      <c r="E1642" s="8" t="s">
        <v>2016</v>
      </c>
      <c r="F1642" s="8" t="s">
        <v>2019</v>
      </c>
      <c r="G1642" s="8" t="s">
        <v>2013</v>
      </c>
      <c r="H1642" s="7" t="s">
        <v>2027</v>
      </c>
      <c r="I1642" s="7" t="s">
        <v>2031</v>
      </c>
      <c r="J1642" s="7" t="s">
        <v>2029</v>
      </c>
      <c r="K1642" s="7" t="s">
        <v>2012</v>
      </c>
      <c r="L1642" s="7">
        <v>0</v>
      </c>
      <c r="M1642" s="9">
        <v>102</v>
      </c>
      <c r="N1642" s="10">
        <v>143988</v>
      </c>
      <c r="O1642" s="11">
        <f>TABLASANVALENTIN[[#This Row],[Ingreso Total Dólares]]*3.86</f>
        <v>555793.67999999993</v>
      </c>
      <c r="P1642" s="7" t="str">
        <f>IF(TABLASANVALENTIN[[#This Row],[Devoluciones ]]=0,"NO DEVOLUCION","DEVOLUCION")</f>
        <v>NO DEVOLUCION</v>
      </c>
    </row>
    <row r="1643" spans="1:16" ht="16.5" x14ac:dyDescent="0.3">
      <c r="A1643" s="7" t="s">
        <v>902</v>
      </c>
      <c r="B1643" s="8" t="s">
        <v>2006</v>
      </c>
      <c r="C1643" s="8" t="s">
        <v>2011</v>
      </c>
      <c r="D1643" s="8">
        <v>2020</v>
      </c>
      <c r="E1643" s="8" t="s">
        <v>2016</v>
      </c>
      <c r="F1643" s="8" t="s">
        <v>2019</v>
      </c>
      <c r="G1643" s="8" t="s">
        <v>2013</v>
      </c>
      <c r="H1643" s="7" t="s">
        <v>2035</v>
      </c>
      <c r="I1643" s="7" t="s">
        <v>2028</v>
      </c>
      <c r="J1643" s="7" t="s">
        <v>2029</v>
      </c>
      <c r="K1643" s="7" t="s">
        <v>2012</v>
      </c>
      <c r="L1643" s="7">
        <v>0</v>
      </c>
      <c r="M1643" s="9">
        <v>123</v>
      </c>
      <c r="N1643" s="10">
        <v>101308</v>
      </c>
      <c r="O1643" s="11">
        <f>TABLASANVALENTIN[[#This Row],[Ingreso Total Dólares]]*3.86</f>
        <v>391048.88</v>
      </c>
      <c r="P1643" s="7" t="str">
        <f>IF(TABLASANVALENTIN[[#This Row],[Devoluciones ]]=0,"NO DEVOLUCION","DEVOLUCION")</f>
        <v>NO DEVOLUCION</v>
      </c>
    </row>
    <row r="1644" spans="1:16" hidden="1" x14ac:dyDescent="0.25">
      <c r="A1644" t="s">
        <v>647</v>
      </c>
      <c r="B1644" s="1" t="s">
        <v>2007</v>
      </c>
      <c r="C1644" s="1" t="s">
        <v>2011</v>
      </c>
      <c r="D1644" s="1">
        <v>2016</v>
      </c>
      <c r="E1644" s="1" t="s">
        <v>2016</v>
      </c>
      <c r="F1644" s="1" t="s">
        <v>2020</v>
      </c>
      <c r="G1644" s="1" t="s">
        <v>2013</v>
      </c>
      <c r="H1644" t="s">
        <v>2027</v>
      </c>
      <c r="I1644" t="s">
        <v>2028</v>
      </c>
      <c r="J1644" t="s">
        <v>2036</v>
      </c>
      <c r="K1644" t="s">
        <v>2039</v>
      </c>
      <c r="L1644">
        <v>0</v>
      </c>
      <c r="M1644" s="2">
        <v>237</v>
      </c>
      <c r="N1644" s="3">
        <v>24090</v>
      </c>
      <c r="O1644" s="5">
        <f>TABLASANVALENTIN[[#This Row],[Ingreso Total Dólares]]*3.86</f>
        <v>92987.4</v>
      </c>
      <c r="P1644" t="str">
        <f>IF(TABLASANVALENTIN[[#This Row],[Devoluciones ]]=0,"NO DEVOLUCION","DEVOLUCION")</f>
        <v>NO DEVOLUCION</v>
      </c>
    </row>
    <row r="1645" spans="1:16" ht="16.5" x14ac:dyDescent="0.3">
      <c r="A1645" s="7" t="s">
        <v>915</v>
      </c>
      <c r="B1645" s="8" t="s">
        <v>2007</v>
      </c>
      <c r="C1645" s="8" t="s">
        <v>2012</v>
      </c>
      <c r="D1645" s="8">
        <v>2020</v>
      </c>
      <c r="E1645" s="8" t="s">
        <v>2015</v>
      </c>
      <c r="F1645" s="8" t="s">
        <v>2019</v>
      </c>
      <c r="G1645" s="8" t="s">
        <v>2014</v>
      </c>
      <c r="H1645" s="7" t="s">
        <v>2030</v>
      </c>
      <c r="I1645" s="7" t="s">
        <v>2031</v>
      </c>
      <c r="J1645" s="7" t="s">
        <v>2033</v>
      </c>
      <c r="K1645" s="7" t="s">
        <v>2038</v>
      </c>
      <c r="L1645" s="7">
        <v>0</v>
      </c>
      <c r="M1645" s="9">
        <v>214</v>
      </c>
      <c r="N1645" s="10">
        <v>10388</v>
      </c>
      <c r="O1645" s="11">
        <f>TABLASANVALENTIN[[#This Row],[Ingreso Total Dólares]]*3.86</f>
        <v>40097.68</v>
      </c>
      <c r="P1645" s="7" t="str">
        <f>IF(TABLASANVALENTIN[[#This Row],[Devoluciones ]]=0,"NO DEVOLUCION","DEVOLUCION")</f>
        <v>NO DEVOLUCION</v>
      </c>
    </row>
    <row r="1646" spans="1:16" hidden="1" x14ac:dyDescent="0.25">
      <c r="A1646" t="s">
        <v>649</v>
      </c>
      <c r="B1646" s="1" t="s">
        <v>2006</v>
      </c>
      <c r="C1646" s="1" t="s">
        <v>2011</v>
      </c>
      <c r="D1646" s="1">
        <v>2017</v>
      </c>
      <c r="E1646" s="1" t="s">
        <v>2016</v>
      </c>
      <c r="F1646" s="1" t="s">
        <v>2019</v>
      </c>
      <c r="G1646" s="1" t="s">
        <v>2013</v>
      </c>
      <c r="H1646" t="s">
        <v>2027</v>
      </c>
      <c r="I1646" t="s">
        <v>2028</v>
      </c>
      <c r="J1646" t="s">
        <v>2037</v>
      </c>
      <c r="K1646" t="s">
        <v>2038</v>
      </c>
      <c r="L1646">
        <v>0</v>
      </c>
      <c r="M1646" s="2">
        <v>294</v>
      </c>
      <c r="N1646" s="3">
        <v>114042</v>
      </c>
      <c r="O1646" s="5">
        <f>TABLASANVALENTIN[[#This Row],[Ingreso Total Dólares]]*3.86</f>
        <v>440202.12</v>
      </c>
      <c r="P1646" t="str">
        <f>IF(TABLASANVALENTIN[[#This Row],[Devoluciones ]]=0,"NO DEVOLUCION","DEVOLUCION")</f>
        <v>NO DEVOLUCION</v>
      </c>
    </row>
    <row r="1647" spans="1:16" hidden="1" x14ac:dyDescent="0.25">
      <c r="A1647" t="s">
        <v>650</v>
      </c>
      <c r="B1647" s="1" t="s">
        <v>2008</v>
      </c>
      <c r="C1647" s="1" t="s">
        <v>2010</v>
      </c>
      <c r="D1647" s="1">
        <v>2020</v>
      </c>
      <c r="E1647" s="1" t="s">
        <v>2018</v>
      </c>
      <c r="F1647" s="1" t="s">
        <v>2020</v>
      </c>
      <c r="G1647" s="1" t="s">
        <v>2014</v>
      </c>
      <c r="H1647" t="s">
        <v>2030</v>
      </c>
      <c r="I1647" t="s">
        <v>2031</v>
      </c>
      <c r="J1647" t="s">
        <v>2032</v>
      </c>
      <c r="K1647" t="s">
        <v>2039</v>
      </c>
      <c r="L1647">
        <v>0</v>
      </c>
      <c r="M1647" s="2">
        <v>193</v>
      </c>
      <c r="N1647" s="3">
        <v>121368</v>
      </c>
      <c r="O1647" s="5">
        <f>TABLASANVALENTIN[[#This Row],[Ingreso Total Dólares]]*3.86</f>
        <v>468480.48</v>
      </c>
      <c r="P1647" t="str">
        <f>IF(TABLASANVALENTIN[[#This Row],[Devoluciones ]]=0,"NO DEVOLUCION","DEVOLUCION")</f>
        <v>NO DEVOLUCION</v>
      </c>
    </row>
    <row r="1648" spans="1:16" ht="16.5" x14ac:dyDescent="0.3">
      <c r="A1648" s="7" t="s">
        <v>930</v>
      </c>
      <c r="B1648" s="8" t="s">
        <v>2007</v>
      </c>
      <c r="C1648" s="8" t="s">
        <v>2010</v>
      </c>
      <c r="D1648" s="8">
        <v>2020</v>
      </c>
      <c r="E1648" s="8" t="s">
        <v>2018</v>
      </c>
      <c r="F1648" s="8" t="s">
        <v>2019</v>
      </c>
      <c r="G1648" s="8" t="s">
        <v>2014</v>
      </c>
      <c r="H1648" s="7" t="s">
        <v>2035</v>
      </c>
      <c r="I1648" s="7" t="s">
        <v>2028</v>
      </c>
      <c r="J1648" s="7" t="s">
        <v>2032</v>
      </c>
      <c r="K1648" s="7" t="s">
        <v>2038</v>
      </c>
      <c r="L1648" s="7">
        <v>0</v>
      </c>
      <c r="M1648" s="9">
        <v>111</v>
      </c>
      <c r="N1648" s="10">
        <v>100980</v>
      </c>
      <c r="O1648" s="11">
        <f>TABLASANVALENTIN[[#This Row],[Ingreso Total Dólares]]*3.86</f>
        <v>389782.8</v>
      </c>
      <c r="P1648" s="7" t="str">
        <f>IF(TABLASANVALENTIN[[#This Row],[Devoluciones ]]=0,"NO DEVOLUCION","DEVOLUCION")</f>
        <v>NO DEVOLUCION</v>
      </c>
    </row>
    <row r="1649" spans="1:16" ht="16.5" x14ac:dyDescent="0.3">
      <c r="A1649" s="7" t="s">
        <v>943</v>
      </c>
      <c r="B1649" s="8" t="s">
        <v>2006</v>
      </c>
      <c r="C1649" s="8" t="s">
        <v>2010</v>
      </c>
      <c r="D1649" s="8">
        <v>2020</v>
      </c>
      <c r="E1649" s="8" t="s">
        <v>2018</v>
      </c>
      <c r="F1649" s="8" t="s">
        <v>2019</v>
      </c>
      <c r="G1649" s="8" t="s">
        <v>2013</v>
      </c>
      <c r="H1649" s="7" t="s">
        <v>2035</v>
      </c>
      <c r="I1649" s="7" t="s">
        <v>2031</v>
      </c>
      <c r="J1649" s="7" t="s">
        <v>2029</v>
      </c>
      <c r="K1649" s="7" t="s">
        <v>2012</v>
      </c>
      <c r="L1649" s="7">
        <v>0</v>
      </c>
      <c r="M1649" s="9">
        <v>280</v>
      </c>
      <c r="N1649" s="10">
        <v>70133</v>
      </c>
      <c r="O1649" s="11">
        <f>TABLASANVALENTIN[[#This Row],[Ingreso Total Dólares]]*3.86</f>
        <v>270713.38</v>
      </c>
      <c r="P1649" s="7" t="str">
        <f>IF(TABLASANVALENTIN[[#This Row],[Devoluciones ]]=0,"NO DEVOLUCION","DEVOLUCION")</f>
        <v>NO DEVOLUCION</v>
      </c>
    </row>
    <row r="1650" spans="1:16" ht="16.5" x14ac:dyDescent="0.3">
      <c r="A1650" s="7" t="s">
        <v>986</v>
      </c>
      <c r="B1650" s="8" t="s">
        <v>2007</v>
      </c>
      <c r="C1650" s="8" t="s">
        <v>2010</v>
      </c>
      <c r="D1650" s="8">
        <v>2020</v>
      </c>
      <c r="E1650" s="8" t="s">
        <v>2015</v>
      </c>
      <c r="F1650" s="8" t="s">
        <v>2019</v>
      </c>
      <c r="G1650" s="8" t="s">
        <v>2013</v>
      </c>
      <c r="H1650" s="7" t="s">
        <v>2035</v>
      </c>
      <c r="I1650" s="7" t="s">
        <v>2028</v>
      </c>
      <c r="J1650" s="7" t="s">
        <v>2032</v>
      </c>
      <c r="K1650" s="7" t="s">
        <v>2040</v>
      </c>
      <c r="L1650" s="7">
        <v>0</v>
      </c>
      <c r="M1650" s="9">
        <v>173</v>
      </c>
      <c r="N1650" s="10">
        <v>55020</v>
      </c>
      <c r="O1650" s="11">
        <f>TABLASANVALENTIN[[#This Row],[Ingreso Total Dólares]]*3.86</f>
        <v>212377.19999999998</v>
      </c>
      <c r="P1650" s="7" t="str">
        <f>IF(TABLASANVALENTIN[[#This Row],[Devoluciones ]]=0,"NO DEVOLUCION","DEVOLUCION")</f>
        <v>NO DEVOLUCION</v>
      </c>
    </row>
    <row r="1651" spans="1:16" hidden="1" x14ac:dyDescent="0.25">
      <c r="A1651" t="s">
        <v>654</v>
      </c>
      <c r="B1651" s="1" t="s">
        <v>2007</v>
      </c>
      <c r="C1651" s="1" t="s">
        <v>2010</v>
      </c>
      <c r="D1651" s="1">
        <v>2022</v>
      </c>
      <c r="E1651" s="1" t="s">
        <v>2016</v>
      </c>
      <c r="F1651" s="1" t="s">
        <v>2020</v>
      </c>
      <c r="G1651" s="1" t="s">
        <v>2014</v>
      </c>
      <c r="H1651" t="s">
        <v>2035</v>
      </c>
      <c r="I1651" t="s">
        <v>2028</v>
      </c>
      <c r="J1651" t="s">
        <v>2033</v>
      </c>
      <c r="K1651" t="s">
        <v>2039</v>
      </c>
      <c r="L1651">
        <v>0</v>
      </c>
      <c r="M1651" s="2">
        <v>246</v>
      </c>
      <c r="N1651" s="3">
        <v>114840</v>
      </c>
      <c r="O1651" s="5">
        <f>TABLASANVALENTIN[[#This Row],[Ingreso Total Dólares]]*3.86</f>
        <v>443282.39999999997</v>
      </c>
      <c r="P1651" t="str">
        <f>IF(TABLASANVALENTIN[[#This Row],[Devoluciones ]]=0,"NO DEVOLUCION","DEVOLUCION")</f>
        <v>NO DEVOLUCION</v>
      </c>
    </row>
    <row r="1652" spans="1:16" ht="16.5" x14ac:dyDescent="0.3">
      <c r="A1652" s="7" t="s">
        <v>999</v>
      </c>
      <c r="B1652" s="8" t="s">
        <v>2007</v>
      </c>
      <c r="C1652" s="8" t="s">
        <v>2010</v>
      </c>
      <c r="D1652" s="8">
        <v>2020</v>
      </c>
      <c r="E1652" s="8" t="s">
        <v>2015</v>
      </c>
      <c r="F1652" s="8" t="s">
        <v>2019</v>
      </c>
      <c r="G1652" s="8" t="s">
        <v>2013</v>
      </c>
      <c r="H1652" s="7" t="s">
        <v>2030</v>
      </c>
      <c r="I1652" s="7" t="s">
        <v>2031</v>
      </c>
      <c r="J1652" s="7" t="s">
        <v>2036</v>
      </c>
      <c r="K1652" s="7" t="s">
        <v>2038</v>
      </c>
      <c r="L1652" s="7">
        <v>0</v>
      </c>
      <c r="M1652" s="9">
        <v>246</v>
      </c>
      <c r="N1652" s="10">
        <v>66006</v>
      </c>
      <c r="O1652" s="11">
        <f>TABLASANVALENTIN[[#This Row],[Ingreso Total Dólares]]*3.86</f>
        <v>254783.16</v>
      </c>
      <c r="P1652" s="7" t="str">
        <f>IF(TABLASANVALENTIN[[#This Row],[Devoluciones ]]=0,"NO DEVOLUCION","DEVOLUCION")</f>
        <v>NO DEVOLUCION</v>
      </c>
    </row>
    <row r="1653" spans="1:16" hidden="1" x14ac:dyDescent="0.25">
      <c r="A1653" t="s">
        <v>656</v>
      </c>
      <c r="B1653" s="1" t="s">
        <v>2006</v>
      </c>
      <c r="C1653" s="1" t="s">
        <v>2010</v>
      </c>
      <c r="D1653" s="1">
        <v>2017</v>
      </c>
      <c r="E1653" s="1" t="s">
        <v>2015</v>
      </c>
      <c r="F1653" s="1" t="s">
        <v>2020</v>
      </c>
      <c r="G1653" s="1" t="s">
        <v>2013</v>
      </c>
      <c r="H1653" t="s">
        <v>2035</v>
      </c>
      <c r="I1653" t="s">
        <v>2028</v>
      </c>
      <c r="J1653" t="s">
        <v>2036</v>
      </c>
      <c r="K1653" t="s">
        <v>2040</v>
      </c>
      <c r="L1653">
        <v>0</v>
      </c>
      <c r="M1653" s="2">
        <v>102</v>
      </c>
      <c r="N1653" s="3">
        <v>68469</v>
      </c>
      <c r="O1653" s="5">
        <f>TABLASANVALENTIN[[#This Row],[Ingreso Total Dólares]]*3.86</f>
        <v>264290.33999999997</v>
      </c>
      <c r="P1653" t="str">
        <f>IF(TABLASANVALENTIN[[#This Row],[Devoluciones ]]=0,"NO DEVOLUCION","DEVOLUCION")</f>
        <v>NO DEVOLUCION</v>
      </c>
    </row>
    <row r="1654" spans="1:16" ht="16.5" x14ac:dyDescent="0.3">
      <c r="A1654" s="7" t="s">
        <v>29</v>
      </c>
      <c r="B1654" s="8" t="s">
        <v>2006</v>
      </c>
      <c r="C1654" s="8" t="s">
        <v>2010</v>
      </c>
      <c r="D1654" s="8">
        <v>2021</v>
      </c>
      <c r="E1654" s="8" t="s">
        <v>2017</v>
      </c>
      <c r="F1654" s="8" t="s">
        <v>2019</v>
      </c>
      <c r="G1654" s="8" t="s">
        <v>2013</v>
      </c>
      <c r="H1654" s="7" t="s">
        <v>2035</v>
      </c>
      <c r="I1654" s="7" t="s">
        <v>2028</v>
      </c>
      <c r="J1654" s="7" t="s">
        <v>2033</v>
      </c>
      <c r="K1654" s="7" t="s">
        <v>2039</v>
      </c>
      <c r="L1654" s="7">
        <v>0</v>
      </c>
      <c r="M1654" s="9">
        <v>148</v>
      </c>
      <c r="N1654" s="10">
        <v>111325</v>
      </c>
      <c r="O1654" s="11">
        <f>TABLASANVALENTIN[[#This Row],[Ingreso Total Dólares]]*3.86</f>
        <v>429714.5</v>
      </c>
      <c r="P1654" s="7" t="str">
        <f>IF(TABLASANVALENTIN[[#This Row],[Devoluciones ]]=0,"NO DEVOLUCION","DEVOLUCION")</f>
        <v>NO DEVOLUCION</v>
      </c>
    </row>
    <row r="1655" spans="1:16" hidden="1" x14ac:dyDescent="0.25">
      <c r="A1655" t="s">
        <v>658</v>
      </c>
      <c r="B1655" s="1" t="s">
        <v>2008</v>
      </c>
      <c r="C1655" s="1" t="s">
        <v>2010</v>
      </c>
      <c r="D1655" s="1">
        <v>2015</v>
      </c>
      <c r="E1655" s="1" t="s">
        <v>2016</v>
      </c>
      <c r="F1655" s="1" t="s">
        <v>2020</v>
      </c>
      <c r="G1655" s="1" t="s">
        <v>2014</v>
      </c>
      <c r="H1655" t="s">
        <v>2035</v>
      </c>
      <c r="I1655" t="s">
        <v>2031</v>
      </c>
      <c r="J1655" t="s">
        <v>2034</v>
      </c>
      <c r="K1655" t="s">
        <v>2012</v>
      </c>
      <c r="L1655">
        <v>0</v>
      </c>
      <c r="M1655" s="2">
        <v>140</v>
      </c>
      <c r="N1655" s="3">
        <v>84168</v>
      </c>
      <c r="O1655" s="5">
        <f>TABLASANVALENTIN[[#This Row],[Ingreso Total Dólares]]*3.86</f>
        <v>324888.48</v>
      </c>
      <c r="P1655" t="str">
        <f>IF(TABLASANVALENTIN[[#This Row],[Devoluciones ]]=0,"NO DEVOLUCION","DEVOLUCION")</f>
        <v>NO DEVOLUCION</v>
      </c>
    </row>
    <row r="1656" spans="1:16" ht="16.5" x14ac:dyDescent="0.3">
      <c r="A1656" s="7" t="s">
        <v>98</v>
      </c>
      <c r="B1656" s="8" t="s">
        <v>2008</v>
      </c>
      <c r="C1656" s="8" t="s">
        <v>2010</v>
      </c>
      <c r="D1656" s="8">
        <v>2021</v>
      </c>
      <c r="E1656" s="8" t="s">
        <v>2015</v>
      </c>
      <c r="F1656" s="8" t="s">
        <v>2019</v>
      </c>
      <c r="G1656" s="8" t="s">
        <v>2014</v>
      </c>
      <c r="H1656" s="7" t="s">
        <v>2030</v>
      </c>
      <c r="I1656" s="7" t="s">
        <v>2031</v>
      </c>
      <c r="J1656" s="7" t="s">
        <v>2032</v>
      </c>
      <c r="K1656" s="7" t="s">
        <v>2040</v>
      </c>
      <c r="L1656" s="7">
        <v>0</v>
      </c>
      <c r="M1656" s="9">
        <v>280</v>
      </c>
      <c r="N1656" s="10">
        <v>90675</v>
      </c>
      <c r="O1656" s="11">
        <f>TABLASANVALENTIN[[#This Row],[Ingreso Total Dólares]]*3.86</f>
        <v>350005.5</v>
      </c>
      <c r="P1656" s="7" t="str">
        <f>IF(TABLASANVALENTIN[[#This Row],[Devoluciones ]]=0,"NO DEVOLUCION","DEVOLUCION")</f>
        <v>NO DEVOLUCION</v>
      </c>
    </row>
    <row r="1657" spans="1:16" hidden="1" x14ac:dyDescent="0.25">
      <c r="A1657" t="s">
        <v>660</v>
      </c>
      <c r="B1657" s="1" t="s">
        <v>2008</v>
      </c>
      <c r="C1657" s="1" t="s">
        <v>2010</v>
      </c>
      <c r="D1657" s="1">
        <v>2016</v>
      </c>
      <c r="E1657" s="1" t="s">
        <v>2015</v>
      </c>
      <c r="F1657" s="1" t="s">
        <v>2020</v>
      </c>
      <c r="G1657" s="1" t="s">
        <v>2014</v>
      </c>
      <c r="H1657" t="s">
        <v>2035</v>
      </c>
      <c r="I1657" t="s">
        <v>2028</v>
      </c>
      <c r="J1657" t="s">
        <v>2029</v>
      </c>
      <c r="K1657" t="s">
        <v>2039</v>
      </c>
      <c r="L1657">
        <v>0</v>
      </c>
      <c r="M1657" s="2">
        <v>114</v>
      </c>
      <c r="N1657" s="3">
        <v>116592</v>
      </c>
      <c r="O1657" s="5">
        <f>TABLASANVALENTIN[[#This Row],[Ingreso Total Dólares]]*3.86</f>
        <v>450045.12</v>
      </c>
      <c r="P1657" t="str">
        <f>IF(TABLASANVALENTIN[[#This Row],[Devoluciones ]]=0,"NO DEVOLUCION","DEVOLUCION")</f>
        <v>NO DEVOLUCION</v>
      </c>
    </row>
    <row r="1658" spans="1:16" ht="16.5" x14ac:dyDescent="0.3">
      <c r="A1658" s="7" t="s">
        <v>107</v>
      </c>
      <c r="B1658" s="8" t="s">
        <v>2008</v>
      </c>
      <c r="C1658" s="8" t="s">
        <v>2011</v>
      </c>
      <c r="D1658" s="8">
        <v>2021</v>
      </c>
      <c r="E1658" s="8" t="s">
        <v>2016</v>
      </c>
      <c r="F1658" s="8" t="s">
        <v>2019</v>
      </c>
      <c r="G1658" s="8" t="s">
        <v>2013</v>
      </c>
      <c r="H1658" s="7" t="s">
        <v>2030</v>
      </c>
      <c r="I1658" s="7" t="s">
        <v>2028</v>
      </c>
      <c r="J1658" s="7" t="s">
        <v>2029</v>
      </c>
      <c r="K1658" s="7" t="s">
        <v>2038</v>
      </c>
      <c r="L1658" s="7">
        <v>0</v>
      </c>
      <c r="M1658" s="9">
        <v>104</v>
      </c>
      <c r="N1658" s="10">
        <v>101394</v>
      </c>
      <c r="O1658" s="11">
        <f>TABLASANVALENTIN[[#This Row],[Ingreso Total Dólares]]*3.86</f>
        <v>391380.83999999997</v>
      </c>
      <c r="P1658" s="7" t="str">
        <f>IF(TABLASANVALENTIN[[#This Row],[Devoluciones ]]=0,"NO DEVOLUCION","DEVOLUCION")</f>
        <v>NO DEVOLUCION</v>
      </c>
    </row>
    <row r="1659" spans="1:16" hidden="1" x14ac:dyDescent="0.25">
      <c r="A1659" t="s">
        <v>662</v>
      </c>
      <c r="B1659" s="1" t="s">
        <v>2008</v>
      </c>
      <c r="C1659" s="1" t="s">
        <v>2011</v>
      </c>
      <c r="D1659" s="1">
        <v>2018</v>
      </c>
      <c r="E1659" s="1" t="s">
        <v>2016</v>
      </c>
      <c r="F1659" s="1" t="s">
        <v>2020</v>
      </c>
      <c r="G1659" s="1" t="s">
        <v>2013</v>
      </c>
      <c r="H1659" t="s">
        <v>2030</v>
      </c>
      <c r="I1659" t="s">
        <v>2028</v>
      </c>
      <c r="J1659" t="s">
        <v>2036</v>
      </c>
      <c r="K1659" t="s">
        <v>2039</v>
      </c>
      <c r="L1659">
        <v>0</v>
      </c>
      <c r="M1659" s="2">
        <v>197</v>
      </c>
      <c r="N1659" s="3">
        <v>85097</v>
      </c>
      <c r="O1659" s="5">
        <f>TABLASANVALENTIN[[#This Row],[Ingreso Total Dólares]]*3.86</f>
        <v>328474.42</v>
      </c>
      <c r="P1659" t="str">
        <f>IF(TABLASANVALENTIN[[#This Row],[Devoluciones ]]=0,"NO DEVOLUCION","DEVOLUCION")</f>
        <v>NO DEVOLUCION</v>
      </c>
    </row>
    <row r="1660" spans="1:16" ht="16.5" x14ac:dyDescent="0.3">
      <c r="A1660" s="7" t="s">
        <v>1063</v>
      </c>
      <c r="B1660" s="8" t="s">
        <v>2008</v>
      </c>
      <c r="C1660" s="8" t="s">
        <v>2011</v>
      </c>
      <c r="D1660" s="8">
        <v>2021</v>
      </c>
      <c r="E1660" s="8" t="s">
        <v>2016</v>
      </c>
      <c r="F1660" s="8" t="s">
        <v>2019</v>
      </c>
      <c r="G1660" s="8" t="s">
        <v>2014</v>
      </c>
      <c r="H1660" s="7" t="s">
        <v>2027</v>
      </c>
      <c r="I1660" s="7" t="s">
        <v>2031</v>
      </c>
      <c r="J1660" s="7" t="s">
        <v>2034</v>
      </c>
      <c r="K1660" s="7" t="s">
        <v>2012</v>
      </c>
      <c r="L1660" s="7">
        <v>0</v>
      </c>
      <c r="M1660" s="9">
        <v>151</v>
      </c>
      <c r="N1660" s="10">
        <v>103104</v>
      </c>
      <c r="O1660" s="11">
        <f>TABLASANVALENTIN[[#This Row],[Ingreso Total Dólares]]*3.86</f>
        <v>397981.44</v>
      </c>
      <c r="P1660" s="7" t="str">
        <f>IF(TABLASANVALENTIN[[#This Row],[Devoluciones ]]=0,"NO DEVOLUCION","DEVOLUCION")</f>
        <v>NO DEVOLUCION</v>
      </c>
    </row>
    <row r="1661" spans="1:16" hidden="1" x14ac:dyDescent="0.25">
      <c r="A1661" t="s">
        <v>664</v>
      </c>
      <c r="B1661" s="1" t="s">
        <v>2008</v>
      </c>
      <c r="C1661" s="1" t="s">
        <v>2011</v>
      </c>
      <c r="D1661" s="1">
        <v>2021</v>
      </c>
      <c r="E1661" s="1" t="s">
        <v>2015</v>
      </c>
      <c r="F1661" s="1" t="s">
        <v>2020</v>
      </c>
      <c r="G1661" s="1" t="s">
        <v>2014</v>
      </c>
      <c r="H1661" t="s">
        <v>2027</v>
      </c>
      <c r="I1661" t="s">
        <v>2028</v>
      </c>
      <c r="J1661" t="s">
        <v>2036</v>
      </c>
      <c r="K1661" t="s">
        <v>2038</v>
      </c>
      <c r="L1661">
        <v>0</v>
      </c>
      <c r="M1661" s="2">
        <v>215</v>
      </c>
      <c r="N1661" s="3">
        <v>85020</v>
      </c>
      <c r="O1661" s="5">
        <f>TABLASANVALENTIN[[#This Row],[Ingreso Total Dólares]]*3.86</f>
        <v>328177.2</v>
      </c>
      <c r="P1661" t="str">
        <f>IF(TABLASANVALENTIN[[#This Row],[Devoluciones ]]=0,"NO DEVOLUCION","DEVOLUCION")</f>
        <v>NO DEVOLUCION</v>
      </c>
    </row>
    <row r="1662" spans="1:16" ht="16.5" x14ac:dyDescent="0.3">
      <c r="A1662" s="7" t="s">
        <v>1084</v>
      </c>
      <c r="B1662" s="8" t="s">
        <v>2006</v>
      </c>
      <c r="C1662" s="8" t="s">
        <v>2011</v>
      </c>
      <c r="D1662" s="8">
        <v>2021</v>
      </c>
      <c r="E1662" s="8" t="s">
        <v>2015</v>
      </c>
      <c r="F1662" s="8" t="s">
        <v>2019</v>
      </c>
      <c r="G1662" s="8" t="s">
        <v>2014</v>
      </c>
      <c r="H1662" s="7" t="s">
        <v>2027</v>
      </c>
      <c r="I1662" s="7" t="s">
        <v>2031</v>
      </c>
      <c r="J1662" s="7" t="s">
        <v>2029</v>
      </c>
      <c r="K1662" s="7" t="s">
        <v>2040</v>
      </c>
      <c r="L1662" s="7">
        <v>0</v>
      </c>
      <c r="M1662" s="9">
        <v>291</v>
      </c>
      <c r="N1662" s="10">
        <v>22848</v>
      </c>
      <c r="O1662" s="11">
        <f>TABLASANVALENTIN[[#This Row],[Ingreso Total Dólares]]*3.86</f>
        <v>88193.279999999999</v>
      </c>
      <c r="P1662" s="7" t="str">
        <f>IF(TABLASANVALENTIN[[#This Row],[Devoluciones ]]=0,"NO DEVOLUCION","DEVOLUCION")</f>
        <v>NO DEVOLUCION</v>
      </c>
    </row>
    <row r="1663" spans="1:16" hidden="1" x14ac:dyDescent="0.25">
      <c r="A1663" t="s">
        <v>666</v>
      </c>
      <c r="B1663" s="1" t="s">
        <v>2008</v>
      </c>
      <c r="C1663" s="1" t="s">
        <v>2010</v>
      </c>
      <c r="D1663" s="1">
        <v>2014</v>
      </c>
      <c r="E1663" s="1" t="s">
        <v>2016</v>
      </c>
      <c r="F1663" s="1" t="s">
        <v>2020</v>
      </c>
      <c r="G1663" s="1" t="s">
        <v>2014</v>
      </c>
      <c r="H1663" t="s">
        <v>2027</v>
      </c>
      <c r="I1663" t="s">
        <v>2028</v>
      </c>
      <c r="J1663" t="s">
        <v>2033</v>
      </c>
      <c r="K1663" t="s">
        <v>2040</v>
      </c>
      <c r="L1663">
        <v>0</v>
      </c>
      <c r="M1663" s="2">
        <v>295</v>
      </c>
      <c r="N1663" s="3">
        <v>155062</v>
      </c>
      <c r="O1663" s="5">
        <f>TABLASANVALENTIN[[#This Row],[Ingreso Total Dólares]]*3.86</f>
        <v>598539.31999999995</v>
      </c>
      <c r="P1663" t="str">
        <f>IF(TABLASANVALENTIN[[#This Row],[Devoluciones ]]=0,"NO DEVOLUCION","DEVOLUCION")</f>
        <v>NO DEVOLUCION</v>
      </c>
    </row>
    <row r="1664" spans="1:16" ht="16.5" x14ac:dyDescent="0.3">
      <c r="A1664" s="7" t="s">
        <v>1105</v>
      </c>
      <c r="B1664" s="8" t="s">
        <v>2006</v>
      </c>
      <c r="C1664" s="8" t="s">
        <v>2011</v>
      </c>
      <c r="D1664" s="8">
        <v>2021</v>
      </c>
      <c r="E1664" s="8" t="s">
        <v>2017</v>
      </c>
      <c r="F1664" s="8" t="s">
        <v>2019</v>
      </c>
      <c r="G1664" s="8" t="s">
        <v>2014</v>
      </c>
      <c r="H1664" s="7" t="s">
        <v>2030</v>
      </c>
      <c r="I1664" s="7" t="s">
        <v>2028</v>
      </c>
      <c r="J1664" s="7" t="s">
        <v>2032</v>
      </c>
      <c r="K1664" s="7" t="s">
        <v>2012</v>
      </c>
      <c r="L1664" s="7">
        <v>0</v>
      </c>
      <c r="M1664" s="9">
        <v>165</v>
      </c>
      <c r="N1664" s="10">
        <v>53508</v>
      </c>
      <c r="O1664" s="11">
        <f>TABLASANVALENTIN[[#This Row],[Ingreso Total Dólares]]*3.86</f>
        <v>206540.88</v>
      </c>
      <c r="P1664" s="7" t="str">
        <f>IF(TABLASANVALENTIN[[#This Row],[Devoluciones ]]=0,"NO DEVOLUCION","DEVOLUCION")</f>
        <v>NO DEVOLUCION</v>
      </c>
    </row>
    <row r="1665" spans="1:16" ht="16.5" x14ac:dyDescent="0.3">
      <c r="A1665" s="7" t="s">
        <v>1126</v>
      </c>
      <c r="B1665" s="8" t="s">
        <v>2008</v>
      </c>
      <c r="C1665" s="8" t="s">
        <v>2011</v>
      </c>
      <c r="D1665" s="8">
        <v>2021</v>
      </c>
      <c r="E1665" s="8" t="s">
        <v>2015</v>
      </c>
      <c r="F1665" s="8" t="s">
        <v>2019</v>
      </c>
      <c r="G1665" s="8" t="s">
        <v>2013</v>
      </c>
      <c r="H1665" s="7" t="s">
        <v>2030</v>
      </c>
      <c r="I1665" s="7" t="s">
        <v>2028</v>
      </c>
      <c r="J1665" s="7" t="s">
        <v>2033</v>
      </c>
      <c r="K1665" s="7" t="s">
        <v>2040</v>
      </c>
      <c r="L1665" s="7">
        <v>0</v>
      </c>
      <c r="M1665" s="9">
        <v>248</v>
      </c>
      <c r="N1665" s="10">
        <v>67890</v>
      </c>
      <c r="O1665" s="11">
        <f>TABLASANVALENTIN[[#This Row],[Ingreso Total Dólares]]*3.86</f>
        <v>262055.4</v>
      </c>
      <c r="P1665" s="7" t="str">
        <f>IF(TABLASANVALENTIN[[#This Row],[Devoluciones ]]=0,"NO DEVOLUCION","DEVOLUCION")</f>
        <v>NO DEVOLUCION</v>
      </c>
    </row>
    <row r="1666" spans="1:16" hidden="1" x14ac:dyDescent="0.25">
      <c r="A1666" t="s">
        <v>669</v>
      </c>
      <c r="B1666" s="1" t="s">
        <v>2006</v>
      </c>
      <c r="C1666" s="1" t="s">
        <v>2010</v>
      </c>
      <c r="D1666" s="1">
        <v>2017</v>
      </c>
      <c r="E1666" s="1" t="s">
        <v>2015</v>
      </c>
      <c r="F1666" s="1" t="s">
        <v>2020</v>
      </c>
      <c r="G1666" s="1" t="s">
        <v>2014</v>
      </c>
      <c r="H1666" t="s">
        <v>2027</v>
      </c>
      <c r="I1666" t="s">
        <v>2031</v>
      </c>
      <c r="J1666" t="s">
        <v>2033</v>
      </c>
      <c r="K1666" t="s">
        <v>2040</v>
      </c>
      <c r="L1666">
        <v>0</v>
      </c>
      <c r="M1666" s="2">
        <v>235</v>
      </c>
      <c r="N1666" s="3">
        <v>265881</v>
      </c>
      <c r="O1666" s="5">
        <f>TABLASANVALENTIN[[#This Row],[Ingreso Total Dólares]]*3.86</f>
        <v>1026300.6599999999</v>
      </c>
      <c r="P1666" t="str">
        <f>IF(TABLASANVALENTIN[[#This Row],[Devoluciones ]]=0,"NO DEVOLUCION","DEVOLUCION")</f>
        <v>NO DEVOLUCION</v>
      </c>
    </row>
    <row r="1667" spans="1:16" ht="16.5" x14ac:dyDescent="0.3">
      <c r="A1667" s="7" t="s">
        <v>1168</v>
      </c>
      <c r="B1667" s="8" t="s">
        <v>2007</v>
      </c>
      <c r="C1667" s="8" t="s">
        <v>2011</v>
      </c>
      <c r="D1667" s="8">
        <v>2021</v>
      </c>
      <c r="E1667" s="8" t="s">
        <v>2016</v>
      </c>
      <c r="F1667" s="8" t="s">
        <v>2019</v>
      </c>
      <c r="G1667" s="8" t="s">
        <v>2013</v>
      </c>
      <c r="H1667" s="7" t="s">
        <v>2035</v>
      </c>
      <c r="I1667" s="7" t="s">
        <v>2031</v>
      </c>
      <c r="J1667" s="7" t="s">
        <v>2032</v>
      </c>
      <c r="K1667" s="7" t="s">
        <v>2038</v>
      </c>
      <c r="L1667" s="7">
        <v>0</v>
      </c>
      <c r="M1667" s="9">
        <v>144</v>
      </c>
      <c r="N1667" s="10">
        <v>3456789</v>
      </c>
      <c r="O1667" s="11">
        <f>TABLASANVALENTIN[[#This Row],[Ingreso Total Dólares]]*3.86</f>
        <v>13343205.539999999</v>
      </c>
      <c r="P1667" s="7" t="str">
        <f>IF(TABLASANVALENTIN[[#This Row],[Devoluciones ]]=0,"NO DEVOLUCION","DEVOLUCION")</f>
        <v>NO DEVOLUCION</v>
      </c>
    </row>
    <row r="1668" spans="1:16" hidden="1" x14ac:dyDescent="0.25">
      <c r="A1668" t="s">
        <v>671</v>
      </c>
      <c r="B1668" s="1" t="s">
        <v>2007</v>
      </c>
      <c r="C1668" s="1" t="s">
        <v>2011</v>
      </c>
      <c r="D1668" s="1">
        <v>2012</v>
      </c>
      <c r="E1668" s="1" t="s">
        <v>2015</v>
      </c>
      <c r="F1668" s="1" t="s">
        <v>2020</v>
      </c>
      <c r="G1668" s="1" t="s">
        <v>2014</v>
      </c>
      <c r="H1668" t="s">
        <v>2027</v>
      </c>
      <c r="I1668" t="s">
        <v>2028</v>
      </c>
      <c r="J1668" t="s">
        <v>2033</v>
      </c>
      <c r="K1668" t="s">
        <v>2012</v>
      </c>
      <c r="L1668">
        <v>0</v>
      </c>
      <c r="M1668" s="2">
        <v>257</v>
      </c>
      <c r="N1668" s="3">
        <v>88860</v>
      </c>
      <c r="O1668" s="5">
        <f>TABLASANVALENTIN[[#This Row],[Ingreso Total Dólares]]*3.86</f>
        <v>342999.6</v>
      </c>
      <c r="P1668" t="str">
        <f>IF(TABLASANVALENTIN[[#This Row],[Devoluciones ]]=0,"NO DEVOLUCION","DEVOLUCION")</f>
        <v>NO DEVOLUCION</v>
      </c>
    </row>
    <row r="1669" spans="1:16" ht="16.5" x14ac:dyDescent="0.3">
      <c r="A1669" s="7" t="s">
        <v>123</v>
      </c>
      <c r="B1669" s="8" t="s">
        <v>2008</v>
      </c>
      <c r="C1669" s="8" t="s">
        <v>2010</v>
      </c>
      <c r="D1669" s="8">
        <v>2021</v>
      </c>
      <c r="E1669" s="8" t="s">
        <v>2015</v>
      </c>
      <c r="F1669" s="8" t="s">
        <v>2019</v>
      </c>
      <c r="G1669" s="8" t="s">
        <v>2014</v>
      </c>
      <c r="H1669" s="7" t="s">
        <v>2035</v>
      </c>
      <c r="I1669" s="7" t="s">
        <v>2031</v>
      </c>
      <c r="J1669" s="7" t="s">
        <v>2033</v>
      </c>
      <c r="K1669" s="7" t="s">
        <v>2038</v>
      </c>
      <c r="L1669" s="7">
        <v>0</v>
      </c>
      <c r="M1669" s="9">
        <v>293</v>
      </c>
      <c r="N1669" s="10">
        <v>175479</v>
      </c>
      <c r="O1669" s="11">
        <f>TABLASANVALENTIN[[#This Row],[Ingreso Total Dólares]]*3.86</f>
        <v>677348.94</v>
      </c>
      <c r="P1669" s="7" t="str">
        <f>IF(TABLASANVALENTIN[[#This Row],[Devoluciones ]]=0,"NO DEVOLUCION","DEVOLUCION")</f>
        <v>NO DEVOLUCION</v>
      </c>
    </row>
    <row r="1670" spans="1:16" hidden="1" x14ac:dyDescent="0.25">
      <c r="A1670" t="s">
        <v>673</v>
      </c>
      <c r="B1670" s="1" t="s">
        <v>2006</v>
      </c>
      <c r="C1670" s="1" t="s">
        <v>2011</v>
      </c>
      <c r="D1670" s="1">
        <v>2019</v>
      </c>
      <c r="E1670" s="1" t="s">
        <v>2018</v>
      </c>
      <c r="F1670" s="1" t="s">
        <v>2020</v>
      </c>
      <c r="G1670" s="1" t="s">
        <v>2014</v>
      </c>
      <c r="H1670" t="s">
        <v>2030</v>
      </c>
      <c r="I1670" t="s">
        <v>2031</v>
      </c>
      <c r="J1670" t="s">
        <v>2032</v>
      </c>
      <c r="K1670" t="s">
        <v>2038</v>
      </c>
      <c r="L1670">
        <v>0</v>
      </c>
      <c r="M1670" s="2">
        <v>134</v>
      </c>
      <c r="N1670" s="3">
        <v>229890</v>
      </c>
      <c r="O1670" s="5">
        <f>TABLASANVALENTIN[[#This Row],[Ingreso Total Dólares]]*3.86</f>
        <v>887375.4</v>
      </c>
      <c r="P1670" t="str">
        <f>IF(TABLASANVALENTIN[[#This Row],[Devoluciones ]]=0,"NO DEVOLUCION","DEVOLUCION")</f>
        <v>NO DEVOLUCION</v>
      </c>
    </row>
    <row r="1671" spans="1:16" ht="16.5" x14ac:dyDescent="0.3">
      <c r="A1671" s="7" t="s">
        <v>1252</v>
      </c>
      <c r="B1671" s="8" t="s">
        <v>2006</v>
      </c>
      <c r="C1671" s="8" t="s">
        <v>2010</v>
      </c>
      <c r="D1671" s="8">
        <v>2021</v>
      </c>
      <c r="E1671" s="8" t="s">
        <v>2016</v>
      </c>
      <c r="F1671" s="8" t="s">
        <v>2019</v>
      </c>
      <c r="G1671" s="8" t="s">
        <v>2013</v>
      </c>
      <c r="H1671" s="7" t="s">
        <v>2027</v>
      </c>
      <c r="I1671" s="7" t="s">
        <v>2031</v>
      </c>
      <c r="J1671" s="7" t="s">
        <v>2036</v>
      </c>
      <c r="K1671" s="7" t="s">
        <v>2012</v>
      </c>
      <c r="L1671" s="7">
        <v>0</v>
      </c>
      <c r="M1671" s="9">
        <v>152</v>
      </c>
      <c r="N1671" s="10">
        <v>234567</v>
      </c>
      <c r="O1671" s="11">
        <f>TABLASANVALENTIN[[#This Row],[Ingreso Total Dólares]]*3.86</f>
        <v>905428.62</v>
      </c>
      <c r="P1671" s="7" t="str">
        <f>IF(TABLASANVALENTIN[[#This Row],[Devoluciones ]]=0,"NO DEVOLUCION","DEVOLUCION")</f>
        <v>NO DEVOLUCION</v>
      </c>
    </row>
    <row r="1672" spans="1:16" hidden="1" x14ac:dyDescent="0.25">
      <c r="A1672" t="s">
        <v>675</v>
      </c>
      <c r="B1672" s="1" t="s">
        <v>2008</v>
      </c>
      <c r="C1672" s="1" t="s">
        <v>2010</v>
      </c>
      <c r="D1672" s="1">
        <v>2016</v>
      </c>
      <c r="E1672" s="1" t="s">
        <v>2017</v>
      </c>
      <c r="F1672" s="1" t="s">
        <v>2020</v>
      </c>
      <c r="G1672" s="1" t="s">
        <v>2014</v>
      </c>
      <c r="H1672" t="s">
        <v>2027</v>
      </c>
      <c r="I1672" t="s">
        <v>2028</v>
      </c>
      <c r="J1672" t="s">
        <v>2036</v>
      </c>
      <c r="K1672" t="s">
        <v>2039</v>
      </c>
      <c r="L1672">
        <v>0</v>
      </c>
      <c r="M1672" s="2">
        <v>121</v>
      </c>
      <c r="N1672" s="3">
        <v>68115</v>
      </c>
      <c r="O1672" s="5">
        <f>TABLASANVALENTIN[[#This Row],[Ingreso Total Dólares]]*3.86</f>
        <v>262923.89999999997</v>
      </c>
      <c r="P1672" t="str">
        <f>IF(TABLASANVALENTIN[[#This Row],[Devoluciones ]]=0,"NO DEVOLUCION","DEVOLUCION")</f>
        <v>NO DEVOLUCION</v>
      </c>
    </row>
    <row r="1673" spans="1:16" ht="16.5" x14ac:dyDescent="0.3">
      <c r="A1673" s="7" t="s">
        <v>132</v>
      </c>
      <c r="B1673" s="8" t="s">
        <v>2006</v>
      </c>
      <c r="C1673" s="8" t="s">
        <v>2010</v>
      </c>
      <c r="D1673" s="8">
        <v>2021</v>
      </c>
      <c r="E1673" s="8" t="s">
        <v>2018</v>
      </c>
      <c r="F1673" s="8" t="s">
        <v>2019</v>
      </c>
      <c r="G1673" s="8" t="s">
        <v>2014</v>
      </c>
      <c r="H1673" s="7" t="s">
        <v>2027</v>
      </c>
      <c r="I1673" s="7" t="s">
        <v>2028</v>
      </c>
      <c r="J1673" s="7" t="s">
        <v>2036</v>
      </c>
      <c r="K1673" s="7" t="s">
        <v>2040</v>
      </c>
      <c r="L1673" s="7">
        <v>0</v>
      </c>
      <c r="M1673" s="9">
        <v>221</v>
      </c>
      <c r="N1673" s="10">
        <v>82756</v>
      </c>
      <c r="O1673" s="11">
        <f>TABLASANVALENTIN[[#This Row],[Ingreso Total Dólares]]*3.86</f>
        <v>319438.15999999997</v>
      </c>
      <c r="P1673" s="7" t="str">
        <f>IF(TABLASANVALENTIN[[#This Row],[Devoluciones ]]=0,"NO DEVOLUCION","DEVOLUCION")</f>
        <v>NO DEVOLUCION</v>
      </c>
    </row>
    <row r="1674" spans="1:16" hidden="1" x14ac:dyDescent="0.25">
      <c r="A1674" t="s">
        <v>677</v>
      </c>
      <c r="B1674" s="1" t="s">
        <v>2008</v>
      </c>
      <c r="C1674" s="1" t="s">
        <v>2012</v>
      </c>
      <c r="D1674" s="1">
        <v>2017</v>
      </c>
      <c r="E1674" s="1" t="s">
        <v>2016</v>
      </c>
      <c r="F1674" s="1" t="s">
        <v>2020</v>
      </c>
      <c r="G1674" s="1" t="s">
        <v>2013</v>
      </c>
      <c r="H1674" t="s">
        <v>2030</v>
      </c>
      <c r="I1674" t="s">
        <v>2028</v>
      </c>
      <c r="J1674" t="s">
        <v>2032</v>
      </c>
      <c r="K1674" t="s">
        <v>2012</v>
      </c>
      <c r="L1674">
        <v>0</v>
      </c>
      <c r="M1674" s="2">
        <v>183</v>
      </c>
      <c r="N1674" s="3">
        <v>19294</v>
      </c>
      <c r="O1674" s="5">
        <f>TABLASANVALENTIN[[#This Row],[Ingreso Total Dólares]]*3.86</f>
        <v>74474.84</v>
      </c>
      <c r="P1674" t="str">
        <f>IF(TABLASANVALENTIN[[#This Row],[Devoluciones ]]=0,"NO DEVOLUCION","DEVOLUCION")</f>
        <v>NO DEVOLUCION</v>
      </c>
    </row>
    <row r="1675" spans="1:16" ht="16.5" x14ac:dyDescent="0.3">
      <c r="A1675" s="7" t="s">
        <v>1294</v>
      </c>
      <c r="B1675" s="8" t="s">
        <v>2006</v>
      </c>
      <c r="C1675" s="8" t="s">
        <v>2011</v>
      </c>
      <c r="D1675" s="8">
        <v>2021</v>
      </c>
      <c r="E1675" s="8" t="s">
        <v>2015</v>
      </c>
      <c r="F1675" s="8" t="s">
        <v>2019</v>
      </c>
      <c r="G1675" s="8" t="s">
        <v>2013</v>
      </c>
      <c r="H1675" s="7" t="s">
        <v>2027</v>
      </c>
      <c r="I1675" s="7" t="s">
        <v>2031</v>
      </c>
      <c r="J1675" s="7" t="s">
        <v>2032</v>
      </c>
      <c r="K1675" s="7" t="s">
        <v>2039</v>
      </c>
      <c r="L1675" s="7">
        <v>1</v>
      </c>
      <c r="M1675" s="9">
        <v>197</v>
      </c>
      <c r="N1675" s="10">
        <v>5678</v>
      </c>
      <c r="O1675" s="11">
        <f>TABLASANVALENTIN[[#This Row],[Ingreso Total Dólares]]*3.86</f>
        <v>21917.079999999998</v>
      </c>
      <c r="P1675" s="7" t="str">
        <f>IF(TABLASANVALENTIN[[#This Row],[Devoluciones ]]=0,"NO DEVOLUCION","DEVOLUCION")</f>
        <v>DEVOLUCION</v>
      </c>
    </row>
    <row r="1676" spans="1:16" hidden="1" x14ac:dyDescent="0.25">
      <c r="A1676" t="s">
        <v>679</v>
      </c>
      <c r="B1676" s="1" t="s">
        <v>2006</v>
      </c>
      <c r="C1676" s="1" t="s">
        <v>2010</v>
      </c>
      <c r="D1676" s="1">
        <v>2015</v>
      </c>
      <c r="E1676" s="1" t="s">
        <v>2017</v>
      </c>
      <c r="F1676" s="1" t="s">
        <v>2020</v>
      </c>
      <c r="G1676" s="1" t="s">
        <v>2014</v>
      </c>
      <c r="H1676" t="s">
        <v>2035</v>
      </c>
      <c r="I1676" t="s">
        <v>2028</v>
      </c>
      <c r="J1676" t="s">
        <v>2033</v>
      </c>
      <c r="K1676" t="s">
        <v>2012</v>
      </c>
      <c r="L1676">
        <v>0</v>
      </c>
      <c r="M1676" s="2">
        <v>290</v>
      </c>
      <c r="N1676" s="3">
        <v>18590</v>
      </c>
      <c r="O1676" s="5">
        <f>TABLASANVALENTIN[[#This Row],[Ingreso Total Dólares]]*3.86</f>
        <v>71757.399999999994</v>
      </c>
      <c r="P1676" t="str">
        <f>IF(TABLASANVALENTIN[[#This Row],[Devoluciones ]]=0,"NO DEVOLUCION","DEVOLUCION")</f>
        <v>NO DEVOLUCION</v>
      </c>
    </row>
    <row r="1677" spans="1:16" ht="16.5" x14ac:dyDescent="0.3">
      <c r="A1677" s="7" t="s">
        <v>1315</v>
      </c>
      <c r="B1677" s="8" t="s">
        <v>2008</v>
      </c>
      <c r="C1677" s="8" t="s">
        <v>2011</v>
      </c>
      <c r="D1677" s="8">
        <v>2021</v>
      </c>
      <c r="E1677" s="8" t="s">
        <v>2017</v>
      </c>
      <c r="F1677" s="8" t="s">
        <v>2019</v>
      </c>
      <c r="G1677" s="8" t="s">
        <v>2013</v>
      </c>
      <c r="H1677" s="7" t="s">
        <v>2035</v>
      </c>
      <c r="I1677" s="7" t="s">
        <v>2031</v>
      </c>
      <c r="J1677" s="7" t="s">
        <v>2036</v>
      </c>
      <c r="K1677" s="7" t="s">
        <v>2040</v>
      </c>
      <c r="L1677" s="7">
        <v>0</v>
      </c>
      <c r="M1677" s="9">
        <v>189</v>
      </c>
      <c r="N1677" s="10">
        <v>567890</v>
      </c>
      <c r="O1677" s="11">
        <f>TABLASANVALENTIN[[#This Row],[Ingreso Total Dólares]]*3.86</f>
        <v>2192055.4</v>
      </c>
      <c r="P1677" s="7" t="str">
        <f>IF(TABLASANVALENTIN[[#This Row],[Devoluciones ]]=0,"NO DEVOLUCION","DEVOLUCION")</f>
        <v>NO DEVOLUCION</v>
      </c>
    </row>
    <row r="1678" spans="1:16" hidden="1" x14ac:dyDescent="0.25">
      <c r="A1678" t="s">
        <v>681</v>
      </c>
      <c r="B1678" s="1" t="s">
        <v>2007</v>
      </c>
      <c r="C1678" s="1" t="s">
        <v>2010</v>
      </c>
      <c r="D1678" s="1">
        <v>2019</v>
      </c>
      <c r="E1678" s="1" t="s">
        <v>2016</v>
      </c>
      <c r="F1678" s="1" t="s">
        <v>2020</v>
      </c>
      <c r="G1678" s="1" t="s">
        <v>2013</v>
      </c>
      <c r="H1678" t="s">
        <v>2027</v>
      </c>
      <c r="I1678" t="s">
        <v>2028</v>
      </c>
      <c r="J1678" t="s">
        <v>2032</v>
      </c>
      <c r="K1678" t="s">
        <v>2039</v>
      </c>
      <c r="L1678">
        <v>0</v>
      </c>
      <c r="M1678" s="2">
        <v>265</v>
      </c>
      <c r="N1678" s="3">
        <v>15985</v>
      </c>
      <c r="O1678" s="5">
        <f>TABLASANVALENTIN[[#This Row],[Ingreso Total Dólares]]*3.86</f>
        <v>61702.1</v>
      </c>
      <c r="P1678" t="str">
        <f>IF(TABLASANVALENTIN[[#This Row],[Devoluciones ]]=0,"NO DEVOLUCION","DEVOLUCION")</f>
        <v>NO DEVOLUCION</v>
      </c>
    </row>
    <row r="1679" spans="1:16" ht="16.5" x14ac:dyDescent="0.3">
      <c r="A1679" s="7" t="s">
        <v>1336</v>
      </c>
      <c r="B1679" s="8" t="s">
        <v>2008</v>
      </c>
      <c r="C1679" s="8" t="s">
        <v>2011</v>
      </c>
      <c r="D1679" s="8">
        <v>2021</v>
      </c>
      <c r="E1679" s="8" t="s">
        <v>2015</v>
      </c>
      <c r="F1679" s="8" t="s">
        <v>2019</v>
      </c>
      <c r="G1679" s="8" t="s">
        <v>2014</v>
      </c>
      <c r="H1679" s="7" t="s">
        <v>2027</v>
      </c>
      <c r="I1679" s="7" t="s">
        <v>2031</v>
      </c>
      <c r="J1679" s="7" t="s">
        <v>2034</v>
      </c>
      <c r="K1679" s="7" t="s">
        <v>2039</v>
      </c>
      <c r="L1679" s="7">
        <v>0</v>
      </c>
      <c r="M1679" s="9">
        <v>160</v>
      </c>
      <c r="N1679" s="10">
        <v>345678</v>
      </c>
      <c r="O1679" s="11">
        <f>TABLASANVALENTIN[[#This Row],[Ingreso Total Dólares]]*3.86</f>
        <v>1334317.0799999998</v>
      </c>
      <c r="P1679" s="7" t="str">
        <f>IF(TABLASANVALENTIN[[#This Row],[Devoluciones ]]=0,"NO DEVOLUCION","DEVOLUCION")</f>
        <v>NO DEVOLUCION</v>
      </c>
    </row>
    <row r="1680" spans="1:16" hidden="1" x14ac:dyDescent="0.25">
      <c r="A1680" t="s">
        <v>683</v>
      </c>
      <c r="B1680" s="1" t="s">
        <v>2006</v>
      </c>
      <c r="C1680" s="1" t="s">
        <v>2010</v>
      </c>
      <c r="D1680" s="1">
        <v>2018</v>
      </c>
      <c r="E1680" s="1" t="s">
        <v>2017</v>
      </c>
      <c r="F1680" s="1" t="s">
        <v>2020</v>
      </c>
      <c r="G1680" s="1" t="s">
        <v>2014</v>
      </c>
      <c r="H1680" t="s">
        <v>2030</v>
      </c>
      <c r="I1680" t="s">
        <v>2028</v>
      </c>
      <c r="J1680" t="s">
        <v>2036</v>
      </c>
      <c r="K1680" t="s">
        <v>2012</v>
      </c>
      <c r="L1680">
        <v>0</v>
      </c>
      <c r="M1680" s="2">
        <v>121</v>
      </c>
      <c r="N1680" s="3">
        <v>86592</v>
      </c>
      <c r="O1680" s="5">
        <f>TABLASANVALENTIN[[#This Row],[Ingreso Total Dólares]]*3.86</f>
        <v>334245.12</v>
      </c>
      <c r="P1680" t="str">
        <f>IF(TABLASANVALENTIN[[#This Row],[Devoluciones ]]=0,"NO DEVOLUCION","DEVOLUCION")</f>
        <v>NO DEVOLUCION</v>
      </c>
    </row>
    <row r="1681" spans="1:16" ht="16.5" x14ac:dyDescent="0.3">
      <c r="A1681" s="7" t="s">
        <v>1357</v>
      </c>
      <c r="B1681" s="8" t="s">
        <v>2006</v>
      </c>
      <c r="C1681" s="8" t="s">
        <v>2011</v>
      </c>
      <c r="D1681" s="8">
        <v>2021</v>
      </c>
      <c r="E1681" s="8" t="s">
        <v>2016</v>
      </c>
      <c r="F1681" s="8" t="s">
        <v>2019</v>
      </c>
      <c r="G1681" s="8" t="s">
        <v>2013</v>
      </c>
      <c r="H1681" s="7" t="s">
        <v>2027</v>
      </c>
      <c r="I1681" s="7" t="s">
        <v>2028</v>
      </c>
      <c r="J1681" s="7" t="s">
        <v>2029</v>
      </c>
      <c r="K1681" s="7" t="s">
        <v>2012</v>
      </c>
      <c r="L1681" s="7">
        <v>0</v>
      </c>
      <c r="M1681" s="9">
        <v>129</v>
      </c>
      <c r="N1681" s="10">
        <v>3456789</v>
      </c>
      <c r="O1681" s="11">
        <f>TABLASANVALENTIN[[#This Row],[Ingreso Total Dólares]]*3.86</f>
        <v>13343205.539999999</v>
      </c>
      <c r="P1681" s="7" t="str">
        <f>IF(TABLASANVALENTIN[[#This Row],[Devoluciones ]]=0,"NO DEVOLUCION","DEVOLUCION")</f>
        <v>NO DEVOLUCION</v>
      </c>
    </row>
    <row r="1682" spans="1:16" hidden="1" x14ac:dyDescent="0.25">
      <c r="A1682" t="s">
        <v>685</v>
      </c>
      <c r="B1682" s="1" t="s">
        <v>2008</v>
      </c>
      <c r="C1682" s="1" t="s">
        <v>2011</v>
      </c>
      <c r="D1682" s="1">
        <v>2011</v>
      </c>
      <c r="E1682" s="1" t="s">
        <v>2016</v>
      </c>
      <c r="F1682" s="1" t="s">
        <v>2020</v>
      </c>
      <c r="G1682" s="1" t="s">
        <v>2013</v>
      </c>
      <c r="H1682" t="s">
        <v>2035</v>
      </c>
      <c r="I1682" t="s">
        <v>2028</v>
      </c>
      <c r="J1682" t="s">
        <v>2036</v>
      </c>
      <c r="K1682" t="s">
        <v>2038</v>
      </c>
      <c r="L1682">
        <v>0</v>
      </c>
      <c r="M1682" s="2">
        <v>178</v>
      </c>
      <c r="N1682" s="3">
        <v>56295</v>
      </c>
      <c r="O1682" s="5">
        <f>TABLASANVALENTIN[[#This Row],[Ingreso Total Dólares]]*3.86</f>
        <v>217298.69999999998</v>
      </c>
      <c r="P1682" t="str">
        <f>IF(TABLASANVALENTIN[[#This Row],[Devoluciones ]]=0,"NO DEVOLUCION","DEVOLUCION")</f>
        <v>NO DEVOLUCION</v>
      </c>
    </row>
    <row r="1683" spans="1:16" ht="16.5" x14ac:dyDescent="0.3">
      <c r="A1683" s="7" t="s">
        <v>1378</v>
      </c>
      <c r="B1683" s="8" t="s">
        <v>2006</v>
      </c>
      <c r="C1683" s="8" t="s">
        <v>2011</v>
      </c>
      <c r="D1683" s="8">
        <v>2021</v>
      </c>
      <c r="E1683" s="8" t="s">
        <v>2016</v>
      </c>
      <c r="F1683" s="8" t="s">
        <v>2019</v>
      </c>
      <c r="G1683" s="8" t="s">
        <v>2014</v>
      </c>
      <c r="H1683" s="7" t="s">
        <v>2027</v>
      </c>
      <c r="I1683" s="7" t="s">
        <v>2028</v>
      </c>
      <c r="J1683" s="7" t="s">
        <v>2032</v>
      </c>
      <c r="K1683" s="7" t="s">
        <v>2038</v>
      </c>
      <c r="L1683" s="7">
        <v>0</v>
      </c>
      <c r="M1683" s="9">
        <v>247</v>
      </c>
      <c r="N1683" s="10">
        <v>3456789</v>
      </c>
      <c r="O1683" s="11">
        <f>TABLASANVALENTIN[[#This Row],[Ingreso Total Dólares]]*3.86</f>
        <v>13343205.539999999</v>
      </c>
      <c r="P1683" s="7" t="str">
        <f>IF(TABLASANVALENTIN[[#This Row],[Devoluciones ]]=0,"NO DEVOLUCION","DEVOLUCION")</f>
        <v>NO DEVOLUCION</v>
      </c>
    </row>
    <row r="1684" spans="1:16" hidden="1" x14ac:dyDescent="0.25">
      <c r="A1684" t="s">
        <v>687</v>
      </c>
      <c r="B1684" s="1" t="s">
        <v>2008</v>
      </c>
      <c r="C1684" s="1" t="s">
        <v>2010</v>
      </c>
      <c r="D1684" s="1">
        <v>2010</v>
      </c>
      <c r="E1684" s="1" t="s">
        <v>2017</v>
      </c>
      <c r="F1684" s="1" t="s">
        <v>2020</v>
      </c>
      <c r="G1684" s="1" t="s">
        <v>2013</v>
      </c>
      <c r="H1684" t="s">
        <v>2030</v>
      </c>
      <c r="I1684" t="s">
        <v>2028</v>
      </c>
      <c r="J1684" t="s">
        <v>2032</v>
      </c>
      <c r="K1684" t="s">
        <v>2038</v>
      </c>
      <c r="L1684">
        <v>0</v>
      </c>
      <c r="M1684" s="2">
        <v>285</v>
      </c>
      <c r="N1684" s="3">
        <v>319638</v>
      </c>
      <c r="O1684" s="5">
        <f>TABLASANVALENTIN[[#This Row],[Ingreso Total Dólares]]*3.86</f>
        <v>1233802.68</v>
      </c>
      <c r="P1684" t="str">
        <f>IF(TABLASANVALENTIN[[#This Row],[Devoluciones ]]=0,"NO DEVOLUCION","DEVOLUCION")</f>
        <v>NO DEVOLUCION</v>
      </c>
    </row>
    <row r="1685" spans="1:16" ht="16.5" x14ac:dyDescent="0.3">
      <c r="A1685" s="7" t="s">
        <v>1399</v>
      </c>
      <c r="B1685" s="8" t="s">
        <v>2008</v>
      </c>
      <c r="C1685" s="8" t="s">
        <v>2011</v>
      </c>
      <c r="D1685" s="8">
        <v>2021</v>
      </c>
      <c r="E1685" s="8" t="s">
        <v>2017</v>
      </c>
      <c r="F1685" s="8" t="s">
        <v>2019</v>
      </c>
      <c r="G1685" s="8" t="s">
        <v>2014</v>
      </c>
      <c r="H1685" s="7" t="s">
        <v>2035</v>
      </c>
      <c r="I1685" s="7" t="s">
        <v>2031</v>
      </c>
      <c r="J1685" s="7" t="s">
        <v>2033</v>
      </c>
      <c r="K1685" s="7" t="s">
        <v>2038</v>
      </c>
      <c r="L1685" s="7">
        <v>0</v>
      </c>
      <c r="M1685" s="9">
        <v>236</v>
      </c>
      <c r="N1685" s="10">
        <v>87654</v>
      </c>
      <c r="O1685" s="11">
        <f>TABLASANVALENTIN[[#This Row],[Ingreso Total Dólares]]*3.86</f>
        <v>338344.44</v>
      </c>
      <c r="P1685" s="7" t="str">
        <f>IF(TABLASANVALENTIN[[#This Row],[Devoluciones ]]=0,"NO DEVOLUCION","DEVOLUCION")</f>
        <v>NO DEVOLUCION</v>
      </c>
    </row>
    <row r="1686" spans="1:16" hidden="1" x14ac:dyDescent="0.25">
      <c r="A1686" t="s">
        <v>689</v>
      </c>
      <c r="B1686" s="1" t="s">
        <v>2008</v>
      </c>
      <c r="C1686" s="1" t="s">
        <v>2010</v>
      </c>
      <c r="D1686" s="1">
        <v>2019</v>
      </c>
      <c r="E1686" s="1" t="s">
        <v>2015</v>
      </c>
      <c r="F1686" s="1" t="s">
        <v>2020</v>
      </c>
      <c r="G1686" s="1" t="s">
        <v>2013</v>
      </c>
      <c r="H1686" t="s">
        <v>2035</v>
      </c>
      <c r="I1686" t="s">
        <v>2028</v>
      </c>
      <c r="J1686" t="s">
        <v>2029</v>
      </c>
      <c r="K1686" t="s">
        <v>2012</v>
      </c>
      <c r="L1686">
        <v>0</v>
      </c>
      <c r="M1686" s="2">
        <v>213</v>
      </c>
      <c r="N1686" s="3">
        <v>226107</v>
      </c>
      <c r="O1686" s="5">
        <f>TABLASANVALENTIN[[#This Row],[Ingreso Total Dólares]]*3.86</f>
        <v>872773.02</v>
      </c>
      <c r="P1686" t="str">
        <f>IF(TABLASANVALENTIN[[#This Row],[Devoluciones ]]=0,"NO DEVOLUCION","DEVOLUCION")</f>
        <v>NO DEVOLUCION</v>
      </c>
    </row>
    <row r="1687" spans="1:16" ht="16.5" x14ac:dyDescent="0.3">
      <c r="A1687" s="7" t="s">
        <v>1420</v>
      </c>
      <c r="B1687" s="8" t="s">
        <v>2008</v>
      </c>
      <c r="C1687" s="8" t="s">
        <v>2012</v>
      </c>
      <c r="D1687" s="8">
        <v>2021</v>
      </c>
      <c r="E1687" s="8" t="s">
        <v>2018</v>
      </c>
      <c r="F1687" s="8" t="s">
        <v>2019</v>
      </c>
      <c r="G1687" s="8" t="s">
        <v>2014</v>
      </c>
      <c r="H1687" s="7" t="s">
        <v>2035</v>
      </c>
      <c r="I1687" s="7" t="s">
        <v>2031</v>
      </c>
      <c r="J1687" s="7" t="s">
        <v>2029</v>
      </c>
      <c r="K1687" s="7" t="s">
        <v>2040</v>
      </c>
      <c r="L1687" s="7">
        <v>0</v>
      </c>
      <c r="M1687" s="9">
        <v>153</v>
      </c>
      <c r="N1687" s="10">
        <v>789012</v>
      </c>
      <c r="O1687" s="11">
        <f>TABLASANVALENTIN[[#This Row],[Ingreso Total Dólares]]*3.86</f>
        <v>3045586.32</v>
      </c>
      <c r="P1687" s="7" t="str">
        <f>IF(TABLASANVALENTIN[[#This Row],[Devoluciones ]]=0,"NO DEVOLUCION","DEVOLUCION")</f>
        <v>NO DEVOLUCION</v>
      </c>
    </row>
    <row r="1688" spans="1:16" ht="16.5" x14ac:dyDescent="0.3">
      <c r="A1688" s="7" t="s">
        <v>1441</v>
      </c>
      <c r="B1688" s="8" t="s">
        <v>2007</v>
      </c>
      <c r="C1688" s="8" t="s">
        <v>2011</v>
      </c>
      <c r="D1688" s="8">
        <v>2021</v>
      </c>
      <c r="E1688" s="8" t="s">
        <v>2015</v>
      </c>
      <c r="F1688" s="8" t="s">
        <v>2019</v>
      </c>
      <c r="G1688" s="8" t="s">
        <v>2013</v>
      </c>
      <c r="H1688" s="7" t="s">
        <v>2035</v>
      </c>
      <c r="I1688" s="7" t="s">
        <v>2028</v>
      </c>
      <c r="J1688" s="7" t="s">
        <v>2032</v>
      </c>
      <c r="K1688" s="7" t="s">
        <v>2039</v>
      </c>
      <c r="L1688" s="7">
        <v>0</v>
      </c>
      <c r="M1688" s="9">
        <v>110</v>
      </c>
      <c r="N1688" s="10">
        <v>876543</v>
      </c>
      <c r="O1688" s="11">
        <f>TABLASANVALENTIN[[#This Row],[Ingreso Total Dólares]]*3.86</f>
        <v>3383455.98</v>
      </c>
      <c r="P1688" s="7" t="str">
        <f>IF(TABLASANVALENTIN[[#This Row],[Devoluciones ]]=0,"NO DEVOLUCION","DEVOLUCION")</f>
        <v>NO DEVOLUCION</v>
      </c>
    </row>
    <row r="1689" spans="1:16" hidden="1" x14ac:dyDescent="0.25">
      <c r="A1689" t="s">
        <v>692</v>
      </c>
      <c r="B1689" s="1" t="s">
        <v>2006</v>
      </c>
      <c r="C1689" s="1" t="s">
        <v>2011</v>
      </c>
      <c r="D1689" s="1">
        <v>2021</v>
      </c>
      <c r="E1689" s="1" t="s">
        <v>2016</v>
      </c>
      <c r="F1689" s="1" t="s">
        <v>2020</v>
      </c>
      <c r="G1689" s="1" t="s">
        <v>2013</v>
      </c>
      <c r="H1689" t="s">
        <v>2027</v>
      </c>
      <c r="I1689" t="s">
        <v>2031</v>
      </c>
      <c r="J1689" t="s">
        <v>2029</v>
      </c>
      <c r="K1689" t="s">
        <v>2012</v>
      </c>
      <c r="L1689">
        <v>0</v>
      </c>
      <c r="M1689" s="2">
        <v>104</v>
      </c>
      <c r="N1689" s="3">
        <v>45560</v>
      </c>
      <c r="O1689" s="5">
        <f>TABLASANVALENTIN[[#This Row],[Ingreso Total Dólares]]*3.86</f>
        <v>175861.6</v>
      </c>
      <c r="P1689" t="str">
        <f>IF(TABLASANVALENTIN[[#This Row],[Devoluciones ]]=0,"NO DEVOLUCION","DEVOLUCION")</f>
        <v>NO DEVOLUCION</v>
      </c>
    </row>
    <row r="1690" spans="1:16" ht="16.5" x14ac:dyDescent="0.3">
      <c r="A1690" s="7" t="s">
        <v>157</v>
      </c>
      <c r="B1690" s="8" t="s">
        <v>2006</v>
      </c>
      <c r="C1690" s="8" t="s">
        <v>2010</v>
      </c>
      <c r="D1690" s="8">
        <v>2021</v>
      </c>
      <c r="E1690" s="8" t="s">
        <v>2017</v>
      </c>
      <c r="F1690" s="8" t="s">
        <v>2019</v>
      </c>
      <c r="G1690" s="8" t="s">
        <v>2014</v>
      </c>
      <c r="H1690" s="7" t="s">
        <v>2035</v>
      </c>
      <c r="I1690" s="7" t="s">
        <v>2031</v>
      </c>
      <c r="J1690" s="7" t="s">
        <v>2036</v>
      </c>
      <c r="K1690" s="7" t="s">
        <v>2040</v>
      </c>
      <c r="L1690" s="7">
        <v>1</v>
      </c>
      <c r="M1690" s="9">
        <v>254</v>
      </c>
      <c r="N1690" s="10">
        <v>9460</v>
      </c>
      <c r="O1690" s="11">
        <f>TABLASANVALENTIN[[#This Row],[Ingreso Total Dólares]]*3.86</f>
        <v>36515.599999999999</v>
      </c>
      <c r="P1690" s="7" t="str">
        <f>IF(TABLASANVALENTIN[[#This Row],[Devoluciones ]]=0,"NO DEVOLUCION","DEVOLUCION")</f>
        <v>DEVOLUCION</v>
      </c>
    </row>
    <row r="1691" spans="1:16" ht="16.5" x14ac:dyDescent="0.3">
      <c r="A1691" s="7" t="s">
        <v>1546</v>
      </c>
      <c r="B1691" s="8" t="s">
        <v>2008</v>
      </c>
      <c r="C1691" s="8" t="s">
        <v>2011</v>
      </c>
      <c r="D1691" s="8">
        <v>2021</v>
      </c>
      <c r="E1691" s="8" t="s">
        <v>2018</v>
      </c>
      <c r="F1691" s="8" t="s">
        <v>2019</v>
      </c>
      <c r="G1691" s="8" t="s">
        <v>2013</v>
      </c>
      <c r="H1691" s="7" t="s">
        <v>2035</v>
      </c>
      <c r="I1691" s="7" t="s">
        <v>2031</v>
      </c>
      <c r="J1691" s="7" t="s">
        <v>2036</v>
      </c>
      <c r="K1691" s="7" t="s">
        <v>2012</v>
      </c>
      <c r="L1691" s="7">
        <v>0</v>
      </c>
      <c r="M1691" s="9">
        <v>142</v>
      </c>
      <c r="N1691" s="10">
        <v>567890</v>
      </c>
      <c r="O1691" s="11">
        <f>TABLASANVALENTIN[[#This Row],[Ingreso Total Dólares]]*3.86</f>
        <v>2192055.4</v>
      </c>
      <c r="P1691" s="7" t="str">
        <f>IF(TABLASANVALENTIN[[#This Row],[Devoluciones ]]=0,"NO DEVOLUCION","DEVOLUCION")</f>
        <v>NO DEVOLUCION</v>
      </c>
    </row>
    <row r="1692" spans="1:16" ht="16.5" x14ac:dyDescent="0.3">
      <c r="A1692" s="7" t="s">
        <v>1567</v>
      </c>
      <c r="B1692" s="8" t="s">
        <v>2006</v>
      </c>
      <c r="C1692" s="8" t="s">
        <v>2011</v>
      </c>
      <c r="D1692" s="8">
        <v>2021</v>
      </c>
      <c r="E1692" s="8" t="s">
        <v>2016</v>
      </c>
      <c r="F1692" s="8" t="s">
        <v>2019</v>
      </c>
      <c r="G1692" s="8" t="s">
        <v>2013</v>
      </c>
      <c r="H1692" s="7" t="s">
        <v>2030</v>
      </c>
      <c r="I1692" s="7" t="s">
        <v>2031</v>
      </c>
      <c r="J1692" s="7" t="s">
        <v>2032</v>
      </c>
      <c r="K1692" s="7" t="s">
        <v>2038</v>
      </c>
      <c r="L1692" s="7">
        <v>0</v>
      </c>
      <c r="M1692" s="9">
        <v>207</v>
      </c>
      <c r="N1692" s="10">
        <v>567890</v>
      </c>
      <c r="O1692" s="11">
        <f>TABLASANVALENTIN[[#This Row],[Ingreso Total Dólares]]*3.86</f>
        <v>2192055.4</v>
      </c>
      <c r="P1692" s="7" t="str">
        <f>IF(TABLASANVALENTIN[[#This Row],[Devoluciones ]]=0,"NO DEVOLUCION","DEVOLUCION")</f>
        <v>NO DEVOLUCION</v>
      </c>
    </row>
    <row r="1693" spans="1:16" ht="16.5" x14ac:dyDescent="0.3">
      <c r="A1693" s="7" t="s">
        <v>1588</v>
      </c>
      <c r="B1693" s="8" t="s">
        <v>2008</v>
      </c>
      <c r="C1693" s="8" t="s">
        <v>2011</v>
      </c>
      <c r="D1693" s="8">
        <v>2021</v>
      </c>
      <c r="E1693" s="8" t="s">
        <v>2017</v>
      </c>
      <c r="F1693" s="8" t="s">
        <v>2019</v>
      </c>
      <c r="G1693" s="8" t="s">
        <v>2014</v>
      </c>
      <c r="H1693" s="7" t="s">
        <v>2035</v>
      </c>
      <c r="I1693" s="7" t="s">
        <v>2028</v>
      </c>
      <c r="J1693" s="7" t="s">
        <v>2036</v>
      </c>
      <c r="K1693" s="7" t="s">
        <v>2038</v>
      </c>
      <c r="L1693" s="7">
        <v>0</v>
      </c>
      <c r="M1693" s="9">
        <v>286</v>
      </c>
      <c r="N1693" s="10">
        <v>87654</v>
      </c>
      <c r="O1693" s="11">
        <f>TABLASANVALENTIN[[#This Row],[Ingreso Total Dólares]]*3.86</f>
        <v>338344.44</v>
      </c>
      <c r="P1693" s="7" t="str">
        <f>IF(TABLASANVALENTIN[[#This Row],[Devoluciones ]]=0,"NO DEVOLUCION","DEVOLUCION")</f>
        <v>NO DEVOLUCION</v>
      </c>
    </row>
    <row r="1694" spans="1:16" hidden="1" x14ac:dyDescent="0.25">
      <c r="A1694" t="s">
        <v>697</v>
      </c>
      <c r="B1694" s="1" t="s">
        <v>2008</v>
      </c>
      <c r="C1694" s="1" t="s">
        <v>2011</v>
      </c>
      <c r="D1694" s="1">
        <v>2017</v>
      </c>
      <c r="E1694" s="1" t="s">
        <v>2015</v>
      </c>
      <c r="F1694" s="1" t="s">
        <v>2020</v>
      </c>
      <c r="G1694" s="1" t="s">
        <v>2013</v>
      </c>
      <c r="H1694" t="s">
        <v>2035</v>
      </c>
      <c r="I1694" t="s">
        <v>2028</v>
      </c>
      <c r="J1694" t="s">
        <v>2029</v>
      </c>
      <c r="K1694" t="s">
        <v>2039</v>
      </c>
      <c r="L1694">
        <v>0</v>
      </c>
      <c r="M1694" s="2">
        <v>120</v>
      </c>
      <c r="N1694" s="3">
        <v>47775</v>
      </c>
      <c r="O1694" s="5">
        <f>TABLASANVALENTIN[[#This Row],[Ingreso Total Dólares]]*3.86</f>
        <v>184411.5</v>
      </c>
      <c r="P1694" t="str">
        <f>IF(TABLASANVALENTIN[[#This Row],[Devoluciones ]]=0,"NO DEVOLUCION","DEVOLUCION")</f>
        <v>NO DEVOLUCION</v>
      </c>
    </row>
    <row r="1695" spans="1:16" ht="16.5" x14ac:dyDescent="0.3">
      <c r="A1695" s="7" t="s">
        <v>1609</v>
      </c>
      <c r="B1695" s="8" t="s">
        <v>2008</v>
      </c>
      <c r="C1695" s="8" t="s">
        <v>2011</v>
      </c>
      <c r="D1695" s="8">
        <v>2021</v>
      </c>
      <c r="E1695" s="8" t="s">
        <v>2017</v>
      </c>
      <c r="F1695" s="8" t="s">
        <v>2019</v>
      </c>
      <c r="G1695" s="8" t="s">
        <v>2013</v>
      </c>
      <c r="H1695" s="7" t="s">
        <v>2030</v>
      </c>
      <c r="I1695" s="7" t="s">
        <v>2028</v>
      </c>
      <c r="J1695" s="7" t="s">
        <v>2034</v>
      </c>
      <c r="K1695" s="7" t="s">
        <v>2012</v>
      </c>
      <c r="L1695" s="7">
        <v>0</v>
      </c>
      <c r="M1695" s="9">
        <v>158</v>
      </c>
      <c r="N1695" s="10">
        <v>3456789</v>
      </c>
      <c r="O1695" s="11">
        <f>TABLASANVALENTIN[[#This Row],[Ingreso Total Dólares]]*3.86</f>
        <v>13343205.539999999</v>
      </c>
      <c r="P1695" s="7" t="str">
        <f>IF(TABLASANVALENTIN[[#This Row],[Devoluciones ]]=0,"NO DEVOLUCION","DEVOLUCION")</f>
        <v>NO DEVOLUCION</v>
      </c>
    </row>
    <row r="1696" spans="1:16" ht="16.5" x14ac:dyDescent="0.3">
      <c r="A1696" s="7" t="s">
        <v>1630</v>
      </c>
      <c r="B1696" s="8" t="s">
        <v>2006</v>
      </c>
      <c r="C1696" s="8" t="s">
        <v>2011</v>
      </c>
      <c r="D1696" s="8">
        <v>2021</v>
      </c>
      <c r="E1696" s="8" t="s">
        <v>2018</v>
      </c>
      <c r="F1696" s="8" t="s">
        <v>2019</v>
      </c>
      <c r="G1696" s="8" t="s">
        <v>2013</v>
      </c>
      <c r="H1696" s="7" t="s">
        <v>2030</v>
      </c>
      <c r="I1696" s="7" t="s">
        <v>2031</v>
      </c>
      <c r="J1696" s="7" t="s">
        <v>2029</v>
      </c>
      <c r="K1696" s="7" t="s">
        <v>2012</v>
      </c>
      <c r="L1696" s="7">
        <v>0</v>
      </c>
      <c r="M1696" s="9">
        <v>266</v>
      </c>
      <c r="N1696" s="10">
        <v>567890</v>
      </c>
      <c r="O1696" s="11">
        <f>TABLASANVALENTIN[[#This Row],[Ingreso Total Dólares]]*3.86</f>
        <v>2192055.4</v>
      </c>
      <c r="P1696" s="7" t="str">
        <f>IF(TABLASANVALENTIN[[#This Row],[Devoluciones ]]=0,"NO DEVOLUCION","DEVOLUCION")</f>
        <v>NO DEVOLUCION</v>
      </c>
    </row>
    <row r="1697" spans="1:16" hidden="1" x14ac:dyDescent="0.25">
      <c r="A1697" t="s">
        <v>700</v>
      </c>
      <c r="B1697" s="1" t="s">
        <v>2006</v>
      </c>
      <c r="C1697" s="1" t="s">
        <v>2011</v>
      </c>
      <c r="D1697" s="1">
        <v>2015</v>
      </c>
      <c r="E1697" s="1" t="s">
        <v>2017</v>
      </c>
      <c r="F1697" s="1" t="s">
        <v>2020</v>
      </c>
      <c r="G1697" s="1" t="s">
        <v>2013</v>
      </c>
      <c r="H1697" t="s">
        <v>2035</v>
      </c>
      <c r="I1697" t="s">
        <v>2031</v>
      </c>
      <c r="J1697" t="s">
        <v>2032</v>
      </c>
      <c r="K1697" t="s">
        <v>2012</v>
      </c>
      <c r="L1697">
        <v>0</v>
      </c>
      <c r="M1697" s="2">
        <v>269</v>
      </c>
      <c r="N1697" s="3">
        <v>40692</v>
      </c>
      <c r="O1697" s="5">
        <f>TABLASANVALENTIN[[#This Row],[Ingreso Total Dólares]]*3.86</f>
        <v>157071.12</v>
      </c>
      <c r="P1697" t="str">
        <f>IF(TABLASANVALENTIN[[#This Row],[Devoluciones ]]=0,"NO DEVOLUCION","DEVOLUCION")</f>
        <v>NO DEVOLUCION</v>
      </c>
    </row>
    <row r="1698" spans="1:16" ht="16.5" x14ac:dyDescent="0.3">
      <c r="A1698" s="7" t="s">
        <v>1651</v>
      </c>
      <c r="B1698" s="8" t="s">
        <v>2006</v>
      </c>
      <c r="C1698" s="8" t="s">
        <v>2012</v>
      </c>
      <c r="D1698" s="8">
        <v>2021</v>
      </c>
      <c r="E1698" s="8" t="s">
        <v>2017</v>
      </c>
      <c r="F1698" s="8" t="s">
        <v>2019</v>
      </c>
      <c r="G1698" s="8" t="s">
        <v>2013</v>
      </c>
      <c r="H1698" s="7" t="s">
        <v>2035</v>
      </c>
      <c r="I1698" s="7" t="s">
        <v>2031</v>
      </c>
      <c r="J1698" s="7" t="s">
        <v>2032</v>
      </c>
      <c r="K1698" s="7" t="s">
        <v>2012</v>
      </c>
      <c r="L1698" s="7">
        <v>0</v>
      </c>
      <c r="M1698" s="9">
        <v>295</v>
      </c>
      <c r="N1698" s="10">
        <v>987654</v>
      </c>
      <c r="O1698" s="11">
        <f>TABLASANVALENTIN[[#This Row],[Ingreso Total Dólares]]*3.86</f>
        <v>3812344.44</v>
      </c>
      <c r="P1698" s="7" t="str">
        <f>IF(TABLASANVALENTIN[[#This Row],[Devoluciones ]]=0,"NO DEVOLUCION","DEVOLUCION")</f>
        <v>NO DEVOLUCION</v>
      </c>
    </row>
    <row r="1699" spans="1:16" ht="16.5" x14ac:dyDescent="0.3">
      <c r="A1699" s="7" t="s">
        <v>1672</v>
      </c>
      <c r="B1699" s="8" t="s">
        <v>2008</v>
      </c>
      <c r="C1699" s="8" t="s">
        <v>2011</v>
      </c>
      <c r="D1699" s="8">
        <v>2021</v>
      </c>
      <c r="E1699" s="8" t="s">
        <v>2016</v>
      </c>
      <c r="F1699" s="8" t="s">
        <v>2019</v>
      </c>
      <c r="G1699" s="8" t="s">
        <v>2014</v>
      </c>
      <c r="H1699" s="7" t="s">
        <v>2035</v>
      </c>
      <c r="I1699" s="7" t="s">
        <v>2031</v>
      </c>
      <c r="J1699" s="7" t="s">
        <v>2033</v>
      </c>
      <c r="K1699" s="7" t="s">
        <v>2038</v>
      </c>
      <c r="L1699" s="7">
        <v>0</v>
      </c>
      <c r="M1699" s="9">
        <v>184</v>
      </c>
      <c r="N1699" s="10">
        <v>56789</v>
      </c>
      <c r="O1699" s="11">
        <f>TABLASANVALENTIN[[#This Row],[Ingreso Total Dólares]]*3.86</f>
        <v>219205.53999999998</v>
      </c>
      <c r="P1699" s="7" t="str">
        <f>IF(TABLASANVALENTIN[[#This Row],[Devoluciones ]]=0,"NO DEVOLUCION","DEVOLUCION")</f>
        <v>NO DEVOLUCION</v>
      </c>
    </row>
    <row r="1700" spans="1:16" ht="16.5" x14ac:dyDescent="0.3">
      <c r="A1700" s="7" t="s">
        <v>1680</v>
      </c>
      <c r="B1700" s="8" t="s">
        <v>2008</v>
      </c>
      <c r="C1700" s="8" t="s">
        <v>2012</v>
      </c>
      <c r="D1700" s="8">
        <v>2021</v>
      </c>
      <c r="E1700" s="8" t="s">
        <v>2016</v>
      </c>
      <c r="F1700" s="8" t="s">
        <v>2019</v>
      </c>
      <c r="G1700" s="8" t="s">
        <v>2013</v>
      </c>
      <c r="H1700" s="7" t="s">
        <v>2035</v>
      </c>
      <c r="I1700" s="7" t="s">
        <v>2031</v>
      </c>
      <c r="J1700" s="7" t="s">
        <v>2033</v>
      </c>
      <c r="K1700" s="7" t="s">
        <v>2012</v>
      </c>
      <c r="L1700" s="7">
        <v>0</v>
      </c>
      <c r="M1700" s="9">
        <v>106</v>
      </c>
      <c r="N1700" s="10">
        <v>23456</v>
      </c>
      <c r="O1700" s="11">
        <f>TABLASANVALENTIN[[#This Row],[Ingreso Total Dólares]]*3.86</f>
        <v>90540.160000000003</v>
      </c>
      <c r="P1700" s="7" t="str">
        <f>IF(TABLASANVALENTIN[[#This Row],[Devoluciones ]]=0,"NO DEVOLUCION","DEVOLUCION")</f>
        <v>NO DEVOLUCION</v>
      </c>
    </row>
    <row r="1701" spans="1:16" hidden="1" x14ac:dyDescent="0.25">
      <c r="A1701" t="s">
        <v>704</v>
      </c>
      <c r="B1701" s="1" t="s">
        <v>2008</v>
      </c>
      <c r="C1701" s="1" t="s">
        <v>2011</v>
      </c>
      <c r="D1701" s="1">
        <v>2019</v>
      </c>
      <c r="E1701" s="1" t="s">
        <v>2017</v>
      </c>
      <c r="F1701" s="1" t="s">
        <v>2020</v>
      </c>
      <c r="G1701" s="1" t="s">
        <v>2013</v>
      </c>
      <c r="H1701" t="s">
        <v>2027</v>
      </c>
      <c r="I1701" t="s">
        <v>2028</v>
      </c>
      <c r="J1701" t="s">
        <v>2032</v>
      </c>
      <c r="K1701" t="s">
        <v>2012</v>
      </c>
      <c r="L1701">
        <v>0</v>
      </c>
      <c r="M1701" s="2">
        <v>107</v>
      </c>
      <c r="N1701" s="3">
        <v>200255</v>
      </c>
      <c r="O1701" s="5">
        <f>TABLASANVALENTIN[[#This Row],[Ingreso Total Dólares]]*3.86</f>
        <v>772984.29999999993</v>
      </c>
      <c r="P1701" t="str">
        <f>IF(TABLASANVALENTIN[[#This Row],[Devoluciones ]]=0,"NO DEVOLUCION","DEVOLUCION")</f>
        <v>NO DEVOLUCION</v>
      </c>
    </row>
    <row r="1702" spans="1:16" ht="16.5" x14ac:dyDescent="0.3">
      <c r="A1702" s="7" t="s">
        <v>173</v>
      </c>
      <c r="B1702" s="8" t="s">
        <v>2006</v>
      </c>
      <c r="C1702" s="8" t="s">
        <v>2010</v>
      </c>
      <c r="D1702" s="8">
        <v>2021</v>
      </c>
      <c r="E1702" s="8" t="s">
        <v>2018</v>
      </c>
      <c r="F1702" s="8" t="s">
        <v>2019</v>
      </c>
      <c r="G1702" s="8" t="s">
        <v>2014</v>
      </c>
      <c r="H1702" s="7" t="s">
        <v>2035</v>
      </c>
      <c r="I1702" s="7" t="s">
        <v>2028</v>
      </c>
      <c r="J1702" s="7" t="s">
        <v>2036</v>
      </c>
      <c r="K1702" s="7" t="s">
        <v>2012</v>
      </c>
      <c r="L1702" s="7">
        <v>0</v>
      </c>
      <c r="M1702" s="9">
        <v>259</v>
      </c>
      <c r="N1702" s="10">
        <v>66062</v>
      </c>
      <c r="O1702" s="11">
        <f>TABLASANVALENTIN[[#This Row],[Ingreso Total Dólares]]*3.86</f>
        <v>254999.31999999998</v>
      </c>
      <c r="P1702" s="7" t="str">
        <f>IF(TABLASANVALENTIN[[#This Row],[Devoluciones ]]=0,"NO DEVOLUCION","DEVOLUCION")</f>
        <v>NO DEVOLUCION</v>
      </c>
    </row>
    <row r="1703" spans="1:16" hidden="1" x14ac:dyDescent="0.25">
      <c r="A1703" t="s">
        <v>706</v>
      </c>
      <c r="B1703" s="1" t="s">
        <v>2006</v>
      </c>
      <c r="C1703" s="1" t="s">
        <v>2011</v>
      </c>
      <c r="D1703" s="1">
        <v>2020</v>
      </c>
      <c r="E1703" s="1" t="s">
        <v>2018</v>
      </c>
      <c r="F1703" s="1" t="s">
        <v>2020</v>
      </c>
      <c r="G1703" s="1" t="s">
        <v>2014</v>
      </c>
      <c r="H1703" t="s">
        <v>2030</v>
      </c>
      <c r="I1703" t="s">
        <v>2031</v>
      </c>
      <c r="J1703" t="s">
        <v>2036</v>
      </c>
      <c r="K1703" t="s">
        <v>2039</v>
      </c>
      <c r="L1703">
        <v>0</v>
      </c>
      <c r="M1703" s="2">
        <v>194</v>
      </c>
      <c r="N1703" s="3">
        <v>145468</v>
      </c>
      <c r="O1703" s="5">
        <f>TABLASANVALENTIN[[#This Row],[Ingreso Total Dólares]]*3.86</f>
        <v>561506.48</v>
      </c>
      <c r="P1703" t="str">
        <f>IF(TABLASANVALENTIN[[#This Row],[Devoluciones ]]=0,"NO DEVOLUCION","DEVOLUCION")</f>
        <v>NO DEVOLUCION</v>
      </c>
    </row>
    <row r="1704" spans="1:16" ht="16.5" x14ac:dyDescent="0.3">
      <c r="A1704" s="7" t="s">
        <v>1696</v>
      </c>
      <c r="B1704" s="8" t="s">
        <v>2008</v>
      </c>
      <c r="C1704" s="8" t="s">
        <v>2011</v>
      </c>
      <c r="D1704" s="8">
        <v>2021</v>
      </c>
      <c r="E1704" s="8" t="s">
        <v>2017</v>
      </c>
      <c r="F1704" s="8" t="s">
        <v>2019</v>
      </c>
      <c r="G1704" s="8" t="s">
        <v>2014</v>
      </c>
      <c r="H1704" s="7" t="s">
        <v>2030</v>
      </c>
      <c r="I1704" s="7" t="s">
        <v>2031</v>
      </c>
      <c r="J1704" s="7" t="s">
        <v>2032</v>
      </c>
      <c r="K1704" s="7" t="s">
        <v>2038</v>
      </c>
      <c r="L1704" s="7">
        <v>0</v>
      </c>
      <c r="M1704" s="9">
        <v>145</v>
      </c>
      <c r="N1704" s="10">
        <v>23456</v>
      </c>
      <c r="O1704" s="11">
        <f>TABLASANVALENTIN[[#This Row],[Ingreso Total Dólares]]*3.86</f>
        <v>90540.160000000003</v>
      </c>
      <c r="P1704" s="7" t="str">
        <f>IF(TABLASANVALENTIN[[#This Row],[Devoluciones ]]=0,"NO DEVOLUCION","DEVOLUCION")</f>
        <v>NO DEVOLUCION</v>
      </c>
    </row>
    <row r="1705" spans="1:16" hidden="1" x14ac:dyDescent="0.25">
      <c r="A1705" t="s">
        <v>708</v>
      </c>
      <c r="B1705" s="1" t="s">
        <v>2007</v>
      </c>
      <c r="C1705" s="1" t="s">
        <v>2010</v>
      </c>
      <c r="D1705" s="1">
        <v>2021</v>
      </c>
      <c r="E1705" s="1" t="s">
        <v>2017</v>
      </c>
      <c r="F1705" s="1" t="s">
        <v>2020</v>
      </c>
      <c r="G1705" s="1" t="s">
        <v>2014</v>
      </c>
      <c r="H1705" t="s">
        <v>2027</v>
      </c>
      <c r="I1705" t="s">
        <v>2031</v>
      </c>
      <c r="J1705" t="s">
        <v>2032</v>
      </c>
      <c r="K1705" t="s">
        <v>2040</v>
      </c>
      <c r="L1705">
        <v>0</v>
      </c>
      <c r="M1705" s="2">
        <v>235</v>
      </c>
      <c r="N1705" s="3">
        <v>151746</v>
      </c>
      <c r="O1705" s="5">
        <f>TABLASANVALENTIN[[#This Row],[Ingreso Total Dólares]]*3.86</f>
        <v>585739.55999999994</v>
      </c>
      <c r="P1705" t="str">
        <f>IF(TABLASANVALENTIN[[#This Row],[Devoluciones ]]=0,"NO DEVOLUCION","DEVOLUCION")</f>
        <v>NO DEVOLUCION</v>
      </c>
    </row>
    <row r="1706" spans="1:16" ht="16.5" x14ac:dyDescent="0.3">
      <c r="A1706" s="7" t="s">
        <v>1707</v>
      </c>
      <c r="B1706" s="8" t="s">
        <v>2008</v>
      </c>
      <c r="C1706" s="8" t="s">
        <v>2012</v>
      </c>
      <c r="D1706" s="8">
        <v>2021</v>
      </c>
      <c r="E1706" s="8" t="s">
        <v>2016</v>
      </c>
      <c r="F1706" s="8" t="s">
        <v>2019</v>
      </c>
      <c r="G1706" s="8" t="s">
        <v>2014</v>
      </c>
      <c r="H1706" s="7" t="s">
        <v>2030</v>
      </c>
      <c r="I1706" s="7" t="s">
        <v>2031</v>
      </c>
      <c r="J1706" s="7" t="s">
        <v>2036</v>
      </c>
      <c r="K1706" s="7" t="s">
        <v>2038</v>
      </c>
      <c r="L1706" s="7">
        <v>0</v>
      </c>
      <c r="M1706" s="9">
        <v>194</v>
      </c>
      <c r="N1706" s="10">
        <v>345678</v>
      </c>
      <c r="O1706" s="11">
        <f>TABLASANVALENTIN[[#This Row],[Ingreso Total Dólares]]*3.86</f>
        <v>1334317.0799999998</v>
      </c>
      <c r="P1706" s="7" t="str">
        <f>IF(TABLASANVALENTIN[[#This Row],[Devoluciones ]]=0,"NO DEVOLUCION","DEVOLUCION")</f>
        <v>NO DEVOLUCION</v>
      </c>
    </row>
    <row r="1707" spans="1:16" hidden="1" x14ac:dyDescent="0.25">
      <c r="A1707" t="s">
        <v>710</v>
      </c>
      <c r="B1707" s="1" t="s">
        <v>2006</v>
      </c>
      <c r="C1707" s="1" t="s">
        <v>2012</v>
      </c>
      <c r="D1707" s="1">
        <v>2022</v>
      </c>
      <c r="E1707" s="1" t="s">
        <v>2017</v>
      </c>
      <c r="F1707" s="1" t="s">
        <v>2020</v>
      </c>
      <c r="G1707" s="1" t="s">
        <v>2014</v>
      </c>
      <c r="H1707" t="s">
        <v>2030</v>
      </c>
      <c r="I1707" t="s">
        <v>2031</v>
      </c>
      <c r="J1707" t="s">
        <v>2029</v>
      </c>
      <c r="K1707" t="s">
        <v>2040</v>
      </c>
      <c r="L1707">
        <v>0</v>
      </c>
      <c r="M1707" s="2">
        <v>207</v>
      </c>
      <c r="N1707" s="3">
        <v>68288</v>
      </c>
      <c r="O1707" s="5">
        <f>TABLASANVALENTIN[[#This Row],[Ingreso Total Dólares]]*3.86</f>
        <v>263591.67999999999</v>
      </c>
      <c r="P1707" t="str">
        <f>IF(TABLASANVALENTIN[[#This Row],[Devoluciones ]]=0,"NO DEVOLUCION","DEVOLUCION")</f>
        <v>NO DEVOLUCION</v>
      </c>
    </row>
    <row r="1708" spans="1:16" ht="16.5" x14ac:dyDescent="0.3">
      <c r="A1708" s="7" t="s">
        <v>1734</v>
      </c>
      <c r="B1708" s="8" t="s">
        <v>2007</v>
      </c>
      <c r="C1708" s="8" t="s">
        <v>2011</v>
      </c>
      <c r="D1708" s="8">
        <v>2021</v>
      </c>
      <c r="E1708" s="8" t="s">
        <v>2016</v>
      </c>
      <c r="F1708" s="8" t="s">
        <v>2019</v>
      </c>
      <c r="G1708" s="8" t="s">
        <v>2014</v>
      </c>
      <c r="H1708" s="7" t="s">
        <v>2027</v>
      </c>
      <c r="I1708" s="7" t="s">
        <v>2028</v>
      </c>
      <c r="J1708" s="7" t="s">
        <v>2033</v>
      </c>
      <c r="K1708" s="7" t="s">
        <v>2039</v>
      </c>
      <c r="L1708" s="7">
        <v>0</v>
      </c>
      <c r="M1708" s="9">
        <v>199</v>
      </c>
      <c r="N1708" s="10">
        <v>567890</v>
      </c>
      <c r="O1708" s="11">
        <f>TABLASANVALENTIN[[#This Row],[Ingreso Total Dólares]]*3.86</f>
        <v>2192055.4</v>
      </c>
      <c r="P1708" s="7" t="str">
        <f>IF(TABLASANVALENTIN[[#This Row],[Devoluciones ]]=0,"NO DEVOLUCION","DEVOLUCION")</f>
        <v>NO DEVOLUCION</v>
      </c>
    </row>
    <row r="1709" spans="1:16" hidden="1" x14ac:dyDescent="0.25">
      <c r="A1709" t="s">
        <v>712</v>
      </c>
      <c r="B1709" s="1" t="s">
        <v>2008</v>
      </c>
      <c r="C1709" s="1" t="s">
        <v>2010</v>
      </c>
      <c r="D1709" s="1">
        <v>2017</v>
      </c>
      <c r="E1709" s="1" t="s">
        <v>2016</v>
      </c>
      <c r="F1709" s="1" t="s">
        <v>2020</v>
      </c>
      <c r="G1709" s="1" t="s">
        <v>2014</v>
      </c>
      <c r="H1709" t="s">
        <v>2035</v>
      </c>
      <c r="I1709" t="s">
        <v>2031</v>
      </c>
      <c r="J1709" t="s">
        <v>2032</v>
      </c>
      <c r="K1709" t="s">
        <v>2038</v>
      </c>
      <c r="L1709">
        <v>0</v>
      </c>
      <c r="M1709" s="2">
        <v>274</v>
      </c>
      <c r="N1709" s="3">
        <v>115232</v>
      </c>
      <c r="O1709" s="5">
        <f>TABLASANVALENTIN[[#This Row],[Ingreso Total Dólares]]*3.86</f>
        <v>444795.51999999996</v>
      </c>
      <c r="P1709" t="str">
        <f>IF(TABLASANVALENTIN[[#This Row],[Devoluciones ]]=0,"NO DEVOLUCION","DEVOLUCION")</f>
        <v>NO DEVOLUCION</v>
      </c>
    </row>
    <row r="1710" spans="1:16" ht="16.5" x14ac:dyDescent="0.3">
      <c r="A1710" s="7" t="s">
        <v>1761</v>
      </c>
      <c r="B1710" s="8" t="s">
        <v>2008</v>
      </c>
      <c r="C1710" s="8" t="s">
        <v>2012</v>
      </c>
      <c r="D1710" s="8">
        <v>2021</v>
      </c>
      <c r="E1710" s="8" t="s">
        <v>2018</v>
      </c>
      <c r="F1710" s="8" t="s">
        <v>2019</v>
      </c>
      <c r="G1710" s="8" t="s">
        <v>2013</v>
      </c>
      <c r="H1710" s="7" t="s">
        <v>2035</v>
      </c>
      <c r="I1710" s="7" t="s">
        <v>2031</v>
      </c>
      <c r="J1710" s="7" t="s">
        <v>2033</v>
      </c>
      <c r="K1710" s="7" t="s">
        <v>2039</v>
      </c>
      <c r="L1710" s="7">
        <v>0</v>
      </c>
      <c r="M1710" s="9">
        <v>217</v>
      </c>
      <c r="N1710" s="10">
        <v>345678</v>
      </c>
      <c r="O1710" s="11">
        <f>TABLASANVALENTIN[[#This Row],[Ingreso Total Dólares]]*3.86</f>
        <v>1334317.0799999998</v>
      </c>
      <c r="P1710" s="7" t="str">
        <f>IF(TABLASANVALENTIN[[#This Row],[Devoluciones ]]=0,"NO DEVOLUCION","DEVOLUCION")</f>
        <v>NO DEVOLUCION</v>
      </c>
    </row>
    <row r="1711" spans="1:16" hidden="1" x14ac:dyDescent="0.25">
      <c r="A1711" t="s">
        <v>714</v>
      </c>
      <c r="B1711" s="1" t="s">
        <v>2008</v>
      </c>
      <c r="C1711" s="1" t="s">
        <v>2010</v>
      </c>
      <c r="D1711" s="1">
        <v>2015</v>
      </c>
      <c r="E1711" s="1" t="s">
        <v>2017</v>
      </c>
      <c r="F1711" s="1" t="s">
        <v>2020</v>
      </c>
      <c r="G1711" s="1" t="s">
        <v>2013</v>
      </c>
      <c r="H1711" t="s">
        <v>2030</v>
      </c>
      <c r="I1711" t="s">
        <v>2028</v>
      </c>
      <c r="J1711" t="s">
        <v>2029</v>
      </c>
      <c r="K1711" t="s">
        <v>2039</v>
      </c>
      <c r="L1711">
        <v>0</v>
      </c>
      <c r="M1711" s="2">
        <v>128</v>
      </c>
      <c r="N1711" s="3">
        <v>143038</v>
      </c>
      <c r="O1711" s="5">
        <f>TABLASANVALENTIN[[#This Row],[Ingreso Total Dólares]]*3.86</f>
        <v>552126.67999999993</v>
      </c>
      <c r="P1711" t="str">
        <f>IF(TABLASANVALENTIN[[#This Row],[Devoluciones ]]=0,"NO DEVOLUCION","DEVOLUCION")</f>
        <v>NO DEVOLUCION</v>
      </c>
    </row>
    <row r="1712" spans="1:16" ht="16.5" x14ac:dyDescent="0.3">
      <c r="A1712" s="7" t="s">
        <v>182</v>
      </c>
      <c r="B1712" s="8" t="s">
        <v>2008</v>
      </c>
      <c r="C1712" s="8" t="s">
        <v>2011</v>
      </c>
      <c r="D1712" s="8">
        <v>2021</v>
      </c>
      <c r="E1712" s="8" t="s">
        <v>2015</v>
      </c>
      <c r="F1712" s="8" t="s">
        <v>2019</v>
      </c>
      <c r="G1712" s="8" t="s">
        <v>2013</v>
      </c>
      <c r="H1712" s="7" t="s">
        <v>2035</v>
      </c>
      <c r="I1712" s="7" t="s">
        <v>2028</v>
      </c>
      <c r="J1712" s="7" t="s">
        <v>2032</v>
      </c>
      <c r="K1712" s="7" t="s">
        <v>2040</v>
      </c>
      <c r="L1712" s="7">
        <v>0</v>
      </c>
      <c r="M1712" s="9">
        <v>194</v>
      </c>
      <c r="N1712" s="10">
        <v>233576</v>
      </c>
      <c r="O1712" s="11">
        <f>TABLASANVALENTIN[[#This Row],[Ingreso Total Dólares]]*3.86</f>
        <v>901603.36</v>
      </c>
      <c r="P1712" s="7" t="str">
        <f>IF(TABLASANVALENTIN[[#This Row],[Devoluciones ]]=0,"NO DEVOLUCION","DEVOLUCION")</f>
        <v>NO DEVOLUCION</v>
      </c>
    </row>
    <row r="1713" spans="1:16" hidden="1" x14ac:dyDescent="0.25">
      <c r="A1713" t="s">
        <v>716</v>
      </c>
      <c r="B1713" s="1" t="s">
        <v>2008</v>
      </c>
      <c r="C1713" s="1" t="s">
        <v>2010</v>
      </c>
      <c r="D1713" s="1">
        <v>2016</v>
      </c>
      <c r="E1713" s="1" t="s">
        <v>2016</v>
      </c>
      <c r="F1713" s="1" t="s">
        <v>2020</v>
      </c>
      <c r="G1713" s="1" t="s">
        <v>2014</v>
      </c>
      <c r="H1713" t="s">
        <v>2027</v>
      </c>
      <c r="I1713" t="s">
        <v>2028</v>
      </c>
      <c r="J1713" t="s">
        <v>2034</v>
      </c>
      <c r="K1713" t="s">
        <v>2039</v>
      </c>
      <c r="L1713">
        <v>0</v>
      </c>
      <c r="M1713" s="2">
        <v>174</v>
      </c>
      <c r="N1713" s="3">
        <v>282564</v>
      </c>
      <c r="O1713" s="5">
        <f>TABLASANVALENTIN[[#This Row],[Ingreso Total Dólares]]*3.86</f>
        <v>1090697.04</v>
      </c>
      <c r="P1713" t="str">
        <f>IF(TABLASANVALENTIN[[#This Row],[Devoluciones ]]=0,"NO DEVOLUCION","DEVOLUCION")</f>
        <v>NO DEVOLUCION</v>
      </c>
    </row>
    <row r="1714" spans="1:16" ht="16.5" x14ac:dyDescent="0.3">
      <c r="A1714" s="7" t="s">
        <v>1788</v>
      </c>
      <c r="B1714" s="8" t="s">
        <v>2007</v>
      </c>
      <c r="C1714" s="8" t="s">
        <v>2010</v>
      </c>
      <c r="D1714" s="8">
        <v>2021</v>
      </c>
      <c r="E1714" s="8" t="s">
        <v>2018</v>
      </c>
      <c r="F1714" s="8" t="s">
        <v>2019</v>
      </c>
      <c r="G1714" s="8" t="s">
        <v>2014</v>
      </c>
      <c r="H1714" s="7" t="s">
        <v>2035</v>
      </c>
      <c r="I1714" s="7" t="s">
        <v>2028</v>
      </c>
      <c r="J1714" s="7" t="s">
        <v>2036</v>
      </c>
      <c r="K1714" s="7" t="s">
        <v>2012</v>
      </c>
      <c r="L1714" s="7">
        <v>0</v>
      </c>
      <c r="M1714" s="9">
        <v>162</v>
      </c>
      <c r="N1714" s="10">
        <v>56789</v>
      </c>
      <c r="O1714" s="11">
        <f>TABLASANVALENTIN[[#This Row],[Ingreso Total Dólares]]*3.86</f>
        <v>219205.53999999998</v>
      </c>
      <c r="P1714" s="7" t="str">
        <f>IF(TABLASANVALENTIN[[#This Row],[Devoluciones ]]=0,"NO DEVOLUCION","DEVOLUCION")</f>
        <v>NO DEVOLUCION</v>
      </c>
    </row>
    <row r="1715" spans="1:16" ht="16.5" x14ac:dyDescent="0.3">
      <c r="A1715" s="7" t="s">
        <v>1815</v>
      </c>
      <c r="B1715" s="8" t="s">
        <v>2008</v>
      </c>
      <c r="C1715" s="8" t="s">
        <v>2010</v>
      </c>
      <c r="D1715" s="8">
        <v>2021</v>
      </c>
      <c r="E1715" s="8" t="s">
        <v>2018</v>
      </c>
      <c r="F1715" s="8" t="s">
        <v>2019</v>
      </c>
      <c r="G1715" s="8" t="s">
        <v>2013</v>
      </c>
      <c r="H1715" s="7" t="s">
        <v>2027</v>
      </c>
      <c r="I1715" s="7" t="s">
        <v>2028</v>
      </c>
      <c r="J1715" s="7" t="s">
        <v>2029</v>
      </c>
      <c r="K1715" s="7" t="s">
        <v>2040</v>
      </c>
      <c r="L1715" s="7">
        <v>0</v>
      </c>
      <c r="M1715" s="9">
        <v>288</v>
      </c>
      <c r="N1715" s="10">
        <v>98765</v>
      </c>
      <c r="O1715" s="11">
        <f>TABLASANVALENTIN[[#This Row],[Ingreso Total Dólares]]*3.86</f>
        <v>381232.89999999997</v>
      </c>
      <c r="P1715" s="7" t="str">
        <f>IF(TABLASANVALENTIN[[#This Row],[Devoluciones ]]=0,"NO DEVOLUCION","DEVOLUCION")</f>
        <v>NO DEVOLUCION</v>
      </c>
    </row>
    <row r="1716" spans="1:16" hidden="1" x14ac:dyDescent="0.25">
      <c r="A1716" t="s">
        <v>719</v>
      </c>
      <c r="B1716" s="1" t="s">
        <v>2006</v>
      </c>
      <c r="C1716" s="1" t="s">
        <v>2012</v>
      </c>
      <c r="D1716" s="1">
        <v>2020</v>
      </c>
      <c r="E1716" s="1" t="s">
        <v>2017</v>
      </c>
      <c r="F1716" s="1" t="s">
        <v>2020</v>
      </c>
      <c r="G1716" s="1" t="s">
        <v>2013</v>
      </c>
      <c r="H1716" t="s">
        <v>2030</v>
      </c>
      <c r="I1716" t="s">
        <v>2031</v>
      </c>
      <c r="J1716" t="s">
        <v>2036</v>
      </c>
      <c r="K1716" t="s">
        <v>2039</v>
      </c>
      <c r="L1716">
        <v>0</v>
      </c>
      <c r="M1716" s="2">
        <v>152</v>
      </c>
      <c r="N1716" s="3">
        <v>63747</v>
      </c>
      <c r="O1716" s="5">
        <f>TABLASANVALENTIN[[#This Row],[Ingreso Total Dólares]]*3.86</f>
        <v>246063.41999999998</v>
      </c>
      <c r="P1716" t="str">
        <f>IF(TABLASANVALENTIN[[#This Row],[Devoluciones ]]=0,"NO DEVOLUCION","DEVOLUCION")</f>
        <v>NO DEVOLUCION</v>
      </c>
    </row>
    <row r="1717" spans="1:16" ht="16.5" x14ac:dyDescent="0.3">
      <c r="A1717" s="7" t="s">
        <v>1896</v>
      </c>
      <c r="B1717" s="8" t="s">
        <v>2007</v>
      </c>
      <c r="C1717" s="8" t="s">
        <v>2010</v>
      </c>
      <c r="D1717" s="8">
        <v>2021</v>
      </c>
      <c r="E1717" s="8" t="s">
        <v>2018</v>
      </c>
      <c r="F1717" s="8" t="s">
        <v>2019</v>
      </c>
      <c r="G1717" s="8" t="s">
        <v>2014</v>
      </c>
      <c r="H1717" s="7" t="s">
        <v>2027</v>
      </c>
      <c r="I1717" s="7" t="s">
        <v>2031</v>
      </c>
      <c r="J1717" s="7" t="s">
        <v>2032</v>
      </c>
      <c r="K1717" s="7" t="s">
        <v>2038</v>
      </c>
      <c r="L1717" s="7">
        <v>0</v>
      </c>
      <c r="M1717" s="9">
        <v>297</v>
      </c>
      <c r="N1717" s="10">
        <v>87654</v>
      </c>
      <c r="O1717" s="11">
        <f>TABLASANVALENTIN[[#This Row],[Ingreso Total Dólares]]*3.86</f>
        <v>338344.44</v>
      </c>
      <c r="P1717" s="7" t="str">
        <f>IF(TABLASANVALENTIN[[#This Row],[Devoluciones ]]=0,"NO DEVOLUCION","DEVOLUCION")</f>
        <v>NO DEVOLUCION</v>
      </c>
    </row>
    <row r="1718" spans="1:16" hidden="1" x14ac:dyDescent="0.25">
      <c r="A1718" t="s">
        <v>721</v>
      </c>
      <c r="B1718" s="1" t="s">
        <v>2007</v>
      </c>
      <c r="C1718" s="1" t="s">
        <v>2011</v>
      </c>
      <c r="D1718" s="1">
        <v>2012</v>
      </c>
      <c r="E1718" s="1" t="s">
        <v>2018</v>
      </c>
      <c r="F1718" s="1" t="s">
        <v>2020</v>
      </c>
      <c r="G1718" s="1" t="s">
        <v>2014</v>
      </c>
      <c r="H1718" t="s">
        <v>2027</v>
      </c>
      <c r="I1718" t="s">
        <v>2031</v>
      </c>
      <c r="J1718" t="s">
        <v>2034</v>
      </c>
      <c r="K1718" t="s">
        <v>2039</v>
      </c>
      <c r="L1718">
        <v>0</v>
      </c>
      <c r="M1718" s="2">
        <v>211</v>
      </c>
      <c r="N1718" s="3">
        <v>24208</v>
      </c>
      <c r="O1718" s="5">
        <f>TABLASANVALENTIN[[#This Row],[Ingreso Total Dólares]]*3.86</f>
        <v>93442.87999999999</v>
      </c>
      <c r="P1718" t="str">
        <f>IF(TABLASANVALENTIN[[#This Row],[Devoluciones ]]=0,"NO DEVOLUCION","DEVOLUCION")</f>
        <v>NO DEVOLUCION</v>
      </c>
    </row>
    <row r="1719" spans="1:16" ht="16.5" x14ac:dyDescent="0.3">
      <c r="A1719" s="7" t="s">
        <v>1993</v>
      </c>
      <c r="B1719" s="8" t="s">
        <v>2006</v>
      </c>
      <c r="C1719" s="8" t="s">
        <v>2011</v>
      </c>
      <c r="D1719" s="8">
        <v>2021</v>
      </c>
      <c r="E1719" s="8" t="s">
        <v>2015</v>
      </c>
      <c r="F1719" s="8" t="s">
        <v>2019</v>
      </c>
      <c r="G1719" s="8" t="s">
        <v>2013</v>
      </c>
      <c r="H1719" s="7" t="s">
        <v>2035</v>
      </c>
      <c r="I1719" s="7" t="s">
        <v>2031</v>
      </c>
      <c r="J1719" s="7" t="s">
        <v>2036</v>
      </c>
      <c r="K1719" s="7" t="s">
        <v>2038</v>
      </c>
      <c r="L1719" s="7">
        <v>0</v>
      </c>
      <c r="M1719" s="9">
        <v>282</v>
      </c>
      <c r="N1719" s="10">
        <v>234567</v>
      </c>
      <c r="O1719" s="11">
        <f>TABLASANVALENTIN[[#This Row],[Ingreso Total Dólares]]*3.86</f>
        <v>905428.62</v>
      </c>
      <c r="P1719" s="7" t="str">
        <f>IF(TABLASANVALENTIN[[#This Row],[Devoluciones ]]=0,"NO DEVOLUCION","DEVOLUCION")</f>
        <v>NO DEVOLUCION</v>
      </c>
    </row>
    <row r="1720" spans="1:16" hidden="1" x14ac:dyDescent="0.25">
      <c r="A1720" t="s">
        <v>723</v>
      </c>
      <c r="B1720" s="1" t="s">
        <v>2006</v>
      </c>
      <c r="C1720" s="1" t="s">
        <v>2012</v>
      </c>
      <c r="D1720" s="1">
        <v>2022</v>
      </c>
      <c r="E1720" s="1" t="s">
        <v>2015</v>
      </c>
      <c r="F1720" s="1" t="s">
        <v>2020</v>
      </c>
      <c r="G1720" s="1" t="s">
        <v>2013</v>
      </c>
      <c r="H1720" t="s">
        <v>2035</v>
      </c>
      <c r="I1720" t="s">
        <v>2031</v>
      </c>
      <c r="J1720" t="s">
        <v>2029</v>
      </c>
      <c r="K1720" t="s">
        <v>2038</v>
      </c>
      <c r="L1720">
        <v>0</v>
      </c>
      <c r="M1720" s="2">
        <v>240</v>
      </c>
      <c r="N1720" s="3">
        <v>43459</v>
      </c>
      <c r="O1720" s="5">
        <f>TABLASANVALENTIN[[#This Row],[Ingreso Total Dólares]]*3.86</f>
        <v>167751.74</v>
      </c>
      <c r="P1720" t="str">
        <f>IF(TABLASANVALENTIN[[#This Row],[Devoluciones ]]=0,"NO DEVOLUCION","DEVOLUCION")</f>
        <v>NO DEVOLUCION</v>
      </c>
    </row>
    <row r="1721" spans="1:16" ht="16.5" x14ac:dyDescent="0.3">
      <c r="A1721" s="7" t="s">
        <v>207</v>
      </c>
      <c r="B1721" s="8" t="s">
        <v>2008</v>
      </c>
      <c r="C1721" s="8" t="s">
        <v>2010</v>
      </c>
      <c r="D1721" s="8">
        <v>2021</v>
      </c>
      <c r="E1721" s="8" t="s">
        <v>2016</v>
      </c>
      <c r="F1721" s="8" t="s">
        <v>2019</v>
      </c>
      <c r="G1721" s="8" t="s">
        <v>2014</v>
      </c>
      <c r="H1721" s="7" t="s">
        <v>2027</v>
      </c>
      <c r="I1721" s="7" t="s">
        <v>2031</v>
      </c>
      <c r="J1721" s="7" t="s">
        <v>2032</v>
      </c>
      <c r="K1721" s="7" t="s">
        <v>2039</v>
      </c>
      <c r="L1721" s="7">
        <v>0</v>
      </c>
      <c r="M1721" s="9">
        <v>197</v>
      </c>
      <c r="N1721" s="10">
        <v>119596</v>
      </c>
      <c r="O1721" s="11">
        <f>TABLASANVALENTIN[[#This Row],[Ingreso Total Dólares]]*3.86</f>
        <v>461640.56</v>
      </c>
      <c r="P1721" s="7" t="str">
        <f>IF(TABLASANVALENTIN[[#This Row],[Devoluciones ]]=0,"NO DEVOLUCION","DEVOLUCION")</f>
        <v>NO DEVOLUCION</v>
      </c>
    </row>
    <row r="1722" spans="1:16" hidden="1" x14ac:dyDescent="0.25">
      <c r="A1722" t="s">
        <v>725</v>
      </c>
      <c r="B1722" s="1" t="s">
        <v>2007</v>
      </c>
      <c r="C1722" s="1" t="s">
        <v>2011</v>
      </c>
      <c r="D1722" s="1">
        <v>2017</v>
      </c>
      <c r="E1722" s="1" t="s">
        <v>2018</v>
      </c>
      <c r="F1722" s="1" t="s">
        <v>2020</v>
      </c>
      <c r="G1722" s="1" t="s">
        <v>2013</v>
      </c>
      <c r="H1722" t="s">
        <v>2035</v>
      </c>
      <c r="I1722" t="s">
        <v>2031</v>
      </c>
      <c r="J1722" t="s">
        <v>2032</v>
      </c>
      <c r="K1722" t="s">
        <v>2012</v>
      </c>
      <c r="L1722">
        <v>0</v>
      </c>
      <c r="M1722" s="2">
        <v>123</v>
      </c>
      <c r="N1722" s="3">
        <v>66728</v>
      </c>
      <c r="O1722" s="5">
        <f>TABLASANVALENTIN[[#This Row],[Ingreso Total Dólares]]*3.86</f>
        <v>257570.08</v>
      </c>
      <c r="P1722" t="str">
        <f>IF(TABLASANVALENTIN[[#This Row],[Devoluciones ]]=0,"NO DEVOLUCION","DEVOLUCION")</f>
        <v>NO DEVOLUCION</v>
      </c>
    </row>
    <row r="1723" spans="1:16" ht="16.5" x14ac:dyDescent="0.3">
      <c r="A1723" s="7" t="s">
        <v>223</v>
      </c>
      <c r="B1723" s="8" t="s">
        <v>2006</v>
      </c>
      <c r="C1723" s="8" t="s">
        <v>2011</v>
      </c>
      <c r="D1723" s="8">
        <v>2021</v>
      </c>
      <c r="E1723" s="8" t="s">
        <v>2016</v>
      </c>
      <c r="F1723" s="8" t="s">
        <v>2019</v>
      </c>
      <c r="G1723" s="8" t="s">
        <v>2013</v>
      </c>
      <c r="H1723" s="7" t="s">
        <v>2035</v>
      </c>
      <c r="I1723" s="7" t="s">
        <v>2028</v>
      </c>
      <c r="J1723" s="7" t="s">
        <v>2034</v>
      </c>
      <c r="K1723" s="7" t="s">
        <v>2012</v>
      </c>
      <c r="L1723" s="7">
        <v>1</v>
      </c>
      <c r="M1723" s="9">
        <v>219</v>
      </c>
      <c r="N1723" s="10">
        <v>136900</v>
      </c>
      <c r="O1723" s="11">
        <f>TABLASANVALENTIN[[#This Row],[Ingreso Total Dólares]]*3.86</f>
        <v>528434</v>
      </c>
      <c r="P1723" s="7" t="str">
        <f>IF(TABLASANVALENTIN[[#This Row],[Devoluciones ]]=0,"NO DEVOLUCION","DEVOLUCION")</f>
        <v>DEVOLUCION</v>
      </c>
    </row>
    <row r="1724" spans="1:16" hidden="1" x14ac:dyDescent="0.25">
      <c r="A1724" t="s">
        <v>727</v>
      </c>
      <c r="B1724" s="1" t="s">
        <v>2006</v>
      </c>
      <c r="C1724" s="1" t="s">
        <v>2012</v>
      </c>
      <c r="D1724" s="1">
        <v>2012</v>
      </c>
      <c r="E1724" s="1" t="s">
        <v>2017</v>
      </c>
      <c r="F1724" s="1" t="s">
        <v>2020</v>
      </c>
      <c r="G1724" s="1" t="s">
        <v>2014</v>
      </c>
      <c r="H1724" t="s">
        <v>2030</v>
      </c>
      <c r="I1724" t="s">
        <v>2031</v>
      </c>
      <c r="J1724" t="s">
        <v>2036</v>
      </c>
      <c r="K1724" t="s">
        <v>2038</v>
      </c>
      <c r="L1724">
        <v>0</v>
      </c>
      <c r="M1724" s="2">
        <v>107</v>
      </c>
      <c r="N1724" s="3">
        <v>83952</v>
      </c>
      <c r="O1724" s="5">
        <f>TABLASANVALENTIN[[#This Row],[Ingreso Total Dólares]]*3.86</f>
        <v>324054.71999999997</v>
      </c>
      <c r="P1724" t="str">
        <f>IF(TABLASANVALENTIN[[#This Row],[Devoluciones ]]=0,"NO DEVOLUCION","DEVOLUCION")</f>
        <v>NO DEVOLUCION</v>
      </c>
    </row>
    <row r="1725" spans="1:16" ht="16.5" x14ac:dyDescent="0.3">
      <c r="A1725" s="7" t="s">
        <v>248</v>
      </c>
      <c r="B1725" s="8" t="s">
        <v>2007</v>
      </c>
      <c r="C1725" s="8" t="s">
        <v>2012</v>
      </c>
      <c r="D1725" s="8">
        <v>2021</v>
      </c>
      <c r="E1725" s="8" t="s">
        <v>2016</v>
      </c>
      <c r="F1725" s="8" t="s">
        <v>2019</v>
      </c>
      <c r="G1725" s="8" t="s">
        <v>2014</v>
      </c>
      <c r="H1725" s="7" t="s">
        <v>2035</v>
      </c>
      <c r="I1725" s="7" t="s">
        <v>2031</v>
      </c>
      <c r="J1725" s="7" t="s">
        <v>2032</v>
      </c>
      <c r="K1725" s="7" t="s">
        <v>2012</v>
      </c>
      <c r="L1725" s="7">
        <v>0</v>
      </c>
      <c r="M1725" s="9">
        <v>188</v>
      </c>
      <c r="N1725" s="10">
        <v>132128</v>
      </c>
      <c r="O1725" s="11">
        <f>TABLASANVALENTIN[[#This Row],[Ingreso Total Dólares]]*3.86</f>
        <v>510014.07999999996</v>
      </c>
      <c r="P1725" s="7" t="str">
        <f>IF(TABLASANVALENTIN[[#This Row],[Devoluciones ]]=0,"NO DEVOLUCION","DEVOLUCION")</f>
        <v>NO DEVOLUCION</v>
      </c>
    </row>
    <row r="1726" spans="1:16" hidden="1" x14ac:dyDescent="0.25">
      <c r="A1726" t="s">
        <v>729</v>
      </c>
      <c r="B1726" s="1" t="s">
        <v>2008</v>
      </c>
      <c r="C1726" s="1" t="s">
        <v>2010</v>
      </c>
      <c r="D1726" s="1">
        <v>2019</v>
      </c>
      <c r="E1726" s="1" t="s">
        <v>2018</v>
      </c>
      <c r="F1726" s="1" t="s">
        <v>2020</v>
      </c>
      <c r="G1726" s="1" t="s">
        <v>2014</v>
      </c>
      <c r="H1726" t="s">
        <v>2027</v>
      </c>
      <c r="I1726" t="s">
        <v>2031</v>
      </c>
      <c r="J1726" t="s">
        <v>2036</v>
      </c>
      <c r="K1726" t="s">
        <v>2039</v>
      </c>
      <c r="L1726">
        <v>1</v>
      </c>
      <c r="M1726" s="2">
        <v>133</v>
      </c>
      <c r="N1726" s="3">
        <v>33396</v>
      </c>
      <c r="O1726" s="5">
        <f>TABLASANVALENTIN[[#This Row],[Ingreso Total Dólares]]*3.86</f>
        <v>128908.56</v>
      </c>
      <c r="P1726" t="str">
        <f>IF(TABLASANVALENTIN[[#This Row],[Devoluciones ]]=0,"NO DEVOLUCION","DEVOLUCION")</f>
        <v>DEVOLUCION</v>
      </c>
    </row>
    <row r="1727" spans="1:16" ht="16.5" x14ac:dyDescent="0.3">
      <c r="A1727" s="7" t="s">
        <v>257</v>
      </c>
      <c r="B1727" s="8" t="s">
        <v>2008</v>
      </c>
      <c r="C1727" s="8" t="s">
        <v>2012</v>
      </c>
      <c r="D1727" s="8">
        <v>2021</v>
      </c>
      <c r="E1727" s="8" t="s">
        <v>2015</v>
      </c>
      <c r="F1727" s="8" t="s">
        <v>2019</v>
      </c>
      <c r="G1727" s="8" t="s">
        <v>2014</v>
      </c>
      <c r="H1727" s="7" t="s">
        <v>2027</v>
      </c>
      <c r="I1727" s="7" t="s">
        <v>2028</v>
      </c>
      <c r="J1727" s="7" t="s">
        <v>2033</v>
      </c>
      <c r="K1727" s="7" t="s">
        <v>2039</v>
      </c>
      <c r="L1727" s="7">
        <v>1</v>
      </c>
      <c r="M1727" s="9">
        <v>252</v>
      </c>
      <c r="N1727" s="10">
        <v>25035</v>
      </c>
      <c r="O1727" s="11">
        <f>TABLASANVALENTIN[[#This Row],[Ingreso Total Dólares]]*3.86</f>
        <v>96635.099999999991</v>
      </c>
      <c r="P1727" s="7" t="str">
        <f>IF(TABLASANVALENTIN[[#This Row],[Devoluciones ]]=0,"NO DEVOLUCION","DEVOLUCION")</f>
        <v>DEVOLUCION</v>
      </c>
    </row>
    <row r="1728" spans="1:16" hidden="1" x14ac:dyDescent="0.25">
      <c r="A1728" t="s">
        <v>731</v>
      </c>
      <c r="B1728" s="1" t="s">
        <v>2008</v>
      </c>
      <c r="C1728" s="1" t="s">
        <v>2012</v>
      </c>
      <c r="D1728" s="1">
        <v>2016</v>
      </c>
      <c r="E1728" s="1" t="s">
        <v>2015</v>
      </c>
      <c r="F1728" s="1" t="s">
        <v>2020</v>
      </c>
      <c r="G1728" s="1" t="s">
        <v>2014</v>
      </c>
      <c r="H1728" t="s">
        <v>2035</v>
      </c>
      <c r="I1728" t="s">
        <v>2031</v>
      </c>
      <c r="J1728" t="s">
        <v>2029</v>
      </c>
      <c r="K1728" t="s">
        <v>2039</v>
      </c>
      <c r="L1728">
        <v>0</v>
      </c>
      <c r="M1728" s="2">
        <v>145</v>
      </c>
      <c r="N1728" s="3">
        <v>38598</v>
      </c>
      <c r="O1728" s="5">
        <f>TABLASANVALENTIN[[#This Row],[Ingreso Total Dólares]]*3.86</f>
        <v>148988.28</v>
      </c>
      <c r="P1728" t="str">
        <f>IF(TABLASANVALENTIN[[#This Row],[Devoluciones ]]=0,"NO DEVOLUCION","DEVOLUCION")</f>
        <v>NO DEVOLUCION</v>
      </c>
    </row>
    <row r="1729" spans="1:16" ht="16.5" x14ac:dyDescent="0.3">
      <c r="A1729" s="7" t="s">
        <v>282</v>
      </c>
      <c r="B1729" s="8" t="s">
        <v>2007</v>
      </c>
      <c r="C1729" s="8" t="s">
        <v>2011</v>
      </c>
      <c r="D1729" s="8">
        <v>2021</v>
      </c>
      <c r="E1729" s="8" t="s">
        <v>2016</v>
      </c>
      <c r="F1729" s="8" t="s">
        <v>2019</v>
      </c>
      <c r="G1729" s="8" t="s">
        <v>2014</v>
      </c>
      <c r="H1729" s="7" t="s">
        <v>2035</v>
      </c>
      <c r="I1729" s="7" t="s">
        <v>2031</v>
      </c>
      <c r="J1729" s="7" t="s">
        <v>2029</v>
      </c>
      <c r="K1729" s="7" t="s">
        <v>2038</v>
      </c>
      <c r="L1729" s="7">
        <v>0</v>
      </c>
      <c r="M1729" s="9">
        <v>118</v>
      </c>
      <c r="N1729" s="10">
        <v>174660</v>
      </c>
      <c r="O1729" s="11">
        <f>TABLASANVALENTIN[[#This Row],[Ingreso Total Dólares]]*3.86</f>
        <v>674187.6</v>
      </c>
      <c r="P1729" s="7" t="str">
        <f>IF(TABLASANVALENTIN[[#This Row],[Devoluciones ]]=0,"NO DEVOLUCION","DEVOLUCION")</f>
        <v>NO DEVOLUCION</v>
      </c>
    </row>
    <row r="1730" spans="1:16" hidden="1" x14ac:dyDescent="0.25">
      <c r="A1730" t="s">
        <v>733</v>
      </c>
      <c r="B1730" s="1" t="s">
        <v>2006</v>
      </c>
      <c r="C1730" s="1" t="s">
        <v>2011</v>
      </c>
      <c r="D1730" s="1">
        <v>2017</v>
      </c>
      <c r="E1730" s="1" t="s">
        <v>2015</v>
      </c>
      <c r="F1730" s="1" t="s">
        <v>2020</v>
      </c>
      <c r="G1730" s="1" t="s">
        <v>2014</v>
      </c>
      <c r="H1730" t="s">
        <v>2035</v>
      </c>
      <c r="I1730" t="s">
        <v>2031</v>
      </c>
      <c r="J1730" t="s">
        <v>2033</v>
      </c>
      <c r="K1730" t="s">
        <v>2040</v>
      </c>
      <c r="L1730">
        <v>0</v>
      </c>
      <c r="M1730" s="2">
        <v>116</v>
      </c>
      <c r="N1730" s="3">
        <v>104040</v>
      </c>
      <c r="O1730" s="5">
        <f>TABLASANVALENTIN[[#This Row],[Ingreso Total Dólares]]*3.86</f>
        <v>401594.39999999997</v>
      </c>
      <c r="P1730" t="str">
        <f>IF(TABLASANVALENTIN[[#This Row],[Devoluciones ]]=0,"NO DEVOLUCION","DEVOLUCION")</f>
        <v>NO DEVOLUCION</v>
      </c>
    </row>
    <row r="1731" spans="1:16" ht="16.5" x14ac:dyDescent="0.3">
      <c r="A1731" s="7" t="s">
        <v>298</v>
      </c>
      <c r="B1731" s="8" t="s">
        <v>2006</v>
      </c>
      <c r="C1731" s="8" t="s">
        <v>2012</v>
      </c>
      <c r="D1731" s="8">
        <v>2021</v>
      </c>
      <c r="E1731" s="8" t="s">
        <v>2018</v>
      </c>
      <c r="F1731" s="8" t="s">
        <v>2019</v>
      </c>
      <c r="G1731" s="8" t="s">
        <v>2013</v>
      </c>
      <c r="H1731" s="7" t="s">
        <v>2027</v>
      </c>
      <c r="I1731" s="7" t="s">
        <v>2031</v>
      </c>
      <c r="J1731" s="7" t="s">
        <v>2033</v>
      </c>
      <c r="K1731" s="7" t="s">
        <v>2038</v>
      </c>
      <c r="L1731" s="7">
        <v>0</v>
      </c>
      <c r="M1731" s="9">
        <v>136</v>
      </c>
      <c r="N1731" s="10">
        <v>110967</v>
      </c>
      <c r="O1731" s="11">
        <f>TABLASANVALENTIN[[#This Row],[Ingreso Total Dólares]]*3.86</f>
        <v>428332.62</v>
      </c>
      <c r="P1731" s="7" t="str">
        <f>IF(TABLASANVALENTIN[[#This Row],[Devoluciones ]]=0,"NO DEVOLUCION","DEVOLUCION")</f>
        <v>NO DEVOLUCION</v>
      </c>
    </row>
    <row r="1732" spans="1:16" hidden="1" x14ac:dyDescent="0.25">
      <c r="A1732" t="s">
        <v>735</v>
      </c>
      <c r="B1732" s="1" t="s">
        <v>2007</v>
      </c>
      <c r="C1732" s="1" t="s">
        <v>2010</v>
      </c>
      <c r="D1732" s="1">
        <v>2015</v>
      </c>
      <c r="E1732" s="1" t="s">
        <v>2016</v>
      </c>
      <c r="F1732" s="1" t="s">
        <v>2020</v>
      </c>
      <c r="G1732" s="1" t="s">
        <v>2013</v>
      </c>
      <c r="H1732" t="s">
        <v>2035</v>
      </c>
      <c r="I1732" t="s">
        <v>2031</v>
      </c>
      <c r="J1732" t="s">
        <v>2032</v>
      </c>
      <c r="K1732" t="s">
        <v>2038</v>
      </c>
      <c r="L1732">
        <v>1</v>
      </c>
      <c r="M1732" s="2">
        <v>184</v>
      </c>
      <c r="N1732" s="3">
        <v>24816</v>
      </c>
      <c r="O1732" s="5">
        <f>TABLASANVALENTIN[[#This Row],[Ingreso Total Dólares]]*3.86</f>
        <v>95789.759999999995</v>
      </c>
      <c r="P1732" t="str">
        <f>IF(TABLASANVALENTIN[[#This Row],[Devoluciones ]]=0,"NO DEVOLUCION","DEVOLUCION")</f>
        <v>DEVOLUCION</v>
      </c>
    </row>
    <row r="1733" spans="1:16" ht="16.5" x14ac:dyDescent="0.3">
      <c r="A1733" s="7" t="s">
        <v>307</v>
      </c>
      <c r="B1733" s="8" t="s">
        <v>2006</v>
      </c>
      <c r="C1733" s="8" t="s">
        <v>2012</v>
      </c>
      <c r="D1733" s="8">
        <v>2021</v>
      </c>
      <c r="E1733" s="8" t="s">
        <v>2018</v>
      </c>
      <c r="F1733" s="8" t="s">
        <v>2019</v>
      </c>
      <c r="G1733" s="8" t="s">
        <v>2013</v>
      </c>
      <c r="H1733" s="7" t="s">
        <v>2030</v>
      </c>
      <c r="I1733" s="7" t="s">
        <v>2031</v>
      </c>
      <c r="J1733" s="7" t="s">
        <v>2036</v>
      </c>
      <c r="K1733" s="7" t="s">
        <v>2040</v>
      </c>
      <c r="L1733" s="7">
        <v>0</v>
      </c>
      <c r="M1733" s="9">
        <v>221</v>
      </c>
      <c r="N1733" s="10">
        <v>133408</v>
      </c>
      <c r="O1733" s="11">
        <f>TABLASANVALENTIN[[#This Row],[Ingreso Total Dólares]]*3.86</f>
        <v>514954.88</v>
      </c>
      <c r="P1733" s="7" t="str">
        <f>IF(TABLASANVALENTIN[[#This Row],[Devoluciones ]]=0,"NO DEVOLUCION","DEVOLUCION")</f>
        <v>NO DEVOLUCION</v>
      </c>
    </row>
    <row r="1734" spans="1:16" hidden="1" x14ac:dyDescent="0.25">
      <c r="A1734" t="s">
        <v>737</v>
      </c>
      <c r="B1734" s="1" t="s">
        <v>2006</v>
      </c>
      <c r="C1734" s="1" t="s">
        <v>2011</v>
      </c>
      <c r="D1734" s="1">
        <v>2019</v>
      </c>
      <c r="E1734" s="1" t="s">
        <v>2016</v>
      </c>
      <c r="F1734" s="1" t="s">
        <v>2020</v>
      </c>
      <c r="G1734" s="1" t="s">
        <v>2014</v>
      </c>
      <c r="H1734" t="s">
        <v>2027</v>
      </c>
      <c r="I1734" t="s">
        <v>2031</v>
      </c>
      <c r="J1734" t="s">
        <v>2034</v>
      </c>
      <c r="K1734" t="s">
        <v>2039</v>
      </c>
      <c r="L1734">
        <v>0</v>
      </c>
      <c r="M1734" s="2">
        <v>262</v>
      </c>
      <c r="N1734" s="3">
        <v>48887</v>
      </c>
      <c r="O1734" s="5">
        <f>TABLASANVALENTIN[[#This Row],[Ingreso Total Dólares]]*3.86</f>
        <v>188703.82</v>
      </c>
      <c r="P1734" t="str">
        <f>IF(TABLASANVALENTIN[[#This Row],[Devoluciones ]]=0,"NO DEVOLUCION","DEVOLUCION")</f>
        <v>NO DEVOLUCION</v>
      </c>
    </row>
    <row r="1735" spans="1:16" ht="16.5" x14ac:dyDescent="0.3">
      <c r="A1735" s="7" t="s">
        <v>323</v>
      </c>
      <c r="B1735" s="8" t="s">
        <v>2007</v>
      </c>
      <c r="C1735" s="8" t="s">
        <v>2012</v>
      </c>
      <c r="D1735" s="8">
        <v>2021</v>
      </c>
      <c r="E1735" s="8" t="s">
        <v>2015</v>
      </c>
      <c r="F1735" s="8" t="s">
        <v>2019</v>
      </c>
      <c r="G1735" s="8" t="s">
        <v>2014</v>
      </c>
      <c r="H1735" s="7" t="s">
        <v>2027</v>
      </c>
      <c r="I1735" s="7" t="s">
        <v>2031</v>
      </c>
      <c r="J1735" s="7" t="s">
        <v>2032</v>
      </c>
      <c r="K1735" s="7" t="s">
        <v>2038</v>
      </c>
      <c r="L1735" s="7">
        <v>0</v>
      </c>
      <c r="M1735" s="9">
        <v>237</v>
      </c>
      <c r="N1735" s="10">
        <v>75262</v>
      </c>
      <c r="O1735" s="11">
        <f>TABLASANVALENTIN[[#This Row],[Ingreso Total Dólares]]*3.86</f>
        <v>290511.32</v>
      </c>
      <c r="P1735" s="7" t="str">
        <f>IF(TABLASANVALENTIN[[#This Row],[Devoluciones ]]=0,"NO DEVOLUCION","DEVOLUCION")</f>
        <v>NO DEVOLUCION</v>
      </c>
    </row>
    <row r="1736" spans="1:16" hidden="1" x14ac:dyDescent="0.25">
      <c r="A1736" t="s">
        <v>739</v>
      </c>
      <c r="B1736" s="1" t="s">
        <v>2008</v>
      </c>
      <c r="C1736" s="1" t="s">
        <v>2011</v>
      </c>
      <c r="D1736" s="1">
        <v>2018</v>
      </c>
      <c r="E1736" s="1" t="s">
        <v>2015</v>
      </c>
      <c r="F1736" s="1" t="s">
        <v>2020</v>
      </c>
      <c r="G1736" s="1" t="s">
        <v>2013</v>
      </c>
      <c r="H1736" t="s">
        <v>2030</v>
      </c>
      <c r="I1736" t="s">
        <v>2031</v>
      </c>
      <c r="J1736" t="s">
        <v>2029</v>
      </c>
      <c r="K1736" t="s">
        <v>2038</v>
      </c>
      <c r="L1736">
        <v>0</v>
      </c>
      <c r="M1736" s="2">
        <v>275</v>
      </c>
      <c r="N1736" s="3">
        <v>42340</v>
      </c>
      <c r="O1736" s="5">
        <f>TABLASANVALENTIN[[#This Row],[Ingreso Total Dólares]]*3.86</f>
        <v>163432.4</v>
      </c>
      <c r="P1736" t="str">
        <f>IF(TABLASANVALENTIN[[#This Row],[Devoluciones ]]=0,"NO DEVOLUCION","DEVOLUCION")</f>
        <v>NO DEVOLUCION</v>
      </c>
    </row>
    <row r="1737" spans="1:16" ht="16.5" x14ac:dyDescent="0.3">
      <c r="A1737" s="7" t="s">
        <v>348</v>
      </c>
      <c r="B1737" s="8" t="s">
        <v>2007</v>
      </c>
      <c r="C1737" s="8" t="s">
        <v>2011</v>
      </c>
      <c r="D1737" s="8">
        <v>2021</v>
      </c>
      <c r="E1737" s="8" t="s">
        <v>2016</v>
      </c>
      <c r="F1737" s="8" t="s">
        <v>2019</v>
      </c>
      <c r="G1737" s="8" t="s">
        <v>2013</v>
      </c>
      <c r="H1737" s="7" t="s">
        <v>2035</v>
      </c>
      <c r="I1737" s="7" t="s">
        <v>2028</v>
      </c>
      <c r="J1737" s="7" t="s">
        <v>2029</v>
      </c>
      <c r="K1737" s="7" t="s">
        <v>2012</v>
      </c>
      <c r="L1737" s="7">
        <v>0</v>
      </c>
      <c r="M1737" s="9">
        <v>284</v>
      </c>
      <c r="N1737" s="10">
        <v>215360</v>
      </c>
      <c r="O1737" s="11">
        <f>TABLASANVALENTIN[[#This Row],[Ingreso Total Dólares]]*3.86</f>
        <v>831289.6</v>
      </c>
      <c r="P1737" s="7" t="str">
        <f>IF(TABLASANVALENTIN[[#This Row],[Devoluciones ]]=0,"NO DEVOLUCION","DEVOLUCION")</f>
        <v>NO DEVOLUCION</v>
      </c>
    </row>
    <row r="1738" spans="1:16" ht="16.5" x14ac:dyDescent="0.3">
      <c r="A1738" s="7" t="s">
        <v>357</v>
      </c>
      <c r="B1738" s="8" t="s">
        <v>2008</v>
      </c>
      <c r="C1738" s="8" t="s">
        <v>2010</v>
      </c>
      <c r="D1738" s="8">
        <v>2021</v>
      </c>
      <c r="E1738" s="8" t="s">
        <v>2016</v>
      </c>
      <c r="F1738" s="8" t="s">
        <v>2019</v>
      </c>
      <c r="G1738" s="8" t="s">
        <v>2013</v>
      </c>
      <c r="H1738" s="7" t="s">
        <v>2030</v>
      </c>
      <c r="I1738" s="7" t="s">
        <v>2028</v>
      </c>
      <c r="J1738" s="7" t="s">
        <v>2029</v>
      </c>
      <c r="K1738" s="7" t="s">
        <v>2038</v>
      </c>
      <c r="L1738" s="7">
        <v>1</v>
      </c>
      <c r="M1738" s="9">
        <v>121</v>
      </c>
      <c r="N1738" s="10">
        <v>56096</v>
      </c>
      <c r="O1738" s="11">
        <f>TABLASANVALENTIN[[#This Row],[Ingreso Total Dólares]]*3.86</f>
        <v>216530.56</v>
      </c>
      <c r="P1738" s="7" t="str">
        <f>IF(TABLASANVALENTIN[[#This Row],[Devoluciones ]]=0,"NO DEVOLUCION","DEVOLUCION")</f>
        <v>DEVOLUCION</v>
      </c>
    </row>
    <row r="1739" spans="1:16" hidden="1" x14ac:dyDescent="0.25">
      <c r="A1739" t="s">
        <v>742</v>
      </c>
      <c r="B1739" s="1" t="s">
        <v>2006</v>
      </c>
      <c r="C1739" s="1" t="s">
        <v>2011</v>
      </c>
      <c r="D1739" s="1">
        <v>2015</v>
      </c>
      <c r="E1739" s="1" t="s">
        <v>2018</v>
      </c>
      <c r="F1739" s="1" t="s">
        <v>2020</v>
      </c>
      <c r="G1739" s="1" t="s">
        <v>2013</v>
      </c>
      <c r="H1739" t="s">
        <v>2027</v>
      </c>
      <c r="I1739" t="s">
        <v>2031</v>
      </c>
      <c r="J1739" t="s">
        <v>2029</v>
      </c>
      <c r="K1739" t="s">
        <v>2038</v>
      </c>
      <c r="L1739">
        <v>0</v>
      </c>
      <c r="M1739" s="2">
        <v>232</v>
      </c>
      <c r="N1739" s="3">
        <v>87630</v>
      </c>
      <c r="O1739" s="5">
        <f>TABLASANVALENTIN[[#This Row],[Ingreso Total Dólares]]*3.86</f>
        <v>338251.8</v>
      </c>
      <c r="P1739" t="str">
        <f>IF(TABLASANVALENTIN[[#This Row],[Devoluciones ]]=0,"NO DEVOLUCION","DEVOLUCION")</f>
        <v>NO DEVOLUCION</v>
      </c>
    </row>
    <row r="1740" spans="1:16" ht="16.5" x14ac:dyDescent="0.3">
      <c r="A1740" s="7" t="s">
        <v>382</v>
      </c>
      <c r="B1740" s="8" t="s">
        <v>2008</v>
      </c>
      <c r="C1740" s="8" t="s">
        <v>2010</v>
      </c>
      <c r="D1740" s="8">
        <v>2021</v>
      </c>
      <c r="E1740" s="8" t="s">
        <v>2016</v>
      </c>
      <c r="F1740" s="8" t="s">
        <v>2019</v>
      </c>
      <c r="G1740" s="8" t="s">
        <v>2013</v>
      </c>
      <c r="H1740" s="7" t="s">
        <v>2027</v>
      </c>
      <c r="I1740" s="7" t="s">
        <v>2028</v>
      </c>
      <c r="J1740" s="7" t="s">
        <v>2036</v>
      </c>
      <c r="K1740" s="7" t="s">
        <v>2039</v>
      </c>
      <c r="L1740" s="7">
        <v>0</v>
      </c>
      <c r="M1740" s="9">
        <v>221</v>
      </c>
      <c r="N1740" s="10">
        <v>88880</v>
      </c>
      <c r="O1740" s="11">
        <f>TABLASANVALENTIN[[#This Row],[Ingreso Total Dólares]]*3.86</f>
        <v>343076.8</v>
      </c>
      <c r="P1740" s="7" t="str">
        <f>IF(TABLASANVALENTIN[[#This Row],[Devoluciones ]]=0,"NO DEVOLUCION","DEVOLUCION")</f>
        <v>NO DEVOLUCION</v>
      </c>
    </row>
    <row r="1741" spans="1:16" ht="16.5" x14ac:dyDescent="0.3">
      <c r="A1741" s="7" t="s">
        <v>398</v>
      </c>
      <c r="B1741" s="8" t="s">
        <v>2008</v>
      </c>
      <c r="C1741" s="8" t="s">
        <v>2011</v>
      </c>
      <c r="D1741" s="8">
        <v>2021</v>
      </c>
      <c r="E1741" s="8" t="s">
        <v>2016</v>
      </c>
      <c r="F1741" s="8" t="s">
        <v>2019</v>
      </c>
      <c r="G1741" s="8" t="s">
        <v>2014</v>
      </c>
      <c r="H1741" s="7" t="s">
        <v>2027</v>
      </c>
      <c r="I1741" s="7" t="s">
        <v>2028</v>
      </c>
      <c r="J1741" s="7" t="s">
        <v>2029</v>
      </c>
      <c r="K1741" s="7" t="s">
        <v>2039</v>
      </c>
      <c r="L1741" s="7">
        <v>0</v>
      </c>
      <c r="M1741" s="9">
        <v>240</v>
      </c>
      <c r="N1741" s="10">
        <v>126252</v>
      </c>
      <c r="O1741" s="11">
        <f>TABLASANVALENTIN[[#This Row],[Ingreso Total Dólares]]*3.86</f>
        <v>487332.72</v>
      </c>
      <c r="P1741" s="7" t="str">
        <f>IF(TABLASANVALENTIN[[#This Row],[Devoluciones ]]=0,"NO DEVOLUCION","DEVOLUCION")</f>
        <v>NO DEVOLUCION</v>
      </c>
    </row>
    <row r="1742" spans="1:16" ht="16.5" x14ac:dyDescent="0.3">
      <c r="A1742" s="7" t="s">
        <v>407</v>
      </c>
      <c r="B1742" s="8" t="s">
        <v>2008</v>
      </c>
      <c r="C1742" s="8" t="s">
        <v>2011</v>
      </c>
      <c r="D1742" s="8">
        <v>2021</v>
      </c>
      <c r="E1742" s="8" t="s">
        <v>2016</v>
      </c>
      <c r="F1742" s="8" t="s">
        <v>2019</v>
      </c>
      <c r="G1742" s="8" t="s">
        <v>2013</v>
      </c>
      <c r="H1742" s="7" t="s">
        <v>2030</v>
      </c>
      <c r="I1742" s="7" t="s">
        <v>2028</v>
      </c>
      <c r="J1742" s="7" t="s">
        <v>2029</v>
      </c>
      <c r="K1742" s="7" t="s">
        <v>2040</v>
      </c>
      <c r="L1742" s="7">
        <v>0</v>
      </c>
      <c r="M1742" s="9">
        <v>182</v>
      </c>
      <c r="N1742" s="10">
        <v>44751</v>
      </c>
      <c r="O1742" s="11">
        <f>TABLASANVALENTIN[[#This Row],[Ingreso Total Dólares]]*3.86</f>
        <v>172738.86</v>
      </c>
      <c r="P1742" s="7" t="str">
        <f>IF(TABLASANVALENTIN[[#This Row],[Devoluciones ]]=0,"NO DEVOLUCION","DEVOLUCION")</f>
        <v>NO DEVOLUCION</v>
      </c>
    </row>
    <row r="1743" spans="1:16" ht="16.5" x14ac:dyDescent="0.3">
      <c r="A1743" s="7" t="s">
        <v>455</v>
      </c>
      <c r="B1743" s="8" t="s">
        <v>2007</v>
      </c>
      <c r="C1743" s="8" t="s">
        <v>2012</v>
      </c>
      <c r="D1743" s="8">
        <v>2021</v>
      </c>
      <c r="E1743" s="8" t="s">
        <v>2015</v>
      </c>
      <c r="F1743" s="8" t="s">
        <v>2019</v>
      </c>
      <c r="G1743" s="8" t="s">
        <v>2013</v>
      </c>
      <c r="H1743" s="7" t="s">
        <v>2030</v>
      </c>
      <c r="I1743" s="7" t="s">
        <v>2028</v>
      </c>
      <c r="J1743" s="7" t="s">
        <v>2032</v>
      </c>
      <c r="K1743" s="7" t="s">
        <v>2040</v>
      </c>
      <c r="L1743" s="7">
        <v>0</v>
      </c>
      <c r="M1743" s="9">
        <v>101</v>
      </c>
      <c r="N1743" s="10">
        <v>22620</v>
      </c>
      <c r="O1743" s="11">
        <f>TABLASANVALENTIN[[#This Row],[Ingreso Total Dólares]]*3.86</f>
        <v>87313.2</v>
      </c>
      <c r="P1743" s="7" t="str">
        <f>IF(TABLASANVALENTIN[[#This Row],[Devoluciones ]]=0,"NO DEVOLUCION","DEVOLUCION")</f>
        <v>NO DEVOLUCION</v>
      </c>
    </row>
    <row r="1744" spans="1:16" hidden="1" x14ac:dyDescent="0.25">
      <c r="A1744" t="s">
        <v>747</v>
      </c>
      <c r="B1744" s="1" t="s">
        <v>2008</v>
      </c>
      <c r="C1744" s="1" t="s">
        <v>2010</v>
      </c>
      <c r="D1744" s="1">
        <v>2020</v>
      </c>
      <c r="E1744" s="1" t="s">
        <v>2018</v>
      </c>
      <c r="F1744" s="1" t="s">
        <v>2020</v>
      </c>
      <c r="G1744" s="1" t="s">
        <v>2013</v>
      </c>
      <c r="H1744" t="s">
        <v>2027</v>
      </c>
      <c r="I1744" t="s">
        <v>2031</v>
      </c>
      <c r="J1744" t="s">
        <v>2036</v>
      </c>
      <c r="K1744" t="s">
        <v>2038</v>
      </c>
      <c r="L1744">
        <v>0</v>
      </c>
      <c r="M1744" s="2">
        <v>151</v>
      </c>
      <c r="N1744" s="3">
        <v>97720</v>
      </c>
      <c r="O1744" s="5">
        <f>TABLASANVALENTIN[[#This Row],[Ingreso Total Dólares]]*3.86</f>
        <v>377199.2</v>
      </c>
      <c r="P1744" t="str">
        <f>IF(TABLASANVALENTIN[[#This Row],[Devoluciones ]]=0,"NO DEVOLUCION","DEVOLUCION")</f>
        <v>NO DEVOLUCION</v>
      </c>
    </row>
    <row r="1745" spans="1:16" ht="16.5" x14ac:dyDescent="0.3">
      <c r="A1745" s="7" t="s">
        <v>499</v>
      </c>
      <c r="B1745" s="8" t="s">
        <v>2006</v>
      </c>
      <c r="C1745" s="8" t="s">
        <v>2011</v>
      </c>
      <c r="D1745" s="8">
        <v>2021</v>
      </c>
      <c r="E1745" s="8" t="s">
        <v>2017</v>
      </c>
      <c r="F1745" s="8" t="s">
        <v>2019</v>
      </c>
      <c r="G1745" s="8" t="s">
        <v>2014</v>
      </c>
      <c r="H1745" s="7" t="s">
        <v>2035</v>
      </c>
      <c r="I1745" s="7" t="s">
        <v>2028</v>
      </c>
      <c r="J1745" s="7" t="s">
        <v>2029</v>
      </c>
      <c r="K1745" s="7" t="s">
        <v>2040</v>
      </c>
      <c r="L1745" s="7">
        <v>0</v>
      </c>
      <c r="M1745" s="9">
        <v>231</v>
      </c>
      <c r="N1745" s="10">
        <v>34409</v>
      </c>
      <c r="O1745" s="11">
        <f>TABLASANVALENTIN[[#This Row],[Ingreso Total Dólares]]*3.86</f>
        <v>132818.74</v>
      </c>
      <c r="P1745" s="7" t="str">
        <f>IF(TABLASANVALENTIN[[#This Row],[Devoluciones ]]=0,"NO DEVOLUCION","DEVOLUCION")</f>
        <v>NO DEVOLUCION</v>
      </c>
    </row>
    <row r="1746" spans="1:16" ht="16.5" x14ac:dyDescent="0.3">
      <c r="A1746" s="7" t="s">
        <v>543</v>
      </c>
      <c r="B1746" s="8" t="s">
        <v>2008</v>
      </c>
      <c r="C1746" s="8" t="s">
        <v>2010</v>
      </c>
      <c r="D1746" s="8">
        <v>2021</v>
      </c>
      <c r="E1746" s="8" t="s">
        <v>2018</v>
      </c>
      <c r="F1746" s="8" t="s">
        <v>2019</v>
      </c>
      <c r="G1746" s="8" t="s">
        <v>2013</v>
      </c>
      <c r="H1746" s="7" t="s">
        <v>2027</v>
      </c>
      <c r="I1746" s="7" t="s">
        <v>2028</v>
      </c>
      <c r="J1746" s="7" t="s">
        <v>2034</v>
      </c>
      <c r="K1746" s="7" t="s">
        <v>2012</v>
      </c>
      <c r="L1746" s="7">
        <v>0</v>
      </c>
      <c r="M1746" s="9">
        <v>149</v>
      </c>
      <c r="N1746" s="10">
        <v>20680</v>
      </c>
      <c r="O1746" s="11">
        <f>TABLASANVALENTIN[[#This Row],[Ingreso Total Dólares]]*3.86</f>
        <v>79824.800000000003</v>
      </c>
      <c r="P1746" s="7" t="str">
        <f>IF(TABLASANVALENTIN[[#This Row],[Devoluciones ]]=0,"NO DEVOLUCION","DEVOLUCION")</f>
        <v>NO DEVOLUCION</v>
      </c>
    </row>
    <row r="1747" spans="1:16" hidden="1" x14ac:dyDescent="0.25">
      <c r="A1747" t="s">
        <v>750</v>
      </c>
      <c r="B1747" s="1" t="s">
        <v>2006</v>
      </c>
      <c r="C1747" s="1" t="s">
        <v>2012</v>
      </c>
      <c r="D1747" s="1">
        <v>2014</v>
      </c>
      <c r="E1747" s="1" t="s">
        <v>2016</v>
      </c>
      <c r="F1747" s="1" t="s">
        <v>2020</v>
      </c>
      <c r="G1747" s="1" t="s">
        <v>2013</v>
      </c>
      <c r="H1747" t="s">
        <v>2027</v>
      </c>
      <c r="I1747" t="s">
        <v>2028</v>
      </c>
      <c r="J1747" t="s">
        <v>2033</v>
      </c>
      <c r="K1747" t="s">
        <v>2038</v>
      </c>
      <c r="L1747">
        <v>0</v>
      </c>
      <c r="M1747" s="2">
        <v>283</v>
      </c>
      <c r="N1747" s="3">
        <v>74550</v>
      </c>
      <c r="O1747" s="5">
        <f>TABLASANVALENTIN[[#This Row],[Ingreso Total Dólares]]*3.86</f>
        <v>287763</v>
      </c>
      <c r="P1747" t="str">
        <f>IF(TABLASANVALENTIN[[#This Row],[Devoluciones ]]=0,"NO DEVOLUCION","DEVOLUCION")</f>
        <v>NO DEVOLUCION</v>
      </c>
    </row>
    <row r="1748" spans="1:16" ht="16.5" x14ac:dyDescent="0.3">
      <c r="A1748" s="7" t="s">
        <v>565</v>
      </c>
      <c r="B1748" s="8" t="s">
        <v>2006</v>
      </c>
      <c r="C1748" s="8" t="s">
        <v>2011</v>
      </c>
      <c r="D1748" s="8">
        <v>2021</v>
      </c>
      <c r="E1748" s="8" t="s">
        <v>2015</v>
      </c>
      <c r="F1748" s="8" t="s">
        <v>2019</v>
      </c>
      <c r="G1748" s="8" t="s">
        <v>2013</v>
      </c>
      <c r="H1748" s="7" t="s">
        <v>2027</v>
      </c>
      <c r="I1748" s="7" t="s">
        <v>2028</v>
      </c>
      <c r="J1748" s="7" t="s">
        <v>2033</v>
      </c>
      <c r="K1748" s="7" t="s">
        <v>2038</v>
      </c>
      <c r="L1748" s="7">
        <v>0</v>
      </c>
      <c r="M1748" s="9">
        <v>115</v>
      </c>
      <c r="N1748" s="10">
        <v>57412</v>
      </c>
      <c r="O1748" s="11">
        <f>TABLASANVALENTIN[[#This Row],[Ingreso Total Dólares]]*3.86</f>
        <v>221610.32</v>
      </c>
      <c r="P1748" s="7" t="str">
        <f>IF(TABLASANVALENTIN[[#This Row],[Devoluciones ]]=0,"NO DEVOLUCION","DEVOLUCION")</f>
        <v>NO DEVOLUCION</v>
      </c>
    </row>
    <row r="1749" spans="1:16" ht="16.5" x14ac:dyDescent="0.3">
      <c r="A1749" s="7" t="s">
        <v>624</v>
      </c>
      <c r="B1749" s="8" t="s">
        <v>2008</v>
      </c>
      <c r="C1749" s="8" t="s">
        <v>2012</v>
      </c>
      <c r="D1749" s="8">
        <v>2021</v>
      </c>
      <c r="E1749" s="8" t="s">
        <v>2018</v>
      </c>
      <c r="F1749" s="8" t="s">
        <v>2019</v>
      </c>
      <c r="G1749" s="8" t="s">
        <v>2014</v>
      </c>
      <c r="H1749" s="7" t="s">
        <v>2035</v>
      </c>
      <c r="I1749" s="7" t="s">
        <v>2031</v>
      </c>
      <c r="J1749" s="7" t="s">
        <v>2036</v>
      </c>
      <c r="K1749" s="7" t="s">
        <v>2038</v>
      </c>
      <c r="L1749" s="7">
        <v>0</v>
      </c>
      <c r="M1749" s="9">
        <v>258</v>
      </c>
      <c r="N1749" s="10">
        <v>365691</v>
      </c>
      <c r="O1749" s="11">
        <f>TABLASANVALENTIN[[#This Row],[Ingreso Total Dólares]]*3.86</f>
        <v>1411567.26</v>
      </c>
      <c r="P1749" s="7" t="str">
        <f>IF(TABLASANVALENTIN[[#This Row],[Devoluciones ]]=0,"NO DEVOLUCION","DEVOLUCION")</f>
        <v>NO DEVOLUCION</v>
      </c>
    </row>
    <row r="1750" spans="1:16" ht="16.5" x14ac:dyDescent="0.3">
      <c r="A1750" s="7" t="s">
        <v>636</v>
      </c>
      <c r="B1750" s="8" t="s">
        <v>2007</v>
      </c>
      <c r="C1750" s="8" t="s">
        <v>2010</v>
      </c>
      <c r="D1750" s="8">
        <v>2021</v>
      </c>
      <c r="E1750" s="8" t="s">
        <v>2017</v>
      </c>
      <c r="F1750" s="8" t="s">
        <v>2019</v>
      </c>
      <c r="G1750" s="8" t="s">
        <v>2013</v>
      </c>
      <c r="H1750" s="7" t="s">
        <v>2035</v>
      </c>
      <c r="I1750" s="7" t="s">
        <v>2031</v>
      </c>
      <c r="J1750" s="7" t="s">
        <v>2029</v>
      </c>
      <c r="K1750" s="7" t="s">
        <v>2038</v>
      </c>
      <c r="L1750" s="7">
        <v>0</v>
      </c>
      <c r="M1750" s="9">
        <v>113</v>
      </c>
      <c r="N1750" s="10">
        <v>48168</v>
      </c>
      <c r="O1750" s="11">
        <f>TABLASANVALENTIN[[#This Row],[Ingreso Total Dólares]]*3.86</f>
        <v>185928.47999999998</v>
      </c>
      <c r="P1750" s="7" t="str">
        <f>IF(TABLASANVALENTIN[[#This Row],[Devoluciones ]]=0,"NO DEVOLUCION","DEVOLUCION")</f>
        <v>NO DEVOLUCION</v>
      </c>
    </row>
    <row r="1751" spans="1:16" hidden="1" x14ac:dyDescent="0.25">
      <c r="A1751" t="s">
        <v>754</v>
      </c>
      <c r="B1751" s="1" t="s">
        <v>2006</v>
      </c>
      <c r="C1751" s="1" t="s">
        <v>2011</v>
      </c>
      <c r="D1751" s="1">
        <v>2023</v>
      </c>
      <c r="E1751" s="1" t="s">
        <v>2017</v>
      </c>
      <c r="F1751" s="1" t="s">
        <v>2020</v>
      </c>
      <c r="G1751" s="1" t="s">
        <v>2013</v>
      </c>
      <c r="H1751" t="s">
        <v>2035</v>
      </c>
      <c r="I1751" t="s">
        <v>2031</v>
      </c>
      <c r="J1751" t="s">
        <v>2032</v>
      </c>
      <c r="K1751" t="s">
        <v>2039</v>
      </c>
      <c r="L1751">
        <v>0</v>
      </c>
      <c r="M1751" s="2">
        <v>243</v>
      </c>
      <c r="N1751" s="3">
        <v>73998</v>
      </c>
      <c r="O1751" s="5">
        <f>TABLASANVALENTIN[[#This Row],[Ingreso Total Dólares]]*3.86</f>
        <v>285632.27999999997</v>
      </c>
      <c r="P1751" t="str">
        <f>IF(TABLASANVALENTIN[[#This Row],[Devoluciones ]]=0,"NO DEVOLUCION","DEVOLUCION")</f>
        <v>NO DEVOLUCION</v>
      </c>
    </row>
    <row r="1752" spans="1:16" ht="16.5" x14ac:dyDescent="0.3">
      <c r="A1752" s="7" t="s">
        <v>652</v>
      </c>
      <c r="B1752" s="8" t="s">
        <v>2006</v>
      </c>
      <c r="C1752" s="8" t="s">
        <v>2011</v>
      </c>
      <c r="D1752" s="8">
        <v>2021</v>
      </c>
      <c r="E1752" s="8" t="s">
        <v>2015</v>
      </c>
      <c r="F1752" s="8" t="s">
        <v>2019</v>
      </c>
      <c r="G1752" s="8" t="s">
        <v>2014</v>
      </c>
      <c r="H1752" s="7" t="s">
        <v>2035</v>
      </c>
      <c r="I1752" s="7" t="s">
        <v>2031</v>
      </c>
      <c r="J1752" s="7" t="s">
        <v>2032</v>
      </c>
      <c r="K1752" s="7" t="s">
        <v>2038</v>
      </c>
      <c r="L1752" s="7">
        <v>0</v>
      </c>
      <c r="M1752" s="9">
        <v>280</v>
      </c>
      <c r="N1752" s="10">
        <v>72119</v>
      </c>
      <c r="O1752" s="11">
        <f>TABLASANVALENTIN[[#This Row],[Ingreso Total Dólares]]*3.86</f>
        <v>278379.33999999997</v>
      </c>
      <c r="P1752" s="7" t="str">
        <f>IF(TABLASANVALENTIN[[#This Row],[Devoluciones ]]=0,"NO DEVOLUCION","DEVOLUCION")</f>
        <v>NO DEVOLUCION</v>
      </c>
    </row>
    <row r="1753" spans="1:16" hidden="1" x14ac:dyDescent="0.25">
      <c r="A1753" t="s">
        <v>756</v>
      </c>
      <c r="B1753" s="1" t="s">
        <v>2008</v>
      </c>
      <c r="C1753" s="1" t="s">
        <v>2012</v>
      </c>
      <c r="D1753" s="1">
        <v>2015</v>
      </c>
      <c r="E1753" s="1" t="s">
        <v>2018</v>
      </c>
      <c r="F1753" s="1" t="s">
        <v>2020</v>
      </c>
      <c r="G1753" s="1" t="s">
        <v>2014</v>
      </c>
      <c r="H1753" t="s">
        <v>2035</v>
      </c>
      <c r="I1753" t="s">
        <v>2028</v>
      </c>
      <c r="J1753" t="s">
        <v>2032</v>
      </c>
      <c r="K1753" t="s">
        <v>2012</v>
      </c>
      <c r="L1753">
        <v>0</v>
      </c>
      <c r="M1753" s="2">
        <v>234</v>
      </c>
      <c r="N1753" s="3">
        <v>80088</v>
      </c>
      <c r="O1753" s="5">
        <f>TABLASANVALENTIN[[#This Row],[Ingreso Total Dólares]]*3.86</f>
        <v>309139.68</v>
      </c>
      <c r="P1753" t="str">
        <f>IF(TABLASANVALENTIN[[#This Row],[Devoluciones ]]=0,"NO DEVOLUCION","DEVOLUCION")</f>
        <v>NO DEVOLUCION</v>
      </c>
    </row>
    <row r="1754" spans="1:16" ht="16.5" x14ac:dyDescent="0.3">
      <c r="A1754" s="7" t="s">
        <v>680</v>
      </c>
      <c r="B1754" s="8" t="s">
        <v>2008</v>
      </c>
      <c r="C1754" s="8" t="s">
        <v>2011</v>
      </c>
      <c r="D1754" s="8">
        <v>2021</v>
      </c>
      <c r="E1754" s="8" t="s">
        <v>2015</v>
      </c>
      <c r="F1754" s="8" t="s">
        <v>2019</v>
      </c>
      <c r="G1754" s="8" t="s">
        <v>2013</v>
      </c>
      <c r="H1754" s="7" t="s">
        <v>2035</v>
      </c>
      <c r="I1754" s="7" t="s">
        <v>2031</v>
      </c>
      <c r="J1754" s="7" t="s">
        <v>2034</v>
      </c>
      <c r="K1754" s="7" t="s">
        <v>2038</v>
      </c>
      <c r="L1754" s="7">
        <v>0</v>
      </c>
      <c r="M1754" s="9">
        <v>129</v>
      </c>
      <c r="N1754" s="10">
        <v>223652</v>
      </c>
      <c r="O1754" s="11">
        <f>TABLASANVALENTIN[[#This Row],[Ingreso Total Dólares]]*3.86</f>
        <v>863296.72</v>
      </c>
      <c r="P1754" s="7" t="str">
        <f>IF(TABLASANVALENTIN[[#This Row],[Devoluciones ]]=0,"NO DEVOLUCION","DEVOLUCION")</f>
        <v>NO DEVOLUCION</v>
      </c>
    </row>
    <row r="1755" spans="1:16" hidden="1" x14ac:dyDescent="0.25">
      <c r="A1755" t="s">
        <v>758</v>
      </c>
      <c r="B1755" s="1" t="s">
        <v>2008</v>
      </c>
      <c r="C1755" s="1" t="s">
        <v>2011</v>
      </c>
      <c r="D1755" s="1">
        <v>2015</v>
      </c>
      <c r="E1755" s="1" t="s">
        <v>2015</v>
      </c>
      <c r="F1755" s="1" t="s">
        <v>2020</v>
      </c>
      <c r="G1755" s="1" t="s">
        <v>2013</v>
      </c>
      <c r="H1755" t="s">
        <v>2035</v>
      </c>
      <c r="I1755" t="s">
        <v>2028</v>
      </c>
      <c r="J1755" t="s">
        <v>2032</v>
      </c>
      <c r="K1755" t="s">
        <v>2038</v>
      </c>
      <c r="L1755">
        <v>0</v>
      </c>
      <c r="M1755" s="2">
        <v>281</v>
      </c>
      <c r="N1755" s="3">
        <v>70980</v>
      </c>
      <c r="O1755" s="5">
        <f>TABLASANVALENTIN[[#This Row],[Ingreso Total Dólares]]*3.86</f>
        <v>273982.8</v>
      </c>
      <c r="P1755" t="str">
        <f>IF(TABLASANVALENTIN[[#This Row],[Devoluciones ]]=0,"NO DEVOLUCION","DEVOLUCION")</f>
        <v>NO DEVOLUCION</v>
      </c>
    </row>
    <row r="1756" spans="1:16" ht="16.5" x14ac:dyDescent="0.3">
      <c r="A1756" s="7" t="s">
        <v>720</v>
      </c>
      <c r="B1756" s="8" t="s">
        <v>2008</v>
      </c>
      <c r="C1756" s="8" t="s">
        <v>2010</v>
      </c>
      <c r="D1756" s="8">
        <v>2021</v>
      </c>
      <c r="E1756" s="8" t="s">
        <v>2016</v>
      </c>
      <c r="F1756" s="8" t="s">
        <v>2019</v>
      </c>
      <c r="G1756" s="8" t="s">
        <v>2013</v>
      </c>
      <c r="H1756" s="7" t="s">
        <v>2035</v>
      </c>
      <c r="I1756" s="7" t="s">
        <v>2028</v>
      </c>
      <c r="J1756" s="7" t="s">
        <v>2029</v>
      </c>
      <c r="K1756" s="7" t="s">
        <v>2040</v>
      </c>
      <c r="L1756" s="7">
        <v>0</v>
      </c>
      <c r="M1756" s="9">
        <v>295</v>
      </c>
      <c r="N1756" s="10">
        <v>127872</v>
      </c>
      <c r="O1756" s="11">
        <f>TABLASANVALENTIN[[#This Row],[Ingreso Total Dólares]]*3.86</f>
        <v>493585.91999999998</v>
      </c>
      <c r="P1756" s="7" t="str">
        <f>IF(TABLASANVALENTIN[[#This Row],[Devoluciones ]]=0,"NO DEVOLUCION","DEVOLUCION")</f>
        <v>NO DEVOLUCION</v>
      </c>
    </row>
    <row r="1757" spans="1:16" hidden="1" x14ac:dyDescent="0.25">
      <c r="A1757" t="s">
        <v>760</v>
      </c>
      <c r="B1757" s="1" t="s">
        <v>2006</v>
      </c>
      <c r="C1757" s="1" t="s">
        <v>2012</v>
      </c>
      <c r="D1757" s="1">
        <v>2019</v>
      </c>
      <c r="E1757" s="1" t="s">
        <v>2018</v>
      </c>
      <c r="F1757" s="1" t="s">
        <v>2020</v>
      </c>
      <c r="G1757" s="1" t="s">
        <v>2013</v>
      </c>
      <c r="H1757" t="s">
        <v>2035</v>
      </c>
      <c r="I1757" t="s">
        <v>2031</v>
      </c>
      <c r="J1757" t="s">
        <v>2033</v>
      </c>
      <c r="K1757" t="s">
        <v>2039</v>
      </c>
      <c r="L1757">
        <v>0</v>
      </c>
      <c r="M1757" s="2">
        <v>259</v>
      </c>
      <c r="N1757" s="3">
        <v>49665</v>
      </c>
      <c r="O1757" s="5">
        <f>TABLASANVALENTIN[[#This Row],[Ingreso Total Dólares]]*3.86</f>
        <v>191706.9</v>
      </c>
      <c r="P1757" t="str">
        <f>IF(TABLASANVALENTIN[[#This Row],[Devoluciones ]]=0,"NO DEVOLUCION","DEVOLUCION")</f>
        <v>NO DEVOLUCION</v>
      </c>
    </row>
    <row r="1758" spans="1:16" ht="16.5" x14ac:dyDescent="0.3">
      <c r="A1758" s="7" t="s">
        <v>736</v>
      </c>
      <c r="B1758" s="8" t="s">
        <v>2008</v>
      </c>
      <c r="C1758" s="8" t="s">
        <v>2012</v>
      </c>
      <c r="D1758" s="8">
        <v>2021</v>
      </c>
      <c r="E1758" s="8" t="s">
        <v>2018</v>
      </c>
      <c r="F1758" s="8" t="s">
        <v>2019</v>
      </c>
      <c r="G1758" s="8" t="s">
        <v>2014</v>
      </c>
      <c r="H1758" s="7" t="s">
        <v>2030</v>
      </c>
      <c r="I1758" s="7" t="s">
        <v>2028</v>
      </c>
      <c r="J1758" s="7" t="s">
        <v>2029</v>
      </c>
      <c r="K1758" s="7" t="s">
        <v>2039</v>
      </c>
      <c r="L1758" s="7">
        <v>0</v>
      </c>
      <c r="M1758" s="9">
        <v>113</v>
      </c>
      <c r="N1758" s="10">
        <v>55314</v>
      </c>
      <c r="O1758" s="11">
        <f>TABLASANVALENTIN[[#This Row],[Ingreso Total Dólares]]*3.86</f>
        <v>213512.03999999998</v>
      </c>
      <c r="P1758" s="7" t="str">
        <f>IF(TABLASANVALENTIN[[#This Row],[Devoluciones ]]=0,"NO DEVOLUCION","DEVOLUCION")</f>
        <v>NO DEVOLUCION</v>
      </c>
    </row>
    <row r="1759" spans="1:16" hidden="1" x14ac:dyDescent="0.25">
      <c r="A1759" t="s">
        <v>762</v>
      </c>
      <c r="B1759" s="1" t="s">
        <v>2007</v>
      </c>
      <c r="C1759" s="1" t="s">
        <v>2010</v>
      </c>
      <c r="D1759" s="1">
        <v>2020</v>
      </c>
      <c r="E1759" s="1" t="s">
        <v>2017</v>
      </c>
      <c r="F1759" s="1" t="s">
        <v>2020</v>
      </c>
      <c r="G1759" s="1" t="s">
        <v>2013</v>
      </c>
      <c r="H1759" t="s">
        <v>2030</v>
      </c>
      <c r="I1759" t="s">
        <v>2031</v>
      </c>
      <c r="J1759" t="s">
        <v>2033</v>
      </c>
      <c r="K1759" t="s">
        <v>2038</v>
      </c>
      <c r="L1759">
        <v>1</v>
      </c>
      <c r="M1759" s="2">
        <v>226</v>
      </c>
      <c r="N1759" s="3">
        <v>97006</v>
      </c>
      <c r="O1759" s="5">
        <f>TABLASANVALENTIN[[#This Row],[Ingreso Total Dólares]]*3.86</f>
        <v>374443.16</v>
      </c>
      <c r="P1759" t="str">
        <f>IF(TABLASANVALENTIN[[#This Row],[Devoluciones ]]=0,"NO DEVOLUCION","DEVOLUCION")</f>
        <v>DEVOLUCION</v>
      </c>
    </row>
    <row r="1760" spans="1:16" ht="16.5" x14ac:dyDescent="0.3">
      <c r="A1760" s="7" t="s">
        <v>748</v>
      </c>
      <c r="B1760" s="8" t="s">
        <v>2007</v>
      </c>
      <c r="C1760" s="8" t="s">
        <v>2011</v>
      </c>
      <c r="D1760" s="8">
        <v>2021</v>
      </c>
      <c r="E1760" s="8" t="s">
        <v>2015</v>
      </c>
      <c r="F1760" s="8" t="s">
        <v>2019</v>
      </c>
      <c r="G1760" s="8" t="s">
        <v>2014</v>
      </c>
      <c r="H1760" s="7" t="s">
        <v>2027</v>
      </c>
      <c r="I1760" s="7" t="s">
        <v>2028</v>
      </c>
      <c r="J1760" s="7" t="s">
        <v>2032</v>
      </c>
      <c r="K1760" s="7" t="s">
        <v>2039</v>
      </c>
      <c r="L1760" s="7">
        <v>0</v>
      </c>
      <c r="M1760" s="9">
        <v>194</v>
      </c>
      <c r="N1760" s="10">
        <v>71175</v>
      </c>
      <c r="O1760" s="11">
        <f>TABLASANVALENTIN[[#This Row],[Ingreso Total Dólares]]*3.86</f>
        <v>274735.5</v>
      </c>
      <c r="P1760" s="7" t="str">
        <f>IF(TABLASANVALENTIN[[#This Row],[Devoluciones ]]=0,"NO DEVOLUCION","DEVOLUCION")</f>
        <v>NO DEVOLUCION</v>
      </c>
    </row>
    <row r="1761" spans="1:16" hidden="1" x14ac:dyDescent="0.25">
      <c r="A1761" t="s">
        <v>764</v>
      </c>
      <c r="B1761" s="1" t="s">
        <v>2006</v>
      </c>
      <c r="C1761" s="1" t="s">
        <v>2012</v>
      </c>
      <c r="D1761" s="1">
        <v>2021</v>
      </c>
      <c r="E1761" s="1" t="s">
        <v>2018</v>
      </c>
      <c r="F1761" s="1" t="s">
        <v>2020</v>
      </c>
      <c r="G1761" s="1" t="s">
        <v>2014</v>
      </c>
      <c r="H1761" t="s">
        <v>2027</v>
      </c>
      <c r="I1761" t="s">
        <v>2031</v>
      </c>
      <c r="J1761" t="s">
        <v>2032</v>
      </c>
      <c r="K1761" t="s">
        <v>2038</v>
      </c>
      <c r="L1761">
        <v>0</v>
      </c>
      <c r="M1761" s="2">
        <v>276</v>
      </c>
      <c r="N1761" s="3">
        <v>52512</v>
      </c>
      <c r="O1761" s="5">
        <f>TABLASANVALENTIN[[#This Row],[Ingreso Total Dólares]]*3.86</f>
        <v>202696.32000000001</v>
      </c>
      <c r="P1761" t="str">
        <f>IF(TABLASANVALENTIN[[#This Row],[Devoluciones ]]=0,"NO DEVOLUCION","DEVOLUCION")</f>
        <v>NO DEVOLUCION</v>
      </c>
    </row>
    <row r="1762" spans="1:16" ht="16.5" x14ac:dyDescent="0.3">
      <c r="A1762" s="7" t="s">
        <v>776</v>
      </c>
      <c r="B1762" s="8" t="s">
        <v>2008</v>
      </c>
      <c r="C1762" s="8" t="s">
        <v>2012</v>
      </c>
      <c r="D1762" s="8">
        <v>2021</v>
      </c>
      <c r="E1762" s="8" t="s">
        <v>2017</v>
      </c>
      <c r="F1762" s="8" t="s">
        <v>2019</v>
      </c>
      <c r="G1762" s="8" t="s">
        <v>2014</v>
      </c>
      <c r="H1762" s="7" t="s">
        <v>2027</v>
      </c>
      <c r="I1762" s="7" t="s">
        <v>2028</v>
      </c>
      <c r="J1762" s="7" t="s">
        <v>2036</v>
      </c>
      <c r="K1762" s="7" t="s">
        <v>2012</v>
      </c>
      <c r="L1762" s="7">
        <v>0</v>
      </c>
      <c r="M1762" s="9">
        <v>221</v>
      </c>
      <c r="N1762" s="10">
        <v>122634</v>
      </c>
      <c r="O1762" s="11">
        <f>TABLASANVALENTIN[[#This Row],[Ingreso Total Dólares]]*3.86</f>
        <v>473367.24</v>
      </c>
      <c r="P1762" s="7" t="str">
        <f>IF(TABLASANVALENTIN[[#This Row],[Devoluciones ]]=0,"NO DEVOLUCION","DEVOLUCION")</f>
        <v>NO DEVOLUCION</v>
      </c>
    </row>
    <row r="1763" spans="1:16" hidden="1" x14ac:dyDescent="0.25">
      <c r="A1763" t="s">
        <v>766</v>
      </c>
      <c r="B1763" s="1" t="s">
        <v>2008</v>
      </c>
      <c r="C1763" s="1" t="s">
        <v>2011</v>
      </c>
      <c r="D1763" s="1">
        <v>2022</v>
      </c>
      <c r="E1763" s="1" t="s">
        <v>2015</v>
      </c>
      <c r="F1763" s="1" t="s">
        <v>2020</v>
      </c>
      <c r="G1763" s="1" t="s">
        <v>2014</v>
      </c>
      <c r="H1763" t="s">
        <v>2030</v>
      </c>
      <c r="I1763" t="s">
        <v>2031</v>
      </c>
      <c r="J1763" t="s">
        <v>2036</v>
      </c>
      <c r="K1763" t="s">
        <v>2040</v>
      </c>
      <c r="L1763">
        <v>0</v>
      </c>
      <c r="M1763" s="2">
        <v>152</v>
      </c>
      <c r="N1763" s="3">
        <v>23247</v>
      </c>
      <c r="O1763" s="5">
        <f>TABLASANVALENTIN[[#This Row],[Ingreso Total Dólares]]*3.86</f>
        <v>89733.42</v>
      </c>
      <c r="P1763" t="str">
        <f>IF(TABLASANVALENTIN[[#This Row],[Devoluciones ]]=0,"NO DEVOLUCION","DEVOLUCION")</f>
        <v>NO DEVOLUCION</v>
      </c>
    </row>
    <row r="1764" spans="1:16" ht="16.5" x14ac:dyDescent="0.3">
      <c r="A1764" s="7" t="s">
        <v>820</v>
      </c>
      <c r="B1764" s="8" t="s">
        <v>2007</v>
      </c>
      <c r="C1764" s="8" t="s">
        <v>2011</v>
      </c>
      <c r="D1764" s="8">
        <v>2021</v>
      </c>
      <c r="E1764" s="8" t="s">
        <v>2016</v>
      </c>
      <c r="F1764" s="8" t="s">
        <v>2019</v>
      </c>
      <c r="G1764" s="8" t="s">
        <v>2013</v>
      </c>
      <c r="H1764" s="7" t="s">
        <v>2030</v>
      </c>
      <c r="I1764" s="7" t="s">
        <v>2031</v>
      </c>
      <c r="J1764" s="7" t="s">
        <v>2036</v>
      </c>
      <c r="K1764" s="7" t="s">
        <v>2012</v>
      </c>
      <c r="L1764" s="7">
        <v>0</v>
      </c>
      <c r="M1764" s="9">
        <v>199</v>
      </c>
      <c r="N1764" s="10">
        <v>95732</v>
      </c>
      <c r="O1764" s="11">
        <f>TABLASANVALENTIN[[#This Row],[Ingreso Total Dólares]]*3.86</f>
        <v>369525.51999999996</v>
      </c>
      <c r="P1764" s="7" t="str">
        <f>IF(TABLASANVALENTIN[[#This Row],[Devoluciones ]]=0,"NO DEVOLUCION","DEVOLUCION")</f>
        <v>NO DEVOLUCION</v>
      </c>
    </row>
    <row r="1765" spans="1:16" ht="16.5" x14ac:dyDescent="0.3">
      <c r="A1765" s="7" t="s">
        <v>832</v>
      </c>
      <c r="B1765" s="8" t="s">
        <v>2006</v>
      </c>
      <c r="C1765" s="8" t="s">
        <v>2011</v>
      </c>
      <c r="D1765" s="8">
        <v>2021</v>
      </c>
      <c r="E1765" s="8" t="s">
        <v>2018</v>
      </c>
      <c r="F1765" s="8" t="s">
        <v>2019</v>
      </c>
      <c r="G1765" s="8" t="s">
        <v>2014</v>
      </c>
      <c r="H1765" s="7" t="s">
        <v>2035</v>
      </c>
      <c r="I1765" s="7" t="s">
        <v>2031</v>
      </c>
      <c r="J1765" s="7" t="s">
        <v>2032</v>
      </c>
      <c r="K1765" s="7" t="s">
        <v>2038</v>
      </c>
      <c r="L1765" s="7">
        <v>0</v>
      </c>
      <c r="M1765" s="9">
        <v>132</v>
      </c>
      <c r="N1765" s="10">
        <v>66456</v>
      </c>
      <c r="O1765" s="11">
        <f>TABLASANVALENTIN[[#This Row],[Ingreso Total Dólares]]*3.86</f>
        <v>256520.16</v>
      </c>
      <c r="P1765" s="7" t="str">
        <f>IF(TABLASANVALENTIN[[#This Row],[Devoluciones ]]=0,"NO DEVOLUCION","DEVOLUCION")</f>
        <v>NO DEVOLUCION</v>
      </c>
    </row>
    <row r="1766" spans="1:16" hidden="1" x14ac:dyDescent="0.25">
      <c r="A1766" t="s">
        <v>769</v>
      </c>
      <c r="B1766" s="1" t="s">
        <v>2006</v>
      </c>
      <c r="C1766" s="1" t="s">
        <v>2012</v>
      </c>
      <c r="D1766" s="1">
        <v>2011</v>
      </c>
      <c r="E1766" s="1" t="s">
        <v>2018</v>
      </c>
      <c r="F1766" s="1" t="s">
        <v>2020</v>
      </c>
      <c r="G1766" s="1" t="s">
        <v>2013</v>
      </c>
      <c r="H1766" t="s">
        <v>2035</v>
      </c>
      <c r="I1766" t="s">
        <v>2028</v>
      </c>
      <c r="J1766" t="s">
        <v>2036</v>
      </c>
      <c r="K1766" t="s">
        <v>2038</v>
      </c>
      <c r="L1766">
        <v>0</v>
      </c>
      <c r="M1766" s="2">
        <v>240</v>
      </c>
      <c r="N1766" s="3">
        <v>14952</v>
      </c>
      <c r="O1766" s="5">
        <f>TABLASANVALENTIN[[#This Row],[Ingreso Total Dólares]]*3.86</f>
        <v>57714.720000000001</v>
      </c>
      <c r="P1766" t="str">
        <f>IF(TABLASANVALENTIN[[#This Row],[Devoluciones ]]=0,"NO DEVOLUCION","DEVOLUCION")</f>
        <v>NO DEVOLUCION</v>
      </c>
    </row>
    <row r="1767" spans="1:16" ht="16.5" x14ac:dyDescent="0.3">
      <c r="A1767" s="7" t="s">
        <v>848</v>
      </c>
      <c r="B1767" s="8" t="s">
        <v>2006</v>
      </c>
      <c r="C1767" s="8" t="s">
        <v>2010</v>
      </c>
      <c r="D1767" s="8">
        <v>2021</v>
      </c>
      <c r="E1767" s="8" t="s">
        <v>2017</v>
      </c>
      <c r="F1767" s="8" t="s">
        <v>2019</v>
      </c>
      <c r="G1767" s="8" t="s">
        <v>2013</v>
      </c>
      <c r="H1767" s="7" t="s">
        <v>2035</v>
      </c>
      <c r="I1767" s="7" t="s">
        <v>2031</v>
      </c>
      <c r="J1767" s="7" t="s">
        <v>2033</v>
      </c>
      <c r="K1767" s="7" t="s">
        <v>2039</v>
      </c>
      <c r="L1767" s="7">
        <v>0</v>
      </c>
      <c r="M1767" s="9">
        <v>110</v>
      </c>
      <c r="N1767" s="10">
        <v>122634</v>
      </c>
      <c r="O1767" s="11">
        <f>TABLASANVALENTIN[[#This Row],[Ingreso Total Dólares]]*3.86</f>
        <v>473367.24</v>
      </c>
      <c r="P1767" s="7" t="str">
        <f>IF(TABLASANVALENTIN[[#This Row],[Devoluciones ]]=0,"NO DEVOLUCION","DEVOLUCION")</f>
        <v>NO DEVOLUCION</v>
      </c>
    </row>
    <row r="1768" spans="1:16" hidden="1" x14ac:dyDescent="0.25">
      <c r="A1768" t="s">
        <v>771</v>
      </c>
      <c r="B1768" s="1" t="s">
        <v>2007</v>
      </c>
      <c r="C1768" s="1" t="s">
        <v>2012</v>
      </c>
      <c r="D1768" s="1">
        <v>2010</v>
      </c>
      <c r="E1768" s="1" t="s">
        <v>2015</v>
      </c>
      <c r="F1768" s="1" t="s">
        <v>2020</v>
      </c>
      <c r="G1768" s="1" t="s">
        <v>2013</v>
      </c>
      <c r="H1768" t="s">
        <v>2027</v>
      </c>
      <c r="I1768" t="s">
        <v>2031</v>
      </c>
      <c r="J1768" t="s">
        <v>2034</v>
      </c>
      <c r="K1768" t="s">
        <v>2012</v>
      </c>
      <c r="L1768">
        <v>0</v>
      </c>
      <c r="M1768" s="2">
        <v>141</v>
      </c>
      <c r="N1768" s="3">
        <v>96704</v>
      </c>
      <c r="O1768" s="5">
        <f>TABLASANVALENTIN[[#This Row],[Ingreso Total Dólares]]*3.86</f>
        <v>373277.44</v>
      </c>
      <c r="P1768" t="str">
        <f>IF(TABLASANVALENTIN[[#This Row],[Devoluciones ]]=0,"NO DEVOLUCION","DEVOLUCION")</f>
        <v>NO DEVOLUCION</v>
      </c>
    </row>
    <row r="1769" spans="1:16" ht="16.5" x14ac:dyDescent="0.3">
      <c r="A1769" s="7" t="s">
        <v>876</v>
      </c>
      <c r="B1769" s="8" t="s">
        <v>2006</v>
      </c>
      <c r="C1769" s="8" t="s">
        <v>2011</v>
      </c>
      <c r="D1769" s="8">
        <v>2021</v>
      </c>
      <c r="E1769" s="8" t="s">
        <v>2017</v>
      </c>
      <c r="F1769" s="8" t="s">
        <v>2019</v>
      </c>
      <c r="G1769" s="8" t="s">
        <v>2013</v>
      </c>
      <c r="H1769" s="7" t="s">
        <v>2035</v>
      </c>
      <c r="I1769" s="7" t="s">
        <v>2031</v>
      </c>
      <c r="J1769" s="7" t="s">
        <v>2036</v>
      </c>
      <c r="K1769" s="7" t="s">
        <v>2040</v>
      </c>
      <c r="L1769" s="7">
        <v>0</v>
      </c>
      <c r="M1769" s="9">
        <v>119</v>
      </c>
      <c r="N1769" s="10">
        <v>102816</v>
      </c>
      <c r="O1769" s="11">
        <f>TABLASANVALENTIN[[#This Row],[Ingreso Total Dólares]]*3.86</f>
        <v>396869.76</v>
      </c>
      <c r="P1769" s="7" t="str">
        <f>IF(TABLASANVALENTIN[[#This Row],[Devoluciones ]]=0,"NO DEVOLUCION","DEVOLUCION")</f>
        <v>NO DEVOLUCION</v>
      </c>
    </row>
    <row r="1770" spans="1:16" hidden="1" x14ac:dyDescent="0.25">
      <c r="A1770" t="s">
        <v>773</v>
      </c>
      <c r="B1770" s="1" t="s">
        <v>2006</v>
      </c>
      <c r="C1770" s="1" t="s">
        <v>2012</v>
      </c>
      <c r="D1770" s="1">
        <v>2019</v>
      </c>
      <c r="E1770" s="1" t="s">
        <v>2016</v>
      </c>
      <c r="F1770" s="1" t="s">
        <v>2020</v>
      </c>
      <c r="G1770" s="1" t="s">
        <v>2014</v>
      </c>
      <c r="H1770" t="s">
        <v>2030</v>
      </c>
      <c r="I1770" t="s">
        <v>2028</v>
      </c>
      <c r="J1770" t="s">
        <v>2029</v>
      </c>
      <c r="K1770" t="s">
        <v>2039</v>
      </c>
      <c r="L1770">
        <v>0</v>
      </c>
      <c r="M1770" s="2">
        <v>117</v>
      </c>
      <c r="N1770" s="3">
        <v>42408</v>
      </c>
      <c r="O1770" s="5">
        <f>TABLASANVALENTIN[[#This Row],[Ingreso Total Dólares]]*3.86</f>
        <v>163694.88</v>
      </c>
      <c r="P1770" t="str">
        <f>IF(TABLASANVALENTIN[[#This Row],[Devoluciones ]]=0,"NO DEVOLUCION","DEVOLUCION")</f>
        <v>NO DEVOLUCION</v>
      </c>
    </row>
    <row r="1771" spans="1:16" ht="16.5" x14ac:dyDescent="0.3">
      <c r="A1771" s="7" t="s">
        <v>888</v>
      </c>
      <c r="B1771" s="8" t="s">
        <v>2006</v>
      </c>
      <c r="C1771" s="8" t="s">
        <v>2012</v>
      </c>
      <c r="D1771" s="8">
        <v>2021</v>
      </c>
      <c r="E1771" s="8" t="s">
        <v>2015</v>
      </c>
      <c r="F1771" s="8" t="s">
        <v>2019</v>
      </c>
      <c r="G1771" s="8" t="s">
        <v>2013</v>
      </c>
      <c r="H1771" s="7" t="s">
        <v>2035</v>
      </c>
      <c r="I1771" s="7" t="s">
        <v>2031</v>
      </c>
      <c r="J1771" s="7" t="s">
        <v>2036</v>
      </c>
      <c r="K1771" s="7" t="s">
        <v>2038</v>
      </c>
      <c r="L1771" s="7">
        <v>0</v>
      </c>
      <c r="M1771" s="9">
        <v>215</v>
      </c>
      <c r="N1771" s="10">
        <v>78800</v>
      </c>
      <c r="O1771" s="11">
        <f>TABLASANVALENTIN[[#This Row],[Ingreso Total Dólares]]*3.86</f>
        <v>304168</v>
      </c>
      <c r="P1771" s="7" t="str">
        <f>IF(TABLASANVALENTIN[[#This Row],[Devoluciones ]]=0,"NO DEVOLUCION","DEVOLUCION")</f>
        <v>NO DEVOLUCION</v>
      </c>
    </row>
    <row r="1772" spans="1:16" hidden="1" x14ac:dyDescent="0.25">
      <c r="A1772" t="s">
        <v>775</v>
      </c>
      <c r="B1772" s="1" t="s">
        <v>2007</v>
      </c>
      <c r="C1772" s="1" t="s">
        <v>2011</v>
      </c>
      <c r="D1772" s="1">
        <v>2020</v>
      </c>
      <c r="E1772" s="1" t="s">
        <v>2015</v>
      </c>
      <c r="F1772" s="1" t="s">
        <v>2020</v>
      </c>
      <c r="G1772" s="1" t="s">
        <v>2013</v>
      </c>
      <c r="H1772" t="s">
        <v>2035</v>
      </c>
      <c r="I1772" t="s">
        <v>2031</v>
      </c>
      <c r="J1772" t="s">
        <v>2032</v>
      </c>
      <c r="K1772" t="s">
        <v>2040</v>
      </c>
      <c r="L1772">
        <v>0</v>
      </c>
      <c r="M1772" s="2">
        <v>152</v>
      </c>
      <c r="N1772" s="3">
        <v>221780</v>
      </c>
      <c r="O1772" s="5">
        <f>TABLASANVALENTIN[[#This Row],[Ingreso Total Dólares]]*3.86</f>
        <v>856070.79999999993</v>
      </c>
      <c r="P1772" t="str">
        <f>IF(TABLASANVALENTIN[[#This Row],[Devoluciones ]]=0,"NO DEVOLUCION","DEVOLUCION")</f>
        <v>NO DEVOLUCION</v>
      </c>
    </row>
    <row r="1773" spans="1:16" ht="16.5" x14ac:dyDescent="0.3">
      <c r="A1773" s="7" t="s">
        <v>932</v>
      </c>
      <c r="B1773" s="8" t="s">
        <v>2006</v>
      </c>
      <c r="C1773" s="8" t="s">
        <v>2012</v>
      </c>
      <c r="D1773" s="8">
        <v>2021</v>
      </c>
      <c r="E1773" s="8" t="s">
        <v>2015</v>
      </c>
      <c r="F1773" s="8" t="s">
        <v>2019</v>
      </c>
      <c r="G1773" s="8" t="s">
        <v>2013</v>
      </c>
      <c r="H1773" s="7" t="s">
        <v>2030</v>
      </c>
      <c r="I1773" s="7" t="s">
        <v>2028</v>
      </c>
      <c r="J1773" s="7" t="s">
        <v>2033</v>
      </c>
      <c r="K1773" s="7" t="s">
        <v>2040</v>
      </c>
      <c r="L1773" s="7">
        <v>1</v>
      </c>
      <c r="M1773" s="9">
        <v>126</v>
      </c>
      <c r="N1773" s="10">
        <v>101673</v>
      </c>
      <c r="O1773" s="11">
        <f>TABLASANVALENTIN[[#This Row],[Ingreso Total Dólares]]*3.86</f>
        <v>392457.77999999997</v>
      </c>
      <c r="P1773" s="7" t="str">
        <f>IF(TABLASANVALENTIN[[#This Row],[Devoluciones ]]=0,"NO DEVOLUCION","DEVOLUCION")</f>
        <v>DEVOLUCION</v>
      </c>
    </row>
    <row r="1774" spans="1:16" hidden="1" x14ac:dyDescent="0.25">
      <c r="A1774" t="s">
        <v>777</v>
      </c>
      <c r="B1774" s="1" t="s">
        <v>2006</v>
      </c>
      <c r="C1774" s="1" t="s">
        <v>2011</v>
      </c>
      <c r="D1774" s="1">
        <v>2012</v>
      </c>
      <c r="E1774" s="1" t="s">
        <v>2016</v>
      </c>
      <c r="F1774" s="1" t="s">
        <v>2020</v>
      </c>
      <c r="G1774" s="1" t="s">
        <v>2013</v>
      </c>
      <c r="H1774" t="s">
        <v>2035</v>
      </c>
      <c r="I1774" t="s">
        <v>2031</v>
      </c>
      <c r="J1774" t="s">
        <v>2029</v>
      </c>
      <c r="K1774" t="s">
        <v>2012</v>
      </c>
      <c r="L1774">
        <v>0</v>
      </c>
      <c r="M1774" s="2">
        <v>166</v>
      </c>
      <c r="N1774" s="3">
        <v>66934</v>
      </c>
      <c r="O1774" s="5">
        <f>TABLASANVALENTIN[[#This Row],[Ingreso Total Dólares]]*3.86</f>
        <v>258365.24</v>
      </c>
      <c r="P1774" t="str">
        <f>IF(TABLASANVALENTIN[[#This Row],[Devoluciones ]]=0,"NO DEVOLUCION","DEVOLUCION")</f>
        <v>NO DEVOLUCION</v>
      </c>
    </row>
    <row r="1775" spans="1:16" ht="16.5" x14ac:dyDescent="0.3">
      <c r="A1775" s="7" t="s">
        <v>944</v>
      </c>
      <c r="B1775" s="8" t="s">
        <v>2008</v>
      </c>
      <c r="C1775" s="8" t="s">
        <v>2011</v>
      </c>
      <c r="D1775" s="8">
        <v>2021</v>
      </c>
      <c r="E1775" s="8" t="s">
        <v>2016</v>
      </c>
      <c r="F1775" s="8" t="s">
        <v>2019</v>
      </c>
      <c r="G1775" s="8" t="s">
        <v>2014</v>
      </c>
      <c r="H1775" s="7" t="s">
        <v>2030</v>
      </c>
      <c r="I1775" s="7" t="s">
        <v>2028</v>
      </c>
      <c r="J1775" s="7" t="s">
        <v>2033</v>
      </c>
      <c r="K1775" s="7" t="s">
        <v>2038</v>
      </c>
      <c r="L1775" s="7">
        <v>0</v>
      </c>
      <c r="M1775" s="9">
        <v>125</v>
      </c>
      <c r="N1775" s="10">
        <v>123690</v>
      </c>
      <c r="O1775" s="11">
        <f>TABLASANVALENTIN[[#This Row],[Ingreso Total Dólares]]*3.86</f>
        <v>477443.39999999997</v>
      </c>
      <c r="P1775" s="7" t="str">
        <f>IF(TABLASANVALENTIN[[#This Row],[Devoluciones ]]=0,"NO DEVOLUCION","DEVOLUCION")</f>
        <v>NO DEVOLUCION</v>
      </c>
    </row>
    <row r="1776" spans="1:16" hidden="1" x14ac:dyDescent="0.25">
      <c r="A1776" t="s">
        <v>779</v>
      </c>
      <c r="B1776" s="1" t="s">
        <v>2007</v>
      </c>
      <c r="C1776" s="1" t="s">
        <v>2011</v>
      </c>
      <c r="D1776" s="1">
        <v>2022</v>
      </c>
      <c r="E1776" s="1" t="s">
        <v>2017</v>
      </c>
      <c r="F1776" s="1" t="s">
        <v>2020</v>
      </c>
      <c r="G1776" s="1" t="s">
        <v>2014</v>
      </c>
      <c r="H1776" t="s">
        <v>2030</v>
      </c>
      <c r="I1776" t="s">
        <v>2031</v>
      </c>
      <c r="J1776" t="s">
        <v>2036</v>
      </c>
      <c r="K1776" t="s">
        <v>2038</v>
      </c>
      <c r="L1776">
        <v>0</v>
      </c>
      <c r="M1776" s="2">
        <v>274</v>
      </c>
      <c r="N1776" s="3">
        <v>96382</v>
      </c>
      <c r="O1776" s="5">
        <f>TABLASANVALENTIN[[#This Row],[Ingreso Total Dólares]]*3.86</f>
        <v>372034.51999999996</v>
      </c>
      <c r="P1776" t="str">
        <f>IF(TABLASANVALENTIN[[#This Row],[Devoluciones ]]=0,"NO DEVOLUCION","DEVOLUCION")</f>
        <v>NO DEVOLUCION</v>
      </c>
    </row>
    <row r="1777" spans="1:16" ht="16.5" x14ac:dyDescent="0.3">
      <c r="A1777" s="7" t="s">
        <v>972</v>
      </c>
      <c r="B1777" s="8" t="s">
        <v>2008</v>
      </c>
      <c r="C1777" s="8" t="s">
        <v>2010</v>
      </c>
      <c r="D1777" s="8">
        <v>2021</v>
      </c>
      <c r="E1777" s="8" t="s">
        <v>2015</v>
      </c>
      <c r="F1777" s="8" t="s">
        <v>2019</v>
      </c>
      <c r="G1777" s="8" t="s">
        <v>2014</v>
      </c>
      <c r="H1777" s="7" t="s">
        <v>2027</v>
      </c>
      <c r="I1777" s="7" t="s">
        <v>2028</v>
      </c>
      <c r="J1777" s="7" t="s">
        <v>2034</v>
      </c>
      <c r="K1777" s="7" t="s">
        <v>2038</v>
      </c>
      <c r="L1777" s="7">
        <v>0</v>
      </c>
      <c r="M1777" s="9">
        <v>266</v>
      </c>
      <c r="N1777" s="10">
        <v>115470</v>
      </c>
      <c r="O1777" s="11">
        <f>TABLASANVALENTIN[[#This Row],[Ingreso Total Dólares]]*3.86</f>
        <v>445714.2</v>
      </c>
      <c r="P1777" s="7" t="str">
        <f>IF(TABLASANVALENTIN[[#This Row],[Devoluciones ]]=0,"NO DEVOLUCION","DEVOLUCION")</f>
        <v>NO DEVOLUCION</v>
      </c>
    </row>
    <row r="1778" spans="1:16" hidden="1" x14ac:dyDescent="0.25">
      <c r="A1778" t="s">
        <v>781</v>
      </c>
      <c r="B1778" s="1" t="s">
        <v>2006</v>
      </c>
      <c r="C1778" s="1" t="s">
        <v>2011</v>
      </c>
      <c r="D1778" s="1">
        <v>2017</v>
      </c>
      <c r="E1778" s="1" t="s">
        <v>2016</v>
      </c>
      <c r="F1778" s="1" t="s">
        <v>2020</v>
      </c>
      <c r="G1778" s="1" t="s">
        <v>2013</v>
      </c>
      <c r="H1778" t="s">
        <v>2035</v>
      </c>
      <c r="I1778" t="s">
        <v>2031</v>
      </c>
      <c r="J1778" t="s">
        <v>2033</v>
      </c>
      <c r="K1778" t="s">
        <v>2038</v>
      </c>
      <c r="L1778">
        <v>0</v>
      </c>
      <c r="M1778" s="2">
        <v>208</v>
      </c>
      <c r="N1778" s="3">
        <v>191388</v>
      </c>
      <c r="O1778" s="5">
        <f>TABLASANVALENTIN[[#This Row],[Ingreso Total Dólares]]*3.86</f>
        <v>738757.67999999993</v>
      </c>
      <c r="P1778" t="str">
        <f>IF(TABLASANVALENTIN[[#This Row],[Devoluciones ]]=0,"NO DEVOLUCION","DEVOLUCION")</f>
        <v>NO DEVOLUCION</v>
      </c>
    </row>
    <row r="1779" spans="1:16" ht="16.5" x14ac:dyDescent="0.3">
      <c r="A1779" s="7" t="s">
        <v>988</v>
      </c>
      <c r="B1779" s="8" t="s">
        <v>2006</v>
      </c>
      <c r="C1779" s="8" t="s">
        <v>2010</v>
      </c>
      <c r="D1779" s="8">
        <v>2021</v>
      </c>
      <c r="E1779" s="8" t="s">
        <v>2016</v>
      </c>
      <c r="F1779" s="8" t="s">
        <v>2019</v>
      </c>
      <c r="G1779" s="8" t="s">
        <v>2014</v>
      </c>
      <c r="H1779" s="7" t="s">
        <v>2035</v>
      </c>
      <c r="I1779" s="7" t="s">
        <v>2028</v>
      </c>
      <c r="J1779" s="7" t="s">
        <v>2033</v>
      </c>
      <c r="K1779" s="7" t="s">
        <v>2012</v>
      </c>
      <c r="L1779" s="7">
        <v>0</v>
      </c>
      <c r="M1779" s="9">
        <v>112</v>
      </c>
      <c r="N1779" s="10">
        <v>96175</v>
      </c>
      <c r="O1779" s="11">
        <f>TABLASANVALENTIN[[#This Row],[Ingreso Total Dólares]]*3.86</f>
        <v>371235.5</v>
      </c>
      <c r="P1779" s="7" t="str">
        <f>IF(TABLASANVALENTIN[[#This Row],[Devoluciones ]]=0,"NO DEVOLUCION","DEVOLUCION")</f>
        <v>NO DEVOLUCION</v>
      </c>
    </row>
    <row r="1780" spans="1:16" hidden="1" x14ac:dyDescent="0.25">
      <c r="A1780" t="s">
        <v>783</v>
      </c>
      <c r="B1780" s="1" t="s">
        <v>2008</v>
      </c>
      <c r="C1780" s="1" t="s">
        <v>2012</v>
      </c>
      <c r="D1780" s="1">
        <v>2012</v>
      </c>
      <c r="E1780" s="1" t="s">
        <v>2015</v>
      </c>
      <c r="F1780" s="1" t="s">
        <v>2020</v>
      </c>
      <c r="G1780" s="1" t="s">
        <v>2013</v>
      </c>
      <c r="H1780" t="s">
        <v>2030</v>
      </c>
      <c r="I1780" t="s">
        <v>2031</v>
      </c>
      <c r="J1780" t="s">
        <v>2029</v>
      </c>
      <c r="K1780" t="s">
        <v>2012</v>
      </c>
      <c r="L1780">
        <v>0</v>
      </c>
      <c r="M1780" s="2">
        <v>138</v>
      </c>
      <c r="N1780" s="3">
        <v>291635</v>
      </c>
      <c r="O1780" s="5">
        <f>TABLASANVALENTIN[[#This Row],[Ingreso Total Dólares]]*3.86</f>
        <v>1125711.0999999999</v>
      </c>
      <c r="P1780" t="str">
        <f>IF(TABLASANVALENTIN[[#This Row],[Devoluciones ]]=0,"NO DEVOLUCION","DEVOLUCION")</f>
        <v>NO DEVOLUCION</v>
      </c>
    </row>
    <row r="1781" spans="1:16" ht="16.5" x14ac:dyDescent="0.3">
      <c r="A1781" s="7" t="s">
        <v>16</v>
      </c>
      <c r="B1781" s="8" t="s">
        <v>2007</v>
      </c>
      <c r="C1781" s="8" t="s">
        <v>2012</v>
      </c>
      <c r="D1781" s="8">
        <v>2022</v>
      </c>
      <c r="E1781" s="8" t="s">
        <v>2018</v>
      </c>
      <c r="F1781" s="8" t="s">
        <v>2019</v>
      </c>
      <c r="G1781" s="8" t="s">
        <v>2014</v>
      </c>
      <c r="H1781" s="7" t="s">
        <v>2035</v>
      </c>
      <c r="I1781" s="7" t="s">
        <v>2028</v>
      </c>
      <c r="J1781" s="7" t="s">
        <v>2032</v>
      </c>
      <c r="K1781" s="7" t="s">
        <v>2039</v>
      </c>
      <c r="L1781" s="7">
        <v>0</v>
      </c>
      <c r="M1781" s="9">
        <v>155</v>
      </c>
      <c r="N1781" s="10">
        <v>176873</v>
      </c>
      <c r="O1781" s="11">
        <f>TABLASANVALENTIN[[#This Row],[Ingreso Total Dólares]]*3.86</f>
        <v>682729.78</v>
      </c>
      <c r="P1781" s="7" t="str">
        <f>IF(TABLASANVALENTIN[[#This Row],[Devoluciones ]]=0,"NO DEVOLUCION","DEVOLUCION")</f>
        <v>NO DEVOLUCION</v>
      </c>
    </row>
    <row r="1782" spans="1:16" hidden="1" x14ac:dyDescent="0.25">
      <c r="A1782" t="s">
        <v>785</v>
      </c>
      <c r="B1782" s="1" t="s">
        <v>2008</v>
      </c>
      <c r="C1782" s="1" t="s">
        <v>2012</v>
      </c>
      <c r="D1782" s="1">
        <v>2019</v>
      </c>
      <c r="E1782" s="1" t="s">
        <v>2017</v>
      </c>
      <c r="F1782" s="1" t="s">
        <v>2020</v>
      </c>
      <c r="G1782" s="1" t="s">
        <v>2014</v>
      </c>
      <c r="H1782" t="s">
        <v>2035</v>
      </c>
      <c r="I1782" t="s">
        <v>2031</v>
      </c>
      <c r="J1782" t="s">
        <v>2036</v>
      </c>
      <c r="K1782" t="s">
        <v>2038</v>
      </c>
      <c r="L1782">
        <v>0</v>
      </c>
      <c r="M1782" s="2">
        <v>155</v>
      </c>
      <c r="N1782" s="3">
        <v>163842</v>
      </c>
      <c r="O1782" s="5">
        <f>TABLASANVALENTIN[[#This Row],[Ingreso Total Dólares]]*3.86</f>
        <v>632430.12</v>
      </c>
      <c r="P1782" t="str">
        <f>IF(TABLASANVALENTIN[[#This Row],[Devoluciones ]]=0,"NO DEVOLUCION","DEVOLUCION")</f>
        <v>NO DEVOLUCION</v>
      </c>
    </row>
    <row r="1783" spans="1:16" ht="16.5" x14ac:dyDescent="0.3">
      <c r="A1783" s="7" t="s">
        <v>56</v>
      </c>
      <c r="B1783" s="8" t="s">
        <v>2008</v>
      </c>
      <c r="C1783" s="8" t="s">
        <v>2012</v>
      </c>
      <c r="D1783" s="8">
        <v>2022</v>
      </c>
      <c r="E1783" s="8" t="s">
        <v>2016</v>
      </c>
      <c r="F1783" s="8" t="s">
        <v>2019</v>
      </c>
      <c r="G1783" s="8" t="s">
        <v>2013</v>
      </c>
      <c r="H1783" s="7" t="s">
        <v>2035</v>
      </c>
      <c r="I1783" s="7" t="s">
        <v>2031</v>
      </c>
      <c r="J1783" s="7" t="s">
        <v>2036</v>
      </c>
      <c r="K1783" s="7" t="s">
        <v>2038</v>
      </c>
      <c r="L1783" s="7">
        <v>0</v>
      </c>
      <c r="M1783" s="9">
        <v>130</v>
      </c>
      <c r="N1783" s="10">
        <v>43068</v>
      </c>
      <c r="O1783" s="11">
        <f>TABLASANVALENTIN[[#This Row],[Ingreso Total Dólares]]*3.86</f>
        <v>166242.47999999998</v>
      </c>
      <c r="P1783" s="7" t="str">
        <f>IF(TABLASANVALENTIN[[#This Row],[Devoluciones ]]=0,"NO DEVOLUCION","DEVOLUCION")</f>
        <v>NO DEVOLUCION</v>
      </c>
    </row>
    <row r="1784" spans="1:16" hidden="1" x14ac:dyDescent="0.25">
      <c r="A1784" t="s">
        <v>787</v>
      </c>
      <c r="B1784" s="1" t="s">
        <v>2008</v>
      </c>
      <c r="C1784" s="1" t="s">
        <v>2011</v>
      </c>
      <c r="D1784" s="1">
        <v>2016</v>
      </c>
      <c r="E1784" s="1" t="s">
        <v>2017</v>
      </c>
      <c r="F1784" s="1" t="s">
        <v>2020</v>
      </c>
      <c r="G1784" s="1" t="s">
        <v>2014</v>
      </c>
      <c r="H1784" t="s">
        <v>2035</v>
      </c>
      <c r="I1784" t="s">
        <v>2031</v>
      </c>
      <c r="J1784" t="s">
        <v>2036</v>
      </c>
      <c r="K1784" t="s">
        <v>2039</v>
      </c>
      <c r="L1784">
        <v>0</v>
      </c>
      <c r="M1784" s="2">
        <v>123</v>
      </c>
      <c r="N1784" s="3">
        <v>68166</v>
      </c>
      <c r="O1784" s="5">
        <f>TABLASANVALENTIN[[#This Row],[Ingreso Total Dólares]]*3.86</f>
        <v>263120.76</v>
      </c>
      <c r="P1784" t="str">
        <f>IF(TABLASANVALENTIN[[#This Row],[Devoluciones ]]=0,"NO DEVOLUCION","DEVOLUCION")</f>
        <v>NO DEVOLUCION</v>
      </c>
    </row>
    <row r="1785" spans="1:16" ht="16.5" x14ac:dyDescent="0.3">
      <c r="A1785" s="7" t="s">
        <v>1018</v>
      </c>
      <c r="B1785" s="8" t="s">
        <v>2006</v>
      </c>
      <c r="C1785" s="8" t="s">
        <v>2011</v>
      </c>
      <c r="D1785" s="8">
        <v>2022</v>
      </c>
      <c r="E1785" s="8" t="s">
        <v>2016</v>
      </c>
      <c r="F1785" s="8" t="s">
        <v>2019</v>
      </c>
      <c r="G1785" s="8" t="s">
        <v>2013</v>
      </c>
      <c r="H1785" s="7" t="s">
        <v>2035</v>
      </c>
      <c r="I1785" s="7" t="s">
        <v>2031</v>
      </c>
      <c r="J1785" s="7" t="s">
        <v>2033</v>
      </c>
      <c r="K1785" s="7" t="s">
        <v>2040</v>
      </c>
      <c r="L1785" s="7">
        <v>0</v>
      </c>
      <c r="M1785" s="9">
        <v>152</v>
      </c>
      <c r="N1785" s="10">
        <v>85470</v>
      </c>
      <c r="O1785" s="11">
        <f>TABLASANVALENTIN[[#This Row],[Ingreso Total Dólares]]*3.86</f>
        <v>329914.2</v>
      </c>
      <c r="P1785" s="7" t="str">
        <f>IF(TABLASANVALENTIN[[#This Row],[Devoluciones ]]=0,"NO DEVOLUCION","DEVOLUCION")</f>
        <v>NO DEVOLUCION</v>
      </c>
    </row>
    <row r="1786" spans="1:16" hidden="1" x14ac:dyDescent="0.25">
      <c r="A1786" t="s">
        <v>789</v>
      </c>
      <c r="B1786" s="1" t="s">
        <v>2008</v>
      </c>
      <c r="C1786" s="1" t="s">
        <v>2012</v>
      </c>
      <c r="D1786" s="1">
        <v>2017</v>
      </c>
      <c r="E1786" s="1" t="s">
        <v>2016</v>
      </c>
      <c r="F1786" s="1" t="s">
        <v>2020</v>
      </c>
      <c r="G1786" s="1" t="s">
        <v>2014</v>
      </c>
      <c r="H1786" t="s">
        <v>2035</v>
      </c>
      <c r="I1786" t="s">
        <v>2031</v>
      </c>
      <c r="J1786" t="s">
        <v>2033</v>
      </c>
      <c r="K1786" t="s">
        <v>2040</v>
      </c>
      <c r="L1786">
        <v>0</v>
      </c>
      <c r="M1786" s="2">
        <v>143</v>
      </c>
      <c r="N1786" s="3">
        <v>135993</v>
      </c>
      <c r="O1786" s="5">
        <f>TABLASANVALENTIN[[#This Row],[Ingreso Total Dólares]]*3.86</f>
        <v>524932.98</v>
      </c>
      <c r="P1786" t="str">
        <f>IF(TABLASANVALENTIN[[#This Row],[Devoluciones ]]=0,"NO DEVOLUCION","DEVOLUCION")</f>
        <v>NO DEVOLUCION</v>
      </c>
    </row>
    <row r="1787" spans="1:16" ht="16.5" x14ac:dyDescent="0.3">
      <c r="A1787" s="7" t="s">
        <v>1113</v>
      </c>
      <c r="B1787" s="8" t="s">
        <v>2008</v>
      </c>
      <c r="C1787" s="8" t="s">
        <v>2012</v>
      </c>
      <c r="D1787" s="8">
        <v>2022</v>
      </c>
      <c r="E1787" s="8" t="s">
        <v>2015</v>
      </c>
      <c r="F1787" s="8" t="s">
        <v>2019</v>
      </c>
      <c r="G1787" s="8" t="s">
        <v>2013</v>
      </c>
      <c r="H1787" s="7" t="s">
        <v>2035</v>
      </c>
      <c r="I1787" s="7" t="s">
        <v>2031</v>
      </c>
      <c r="J1787" s="7" t="s">
        <v>2034</v>
      </c>
      <c r="K1787" s="7" t="s">
        <v>2039</v>
      </c>
      <c r="L1787" s="7">
        <v>0</v>
      </c>
      <c r="M1787" s="9">
        <v>195</v>
      </c>
      <c r="N1787" s="10">
        <v>57600</v>
      </c>
      <c r="O1787" s="11">
        <f>TABLASANVALENTIN[[#This Row],[Ingreso Total Dólares]]*3.86</f>
        <v>222336</v>
      </c>
      <c r="P1787" s="7" t="str">
        <f>IF(TABLASANVALENTIN[[#This Row],[Devoluciones ]]=0,"NO DEVOLUCION","DEVOLUCION")</f>
        <v>NO DEVOLUCION</v>
      </c>
    </row>
    <row r="1788" spans="1:16" ht="16.5" x14ac:dyDescent="0.3">
      <c r="A1788" s="7" t="s">
        <v>1134</v>
      </c>
      <c r="B1788" s="8" t="s">
        <v>2008</v>
      </c>
      <c r="C1788" s="8" t="s">
        <v>2012</v>
      </c>
      <c r="D1788" s="8">
        <v>2022</v>
      </c>
      <c r="E1788" s="8" t="s">
        <v>2015</v>
      </c>
      <c r="F1788" s="8" t="s">
        <v>2019</v>
      </c>
      <c r="G1788" s="8" t="s">
        <v>2013</v>
      </c>
      <c r="H1788" s="7" t="s">
        <v>2027</v>
      </c>
      <c r="I1788" s="7" t="s">
        <v>2028</v>
      </c>
      <c r="J1788" s="7" t="s">
        <v>2033</v>
      </c>
      <c r="K1788" s="7" t="s">
        <v>2039</v>
      </c>
      <c r="L1788" s="7">
        <v>0</v>
      </c>
      <c r="M1788" s="9">
        <v>141</v>
      </c>
      <c r="N1788" s="10">
        <v>1234567</v>
      </c>
      <c r="O1788" s="11">
        <f>TABLASANVALENTIN[[#This Row],[Ingreso Total Dólares]]*3.86</f>
        <v>4765428.62</v>
      </c>
      <c r="P1788" s="7" t="str">
        <f>IF(TABLASANVALENTIN[[#This Row],[Devoluciones ]]=0,"NO DEVOLUCION","DEVOLUCION")</f>
        <v>NO DEVOLUCION</v>
      </c>
    </row>
    <row r="1789" spans="1:16" hidden="1" x14ac:dyDescent="0.25">
      <c r="A1789" t="s">
        <v>792</v>
      </c>
      <c r="B1789" s="1" t="s">
        <v>2006</v>
      </c>
      <c r="C1789" s="1" t="s">
        <v>2010</v>
      </c>
      <c r="D1789" s="1">
        <v>2021</v>
      </c>
      <c r="E1789" s="1" t="s">
        <v>2017</v>
      </c>
      <c r="F1789" s="1" t="s">
        <v>2020</v>
      </c>
      <c r="G1789" s="1" t="s">
        <v>2013</v>
      </c>
      <c r="H1789" t="s">
        <v>2030</v>
      </c>
      <c r="I1789" t="s">
        <v>2028</v>
      </c>
      <c r="J1789" t="s">
        <v>2029</v>
      </c>
      <c r="K1789" t="s">
        <v>2039</v>
      </c>
      <c r="L1789">
        <v>0</v>
      </c>
      <c r="M1789" s="2">
        <v>253</v>
      </c>
      <c r="N1789" s="3">
        <v>157282</v>
      </c>
      <c r="O1789" s="5">
        <f>TABLASANVALENTIN[[#This Row],[Ingreso Total Dólares]]*3.86</f>
        <v>607108.52</v>
      </c>
      <c r="P1789" t="str">
        <f>IF(TABLASANVALENTIN[[#This Row],[Devoluciones ]]=0,"NO DEVOLUCION","DEVOLUCION")</f>
        <v>NO DEVOLUCION</v>
      </c>
    </row>
    <row r="1790" spans="1:16" ht="16.5" x14ac:dyDescent="0.3">
      <c r="A1790" s="7" t="s">
        <v>1155</v>
      </c>
      <c r="B1790" s="8" t="s">
        <v>2007</v>
      </c>
      <c r="C1790" s="8" t="s">
        <v>2010</v>
      </c>
      <c r="D1790" s="8">
        <v>2022</v>
      </c>
      <c r="E1790" s="8" t="s">
        <v>2018</v>
      </c>
      <c r="F1790" s="8" t="s">
        <v>2019</v>
      </c>
      <c r="G1790" s="8" t="s">
        <v>2014</v>
      </c>
      <c r="H1790" s="7" t="s">
        <v>2027</v>
      </c>
      <c r="I1790" s="7" t="s">
        <v>2028</v>
      </c>
      <c r="J1790" s="7" t="s">
        <v>2032</v>
      </c>
      <c r="K1790" s="7" t="s">
        <v>2038</v>
      </c>
      <c r="L1790" s="7">
        <v>0</v>
      </c>
      <c r="M1790" s="9">
        <v>235</v>
      </c>
      <c r="N1790" s="10">
        <v>76543</v>
      </c>
      <c r="O1790" s="11">
        <f>TABLASANVALENTIN[[#This Row],[Ingreso Total Dólares]]*3.86</f>
        <v>295455.98</v>
      </c>
      <c r="P1790" s="7" t="str">
        <f>IF(TABLASANVALENTIN[[#This Row],[Devoluciones ]]=0,"NO DEVOLUCION","DEVOLUCION")</f>
        <v>NO DEVOLUCION</v>
      </c>
    </row>
    <row r="1791" spans="1:16" ht="16.5" x14ac:dyDescent="0.3">
      <c r="A1791" s="7" t="s">
        <v>1176</v>
      </c>
      <c r="B1791" s="8" t="s">
        <v>2008</v>
      </c>
      <c r="C1791" s="8" t="s">
        <v>2010</v>
      </c>
      <c r="D1791" s="8">
        <v>2022</v>
      </c>
      <c r="E1791" s="8" t="s">
        <v>2016</v>
      </c>
      <c r="F1791" s="8" t="s">
        <v>2019</v>
      </c>
      <c r="G1791" s="8" t="s">
        <v>2014</v>
      </c>
      <c r="H1791" s="7" t="s">
        <v>2035</v>
      </c>
      <c r="I1791" s="7" t="s">
        <v>2028</v>
      </c>
      <c r="J1791" s="7" t="s">
        <v>2034</v>
      </c>
      <c r="K1791" s="7" t="s">
        <v>2039</v>
      </c>
      <c r="L1791" s="7">
        <v>0</v>
      </c>
      <c r="M1791" s="9">
        <v>115</v>
      </c>
      <c r="N1791" s="10">
        <v>12345678901</v>
      </c>
      <c r="O1791" s="11">
        <f>TABLASANVALENTIN[[#This Row],[Ingreso Total Dólares]]*3.86</f>
        <v>47654320557.860001</v>
      </c>
      <c r="P1791" s="7" t="str">
        <f>IF(TABLASANVALENTIN[[#This Row],[Devoluciones ]]=0,"NO DEVOLUCION","DEVOLUCION")</f>
        <v>NO DEVOLUCION</v>
      </c>
    </row>
    <row r="1792" spans="1:16" ht="16.5" x14ac:dyDescent="0.3">
      <c r="A1792" s="7" t="s">
        <v>1218</v>
      </c>
      <c r="B1792" s="8" t="s">
        <v>2006</v>
      </c>
      <c r="C1792" s="8" t="s">
        <v>2012</v>
      </c>
      <c r="D1792" s="8">
        <v>2022</v>
      </c>
      <c r="E1792" s="8" t="s">
        <v>2018</v>
      </c>
      <c r="F1792" s="8" t="s">
        <v>2019</v>
      </c>
      <c r="G1792" s="8" t="s">
        <v>2013</v>
      </c>
      <c r="H1792" s="7" t="s">
        <v>2030</v>
      </c>
      <c r="I1792" s="7" t="s">
        <v>2031</v>
      </c>
      <c r="J1792" s="7" t="s">
        <v>2029</v>
      </c>
      <c r="K1792" s="7" t="s">
        <v>2038</v>
      </c>
      <c r="L1792" s="7">
        <v>0</v>
      </c>
      <c r="M1792" s="9">
        <v>252</v>
      </c>
      <c r="N1792" s="10">
        <v>5432</v>
      </c>
      <c r="O1792" s="11">
        <f>TABLASANVALENTIN[[#This Row],[Ingreso Total Dólares]]*3.86</f>
        <v>20967.52</v>
      </c>
      <c r="P1792" s="7" t="str">
        <f>IF(TABLASANVALENTIN[[#This Row],[Devoluciones ]]=0,"NO DEVOLUCION","DEVOLUCION")</f>
        <v>NO DEVOLUCION</v>
      </c>
    </row>
    <row r="1793" spans="1:16" ht="16.5" x14ac:dyDescent="0.3">
      <c r="A1793" s="7" t="s">
        <v>1302</v>
      </c>
      <c r="B1793" s="8" t="s">
        <v>2007</v>
      </c>
      <c r="C1793" s="8" t="s">
        <v>2010</v>
      </c>
      <c r="D1793" s="8">
        <v>2022</v>
      </c>
      <c r="E1793" s="8" t="s">
        <v>2018</v>
      </c>
      <c r="F1793" s="8" t="s">
        <v>2019</v>
      </c>
      <c r="G1793" s="8" t="s">
        <v>2014</v>
      </c>
      <c r="H1793" s="7" t="s">
        <v>2027</v>
      </c>
      <c r="I1793" s="7" t="s">
        <v>2031</v>
      </c>
      <c r="J1793" s="7" t="s">
        <v>2032</v>
      </c>
      <c r="K1793" s="7" t="s">
        <v>2040</v>
      </c>
      <c r="L1793" s="7">
        <v>0</v>
      </c>
      <c r="M1793" s="9">
        <v>247</v>
      </c>
      <c r="N1793" s="10">
        <v>345678</v>
      </c>
      <c r="O1793" s="11">
        <f>TABLASANVALENTIN[[#This Row],[Ingreso Total Dólares]]*3.86</f>
        <v>1334317.0799999998</v>
      </c>
      <c r="P1793" s="7" t="str">
        <f>IF(TABLASANVALENTIN[[#This Row],[Devoluciones ]]=0,"NO DEVOLUCION","DEVOLUCION")</f>
        <v>NO DEVOLUCION</v>
      </c>
    </row>
    <row r="1794" spans="1:16" hidden="1" x14ac:dyDescent="0.25">
      <c r="A1794" t="s">
        <v>797</v>
      </c>
      <c r="B1794" s="1" t="s">
        <v>2006</v>
      </c>
      <c r="C1794" s="1" t="s">
        <v>2012</v>
      </c>
      <c r="D1794" s="1">
        <v>2011</v>
      </c>
      <c r="E1794" s="1" t="s">
        <v>2016</v>
      </c>
      <c r="F1794" s="1" t="s">
        <v>2020</v>
      </c>
      <c r="G1794" s="1" t="s">
        <v>2013</v>
      </c>
      <c r="H1794" t="s">
        <v>2035</v>
      </c>
      <c r="I1794" t="s">
        <v>2031</v>
      </c>
      <c r="J1794" t="s">
        <v>2036</v>
      </c>
      <c r="K1794" t="s">
        <v>2012</v>
      </c>
      <c r="L1794">
        <v>0</v>
      </c>
      <c r="M1794" s="2">
        <v>267</v>
      </c>
      <c r="N1794" s="3">
        <v>96120</v>
      </c>
      <c r="O1794" s="5">
        <f>TABLASANVALENTIN[[#This Row],[Ingreso Total Dólares]]*3.86</f>
        <v>371023.2</v>
      </c>
      <c r="P1794" t="str">
        <f>IF(TABLASANVALENTIN[[#This Row],[Devoluciones ]]=0,"NO DEVOLUCION","DEVOLUCION")</f>
        <v>NO DEVOLUCION</v>
      </c>
    </row>
    <row r="1795" spans="1:16" ht="16.5" x14ac:dyDescent="0.3">
      <c r="A1795" s="7" t="s">
        <v>135</v>
      </c>
      <c r="B1795" s="8" t="s">
        <v>2008</v>
      </c>
      <c r="C1795" s="8" t="s">
        <v>2012</v>
      </c>
      <c r="D1795" s="8">
        <v>2022</v>
      </c>
      <c r="E1795" s="8" t="s">
        <v>2017</v>
      </c>
      <c r="F1795" s="8" t="s">
        <v>2019</v>
      </c>
      <c r="G1795" s="8" t="s">
        <v>2014</v>
      </c>
      <c r="H1795" s="7" t="s">
        <v>2027</v>
      </c>
      <c r="I1795" s="7" t="s">
        <v>2031</v>
      </c>
      <c r="J1795" s="7" t="s">
        <v>2033</v>
      </c>
      <c r="K1795" s="7" t="s">
        <v>2038</v>
      </c>
      <c r="L1795" s="7">
        <v>0</v>
      </c>
      <c r="M1795" s="9">
        <v>182</v>
      </c>
      <c r="N1795" s="10">
        <v>59033</v>
      </c>
      <c r="O1795" s="11">
        <f>TABLASANVALENTIN[[#This Row],[Ingreso Total Dólares]]*3.86</f>
        <v>227867.38</v>
      </c>
      <c r="P1795" s="7" t="str">
        <f>IF(TABLASANVALENTIN[[#This Row],[Devoluciones ]]=0,"NO DEVOLUCION","DEVOLUCION")</f>
        <v>NO DEVOLUCION</v>
      </c>
    </row>
    <row r="1796" spans="1:16" ht="16.5" x14ac:dyDescent="0.3">
      <c r="A1796" s="7" t="s">
        <v>1344</v>
      </c>
      <c r="B1796" s="8" t="s">
        <v>2007</v>
      </c>
      <c r="C1796" s="8" t="s">
        <v>2012</v>
      </c>
      <c r="D1796" s="8">
        <v>2022</v>
      </c>
      <c r="E1796" s="8" t="s">
        <v>2018</v>
      </c>
      <c r="F1796" s="8" t="s">
        <v>2019</v>
      </c>
      <c r="G1796" s="8" t="s">
        <v>2014</v>
      </c>
      <c r="H1796" s="7" t="s">
        <v>2035</v>
      </c>
      <c r="I1796" s="7" t="s">
        <v>2028</v>
      </c>
      <c r="J1796" s="7" t="s">
        <v>2036</v>
      </c>
      <c r="K1796" s="7" t="s">
        <v>2038</v>
      </c>
      <c r="L1796" s="7">
        <v>1</v>
      </c>
      <c r="M1796" s="9">
        <v>257</v>
      </c>
      <c r="N1796" s="10">
        <v>8765432</v>
      </c>
      <c r="O1796" s="11">
        <f>TABLASANVALENTIN[[#This Row],[Ingreso Total Dólares]]*3.86</f>
        <v>33834567.519999996</v>
      </c>
      <c r="P1796" s="7" t="str">
        <f>IF(TABLASANVALENTIN[[#This Row],[Devoluciones ]]=0,"NO DEVOLUCION","DEVOLUCION")</f>
        <v>DEVOLUCION</v>
      </c>
    </row>
    <row r="1797" spans="1:16" hidden="1" x14ac:dyDescent="0.25">
      <c r="A1797" t="s">
        <v>800</v>
      </c>
      <c r="B1797" s="1" t="s">
        <v>2008</v>
      </c>
      <c r="C1797" s="1" t="s">
        <v>2012</v>
      </c>
      <c r="D1797" s="1">
        <v>2016</v>
      </c>
      <c r="E1797" s="1" t="s">
        <v>2017</v>
      </c>
      <c r="F1797" s="1" t="s">
        <v>2020</v>
      </c>
      <c r="G1797" s="1" t="s">
        <v>2013</v>
      </c>
      <c r="H1797" t="s">
        <v>2027</v>
      </c>
      <c r="I1797" t="s">
        <v>2028</v>
      </c>
      <c r="J1797" t="s">
        <v>2033</v>
      </c>
      <c r="K1797" t="s">
        <v>2038</v>
      </c>
      <c r="L1797">
        <v>1</v>
      </c>
      <c r="M1797" s="2">
        <v>287</v>
      </c>
      <c r="N1797" s="3">
        <v>68172</v>
      </c>
      <c r="O1797" s="5">
        <f>TABLASANVALENTIN[[#This Row],[Ingreso Total Dólares]]*3.86</f>
        <v>263143.92</v>
      </c>
      <c r="P1797" t="str">
        <f>IF(TABLASANVALENTIN[[#This Row],[Devoluciones ]]=0,"NO DEVOLUCION","DEVOLUCION")</f>
        <v>DEVOLUCION</v>
      </c>
    </row>
    <row r="1798" spans="1:16" ht="16.5" x14ac:dyDescent="0.3">
      <c r="A1798" s="7" t="s">
        <v>1365</v>
      </c>
      <c r="B1798" s="8" t="s">
        <v>2006</v>
      </c>
      <c r="C1798" s="8" t="s">
        <v>2012</v>
      </c>
      <c r="D1798" s="8">
        <v>2022</v>
      </c>
      <c r="E1798" s="8" t="s">
        <v>2016</v>
      </c>
      <c r="F1798" s="8" t="s">
        <v>2019</v>
      </c>
      <c r="G1798" s="8" t="s">
        <v>2014</v>
      </c>
      <c r="H1798" s="7" t="s">
        <v>2035</v>
      </c>
      <c r="I1798" s="7" t="s">
        <v>2031</v>
      </c>
      <c r="J1798" s="7" t="s">
        <v>2036</v>
      </c>
      <c r="K1798" s="7" t="s">
        <v>2039</v>
      </c>
      <c r="L1798" s="7">
        <v>0</v>
      </c>
      <c r="M1798" s="9">
        <v>295</v>
      </c>
      <c r="N1798" s="10">
        <v>78901</v>
      </c>
      <c r="O1798" s="11">
        <f>TABLASANVALENTIN[[#This Row],[Ingreso Total Dólares]]*3.86</f>
        <v>304557.86</v>
      </c>
      <c r="P1798" s="7" t="str">
        <f>IF(TABLASANVALENTIN[[#This Row],[Devoluciones ]]=0,"NO DEVOLUCION","DEVOLUCION")</f>
        <v>NO DEVOLUCION</v>
      </c>
    </row>
    <row r="1799" spans="1:16" ht="16.5" x14ac:dyDescent="0.3">
      <c r="A1799" s="7" t="s">
        <v>1386</v>
      </c>
      <c r="B1799" s="8" t="s">
        <v>2008</v>
      </c>
      <c r="C1799" s="8" t="s">
        <v>2010</v>
      </c>
      <c r="D1799" s="8">
        <v>2022</v>
      </c>
      <c r="E1799" s="8" t="s">
        <v>2016</v>
      </c>
      <c r="F1799" s="8" t="s">
        <v>2019</v>
      </c>
      <c r="G1799" s="8" t="s">
        <v>2014</v>
      </c>
      <c r="H1799" s="7" t="s">
        <v>2035</v>
      </c>
      <c r="I1799" s="7" t="s">
        <v>2028</v>
      </c>
      <c r="J1799" s="7" t="s">
        <v>2034</v>
      </c>
      <c r="K1799" s="7" t="s">
        <v>2012</v>
      </c>
      <c r="L1799" s="7">
        <v>0</v>
      </c>
      <c r="M1799" s="9">
        <v>156</v>
      </c>
      <c r="N1799" s="10">
        <v>345678</v>
      </c>
      <c r="O1799" s="11">
        <f>TABLASANVALENTIN[[#This Row],[Ingreso Total Dólares]]*3.86</f>
        <v>1334317.0799999998</v>
      </c>
      <c r="P1799" s="7" t="str">
        <f>IF(TABLASANVALENTIN[[#This Row],[Devoluciones ]]=0,"NO DEVOLUCION","DEVOLUCION")</f>
        <v>NO DEVOLUCION</v>
      </c>
    </row>
    <row r="1800" spans="1:16" ht="16.5" x14ac:dyDescent="0.3">
      <c r="A1800" s="7" t="s">
        <v>1407</v>
      </c>
      <c r="B1800" s="8" t="s">
        <v>2008</v>
      </c>
      <c r="C1800" s="8" t="s">
        <v>2010</v>
      </c>
      <c r="D1800" s="8">
        <v>2022</v>
      </c>
      <c r="E1800" s="8" t="s">
        <v>2018</v>
      </c>
      <c r="F1800" s="8" t="s">
        <v>2019</v>
      </c>
      <c r="G1800" s="8" t="s">
        <v>2013</v>
      </c>
      <c r="H1800" s="7" t="s">
        <v>2027</v>
      </c>
      <c r="I1800" s="7" t="s">
        <v>2028</v>
      </c>
      <c r="J1800" s="7" t="s">
        <v>2033</v>
      </c>
      <c r="K1800" s="7" t="s">
        <v>2040</v>
      </c>
      <c r="L1800" s="7">
        <v>0</v>
      </c>
      <c r="M1800" s="9">
        <v>252</v>
      </c>
      <c r="N1800" s="10">
        <v>34567</v>
      </c>
      <c r="O1800" s="11">
        <f>TABLASANVALENTIN[[#This Row],[Ingreso Total Dólares]]*3.86</f>
        <v>133428.62</v>
      </c>
      <c r="P1800" s="7" t="str">
        <f>IF(TABLASANVALENTIN[[#This Row],[Devoluciones ]]=0,"NO DEVOLUCION","DEVOLUCION")</f>
        <v>NO DEVOLUCION</v>
      </c>
    </row>
    <row r="1801" spans="1:16" hidden="1" x14ac:dyDescent="0.25">
      <c r="A1801" t="s">
        <v>804</v>
      </c>
      <c r="B1801" s="1" t="s">
        <v>2008</v>
      </c>
      <c r="C1801" s="1" t="s">
        <v>2012</v>
      </c>
      <c r="D1801" s="1">
        <v>2021</v>
      </c>
      <c r="E1801" s="1" t="s">
        <v>2017</v>
      </c>
      <c r="F1801" s="1" t="s">
        <v>2020</v>
      </c>
      <c r="G1801" s="1" t="s">
        <v>2014</v>
      </c>
      <c r="H1801" t="s">
        <v>2030</v>
      </c>
      <c r="I1801" t="s">
        <v>2028</v>
      </c>
      <c r="J1801" t="s">
        <v>2032</v>
      </c>
      <c r="K1801" t="s">
        <v>2012</v>
      </c>
      <c r="L1801">
        <v>1</v>
      </c>
      <c r="M1801" s="2">
        <v>256</v>
      </c>
      <c r="N1801" s="3">
        <v>41217</v>
      </c>
      <c r="O1801" s="5">
        <f>TABLASANVALENTIN[[#This Row],[Ingreso Total Dólares]]*3.86</f>
        <v>159097.62</v>
      </c>
      <c r="P1801" t="str">
        <f>IF(TABLASANVALENTIN[[#This Row],[Devoluciones ]]=0,"NO DEVOLUCION","DEVOLUCION")</f>
        <v>DEVOLUCION</v>
      </c>
    </row>
    <row r="1802" spans="1:16" ht="16.5" x14ac:dyDescent="0.3">
      <c r="A1802" s="7" t="s">
        <v>1428</v>
      </c>
      <c r="B1802" s="8" t="s">
        <v>2007</v>
      </c>
      <c r="C1802" s="8" t="s">
        <v>2010</v>
      </c>
      <c r="D1802" s="8">
        <v>2022</v>
      </c>
      <c r="E1802" s="8" t="s">
        <v>2018</v>
      </c>
      <c r="F1802" s="8" t="s">
        <v>2019</v>
      </c>
      <c r="G1802" s="8" t="s">
        <v>2013</v>
      </c>
      <c r="H1802" s="7" t="s">
        <v>2027</v>
      </c>
      <c r="I1802" s="7" t="s">
        <v>2031</v>
      </c>
      <c r="J1802" s="7" t="s">
        <v>2032</v>
      </c>
      <c r="K1802" s="7" t="s">
        <v>2012</v>
      </c>
      <c r="L1802" s="7">
        <v>0</v>
      </c>
      <c r="M1802" s="9">
        <v>113</v>
      </c>
      <c r="N1802" s="10">
        <v>345678</v>
      </c>
      <c r="O1802" s="11">
        <f>TABLASANVALENTIN[[#This Row],[Ingreso Total Dólares]]*3.86</f>
        <v>1334317.0799999998</v>
      </c>
      <c r="P1802" s="7" t="str">
        <f>IF(TABLASANVALENTIN[[#This Row],[Devoluciones ]]=0,"NO DEVOLUCION","DEVOLUCION")</f>
        <v>NO DEVOLUCION</v>
      </c>
    </row>
    <row r="1803" spans="1:16" hidden="1" x14ac:dyDescent="0.25">
      <c r="A1803" t="s">
        <v>806</v>
      </c>
      <c r="B1803" s="1" t="s">
        <v>2008</v>
      </c>
      <c r="C1803" s="1" t="s">
        <v>2012</v>
      </c>
      <c r="D1803" s="1">
        <v>2014</v>
      </c>
      <c r="E1803" s="1" t="s">
        <v>2018</v>
      </c>
      <c r="F1803" s="1" t="s">
        <v>2020</v>
      </c>
      <c r="G1803" s="1" t="s">
        <v>2014</v>
      </c>
      <c r="H1803" t="s">
        <v>2027</v>
      </c>
      <c r="I1803" t="s">
        <v>2028</v>
      </c>
      <c r="J1803" t="s">
        <v>2033</v>
      </c>
      <c r="K1803" t="s">
        <v>2040</v>
      </c>
      <c r="L1803">
        <v>0</v>
      </c>
      <c r="M1803" s="2">
        <v>109</v>
      </c>
      <c r="N1803" s="3">
        <v>45760</v>
      </c>
      <c r="O1803" s="5">
        <f>TABLASANVALENTIN[[#This Row],[Ingreso Total Dólares]]*3.86</f>
        <v>176633.60000000001</v>
      </c>
      <c r="P1803" t="str">
        <f>IF(TABLASANVALENTIN[[#This Row],[Devoluciones ]]=0,"NO DEVOLUCION","DEVOLUCION")</f>
        <v>NO DEVOLUCION</v>
      </c>
    </row>
    <row r="1804" spans="1:16" ht="16.5" x14ac:dyDescent="0.3">
      <c r="A1804" s="7" t="s">
        <v>1449</v>
      </c>
      <c r="B1804" s="8" t="s">
        <v>2008</v>
      </c>
      <c r="C1804" s="8" t="s">
        <v>2012</v>
      </c>
      <c r="D1804" s="8">
        <v>2022</v>
      </c>
      <c r="E1804" s="8" t="s">
        <v>2018</v>
      </c>
      <c r="F1804" s="8" t="s">
        <v>2019</v>
      </c>
      <c r="G1804" s="8" t="s">
        <v>2014</v>
      </c>
      <c r="H1804" s="7" t="s">
        <v>2035</v>
      </c>
      <c r="I1804" s="7" t="s">
        <v>2028</v>
      </c>
      <c r="J1804" s="7" t="s">
        <v>2034</v>
      </c>
      <c r="K1804" s="7" t="s">
        <v>2040</v>
      </c>
      <c r="L1804" s="7">
        <v>0</v>
      </c>
      <c r="M1804" s="9">
        <v>118</v>
      </c>
      <c r="N1804" s="10">
        <v>56789</v>
      </c>
      <c r="O1804" s="11">
        <f>TABLASANVALENTIN[[#This Row],[Ingreso Total Dólares]]*3.86</f>
        <v>219205.53999999998</v>
      </c>
      <c r="P1804" s="7" t="str">
        <f>IF(TABLASANVALENTIN[[#This Row],[Devoluciones ]]=0,"NO DEVOLUCION","DEVOLUCION")</f>
        <v>NO DEVOLUCION</v>
      </c>
    </row>
    <row r="1805" spans="1:16" hidden="1" x14ac:dyDescent="0.25">
      <c r="A1805" t="s">
        <v>808</v>
      </c>
      <c r="B1805" s="1" t="s">
        <v>2008</v>
      </c>
      <c r="C1805" s="1" t="s">
        <v>2011</v>
      </c>
      <c r="D1805" s="1">
        <v>2013</v>
      </c>
      <c r="E1805" s="1" t="s">
        <v>2017</v>
      </c>
      <c r="F1805" s="1" t="s">
        <v>2020</v>
      </c>
      <c r="G1805" s="1" t="s">
        <v>2013</v>
      </c>
      <c r="H1805" t="s">
        <v>2027</v>
      </c>
      <c r="I1805" t="s">
        <v>2028</v>
      </c>
      <c r="J1805" t="s">
        <v>2029</v>
      </c>
      <c r="K1805" t="s">
        <v>2038</v>
      </c>
      <c r="L1805">
        <v>0</v>
      </c>
      <c r="M1805" s="2">
        <v>197</v>
      </c>
      <c r="N1805" s="3">
        <v>134890</v>
      </c>
      <c r="O1805" s="5">
        <f>TABLASANVALENTIN[[#This Row],[Ingreso Total Dólares]]*3.86</f>
        <v>520675.39999999997</v>
      </c>
      <c r="P1805" t="str">
        <f>IF(TABLASANVALENTIN[[#This Row],[Devoluciones ]]=0,"NO DEVOLUCION","DEVOLUCION")</f>
        <v>NO DEVOLUCION</v>
      </c>
    </row>
    <row r="1806" spans="1:16" ht="16.5" x14ac:dyDescent="0.3">
      <c r="A1806" s="7" t="s">
        <v>1470</v>
      </c>
      <c r="B1806" s="8" t="s">
        <v>2007</v>
      </c>
      <c r="C1806" s="8" t="s">
        <v>2011</v>
      </c>
      <c r="D1806" s="8">
        <v>2022</v>
      </c>
      <c r="E1806" s="8" t="s">
        <v>2015</v>
      </c>
      <c r="F1806" s="8" t="s">
        <v>2019</v>
      </c>
      <c r="G1806" s="8" t="s">
        <v>2014</v>
      </c>
      <c r="H1806" s="7" t="s">
        <v>2030</v>
      </c>
      <c r="I1806" s="7" t="s">
        <v>2031</v>
      </c>
      <c r="J1806" s="7" t="s">
        <v>2029</v>
      </c>
      <c r="K1806" s="7" t="s">
        <v>2012</v>
      </c>
      <c r="L1806" s="7">
        <v>0</v>
      </c>
      <c r="M1806" s="9">
        <v>121</v>
      </c>
      <c r="N1806" s="10">
        <v>89012</v>
      </c>
      <c r="O1806" s="11">
        <f>TABLASANVALENTIN[[#This Row],[Ingreso Total Dólares]]*3.86</f>
        <v>343586.32</v>
      </c>
      <c r="P1806" s="7" t="str">
        <f>IF(TABLASANVALENTIN[[#This Row],[Devoluciones ]]=0,"NO DEVOLUCION","DEVOLUCION")</f>
        <v>NO DEVOLUCION</v>
      </c>
    </row>
    <row r="1807" spans="1:16" hidden="1" x14ac:dyDescent="0.25">
      <c r="A1807" t="s">
        <v>810</v>
      </c>
      <c r="B1807" s="1" t="s">
        <v>2007</v>
      </c>
      <c r="C1807" s="1" t="s">
        <v>2011</v>
      </c>
      <c r="D1807" s="1">
        <v>2023</v>
      </c>
      <c r="E1807" s="1" t="s">
        <v>2018</v>
      </c>
      <c r="F1807" s="1" t="s">
        <v>2020</v>
      </c>
      <c r="G1807" s="1" t="s">
        <v>2013</v>
      </c>
      <c r="H1807" t="s">
        <v>2027</v>
      </c>
      <c r="I1807" t="s">
        <v>2028</v>
      </c>
      <c r="J1807" t="s">
        <v>2036</v>
      </c>
      <c r="K1807" t="s">
        <v>2040</v>
      </c>
      <c r="L1807">
        <v>0</v>
      </c>
      <c r="M1807" s="2">
        <v>225</v>
      </c>
      <c r="N1807" s="3">
        <v>50133</v>
      </c>
      <c r="O1807" s="5">
        <f>TABLASANVALENTIN[[#This Row],[Ingreso Total Dólares]]*3.86</f>
        <v>193513.38</v>
      </c>
      <c r="P1807" t="str">
        <f>IF(TABLASANVALENTIN[[#This Row],[Devoluciones ]]=0,"NO DEVOLUCION","DEVOLUCION")</f>
        <v>NO DEVOLUCION</v>
      </c>
    </row>
    <row r="1808" spans="1:16" ht="16.5" x14ac:dyDescent="0.3">
      <c r="A1808" s="7" t="s">
        <v>1491</v>
      </c>
      <c r="B1808" s="8" t="s">
        <v>2006</v>
      </c>
      <c r="C1808" s="8" t="s">
        <v>2010</v>
      </c>
      <c r="D1808" s="8">
        <v>2022</v>
      </c>
      <c r="E1808" s="8" t="s">
        <v>2016</v>
      </c>
      <c r="F1808" s="8" t="s">
        <v>2019</v>
      </c>
      <c r="G1808" s="8" t="s">
        <v>2014</v>
      </c>
      <c r="H1808" s="7" t="s">
        <v>2035</v>
      </c>
      <c r="I1808" s="7" t="s">
        <v>2028</v>
      </c>
      <c r="J1808" s="7" t="s">
        <v>2029</v>
      </c>
      <c r="K1808" s="7" t="s">
        <v>2038</v>
      </c>
      <c r="L1808" s="7">
        <v>1</v>
      </c>
      <c r="M1808" s="9">
        <v>191</v>
      </c>
      <c r="N1808" s="10">
        <v>234567</v>
      </c>
      <c r="O1808" s="11">
        <f>TABLASANVALENTIN[[#This Row],[Ingreso Total Dólares]]*3.86</f>
        <v>905428.62</v>
      </c>
      <c r="P1808" s="7" t="str">
        <f>IF(TABLASANVALENTIN[[#This Row],[Devoluciones ]]=0,"NO DEVOLUCION","DEVOLUCION")</f>
        <v>DEVOLUCION</v>
      </c>
    </row>
    <row r="1809" spans="1:16" hidden="1" x14ac:dyDescent="0.25">
      <c r="A1809" t="s">
        <v>812</v>
      </c>
      <c r="B1809" s="1" t="s">
        <v>2006</v>
      </c>
      <c r="C1809" s="1" t="s">
        <v>2011</v>
      </c>
      <c r="D1809" s="1">
        <v>2015</v>
      </c>
      <c r="E1809" s="1" t="s">
        <v>2015</v>
      </c>
      <c r="F1809" s="1" t="s">
        <v>2020</v>
      </c>
      <c r="G1809" s="1" t="s">
        <v>2013</v>
      </c>
      <c r="H1809" t="s">
        <v>2027</v>
      </c>
      <c r="I1809" t="s">
        <v>2031</v>
      </c>
      <c r="J1809" t="s">
        <v>2034</v>
      </c>
      <c r="K1809" t="s">
        <v>2038</v>
      </c>
      <c r="L1809">
        <v>0</v>
      </c>
      <c r="M1809" s="2">
        <v>289</v>
      </c>
      <c r="N1809" s="3">
        <v>125450</v>
      </c>
      <c r="O1809" s="5">
        <f>TABLASANVALENTIN[[#This Row],[Ingreso Total Dólares]]*3.86</f>
        <v>484237</v>
      </c>
      <c r="P1809" t="str">
        <f>IF(TABLASANVALENTIN[[#This Row],[Devoluciones ]]=0,"NO DEVOLUCION","DEVOLUCION")</f>
        <v>NO DEVOLUCION</v>
      </c>
    </row>
    <row r="1810" spans="1:16" ht="16.5" x14ac:dyDescent="0.3">
      <c r="A1810" s="7" t="s">
        <v>1596</v>
      </c>
      <c r="B1810" s="8" t="s">
        <v>2008</v>
      </c>
      <c r="C1810" s="8" t="s">
        <v>2012</v>
      </c>
      <c r="D1810" s="8">
        <v>2022</v>
      </c>
      <c r="E1810" s="8" t="s">
        <v>2018</v>
      </c>
      <c r="F1810" s="8" t="s">
        <v>2019</v>
      </c>
      <c r="G1810" s="8" t="s">
        <v>2013</v>
      </c>
      <c r="H1810" s="7" t="s">
        <v>2035</v>
      </c>
      <c r="I1810" s="7" t="s">
        <v>2028</v>
      </c>
      <c r="J1810" s="7" t="s">
        <v>2029</v>
      </c>
      <c r="K1810" s="7" t="s">
        <v>2038</v>
      </c>
      <c r="L1810" s="7">
        <v>0</v>
      </c>
      <c r="M1810" s="9">
        <v>118</v>
      </c>
      <c r="N1810" s="10">
        <v>8765432</v>
      </c>
      <c r="O1810" s="11">
        <f>TABLASANVALENTIN[[#This Row],[Ingreso Total Dólares]]*3.86</f>
        <v>33834567.519999996</v>
      </c>
      <c r="P1810" s="7" t="str">
        <f>IF(TABLASANVALENTIN[[#This Row],[Devoluciones ]]=0,"NO DEVOLUCION","DEVOLUCION")</f>
        <v>NO DEVOLUCION</v>
      </c>
    </row>
    <row r="1811" spans="1:16" hidden="1" x14ac:dyDescent="0.25">
      <c r="A1811" t="s">
        <v>814</v>
      </c>
      <c r="B1811" s="1" t="s">
        <v>2008</v>
      </c>
      <c r="C1811" s="1" t="s">
        <v>2011</v>
      </c>
      <c r="D1811" s="1">
        <v>2015</v>
      </c>
      <c r="E1811" s="1" t="s">
        <v>2018</v>
      </c>
      <c r="F1811" s="1" t="s">
        <v>2020</v>
      </c>
      <c r="G1811" s="1" t="s">
        <v>2014</v>
      </c>
      <c r="H1811" t="s">
        <v>2030</v>
      </c>
      <c r="I1811" t="s">
        <v>2028</v>
      </c>
      <c r="J1811" t="s">
        <v>2029</v>
      </c>
      <c r="K1811" t="s">
        <v>2039</v>
      </c>
      <c r="L1811">
        <v>0</v>
      </c>
      <c r="M1811" s="2">
        <v>210</v>
      </c>
      <c r="N1811" s="3">
        <v>43326</v>
      </c>
      <c r="O1811" s="5">
        <f>TABLASANVALENTIN[[#This Row],[Ingreso Total Dólares]]*3.86</f>
        <v>167238.35999999999</v>
      </c>
      <c r="P1811" t="str">
        <f>IF(TABLASANVALENTIN[[#This Row],[Devoluciones ]]=0,"NO DEVOLUCION","DEVOLUCION")</f>
        <v>NO DEVOLUCION</v>
      </c>
    </row>
    <row r="1812" spans="1:16" ht="16.5" x14ac:dyDescent="0.3">
      <c r="A1812" s="7" t="s">
        <v>1617</v>
      </c>
      <c r="B1812" s="8" t="s">
        <v>2007</v>
      </c>
      <c r="C1812" s="8" t="s">
        <v>2010</v>
      </c>
      <c r="D1812" s="8">
        <v>2022</v>
      </c>
      <c r="E1812" s="8" t="s">
        <v>2015</v>
      </c>
      <c r="F1812" s="8" t="s">
        <v>2019</v>
      </c>
      <c r="G1812" s="8" t="s">
        <v>2013</v>
      </c>
      <c r="H1812" s="7" t="s">
        <v>2035</v>
      </c>
      <c r="I1812" s="7" t="s">
        <v>2028</v>
      </c>
      <c r="J1812" s="7" t="s">
        <v>2036</v>
      </c>
      <c r="K1812" s="7" t="s">
        <v>2039</v>
      </c>
      <c r="L1812" s="7">
        <v>0</v>
      </c>
      <c r="M1812" s="9">
        <v>298</v>
      </c>
      <c r="N1812" s="10">
        <v>345678</v>
      </c>
      <c r="O1812" s="11">
        <f>TABLASANVALENTIN[[#This Row],[Ingreso Total Dólares]]*3.86</f>
        <v>1334317.0799999998</v>
      </c>
      <c r="P1812" s="7" t="str">
        <f>IF(TABLASANVALENTIN[[#This Row],[Devoluciones ]]=0,"NO DEVOLUCION","DEVOLUCION")</f>
        <v>NO DEVOLUCION</v>
      </c>
    </row>
    <row r="1813" spans="1:16" hidden="1" x14ac:dyDescent="0.25">
      <c r="A1813" t="s">
        <v>816</v>
      </c>
      <c r="B1813" s="1" t="s">
        <v>2008</v>
      </c>
      <c r="C1813" s="1" t="s">
        <v>2012</v>
      </c>
      <c r="D1813" s="1">
        <v>2019</v>
      </c>
      <c r="E1813" s="1" t="s">
        <v>2015</v>
      </c>
      <c r="F1813" s="1" t="s">
        <v>2020</v>
      </c>
      <c r="G1813" s="1" t="s">
        <v>2013</v>
      </c>
      <c r="H1813" t="s">
        <v>2030</v>
      </c>
      <c r="I1813" t="s">
        <v>2031</v>
      </c>
      <c r="J1813" t="s">
        <v>2032</v>
      </c>
      <c r="K1813" t="s">
        <v>2039</v>
      </c>
      <c r="L1813">
        <v>0</v>
      </c>
      <c r="M1813" s="2">
        <v>247</v>
      </c>
      <c r="N1813" s="3">
        <v>111814</v>
      </c>
      <c r="O1813" s="5">
        <f>TABLASANVALENTIN[[#This Row],[Ingreso Total Dólares]]*3.86</f>
        <v>431602.04</v>
      </c>
      <c r="P1813" t="str">
        <f>IF(TABLASANVALENTIN[[#This Row],[Devoluciones ]]=0,"NO DEVOLUCION","DEVOLUCION")</f>
        <v>NO DEVOLUCION</v>
      </c>
    </row>
    <row r="1814" spans="1:16" ht="16.5" x14ac:dyDescent="0.3">
      <c r="A1814" s="7" t="s">
        <v>1638</v>
      </c>
      <c r="B1814" s="8" t="s">
        <v>2006</v>
      </c>
      <c r="C1814" s="8" t="s">
        <v>2010</v>
      </c>
      <c r="D1814" s="8">
        <v>2022</v>
      </c>
      <c r="E1814" s="8" t="s">
        <v>2017</v>
      </c>
      <c r="F1814" s="8" t="s">
        <v>2019</v>
      </c>
      <c r="G1814" s="8" t="s">
        <v>2014</v>
      </c>
      <c r="H1814" s="7" t="s">
        <v>2035</v>
      </c>
      <c r="I1814" s="7" t="s">
        <v>2031</v>
      </c>
      <c r="J1814" s="7" t="s">
        <v>2036</v>
      </c>
      <c r="K1814" s="7" t="s">
        <v>2040</v>
      </c>
      <c r="L1814" s="7">
        <v>0</v>
      </c>
      <c r="M1814" s="9">
        <v>297</v>
      </c>
      <c r="N1814" s="10">
        <v>109876</v>
      </c>
      <c r="O1814" s="11">
        <f>TABLASANVALENTIN[[#This Row],[Ingreso Total Dólares]]*3.86</f>
        <v>424121.36</v>
      </c>
      <c r="P1814" s="7" t="str">
        <f>IF(TABLASANVALENTIN[[#This Row],[Devoluciones ]]=0,"NO DEVOLUCION","DEVOLUCION")</f>
        <v>NO DEVOLUCION</v>
      </c>
    </row>
    <row r="1815" spans="1:16" ht="16.5" x14ac:dyDescent="0.3">
      <c r="A1815" s="7" t="s">
        <v>1659</v>
      </c>
      <c r="B1815" s="8" t="s">
        <v>2008</v>
      </c>
      <c r="C1815" s="8" t="s">
        <v>2010</v>
      </c>
      <c r="D1815" s="8">
        <v>2022</v>
      </c>
      <c r="E1815" s="8" t="s">
        <v>2015</v>
      </c>
      <c r="F1815" s="8" t="s">
        <v>2019</v>
      </c>
      <c r="G1815" s="8" t="s">
        <v>2014</v>
      </c>
      <c r="H1815" s="7" t="s">
        <v>2035</v>
      </c>
      <c r="I1815" s="7" t="s">
        <v>2031</v>
      </c>
      <c r="J1815" s="7" t="s">
        <v>2034</v>
      </c>
      <c r="K1815" s="7" t="s">
        <v>2039</v>
      </c>
      <c r="L1815" s="7">
        <v>0</v>
      </c>
      <c r="M1815" s="9">
        <v>113</v>
      </c>
      <c r="N1815" s="10">
        <v>2345678</v>
      </c>
      <c r="O1815" s="11">
        <f>TABLASANVALENTIN[[#This Row],[Ingreso Total Dólares]]*3.86</f>
        <v>9054317.0800000001</v>
      </c>
      <c r="P1815" s="7" t="str">
        <f>IF(TABLASANVALENTIN[[#This Row],[Devoluciones ]]=0,"NO DEVOLUCION","DEVOLUCION")</f>
        <v>NO DEVOLUCION</v>
      </c>
    </row>
    <row r="1816" spans="1:16" hidden="1" x14ac:dyDescent="0.25">
      <c r="A1816" t="s">
        <v>819</v>
      </c>
      <c r="B1816" s="1" t="s">
        <v>2006</v>
      </c>
      <c r="C1816" s="1" t="s">
        <v>2010</v>
      </c>
      <c r="D1816" s="1">
        <v>2015</v>
      </c>
      <c r="E1816" s="1" t="s">
        <v>2017</v>
      </c>
      <c r="F1816" s="1" t="s">
        <v>2020</v>
      </c>
      <c r="G1816" s="1" t="s">
        <v>2014</v>
      </c>
      <c r="H1816" t="s">
        <v>2027</v>
      </c>
      <c r="I1816" t="s">
        <v>2028</v>
      </c>
      <c r="J1816" t="s">
        <v>2036</v>
      </c>
      <c r="K1816" t="s">
        <v>2012</v>
      </c>
      <c r="L1816">
        <v>0</v>
      </c>
      <c r="M1816" s="2">
        <v>284</v>
      </c>
      <c r="N1816" s="3">
        <v>129708</v>
      </c>
      <c r="O1816" s="5">
        <f>TABLASANVALENTIN[[#This Row],[Ingreso Total Dólares]]*3.86</f>
        <v>500672.88</v>
      </c>
      <c r="P1816" t="str">
        <f>IF(TABLASANVALENTIN[[#This Row],[Devoluciones ]]=0,"NO DEVOLUCION","DEVOLUCION")</f>
        <v>NO DEVOLUCION</v>
      </c>
    </row>
    <row r="1817" spans="1:16" ht="16.5" x14ac:dyDescent="0.3">
      <c r="A1817" s="7" t="s">
        <v>1698</v>
      </c>
      <c r="B1817" s="8" t="s">
        <v>2008</v>
      </c>
      <c r="C1817" s="8" t="s">
        <v>2010</v>
      </c>
      <c r="D1817" s="8">
        <v>2022</v>
      </c>
      <c r="E1817" s="8" t="s">
        <v>2016</v>
      </c>
      <c r="F1817" s="8" t="s">
        <v>2019</v>
      </c>
      <c r="G1817" s="8" t="s">
        <v>2014</v>
      </c>
      <c r="H1817" s="7" t="s">
        <v>2035</v>
      </c>
      <c r="I1817" s="7" t="s">
        <v>2031</v>
      </c>
      <c r="J1817" s="7" t="s">
        <v>2029</v>
      </c>
      <c r="K1817" s="7" t="s">
        <v>2039</v>
      </c>
      <c r="L1817" s="7">
        <v>1</v>
      </c>
      <c r="M1817" s="9">
        <v>118</v>
      </c>
      <c r="N1817" s="10">
        <v>98765</v>
      </c>
      <c r="O1817" s="11">
        <f>TABLASANVALENTIN[[#This Row],[Ingreso Total Dólares]]*3.86</f>
        <v>381232.89999999997</v>
      </c>
      <c r="P1817" s="7" t="str">
        <f>IF(TABLASANVALENTIN[[#This Row],[Devoluciones ]]=0,"NO DEVOLUCION","DEVOLUCION")</f>
        <v>DEVOLUCION</v>
      </c>
    </row>
    <row r="1818" spans="1:16" hidden="1" x14ac:dyDescent="0.25">
      <c r="A1818" t="s">
        <v>821</v>
      </c>
      <c r="B1818" s="1" t="s">
        <v>2008</v>
      </c>
      <c r="C1818" s="1" t="s">
        <v>2010</v>
      </c>
      <c r="D1818" s="1">
        <v>2019</v>
      </c>
      <c r="E1818" s="1" t="s">
        <v>2015</v>
      </c>
      <c r="F1818" s="1" t="s">
        <v>2020</v>
      </c>
      <c r="G1818" s="1" t="s">
        <v>2013</v>
      </c>
      <c r="H1818" t="s">
        <v>2035</v>
      </c>
      <c r="I1818" t="s">
        <v>2028</v>
      </c>
      <c r="J1818" t="s">
        <v>2032</v>
      </c>
      <c r="K1818" t="s">
        <v>2038</v>
      </c>
      <c r="L1818">
        <v>0</v>
      </c>
      <c r="M1818" s="2">
        <v>142</v>
      </c>
      <c r="N1818" s="3">
        <v>33930</v>
      </c>
      <c r="O1818" s="5">
        <f>TABLASANVALENTIN[[#This Row],[Ingreso Total Dólares]]*3.86</f>
        <v>130969.8</v>
      </c>
      <c r="P1818" t="str">
        <f>IF(TABLASANVALENTIN[[#This Row],[Devoluciones ]]=0,"NO DEVOLUCION","DEVOLUCION")</f>
        <v>NO DEVOLUCION</v>
      </c>
    </row>
    <row r="1819" spans="1:16" ht="16.5" x14ac:dyDescent="0.3">
      <c r="A1819" s="7" t="s">
        <v>1752</v>
      </c>
      <c r="B1819" s="8" t="s">
        <v>2008</v>
      </c>
      <c r="C1819" s="8" t="s">
        <v>2010</v>
      </c>
      <c r="D1819" s="8">
        <v>2022</v>
      </c>
      <c r="E1819" s="8" t="s">
        <v>2016</v>
      </c>
      <c r="F1819" s="8" t="s">
        <v>2019</v>
      </c>
      <c r="G1819" s="8" t="s">
        <v>2014</v>
      </c>
      <c r="H1819" s="7" t="s">
        <v>2027</v>
      </c>
      <c r="I1819" s="7" t="s">
        <v>2031</v>
      </c>
      <c r="J1819" s="7" t="s">
        <v>2029</v>
      </c>
      <c r="K1819" s="7" t="s">
        <v>2012</v>
      </c>
      <c r="L1819" s="7">
        <v>0</v>
      </c>
      <c r="M1819" s="9">
        <v>264</v>
      </c>
      <c r="N1819" s="10">
        <v>56789</v>
      </c>
      <c r="O1819" s="11">
        <f>TABLASANVALENTIN[[#This Row],[Ingreso Total Dólares]]*3.86</f>
        <v>219205.53999999998</v>
      </c>
      <c r="P1819" s="7" t="str">
        <f>IF(TABLASANVALENTIN[[#This Row],[Devoluciones ]]=0,"NO DEVOLUCION","DEVOLUCION")</f>
        <v>NO DEVOLUCION</v>
      </c>
    </row>
    <row r="1820" spans="1:16" hidden="1" x14ac:dyDescent="0.25">
      <c r="A1820" t="s">
        <v>823</v>
      </c>
      <c r="B1820" s="1" t="s">
        <v>2008</v>
      </c>
      <c r="C1820" s="1" t="s">
        <v>2010</v>
      </c>
      <c r="D1820" s="1">
        <v>2018</v>
      </c>
      <c r="E1820" s="1" t="s">
        <v>2018</v>
      </c>
      <c r="F1820" s="1" t="s">
        <v>2020</v>
      </c>
      <c r="G1820" s="1" t="s">
        <v>2013</v>
      </c>
      <c r="H1820" t="s">
        <v>2035</v>
      </c>
      <c r="I1820" t="s">
        <v>2028</v>
      </c>
      <c r="J1820" t="s">
        <v>2034</v>
      </c>
      <c r="K1820" t="s">
        <v>2039</v>
      </c>
      <c r="L1820">
        <v>0</v>
      </c>
      <c r="M1820" s="2">
        <v>107</v>
      </c>
      <c r="N1820" s="3">
        <v>80928</v>
      </c>
      <c r="O1820" s="5">
        <f>TABLASANVALENTIN[[#This Row],[Ingreso Total Dólares]]*3.86</f>
        <v>312382.08000000002</v>
      </c>
      <c r="P1820" t="str">
        <f>IF(TABLASANVALENTIN[[#This Row],[Devoluciones ]]=0,"NO DEVOLUCION","DEVOLUCION")</f>
        <v>NO DEVOLUCION</v>
      </c>
    </row>
    <row r="1821" spans="1:16" ht="16.5" x14ac:dyDescent="0.3">
      <c r="A1821" s="7" t="s">
        <v>1791</v>
      </c>
      <c r="B1821" s="8" t="s">
        <v>2008</v>
      </c>
      <c r="C1821" s="8" t="s">
        <v>2010</v>
      </c>
      <c r="D1821" s="8">
        <v>2022</v>
      </c>
      <c r="E1821" s="8" t="s">
        <v>2016</v>
      </c>
      <c r="F1821" s="8" t="s">
        <v>2019</v>
      </c>
      <c r="G1821" s="8" t="s">
        <v>2013</v>
      </c>
      <c r="H1821" s="7" t="s">
        <v>2030</v>
      </c>
      <c r="I1821" s="7" t="s">
        <v>2031</v>
      </c>
      <c r="J1821" s="7" t="s">
        <v>2034</v>
      </c>
      <c r="K1821" s="7" t="s">
        <v>2040</v>
      </c>
      <c r="L1821" s="7">
        <v>0</v>
      </c>
      <c r="M1821" s="9">
        <v>290</v>
      </c>
      <c r="N1821" s="10">
        <v>345678</v>
      </c>
      <c r="O1821" s="11">
        <f>TABLASANVALENTIN[[#This Row],[Ingreso Total Dólares]]*3.86</f>
        <v>1334317.0799999998</v>
      </c>
      <c r="P1821" s="7" t="str">
        <f>IF(TABLASANVALENTIN[[#This Row],[Devoluciones ]]=0,"NO DEVOLUCION","DEVOLUCION")</f>
        <v>NO DEVOLUCION</v>
      </c>
    </row>
    <row r="1822" spans="1:16" hidden="1" x14ac:dyDescent="0.25">
      <c r="A1822" t="s">
        <v>825</v>
      </c>
      <c r="B1822" s="1" t="s">
        <v>2008</v>
      </c>
      <c r="C1822" s="1" t="s">
        <v>2010</v>
      </c>
      <c r="D1822" s="1">
        <v>2011</v>
      </c>
      <c r="E1822" s="1" t="s">
        <v>2018</v>
      </c>
      <c r="F1822" s="1" t="s">
        <v>2020</v>
      </c>
      <c r="G1822" s="1" t="s">
        <v>2013</v>
      </c>
      <c r="H1822" t="s">
        <v>2035</v>
      </c>
      <c r="I1822" t="s">
        <v>2028</v>
      </c>
      <c r="J1822" t="s">
        <v>2036</v>
      </c>
      <c r="K1822" t="s">
        <v>2039</v>
      </c>
      <c r="L1822">
        <v>0</v>
      </c>
      <c r="M1822" s="2">
        <v>144</v>
      </c>
      <c r="N1822" s="3">
        <v>162195</v>
      </c>
      <c r="O1822" s="5">
        <f>TABLASANVALENTIN[[#This Row],[Ingreso Total Dólares]]*3.86</f>
        <v>626072.69999999995</v>
      </c>
      <c r="P1822" t="str">
        <f>IF(TABLASANVALENTIN[[#This Row],[Devoluciones ]]=0,"NO DEVOLUCION","DEVOLUCION")</f>
        <v>NO DEVOLUCION</v>
      </c>
    </row>
    <row r="1823" spans="1:16" ht="16.5" x14ac:dyDescent="0.3">
      <c r="A1823" s="7" t="s">
        <v>1818</v>
      </c>
      <c r="B1823" s="8" t="s">
        <v>2007</v>
      </c>
      <c r="C1823" s="8" t="s">
        <v>2010</v>
      </c>
      <c r="D1823" s="8">
        <v>2022</v>
      </c>
      <c r="E1823" s="8" t="s">
        <v>2018</v>
      </c>
      <c r="F1823" s="8" t="s">
        <v>2019</v>
      </c>
      <c r="G1823" s="8" t="s">
        <v>2014</v>
      </c>
      <c r="H1823" s="7" t="s">
        <v>2027</v>
      </c>
      <c r="I1823" s="7" t="s">
        <v>2031</v>
      </c>
      <c r="J1823" s="7" t="s">
        <v>2036</v>
      </c>
      <c r="K1823" s="7" t="s">
        <v>2039</v>
      </c>
      <c r="L1823" s="7">
        <v>0</v>
      </c>
      <c r="M1823" s="9">
        <v>160</v>
      </c>
      <c r="N1823" s="10">
        <v>2345678</v>
      </c>
      <c r="O1823" s="11">
        <f>TABLASANVALENTIN[[#This Row],[Ingreso Total Dólares]]*3.86</f>
        <v>9054317.0800000001</v>
      </c>
      <c r="P1823" s="7" t="str">
        <f>IF(TABLASANVALENTIN[[#This Row],[Devoluciones ]]=0,"NO DEVOLUCION","DEVOLUCION")</f>
        <v>NO DEVOLUCION</v>
      </c>
    </row>
    <row r="1824" spans="1:16" hidden="1" x14ac:dyDescent="0.25">
      <c r="A1824" t="s">
        <v>827</v>
      </c>
      <c r="B1824" s="1" t="s">
        <v>2008</v>
      </c>
      <c r="C1824" s="1" t="s">
        <v>2011</v>
      </c>
      <c r="D1824" s="1">
        <v>2010</v>
      </c>
      <c r="E1824" s="1" t="s">
        <v>2015</v>
      </c>
      <c r="F1824" s="1" t="s">
        <v>2020</v>
      </c>
      <c r="G1824" s="1" t="s">
        <v>2013</v>
      </c>
      <c r="H1824" t="s">
        <v>2035</v>
      </c>
      <c r="I1824" t="s">
        <v>2028</v>
      </c>
      <c r="J1824" t="s">
        <v>2029</v>
      </c>
      <c r="K1824" t="s">
        <v>2040</v>
      </c>
      <c r="L1824">
        <v>0</v>
      </c>
      <c r="M1824" s="2">
        <v>119</v>
      </c>
      <c r="N1824" s="3">
        <v>94314</v>
      </c>
      <c r="O1824" s="5">
        <f>TABLASANVALENTIN[[#This Row],[Ingreso Total Dólares]]*3.86</f>
        <v>364052.04</v>
      </c>
      <c r="P1824" t="str">
        <f>IF(TABLASANVALENTIN[[#This Row],[Devoluciones ]]=0,"NO DEVOLUCION","DEVOLUCION")</f>
        <v>NO DEVOLUCION</v>
      </c>
    </row>
    <row r="1825" spans="1:16" ht="16.5" x14ac:dyDescent="0.3">
      <c r="A1825" s="7" t="s">
        <v>1845</v>
      </c>
      <c r="B1825" s="8" t="s">
        <v>2008</v>
      </c>
      <c r="C1825" s="8" t="s">
        <v>2012</v>
      </c>
      <c r="D1825" s="8">
        <v>2022</v>
      </c>
      <c r="E1825" s="8" t="s">
        <v>2015</v>
      </c>
      <c r="F1825" s="8" t="s">
        <v>2019</v>
      </c>
      <c r="G1825" s="8" t="s">
        <v>2013</v>
      </c>
      <c r="H1825" s="7" t="s">
        <v>2035</v>
      </c>
      <c r="I1825" s="7" t="s">
        <v>2028</v>
      </c>
      <c r="J1825" s="7" t="s">
        <v>2036</v>
      </c>
      <c r="K1825" s="7" t="s">
        <v>2040</v>
      </c>
      <c r="L1825" s="7">
        <v>0</v>
      </c>
      <c r="M1825" s="9">
        <v>235</v>
      </c>
      <c r="N1825" s="10">
        <v>567890</v>
      </c>
      <c r="O1825" s="11">
        <f>TABLASANVALENTIN[[#This Row],[Ingreso Total Dólares]]*3.86</f>
        <v>2192055.4</v>
      </c>
      <c r="P1825" s="7" t="str">
        <f>IF(TABLASANVALENTIN[[#This Row],[Devoluciones ]]=0,"NO DEVOLUCION","DEVOLUCION")</f>
        <v>NO DEVOLUCION</v>
      </c>
    </row>
    <row r="1826" spans="1:16" hidden="1" x14ac:dyDescent="0.25">
      <c r="A1826" t="s">
        <v>829</v>
      </c>
      <c r="B1826" s="1" t="s">
        <v>2008</v>
      </c>
      <c r="C1826" s="1" t="s">
        <v>2011</v>
      </c>
      <c r="D1826" s="1">
        <v>2019</v>
      </c>
      <c r="E1826" s="1" t="s">
        <v>2015</v>
      </c>
      <c r="F1826" s="1" t="s">
        <v>2020</v>
      </c>
      <c r="G1826" s="1" t="s">
        <v>2013</v>
      </c>
      <c r="H1826" t="s">
        <v>2027</v>
      </c>
      <c r="I1826" t="s">
        <v>2028</v>
      </c>
      <c r="J1826" t="s">
        <v>2033</v>
      </c>
      <c r="K1826" t="s">
        <v>2039</v>
      </c>
      <c r="L1826">
        <v>0</v>
      </c>
      <c r="M1826" s="2">
        <v>189</v>
      </c>
      <c r="N1826" s="3">
        <v>27918</v>
      </c>
      <c r="O1826" s="5">
        <f>TABLASANVALENTIN[[#This Row],[Ingreso Total Dólares]]*3.86</f>
        <v>107763.48</v>
      </c>
      <c r="P1826" t="str">
        <f>IF(TABLASANVALENTIN[[#This Row],[Devoluciones ]]=0,"NO DEVOLUCION","DEVOLUCION")</f>
        <v>NO DEVOLUCION</v>
      </c>
    </row>
    <row r="1827" spans="1:16" ht="16.5" x14ac:dyDescent="0.3">
      <c r="A1827" s="7" t="s">
        <v>1872</v>
      </c>
      <c r="B1827" s="8" t="s">
        <v>2006</v>
      </c>
      <c r="C1827" s="8" t="s">
        <v>2012</v>
      </c>
      <c r="D1827" s="8">
        <v>2022</v>
      </c>
      <c r="E1827" s="8" t="s">
        <v>2017</v>
      </c>
      <c r="F1827" s="8" t="s">
        <v>2019</v>
      </c>
      <c r="G1827" s="8" t="s">
        <v>2014</v>
      </c>
      <c r="H1827" s="7" t="s">
        <v>2030</v>
      </c>
      <c r="I1827" s="7" t="s">
        <v>2031</v>
      </c>
      <c r="J1827" s="7" t="s">
        <v>2029</v>
      </c>
      <c r="K1827" s="7" t="s">
        <v>2039</v>
      </c>
      <c r="L1827" s="7">
        <v>0</v>
      </c>
      <c r="M1827" s="9">
        <v>228</v>
      </c>
      <c r="N1827" s="10">
        <v>987654</v>
      </c>
      <c r="O1827" s="11">
        <f>TABLASANVALENTIN[[#This Row],[Ingreso Total Dólares]]*3.86</f>
        <v>3812344.44</v>
      </c>
      <c r="P1827" s="7" t="str">
        <f>IF(TABLASANVALENTIN[[#This Row],[Devoluciones ]]=0,"NO DEVOLUCION","DEVOLUCION")</f>
        <v>NO DEVOLUCION</v>
      </c>
    </row>
    <row r="1828" spans="1:16" hidden="1" x14ac:dyDescent="0.25">
      <c r="A1828" t="s">
        <v>831</v>
      </c>
      <c r="B1828" s="1" t="s">
        <v>2008</v>
      </c>
      <c r="C1828" s="1" t="s">
        <v>2010</v>
      </c>
      <c r="D1828" s="1">
        <v>2020</v>
      </c>
      <c r="E1828" s="1" t="s">
        <v>2017</v>
      </c>
      <c r="F1828" s="1" t="s">
        <v>2020</v>
      </c>
      <c r="G1828" s="1" t="s">
        <v>2014</v>
      </c>
      <c r="H1828" t="s">
        <v>2030</v>
      </c>
      <c r="I1828" t="s">
        <v>2028</v>
      </c>
      <c r="J1828" t="s">
        <v>2036</v>
      </c>
      <c r="K1828" t="s">
        <v>2038</v>
      </c>
      <c r="L1828">
        <v>0</v>
      </c>
      <c r="M1828" s="2">
        <v>234</v>
      </c>
      <c r="N1828" s="3">
        <v>45744</v>
      </c>
      <c r="O1828" s="5">
        <f>TABLASANVALENTIN[[#This Row],[Ingreso Total Dólares]]*3.86</f>
        <v>176571.84</v>
      </c>
      <c r="P1828" t="str">
        <f>IF(TABLASANVALENTIN[[#This Row],[Devoluciones ]]=0,"NO DEVOLUCION","DEVOLUCION")</f>
        <v>NO DEVOLUCION</v>
      </c>
    </row>
    <row r="1829" spans="1:16" ht="16.5" x14ac:dyDescent="0.3">
      <c r="A1829" s="7" t="s">
        <v>1899</v>
      </c>
      <c r="B1829" s="8" t="s">
        <v>2007</v>
      </c>
      <c r="C1829" s="8" t="s">
        <v>2011</v>
      </c>
      <c r="D1829" s="8">
        <v>2022</v>
      </c>
      <c r="E1829" s="8" t="s">
        <v>2017</v>
      </c>
      <c r="F1829" s="8" t="s">
        <v>2019</v>
      </c>
      <c r="G1829" s="8" t="s">
        <v>2013</v>
      </c>
      <c r="H1829" s="7" t="s">
        <v>2027</v>
      </c>
      <c r="I1829" s="7" t="s">
        <v>2028</v>
      </c>
      <c r="J1829" s="7" t="s">
        <v>2034</v>
      </c>
      <c r="K1829" s="7" t="s">
        <v>2038</v>
      </c>
      <c r="L1829" s="7">
        <v>0</v>
      </c>
      <c r="M1829" s="9">
        <v>117</v>
      </c>
      <c r="N1829" s="10">
        <v>876543</v>
      </c>
      <c r="O1829" s="11">
        <f>TABLASANVALENTIN[[#This Row],[Ingreso Total Dólares]]*3.86</f>
        <v>3383455.98</v>
      </c>
      <c r="P1829" s="7" t="str">
        <f>IF(TABLASANVALENTIN[[#This Row],[Devoluciones ]]=0,"NO DEVOLUCION","DEVOLUCION")</f>
        <v>NO DEVOLUCION</v>
      </c>
    </row>
    <row r="1830" spans="1:16" hidden="1" x14ac:dyDescent="0.25">
      <c r="A1830" t="s">
        <v>833</v>
      </c>
      <c r="B1830" s="1" t="s">
        <v>2008</v>
      </c>
      <c r="C1830" s="1" t="s">
        <v>2012</v>
      </c>
      <c r="D1830" s="1">
        <v>2012</v>
      </c>
      <c r="E1830" s="1" t="s">
        <v>2016</v>
      </c>
      <c r="F1830" s="1" t="s">
        <v>2020</v>
      </c>
      <c r="G1830" s="1" t="s">
        <v>2013</v>
      </c>
      <c r="H1830" t="s">
        <v>2035</v>
      </c>
      <c r="I1830" t="s">
        <v>2028</v>
      </c>
      <c r="J1830" t="s">
        <v>2029</v>
      </c>
      <c r="K1830" t="s">
        <v>2012</v>
      </c>
      <c r="L1830">
        <v>0</v>
      </c>
      <c r="M1830" s="2">
        <v>295</v>
      </c>
      <c r="N1830" s="3">
        <v>116328</v>
      </c>
      <c r="O1830" s="5">
        <f>TABLASANVALENTIN[[#This Row],[Ingreso Total Dólares]]*3.86</f>
        <v>449026.07999999996</v>
      </c>
      <c r="P1830" t="str">
        <f>IF(TABLASANVALENTIN[[#This Row],[Devoluciones ]]=0,"NO DEVOLUCION","DEVOLUCION")</f>
        <v>NO DEVOLUCION</v>
      </c>
    </row>
    <row r="1831" spans="1:16" ht="16.5" x14ac:dyDescent="0.3">
      <c r="A1831" s="7" t="s">
        <v>1926</v>
      </c>
      <c r="B1831" s="8" t="s">
        <v>2007</v>
      </c>
      <c r="C1831" s="8" t="s">
        <v>2012</v>
      </c>
      <c r="D1831" s="8">
        <v>2022</v>
      </c>
      <c r="E1831" s="8" t="s">
        <v>2016</v>
      </c>
      <c r="F1831" s="8" t="s">
        <v>2019</v>
      </c>
      <c r="G1831" s="8" t="s">
        <v>2014</v>
      </c>
      <c r="H1831" s="7" t="s">
        <v>2035</v>
      </c>
      <c r="I1831" s="7" t="s">
        <v>2028</v>
      </c>
      <c r="J1831" s="7" t="s">
        <v>2032</v>
      </c>
      <c r="K1831" s="7" t="s">
        <v>2038</v>
      </c>
      <c r="L1831" s="7">
        <v>0</v>
      </c>
      <c r="M1831" s="9">
        <v>233</v>
      </c>
      <c r="N1831" s="10">
        <v>987654</v>
      </c>
      <c r="O1831" s="11">
        <f>TABLASANVALENTIN[[#This Row],[Ingreso Total Dólares]]*3.86</f>
        <v>3812344.44</v>
      </c>
      <c r="P1831" s="7" t="str">
        <f>IF(TABLASANVALENTIN[[#This Row],[Devoluciones ]]=0,"NO DEVOLUCION","DEVOLUCION")</f>
        <v>NO DEVOLUCION</v>
      </c>
    </row>
    <row r="1832" spans="1:16" hidden="1" x14ac:dyDescent="0.25">
      <c r="A1832" t="s">
        <v>835</v>
      </c>
      <c r="B1832" s="1" t="s">
        <v>2008</v>
      </c>
      <c r="C1832" s="1" t="s">
        <v>2012</v>
      </c>
      <c r="D1832" s="1">
        <v>2022</v>
      </c>
      <c r="E1832" s="1" t="s">
        <v>2018</v>
      </c>
      <c r="F1832" s="1" t="s">
        <v>2020</v>
      </c>
      <c r="G1832" s="1" t="s">
        <v>2013</v>
      </c>
      <c r="H1832" t="s">
        <v>2035</v>
      </c>
      <c r="I1832" t="s">
        <v>2028</v>
      </c>
      <c r="J1832" t="s">
        <v>2034</v>
      </c>
      <c r="K1832" t="s">
        <v>2038</v>
      </c>
      <c r="L1832">
        <v>0</v>
      </c>
      <c r="M1832" s="2">
        <v>248</v>
      </c>
      <c r="N1832" s="3">
        <v>172173</v>
      </c>
      <c r="O1832" s="5">
        <f>TABLASANVALENTIN[[#This Row],[Ingreso Total Dólares]]*3.86</f>
        <v>664587.78</v>
      </c>
      <c r="P1832" t="str">
        <f>IF(TABLASANVALENTIN[[#This Row],[Devoluciones ]]=0,"NO DEVOLUCION","DEVOLUCION")</f>
        <v>NO DEVOLUCION</v>
      </c>
    </row>
    <row r="1833" spans="1:16" ht="16.5" x14ac:dyDescent="0.3">
      <c r="A1833" s="7" t="s">
        <v>1941</v>
      </c>
      <c r="B1833" s="8" t="s">
        <v>2008</v>
      </c>
      <c r="C1833" s="8" t="s">
        <v>2010</v>
      </c>
      <c r="D1833" s="8">
        <v>2022</v>
      </c>
      <c r="E1833" s="8" t="s">
        <v>2018</v>
      </c>
      <c r="F1833" s="8" t="s">
        <v>2019</v>
      </c>
      <c r="G1833" s="8" t="s">
        <v>2013</v>
      </c>
      <c r="H1833" s="7" t="s">
        <v>2027</v>
      </c>
      <c r="I1833" s="7" t="s">
        <v>2028</v>
      </c>
      <c r="J1833" s="7" t="s">
        <v>2032</v>
      </c>
      <c r="K1833" s="7" t="s">
        <v>2038</v>
      </c>
      <c r="L1833" s="7">
        <v>0</v>
      </c>
      <c r="M1833" s="9">
        <v>125</v>
      </c>
      <c r="N1833" s="10">
        <v>34567</v>
      </c>
      <c r="O1833" s="11">
        <f>TABLASANVALENTIN[[#This Row],[Ingreso Total Dólares]]*3.86</f>
        <v>133428.62</v>
      </c>
      <c r="P1833" s="7" t="str">
        <f>IF(TABLASANVALENTIN[[#This Row],[Devoluciones ]]=0,"NO DEVOLUCION","DEVOLUCION")</f>
        <v>NO DEVOLUCION</v>
      </c>
    </row>
    <row r="1834" spans="1:16" hidden="1" x14ac:dyDescent="0.25">
      <c r="A1834" t="s">
        <v>837</v>
      </c>
      <c r="B1834" s="1" t="s">
        <v>2007</v>
      </c>
      <c r="C1834" s="1" t="s">
        <v>2012</v>
      </c>
      <c r="D1834" s="1">
        <v>2017</v>
      </c>
      <c r="E1834" s="1" t="s">
        <v>2015</v>
      </c>
      <c r="F1834" s="1" t="s">
        <v>2020</v>
      </c>
      <c r="G1834" s="1" t="s">
        <v>2014</v>
      </c>
      <c r="H1834" t="s">
        <v>2027</v>
      </c>
      <c r="I1834" t="s">
        <v>2028</v>
      </c>
      <c r="J1834" t="s">
        <v>2036</v>
      </c>
      <c r="K1834" t="s">
        <v>2038</v>
      </c>
      <c r="L1834">
        <v>0</v>
      </c>
      <c r="M1834" s="2">
        <v>112</v>
      </c>
      <c r="N1834" s="3">
        <v>144256</v>
      </c>
      <c r="O1834" s="5">
        <f>TABLASANVALENTIN[[#This Row],[Ingreso Total Dólares]]*3.86</f>
        <v>556828.16000000003</v>
      </c>
      <c r="P1834" t="str">
        <f>IF(TABLASANVALENTIN[[#This Row],[Devoluciones ]]=0,"NO DEVOLUCION","DEVOLUCION")</f>
        <v>NO DEVOLUCION</v>
      </c>
    </row>
    <row r="1835" spans="1:16" ht="16.5" x14ac:dyDescent="0.3">
      <c r="A1835" s="7" t="s">
        <v>1953</v>
      </c>
      <c r="B1835" s="8" t="s">
        <v>2008</v>
      </c>
      <c r="C1835" s="8" t="s">
        <v>2010</v>
      </c>
      <c r="D1835" s="8">
        <v>2022</v>
      </c>
      <c r="E1835" s="8" t="s">
        <v>2016</v>
      </c>
      <c r="F1835" s="8" t="s">
        <v>2019</v>
      </c>
      <c r="G1835" s="8" t="s">
        <v>2013</v>
      </c>
      <c r="H1835" s="7" t="s">
        <v>2035</v>
      </c>
      <c r="I1835" s="7" t="s">
        <v>2028</v>
      </c>
      <c r="J1835" s="7" t="s">
        <v>2033</v>
      </c>
      <c r="K1835" s="7" t="s">
        <v>2012</v>
      </c>
      <c r="L1835" s="7">
        <v>0</v>
      </c>
      <c r="M1835" s="9">
        <v>101</v>
      </c>
      <c r="N1835" s="10">
        <v>2345678</v>
      </c>
      <c r="O1835" s="11">
        <f>TABLASANVALENTIN[[#This Row],[Ingreso Total Dólares]]*3.86</f>
        <v>9054317.0800000001</v>
      </c>
      <c r="P1835" s="7" t="str">
        <f>IF(TABLASANVALENTIN[[#This Row],[Devoluciones ]]=0,"NO DEVOLUCION","DEVOLUCION")</f>
        <v>NO DEVOLUCION</v>
      </c>
    </row>
    <row r="1836" spans="1:16" hidden="1" x14ac:dyDescent="0.25">
      <c r="A1836" t="s">
        <v>839</v>
      </c>
      <c r="B1836" s="1" t="s">
        <v>2006</v>
      </c>
      <c r="C1836" s="1" t="s">
        <v>2012</v>
      </c>
      <c r="D1836" s="1">
        <v>2012</v>
      </c>
      <c r="E1836" s="1" t="s">
        <v>2016</v>
      </c>
      <c r="F1836" s="1" t="s">
        <v>2020</v>
      </c>
      <c r="G1836" s="1" t="s">
        <v>2013</v>
      </c>
      <c r="H1836" t="s">
        <v>2027</v>
      </c>
      <c r="I1836" t="s">
        <v>2028</v>
      </c>
      <c r="J1836" t="s">
        <v>2032</v>
      </c>
      <c r="K1836" t="s">
        <v>2012</v>
      </c>
      <c r="L1836">
        <v>0</v>
      </c>
      <c r="M1836" s="2">
        <v>130</v>
      </c>
      <c r="N1836" s="3">
        <v>31140</v>
      </c>
      <c r="O1836" s="5">
        <f>TABLASANVALENTIN[[#This Row],[Ingreso Total Dólares]]*3.86</f>
        <v>120200.4</v>
      </c>
      <c r="P1836" t="str">
        <f>IF(TABLASANVALENTIN[[#This Row],[Devoluciones ]]=0,"NO DEVOLUCION","DEVOLUCION")</f>
        <v>NO DEVOLUCION</v>
      </c>
    </row>
    <row r="1837" spans="1:16" ht="16.5" x14ac:dyDescent="0.3">
      <c r="A1837" s="7" t="s">
        <v>1968</v>
      </c>
      <c r="B1837" s="8" t="s">
        <v>2007</v>
      </c>
      <c r="C1837" s="8" t="s">
        <v>2010</v>
      </c>
      <c r="D1837" s="8">
        <v>2022</v>
      </c>
      <c r="E1837" s="8" t="s">
        <v>2015</v>
      </c>
      <c r="F1837" s="8" t="s">
        <v>2019</v>
      </c>
      <c r="G1837" s="8" t="s">
        <v>2013</v>
      </c>
      <c r="H1837" s="7" t="s">
        <v>2035</v>
      </c>
      <c r="I1837" s="7" t="s">
        <v>2028</v>
      </c>
      <c r="J1837" s="7" t="s">
        <v>2036</v>
      </c>
      <c r="K1837" s="7" t="s">
        <v>2040</v>
      </c>
      <c r="L1837" s="7">
        <v>0</v>
      </c>
      <c r="M1837" s="9">
        <v>235</v>
      </c>
      <c r="N1837" s="10">
        <v>567890</v>
      </c>
      <c r="O1837" s="11">
        <f>TABLASANVALENTIN[[#This Row],[Ingreso Total Dólares]]*3.86</f>
        <v>2192055.4</v>
      </c>
      <c r="P1837" s="7" t="str">
        <f>IF(TABLASANVALENTIN[[#This Row],[Devoluciones ]]=0,"NO DEVOLUCION","DEVOLUCION")</f>
        <v>NO DEVOLUCION</v>
      </c>
    </row>
    <row r="1838" spans="1:16" ht="16.5" x14ac:dyDescent="0.3">
      <c r="A1838" s="7" t="s">
        <v>1980</v>
      </c>
      <c r="B1838" s="8" t="s">
        <v>2008</v>
      </c>
      <c r="C1838" s="8" t="s">
        <v>2010</v>
      </c>
      <c r="D1838" s="8">
        <v>2022</v>
      </c>
      <c r="E1838" s="8" t="s">
        <v>2015</v>
      </c>
      <c r="F1838" s="8" t="s">
        <v>2019</v>
      </c>
      <c r="G1838" s="8" t="s">
        <v>2013</v>
      </c>
      <c r="H1838" s="7" t="s">
        <v>2027</v>
      </c>
      <c r="I1838" s="7" t="s">
        <v>2028</v>
      </c>
      <c r="J1838" s="7" t="s">
        <v>2036</v>
      </c>
      <c r="K1838" s="7" t="s">
        <v>2040</v>
      </c>
      <c r="L1838" s="7">
        <v>0</v>
      </c>
      <c r="M1838" s="9">
        <v>256</v>
      </c>
      <c r="N1838" s="10">
        <v>56789</v>
      </c>
      <c r="O1838" s="11">
        <f>TABLASANVALENTIN[[#This Row],[Ingreso Total Dólares]]*3.86</f>
        <v>219205.53999999998</v>
      </c>
      <c r="P1838" s="7" t="str">
        <f>IF(TABLASANVALENTIN[[#This Row],[Devoluciones ]]=0,"NO DEVOLUCION","DEVOLUCION")</f>
        <v>NO DEVOLUCION</v>
      </c>
    </row>
    <row r="1839" spans="1:16" hidden="1" x14ac:dyDescent="0.25">
      <c r="A1839" t="s">
        <v>842</v>
      </c>
      <c r="B1839" s="1" t="s">
        <v>2008</v>
      </c>
      <c r="C1839" s="1" t="s">
        <v>2012</v>
      </c>
      <c r="D1839" s="1">
        <v>2015</v>
      </c>
      <c r="E1839" s="1" t="s">
        <v>2016</v>
      </c>
      <c r="F1839" s="1" t="s">
        <v>2020</v>
      </c>
      <c r="G1839" s="1" t="s">
        <v>2013</v>
      </c>
      <c r="H1839" t="s">
        <v>2035</v>
      </c>
      <c r="I1839" t="s">
        <v>2031</v>
      </c>
      <c r="J1839" t="s">
        <v>2029</v>
      </c>
      <c r="K1839" t="s">
        <v>2038</v>
      </c>
      <c r="L1839">
        <v>0</v>
      </c>
      <c r="M1839" s="2">
        <v>226</v>
      </c>
      <c r="N1839" s="3">
        <v>166820</v>
      </c>
      <c r="O1839" s="5">
        <f>TABLASANVALENTIN[[#This Row],[Ingreso Total Dólares]]*3.86</f>
        <v>643925.19999999995</v>
      </c>
      <c r="P1839" t="str">
        <f>IF(TABLASANVALENTIN[[#This Row],[Devoluciones ]]=0,"NO DEVOLUCION","DEVOLUCION")</f>
        <v>NO DEVOLUCION</v>
      </c>
    </row>
    <row r="1840" spans="1:16" ht="16.5" x14ac:dyDescent="0.3">
      <c r="A1840" s="7" t="s">
        <v>235</v>
      </c>
      <c r="B1840" s="8" t="s">
        <v>2008</v>
      </c>
      <c r="C1840" s="8" t="s">
        <v>2011</v>
      </c>
      <c r="D1840" s="8">
        <v>2022</v>
      </c>
      <c r="E1840" s="8" t="s">
        <v>2018</v>
      </c>
      <c r="F1840" s="8" t="s">
        <v>2019</v>
      </c>
      <c r="G1840" s="8" t="s">
        <v>2014</v>
      </c>
      <c r="H1840" s="7" t="s">
        <v>2027</v>
      </c>
      <c r="I1840" s="7" t="s">
        <v>2028</v>
      </c>
      <c r="J1840" s="7" t="s">
        <v>2034</v>
      </c>
      <c r="K1840" s="7" t="s">
        <v>2039</v>
      </c>
      <c r="L1840" s="7">
        <v>0</v>
      </c>
      <c r="M1840" s="9">
        <v>139</v>
      </c>
      <c r="N1840" s="10">
        <v>11620</v>
      </c>
      <c r="O1840" s="11">
        <f>TABLASANVALENTIN[[#This Row],[Ingreso Total Dólares]]*3.86</f>
        <v>44853.2</v>
      </c>
      <c r="P1840" s="7" t="str">
        <f>IF(TABLASANVALENTIN[[#This Row],[Devoluciones ]]=0,"NO DEVOLUCION","DEVOLUCION")</f>
        <v>NO DEVOLUCION</v>
      </c>
    </row>
    <row r="1841" spans="1:16" ht="16.5" x14ac:dyDescent="0.3">
      <c r="A1841" s="7" t="s">
        <v>260</v>
      </c>
      <c r="B1841" s="8" t="s">
        <v>2006</v>
      </c>
      <c r="C1841" s="8" t="s">
        <v>2010</v>
      </c>
      <c r="D1841" s="8">
        <v>2022</v>
      </c>
      <c r="E1841" s="8" t="s">
        <v>2018</v>
      </c>
      <c r="F1841" s="8" t="s">
        <v>2019</v>
      </c>
      <c r="G1841" s="8" t="s">
        <v>2014</v>
      </c>
      <c r="H1841" s="7" t="s">
        <v>2030</v>
      </c>
      <c r="I1841" s="7" t="s">
        <v>2028</v>
      </c>
      <c r="J1841" s="7" t="s">
        <v>2036</v>
      </c>
      <c r="K1841" s="7" t="s">
        <v>2038</v>
      </c>
      <c r="L1841" s="7">
        <v>0</v>
      </c>
      <c r="M1841" s="9">
        <v>105</v>
      </c>
      <c r="N1841" s="10">
        <v>63388</v>
      </c>
      <c r="O1841" s="11">
        <f>TABLASANVALENTIN[[#This Row],[Ingreso Total Dólares]]*3.86</f>
        <v>244677.68</v>
      </c>
      <c r="P1841" s="7" t="str">
        <f>IF(TABLASANVALENTIN[[#This Row],[Devoluciones ]]=0,"NO DEVOLUCION","DEVOLUCION")</f>
        <v>NO DEVOLUCION</v>
      </c>
    </row>
    <row r="1842" spans="1:16" ht="16.5" x14ac:dyDescent="0.3">
      <c r="A1842" s="7" t="s">
        <v>285</v>
      </c>
      <c r="B1842" s="8" t="s">
        <v>2006</v>
      </c>
      <c r="C1842" s="8" t="s">
        <v>2010</v>
      </c>
      <c r="D1842" s="8">
        <v>2022</v>
      </c>
      <c r="E1842" s="8" t="s">
        <v>2015</v>
      </c>
      <c r="F1842" s="8" t="s">
        <v>2019</v>
      </c>
      <c r="G1842" s="8" t="s">
        <v>2014</v>
      </c>
      <c r="H1842" s="7" t="s">
        <v>2027</v>
      </c>
      <c r="I1842" s="7" t="s">
        <v>2028</v>
      </c>
      <c r="J1842" s="7" t="s">
        <v>2029</v>
      </c>
      <c r="K1842" s="7" t="s">
        <v>2012</v>
      </c>
      <c r="L1842" s="7">
        <v>0</v>
      </c>
      <c r="M1842" s="9">
        <v>216</v>
      </c>
      <c r="N1842" s="10">
        <v>75600</v>
      </c>
      <c r="O1842" s="11">
        <f>TABLASANVALENTIN[[#This Row],[Ingreso Total Dólares]]*3.86</f>
        <v>291816</v>
      </c>
      <c r="P1842" s="7" t="str">
        <f>IF(TABLASANVALENTIN[[#This Row],[Devoluciones ]]=0,"NO DEVOLUCION","DEVOLUCION")</f>
        <v>NO DEVOLUCION</v>
      </c>
    </row>
    <row r="1843" spans="1:16" ht="16.5" x14ac:dyDescent="0.3">
      <c r="A1843" s="7" t="s">
        <v>335</v>
      </c>
      <c r="B1843" s="8" t="s">
        <v>2007</v>
      </c>
      <c r="C1843" s="8" t="s">
        <v>2012</v>
      </c>
      <c r="D1843" s="8">
        <v>2022</v>
      </c>
      <c r="E1843" s="8" t="s">
        <v>2016</v>
      </c>
      <c r="F1843" s="8" t="s">
        <v>2019</v>
      </c>
      <c r="G1843" s="8" t="s">
        <v>2014</v>
      </c>
      <c r="H1843" s="7" t="s">
        <v>2035</v>
      </c>
      <c r="I1843" s="7" t="s">
        <v>2031</v>
      </c>
      <c r="J1843" s="7" t="s">
        <v>2032</v>
      </c>
      <c r="K1843" s="7" t="s">
        <v>2012</v>
      </c>
      <c r="L1843" s="7">
        <v>0</v>
      </c>
      <c r="M1843" s="9">
        <v>223</v>
      </c>
      <c r="N1843" s="10">
        <v>120466</v>
      </c>
      <c r="O1843" s="11">
        <f>TABLASANVALENTIN[[#This Row],[Ingreso Total Dólares]]*3.86</f>
        <v>464998.76</v>
      </c>
      <c r="P1843" s="7" t="str">
        <f>IF(TABLASANVALENTIN[[#This Row],[Devoluciones ]]=0,"NO DEVOLUCION","DEVOLUCION")</f>
        <v>NO DEVOLUCION</v>
      </c>
    </row>
    <row r="1844" spans="1:16" hidden="1" x14ac:dyDescent="0.25">
      <c r="A1844" t="s">
        <v>847</v>
      </c>
      <c r="B1844" s="1" t="s">
        <v>2008</v>
      </c>
      <c r="C1844" s="1" t="s">
        <v>2011</v>
      </c>
      <c r="D1844" s="1">
        <v>2015</v>
      </c>
      <c r="E1844" s="1" t="s">
        <v>2018</v>
      </c>
      <c r="F1844" s="1" t="s">
        <v>2020</v>
      </c>
      <c r="G1844" s="1" t="s">
        <v>2014</v>
      </c>
      <c r="H1844" t="s">
        <v>2027</v>
      </c>
      <c r="I1844" t="s">
        <v>2028</v>
      </c>
      <c r="J1844" t="s">
        <v>2032</v>
      </c>
      <c r="K1844" t="s">
        <v>2012</v>
      </c>
      <c r="L1844">
        <v>0</v>
      </c>
      <c r="M1844" s="2">
        <v>278</v>
      </c>
      <c r="N1844" s="3">
        <v>108918</v>
      </c>
      <c r="O1844" s="5">
        <f>TABLASANVALENTIN[[#This Row],[Ingreso Total Dólares]]*3.86</f>
        <v>420423.48</v>
      </c>
      <c r="P1844" t="str">
        <f>IF(TABLASANVALENTIN[[#This Row],[Devoluciones ]]=0,"NO DEVOLUCION","DEVOLUCION")</f>
        <v>NO DEVOLUCION</v>
      </c>
    </row>
    <row r="1845" spans="1:16" ht="16.5" x14ac:dyDescent="0.3">
      <c r="A1845" s="7" t="s">
        <v>457</v>
      </c>
      <c r="B1845" s="8" t="s">
        <v>2006</v>
      </c>
      <c r="C1845" s="8" t="s">
        <v>2011</v>
      </c>
      <c r="D1845" s="8">
        <v>2022</v>
      </c>
      <c r="E1845" s="8" t="s">
        <v>2018</v>
      </c>
      <c r="F1845" s="8" t="s">
        <v>2019</v>
      </c>
      <c r="G1845" s="8" t="s">
        <v>2013</v>
      </c>
      <c r="H1845" s="7" t="s">
        <v>2035</v>
      </c>
      <c r="I1845" s="7" t="s">
        <v>2031</v>
      </c>
      <c r="J1845" s="7" t="s">
        <v>2033</v>
      </c>
      <c r="K1845" s="7" t="s">
        <v>2038</v>
      </c>
      <c r="L1845" s="7">
        <v>0</v>
      </c>
      <c r="M1845" s="9">
        <v>180</v>
      </c>
      <c r="N1845" s="10">
        <v>90231</v>
      </c>
      <c r="O1845" s="11">
        <f>TABLASANVALENTIN[[#This Row],[Ingreso Total Dólares]]*3.86</f>
        <v>348291.66</v>
      </c>
      <c r="P1845" s="7" t="str">
        <f>IF(TABLASANVALENTIN[[#This Row],[Devoluciones ]]=0,"NO DEVOLUCION","DEVOLUCION")</f>
        <v>NO DEVOLUCION</v>
      </c>
    </row>
    <row r="1846" spans="1:16" ht="16.5" x14ac:dyDescent="0.3">
      <c r="A1846" s="7" t="s">
        <v>501</v>
      </c>
      <c r="B1846" s="8" t="s">
        <v>2007</v>
      </c>
      <c r="C1846" s="8" t="s">
        <v>2010</v>
      </c>
      <c r="D1846" s="8">
        <v>2022</v>
      </c>
      <c r="E1846" s="8" t="s">
        <v>2017</v>
      </c>
      <c r="F1846" s="8" t="s">
        <v>2019</v>
      </c>
      <c r="G1846" s="8" t="s">
        <v>2014</v>
      </c>
      <c r="H1846" s="7" t="s">
        <v>2035</v>
      </c>
      <c r="I1846" s="7" t="s">
        <v>2028</v>
      </c>
      <c r="J1846" s="7" t="s">
        <v>2036</v>
      </c>
      <c r="K1846" s="7" t="s">
        <v>2012</v>
      </c>
      <c r="L1846" s="7">
        <v>0</v>
      </c>
      <c r="M1846" s="9">
        <v>286</v>
      </c>
      <c r="N1846" s="10">
        <v>20328</v>
      </c>
      <c r="O1846" s="11">
        <f>TABLASANVALENTIN[[#This Row],[Ingreso Total Dólares]]*3.86</f>
        <v>78466.080000000002</v>
      </c>
      <c r="P1846" s="7" t="str">
        <f>IF(TABLASANVALENTIN[[#This Row],[Devoluciones ]]=0,"NO DEVOLUCION","DEVOLUCION")</f>
        <v>NO DEVOLUCION</v>
      </c>
    </row>
    <row r="1847" spans="1:16" hidden="1" x14ac:dyDescent="0.25">
      <c r="A1847" t="s">
        <v>850</v>
      </c>
      <c r="B1847" s="1" t="s">
        <v>2006</v>
      </c>
      <c r="C1847" s="1" t="s">
        <v>2011</v>
      </c>
      <c r="D1847" s="1">
        <v>2022</v>
      </c>
      <c r="E1847" s="1" t="s">
        <v>2015</v>
      </c>
      <c r="F1847" s="1" t="s">
        <v>2020</v>
      </c>
      <c r="G1847" s="1" t="s">
        <v>2013</v>
      </c>
      <c r="H1847" t="s">
        <v>2035</v>
      </c>
      <c r="I1847" t="s">
        <v>2031</v>
      </c>
      <c r="J1847" t="s">
        <v>2034</v>
      </c>
      <c r="K1847" t="s">
        <v>2040</v>
      </c>
      <c r="L1847">
        <v>0</v>
      </c>
      <c r="M1847" s="2">
        <v>160</v>
      </c>
      <c r="N1847" s="3">
        <v>49392</v>
      </c>
      <c r="O1847" s="5">
        <f>TABLASANVALENTIN[[#This Row],[Ingreso Total Dólares]]*3.86</f>
        <v>190653.12</v>
      </c>
      <c r="P1847" t="str">
        <f>IF(TABLASANVALENTIN[[#This Row],[Devoluciones ]]=0,"NO DEVOLUCION","DEVOLUCION")</f>
        <v>NO DEVOLUCION</v>
      </c>
    </row>
    <row r="1848" spans="1:16" ht="16.5" x14ac:dyDescent="0.3">
      <c r="A1848" s="7" t="s">
        <v>545</v>
      </c>
      <c r="B1848" s="8" t="s">
        <v>2008</v>
      </c>
      <c r="C1848" s="8" t="s">
        <v>2012</v>
      </c>
      <c r="D1848" s="8">
        <v>2022</v>
      </c>
      <c r="E1848" s="8" t="s">
        <v>2015</v>
      </c>
      <c r="F1848" s="8" t="s">
        <v>2019</v>
      </c>
      <c r="G1848" s="8" t="s">
        <v>2013</v>
      </c>
      <c r="H1848" s="7" t="s">
        <v>2027</v>
      </c>
      <c r="I1848" s="7" t="s">
        <v>2031</v>
      </c>
      <c r="J1848" s="7" t="s">
        <v>2029</v>
      </c>
      <c r="K1848" s="7" t="s">
        <v>2012</v>
      </c>
      <c r="L1848" s="7">
        <v>0</v>
      </c>
      <c r="M1848" s="9">
        <v>111</v>
      </c>
      <c r="N1848" s="10">
        <v>15012</v>
      </c>
      <c r="O1848" s="11">
        <f>TABLASANVALENTIN[[#This Row],[Ingreso Total Dólares]]*3.86</f>
        <v>57946.32</v>
      </c>
      <c r="P1848" s="7" t="str">
        <f>IF(TABLASANVALENTIN[[#This Row],[Devoluciones ]]=0,"NO DEVOLUCION","DEVOLUCION")</f>
        <v>NO DEVOLUCION</v>
      </c>
    </row>
    <row r="1849" spans="1:16" ht="16.5" x14ac:dyDescent="0.3">
      <c r="A1849" s="7" t="s">
        <v>567</v>
      </c>
      <c r="B1849" s="8" t="s">
        <v>2008</v>
      </c>
      <c r="C1849" s="8" t="s">
        <v>2010</v>
      </c>
      <c r="D1849" s="8">
        <v>2022</v>
      </c>
      <c r="E1849" s="8" t="s">
        <v>2016</v>
      </c>
      <c r="F1849" s="8" t="s">
        <v>2019</v>
      </c>
      <c r="G1849" s="8" t="s">
        <v>2014</v>
      </c>
      <c r="H1849" s="7" t="s">
        <v>2035</v>
      </c>
      <c r="I1849" s="7" t="s">
        <v>2028</v>
      </c>
      <c r="J1849" s="7" t="s">
        <v>2034</v>
      </c>
      <c r="K1849" s="7" t="s">
        <v>2012</v>
      </c>
      <c r="L1849" s="7">
        <v>0</v>
      </c>
      <c r="M1849" s="9">
        <v>282</v>
      </c>
      <c r="N1849" s="10">
        <v>24276</v>
      </c>
      <c r="O1849" s="11">
        <f>TABLASANVALENTIN[[#This Row],[Ingreso Total Dólares]]*3.86</f>
        <v>93705.36</v>
      </c>
      <c r="P1849" s="7" t="str">
        <f>IF(TABLASANVALENTIN[[#This Row],[Devoluciones ]]=0,"NO DEVOLUCION","DEVOLUCION")</f>
        <v>NO DEVOLUCION</v>
      </c>
    </row>
    <row r="1850" spans="1:16" ht="16.5" x14ac:dyDescent="0.3">
      <c r="A1850" s="7" t="s">
        <v>611</v>
      </c>
      <c r="B1850" s="8" t="s">
        <v>2006</v>
      </c>
      <c r="C1850" s="8" t="s">
        <v>2012</v>
      </c>
      <c r="D1850" s="8">
        <v>2022</v>
      </c>
      <c r="E1850" s="8" t="s">
        <v>2018</v>
      </c>
      <c r="F1850" s="8" t="s">
        <v>2019</v>
      </c>
      <c r="G1850" s="8" t="s">
        <v>2014</v>
      </c>
      <c r="H1850" s="7" t="s">
        <v>2027</v>
      </c>
      <c r="I1850" s="7" t="s">
        <v>2031</v>
      </c>
      <c r="J1850" s="7" t="s">
        <v>2032</v>
      </c>
      <c r="K1850" s="7" t="s">
        <v>2040</v>
      </c>
      <c r="L1850" s="7">
        <v>0</v>
      </c>
      <c r="M1850" s="9">
        <v>291</v>
      </c>
      <c r="N1850" s="10">
        <v>61334</v>
      </c>
      <c r="O1850" s="11">
        <f>TABLASANVALENTIN[[#This Row],[Ingreso Total Dólares]]*3.86</f>
        <v>236749.24</v>
      </c>
      <c r="P1850" s="7" t="str">
        <f>IF(TABLASANVALENTIN[[#This Row],[Devoluciones ]]=0,"NO DEVOLUCION","DEVOLUCION")</f>
        <v>NO DEVOLUCION</v>
      </c>
    </row>
    <row r="1851" spans="1:16" hidden="1" x14ac:dyDescent="0.25">
      <c r="A1851" t="s">
        <v>854</v>
      </c>
      <c r="B1851" s="1" t="s">
        <v>2006</v>
      </c>
      <c r="C1851" s="1" t="s">
        <v>2010</v>
      </c>
      <c r="D1851" s="1">
        <v>2015</v>
      </c>
      <c r="E1851" s="1" t="s">
        <v>2015</v>
      </c>
      <c r="F1851" s="1" t="s">
        <v>2020</v>
      </c>
      <c r="G1851" s="1" t="s">
        <v>2013</v>
      </c>
      <c r="H1851" t="s">
        <v>2030</v>
      </c>
      <c r="I1851" t="s">
        <v>2028</v>
      </c>
      <c r="J1851" t="s">
        <v>2029</v>
      </c>
      <c r="K1851" t="s">
        <v>2040</v>
      </c>
      <c r="L1851">
        <v>0</v>
      </c>
      <c r="M1851" s="2">
        <v>249</v>
      </c>
      <c r="N1851" s="3">
        <v>130564</v>
      </c>
      <c r="O1851" s="5">
        <f>TABLASANVALENTIN[[#This Row],[Ingreso Total Dólares]]*3.86</f>
        <v>503977.04</v>
      </c>
      <c r="P1851" t="str">
        <f>IF(TABLASANVALENTIN[[#This Row],[Devoluciones ]]=0,"NO DEVOLUCION","DEVOLUCION")</f>
        <v>NO DEVOLUCION</v>
      </c>
    </row>
    <row r="1852" spans="1:16" ht="16.5" x14ac:dyDescent="0.3">
      <c r="A1852" s="7" t="s">
        <v>626</v>
      </c>
      <c r="B1852" s="8" t="s">
        <v>2008</v>
      </c>
      <c r="C1852" s="8" t="s">
        <v>2011</v>
      </c>
      <c r="D1852" s="8">
        <v>2022</v>
      </c>
      <c r="E1852" s="8" t="s">
        <v>2017</v>
      </c>
      <c r="F1852" s="8" t="s">
        <v>2019</v>
      </c>
      <c r="G1852" s="8" t="s">
        <v>2013</v>
      </c>
      <c r="H1852" s="7" t="s">
        <v>2030</v>
      </c>
      <c r="I1852" s="7" t="s">
        <v>2031</v>
      </c>
      <c r="J1852" s="7" t="s">
        <v>2032</v>
      </c>
      <c r="K1852" s="7" t="s">
        <v>2038</v>
      </c>
      <c r="L1852" s="7">
        <v>0</v>
      </c>
      <c r="M1852" s="9">
        <v>278</v>
      </c>
      <c r="N1852" s="10">
        <v>42360</v>
      </c>
      <c r="O1852" s="11">
        <f>TABLASANVALENTIN[[#This Row],[Ingreso Total Dólares]]*3.86</f>
        <v>163509.6</v>
      </c>
      <c r="P1852" s="7" t="str">
        <f>IF(TABLASANVALENTIN[[#This Row],[Devoluciones ]]=0,"NO DEVOLUCION","DEVOLUCION")</f>
        <v>NO DEVOLUCION</v>
      </c>
    </row>
    <row r="1853" spans="1:16" hidden="1" x14ac:dyDescent="0.25">
      <c r="A1853" t="s">
        <v>856</v>
      </c>
      <c r="B1853" s="1" t="s">
        <v>2007</v>
      </c>
      <c r="C1853" s="1" t="s">
        <v>2010</v>
      </c>
      <c r="D1853" s="1">
        <v>2016</v>
      </c>
      <c r="E1853" s="1" t="s">
        <v>2018</v>
      </c>
      <c r="F1853" s="1" t="s">
        <v>2020</v>
      </c>
      <c r="G1853" s="1" t="s">
        <v>2014</v>
      </c>
      <c r="H1853" t="s">
        <v>2030</v>
      </c>
      <c r="I1853" t="s">
        <v>2031</v>
      </c>
      <c r="J1853" t="s">
        <v>2036</v>
      </c>
      <c r="K1853" t="s">
        <v>2039</v>
      </c>
      <c r="L1853">
        <v>0</v>
      </c>
      <c r="M1853" s="2">
        <v>210</v>
      </c>
      <c r="N1853" s="3">
        <v>37401</v>
      </c>
      <c r="O1853" s="5">
        <f>TABLASANVALENTIN[[#This Row],[Ingreso Total Dólares]]*3.86</f>
        <v>144367.85999999999</v>
      </c>
      <c r="P1853" t="str">
        <f>IF(TABLASANVALENTIN[[#This Row],[Devoluciones ]]=0,"NO DEVOLUCION","DEVOLUCION")</f>
        <v>NO DEVOLUCION</v>
      </c>
    </row>
    <row r="1854" spans="1:16" ht="16.5" x14ac:dyDescent="0.3">
      <c r="A1854" s="7" t="s">
        <v>667</v>
      </c>
      <c r="B1854" s="8" t="s">
        <v>2007</v>
      </c>
      <c r="C1854" s="8" t="s">
        <v>2011</v>
      </c>
      <c r="D1854" s="8">
        <v>2022</v>
      </c>
      <c r="E1854" s="8" t="s">
        <v>2018</v>
      </c>
      <c r="F1854" s="8" t="s">
        <v>2019</v>
      </c>
      <c r="G1854" s="8" t="s">
        <v>2013</v>
      </c>
      <c r="H1854" s="7" t="s">
        <v>2030</v>
      </c>
      <c r="I1854" s="7" t="s">
        <v>2031</v>
      </c>
      <c r="J1854" s="7" t="s">
        <v>2032</v>
      </c>
      <c r="K1854" s="7" t="s">
        <v>2039</v>
      </c>
      <c r="L1854" s="7">
        <v>0</v>
      </c>
      <c r="M1854" s="9">
        <v>198</v>
      </c>
      <c r="N1854" s="10">
        <v>74608</v>
      </c>
      <c r="O1854" s="11">
        <f>TABLASANVALENTIN[[#This Row],[Ingreso Total Dólares]]*3.86</f>
        <v>287986.88</v>
      </c>
      <c r="P1854" s="7" t="str">
        <f>IF(TABLASANVALENTIN[[#This Row],[Devoluciones ]]=0,"NO DEVOLUCION","DEVOLUCION")</f>
        <v>NO DEVOLUCION</v>
      </c>
    </row>
    <row r="1855" spans="1:16" hidden="1" x14ac:dyDescent="0.25">
      <c r="A1855" t="s">
        <v>858</v>
      </c>
      <c r="B1855" s="1" t="s">
        <v>2006</v>
      </c>
      <c r="C1855" s="1" t="s">
        <v>2010</v>
      </c>
      <c r="D1855" s="1">
        <v>2018</v>
      </c>
      <c r="E1855" s="1" t="s">
        <v>2018</v>
      </c>
      <c r="F1855" s="1" t="s">
        <v>2020</v>
      </c>
      <c r="G1855" s="1" t="s">
        <v>2013</v>
      </c>
      <c r="H1855" t="s">
        <v>2035</v>
      </c>
      <c r="I1855" t="s">
        <v>2028</v>
      </c>
      <c r="J1855" t="s">
        <v>2036</v>
      </c>
      <c r="K1855" t="s">
        <v>2039</v>
      </c>
      <c r="L1855">
        <v>0</v>
      </c>
      <c r="M1855" s="2">
        <v>257</v>
      </c>
      <c r="N1855" s="3">
        <v>307615</v>
      </c>
      <c r="O1855" s="5">
        <f>TABLASANVALENTIN[[#This Row],[Ingreso Total Dólares]]*3.86</f>
        <v>1187393.8999999999</v>
      </c>
      <c r="P1855" t="str">
        <f>IF(TABLASANVALENTIN[[#This Row],[Devoluciones ]]=0,"NO DEVOLUCION","DEVOLUCION")</f>
        <v>NO DEVOLUCION</v>
      </c>
    </row>
    <row r="1856" spans="1:16" ht="16.5" x14ac:dyDescent="0.3">
      <c r="A1856" s="7" t="s">
        <v>682</v>
      </c>
      <c r="B1856" s="8" t="s">
        <v>2008</v>
      </c>
      <c r="C1856" s="8" t="s">
        <v>2011</v>
      </c>
      <c r="D1856" s="8">
        <v>2022</v>
      </c>
      <c r="E1856" s="8" t="s">
        <v>2018</v>
      </c>
      <c r="F1856" s="8" t="s">
        <v>2019</v>
      </c>
      <c r="G1856" s="8" t="s">
        <v>2014</v>
      </c>
      <c r="H1856" s="7" t="s">
        <v>2035</v>
      </c>
      <c r="I1856" s="7" t="s">
        <v>2031</v>
      </c>
      <c r="J1856" s="7" t="s">
        <v>2029</v>
      </c>
      <c r="K1856" s="7" t="s">
        <v>2012</v>
      </c>
      <c r="L1856" s="7">
        <v>0</v>
      </c>
      <c r="M1856" s="9">
        <v>144</v>
      </c>
      <c r="N1856" s="10">
        <v>95440</v>
      </c>
      <c r="O1856" s="11">
        <f>TABLASANVALENTIN[[#This Row],[Ingreso Total Dólares]]*3.86</f>
        <v>368398.39999999997</v>
      </c>
      <c r="P1856" s="7" t="str">
        <f>IF(TABLASANVALENTIN[[#This Row],[Devoluciones ]]=0,"NO DEVOLUCION","DEVOLUCION")</f>
        <v>NO DEVOLUCION</v>
      </c>
    </row>
    <row r="1857" spans="1:16" hidden="1" x14ac:dyDescent="0.25">
      <c r="A1857" t="s">
        <v>860</v>
      </c>
      <c r="B1857" s="1" t="s">
        <v>2007</v>
      </c>
      <c r="C1857" s="1" t="s">
        <v>2011</v>
      </c>
      <c r="D1857" s="1">
        <v>2021</v>
      </c>
      <c r="E1857" s="1" t="s">
        <v>2017</v>
      </c>
      <c r="F1857" s="1" t="s">
        <v>2020</v>
      </c>
      <c r="G1857" s="1" t="s">
        <v>2014</v>
      </c>
      <c r="H1857" t="s">
        <v>2035</v>
      </c>
      <c r="I1857" t="s">
        <v>2028</v>
      </c>
      <c r="J1857" t="s">
        <v>2036</v>
      </c>
      <c r="K1857" t="s">
        <v>2039</v>
      </c>
      <c r="L1857">
        <v>0</v>
      </c>
      <c r="M1857" s="2">
        <v>242</v>
      </c>
      <c r="N1857" s="3">
        <v>75488</v>
      </c>
      <c r="O1857" s="5">
        <f>TABLASANVALENTIN[[#This Row],[Ingreso Total Dólares]]*3.86</f>
        <v>291383.67999999999</v>
      </c>
      <c r="P1857" t="str">
        <f>IF(TABLASANVALENTIN[[#This Row],[Devoluciones ]]=0,"NO DEVOLUCION","DEVOLUCION")</f>
        <v>NO DEVOLUCION</v>
      </c>
    </row>
    <row r="1858" spans="1:16" ht="16.5" x14ac:dyDescent="0.3">
      <c r="A1858" s="7" t="s">
        <v>695</v>
      </c>
      <c r="B1858" s="8" t="s">
        <v>2008</v>
      </c>
      <c r="C1858" s="8" t="s">
        <v>2011</v>
      </c>
      <c r="D1858" s="8">
        <v>2022</v>
      </c>
      <c r="E1858" s="8" t="s">
        <v>2015</v>
      </c>
      <c r="F1858" s="8" t="s">
        <v>2019</v>
      </c>
      <c r="G1858" s="8" t="s">
        <v>2014</v>
      </c>
      <c r="H1858" s="7" t="s">
        <v>2035</v>
      </c>
      <c r="I1858" s="7" t="s">
        <v>2028</v>
      </c>
      <c r="J1858" s="7" t="s">
        <v>2032</v>
      </c>
      <c r="K1858" s="7" t="s">
        <v>2040</v>
      </c>
      <c r="L1858" s="7">
        <v>0</v>
      </c>
      <c r="M1858" s="9">
        <v>138</v>
      </c>
      <c r="N1858" s="10">
        <v>90850</v>
      </c>
      <c r="O1858" s="11">
        <f>TABLASANVALENTIN[[#This Row],[Ingreso Total Dólares]]*3.86</f>
        <v>350681</v>
      </c>
      <c r="P1858" s="7" t="str">
        <f>IF(TABLASANVALENTIN[[#This Row],[Devoluciones ]]=0,"NO DEVOLUCION","DEVOLUCION")</f>
        <v>NO DEVOLUCION</v>
      </c>
    </row>
    <row r="1859" spans="1:16" hidden="1" x14ac:dyDescent="0.25">
      <c r="A1859" t="s">
        <v>862</v>
      </c>
      <c r="B1859" s="1" t="s">
        <v>2006</v>
      </c>
      <c r="C1859" s="1" t="s">
        <v>2011</v>
      </c>
      <c r="D1859" s="1">
        <v>2014</v>
      </c>
      <c r="E1859" s="1" t="s">
        <v>2015</v>
      </c>
      <c r="F1859" s="1" t="s">
        <v>2020</v>
      </c>
      <c r="G1859" s="1" t="s">
        <v>2014</v>
      </c>
      <c r="H1859" t="s">
        <v>2035</v>
      </c>
      <c r="I1859" t="s">
        <v>2028</v>
      </c>
      <c r="J1859" t="s">
        <v>2034</v>
      </c>
      <c r="K1859" t="s">
        <v>2040</v>
      </c>
      <c r="L1859">
        <v>0</v>
      </c>
      <c r="M1859" s="2">
        <v>284</v>
      </c>
      <c r="N1859" s="3">
        <v>171015</v>
      </c>
      <c r="O1859" s="5">
        <f>TABLASANVALENTIN[[#This Row],[Ingreso Total Dólares]]*3.86</f>
        <v>660117.9</v>
      </c>
      <c r="P1859" t="str">
        <f>IF(TABLASANVALENTIN[[#This Row],[Devoluciones ]]=0,"NO DEVOLUCION","DEVOLUCION")</f>
        <v>NO DEVOLUCION</v>
      </c>
    </row>
    <row r="1860" spans="1:16" ht="16.5" x14ac:dyDescent="0.3">
      <c r="A1860" s="7" t="s">
        <v>738</v>
      </c>
      <c r="B1860" s="8" t="s">
        <v>2007</v>
      </c>
      <c r="C1860" s="8" t="s">
        <v>2012</v>
      </c>
      <c r="D1860" s="8">
        <v>2022</v>
      </c>
      <c r="E1860" s="8" t="s">
        <v>2017</v>
      </c>
      <c r="F1860" s="8" t="s">
        <v>2019</v>
      </c>
      <c r="G1860" s="8" t="s">
        <v>2013</v>
      </c>
      <c r="H1860" s="7" t="s">
        <v>2030</v>
      </c>
      <c r="I1860" s="7" t="s">
        <v>2028</v>
      </c>
      <c r="J1860" s="7" t="s">
        <v>2033</v>
      </c>
      <c r="K1860" s="7" t="s">
        <v>2038</v>
      </c>
      <c r="L1860" s="7">
        <v>1</v>
      </c>
      <c r="M1860" s="9">
        <v>122</v>
      </c>
      <c r="N1860" s="10">
        <v>92361</v>
      </c>
      <c r="O1860" s="11">
        <f>TABLASANVALENTIN[[#This Row],[Ingreso Total Dólares]]*3.86</f>
        <v>356513.45999999996</v>
      </c>
      <c r="P1860" s="7" t="str">
        <f>IF(TABLASANVALENTIN[[#This Row],[Devoluciones ]]=0,"NO DEVOLUCION","DEVOLUCION")</f>
        <v>DEVOLUCION</v>
      </c>
    </row>
    <row r="1861" spans="1:16" hidden="1" x14ac:dyDescent="0.25">
      <c r="A1861" t="s">
        <v>864</v>
      </c>
      <c r="B1861" s="1" t="s">
        <v>2008</v>
      </c>
      <c r="C1861" s="1" t="s">
        <v>2010</v>
      </c>
      <c r="D1861" s="1">
        <v>2013</v>
      </c>
      <c r="E1861" s="1" t="s">
        <v>2016</v>
      </c>
      <c r="F1861" s="1" t="s">
        <v>2020</v>
      </c>
      <c r="G1861" s="1" t="s">
        <v>2014</v>
      </c>
      <c r="H1861" t="s">
        <v>2027</v>
      </c>
      <c r="I1861" t="s">
        <v>2028</v>
      </c>
      <c r="J1861" t="s">
        <v>2029</v>
      </c>
      <c r="K1861" t="s">
        <v>2012</v>
      </c>
      <c r="L1861">
        <v>0</v>
      </c>
      <c r="M1861" s="2">
        <v>201</v>
      </c>
      <c r="N1861" s="3">
        <v>38148</v>
      </c>
      <c r="O1861" s="5">
        <f>TABLASANVALENTIN[[#This Row],[Ingreso Total Dólares]]*3.86</f>
        <v>147251.28</v>
      </c>
      <c r="P1861" t="str">
        <f>IF(TABLASANVALENTIN[[#This Row],[Devoluciones ]]=0,"NO DEVOLUCION","DEVOLUCION")</f>
        <v>NO DEVOLUCION</v>
      </c>
    </row>
    <row r="1862" spans="1:16" ht="16.5" x14ac:dyDescent="0.3">
      <c r="A1862" s="7" t="s">
        <v>751</v>
      </c>
      <c r="B1862" s="8" t="s">
        <v>2008</v>
      </c>
      <c r="C1862" s="8" t="s">
        <v>2011</v>
      </c>
      <c r="D1862" s="8">
        <v>2022</v>
      </c>
      <c r="E1862" s="8" t="s">
        <v>2018</v>
      </c>
      <c r="F1862" s="8" t="s">
        <v>2019</v>
      </c>
      <c r="G1862" s="8" t="s">
        <v>2014</v>
      </c>
      <c r="H1862" s="7" t="s">
        <v>2035</v>
      </c>
      <c r="I1862" s="7" t="s">
        <v>2031</v>
      </c>
      <c r="J1862" s="7" t="s">
        <v>2029</v>
      </c>
      <c r="K1862" s="7" t="s">
        <v>2012</v>
      </c>
      <c r="L1862" s="7">
        <v>0</v>
      </c>
      <c r="M1862" s="9">
        <v>104</v>
      </c>
      <c r="N1862" s="10">
        <v>5061</v>
      </c>
      <c r="O1862" s="11">
        <f>TABLASANVALENTIN[[#This Row],[Ingreso Total Dólares]]*3.86</f>
        <v>19535.46</v>
      </c>
      <c r="P1862" s="7" t="str">
        <f>IF(TABLASANVALENTIN[[#This Row],[Devoluciones ]]=0,"NO DEVOLUCION","DEVOLUCION")</f>
        <v>NO DEVOLUCION</v>
      </c>
    </row>
    <row r="1863" spans="1:16" hidden="1" x14ac:dyDescent="0.25">
      <c r="A1863" t="s">
        <v>866</v>
      </c>
      <c r="B1863" s="1" t="s">
        <v>2008</v>
      </c>
      <c r="C1863" s="1" t="s">
        <v>2012</v>
      </c>
      <c r="D1863" s="1">
        <v>2023</v>
      </c>
      <c r="E1863" s="1" t="s">
        <v>2017</v>
      </c>
      <c r="F1863" s="1" t="s">
        <v>2020</v>
      </c>
      <c r="G1863" s="1" t="s">
        <v>2013</v>
      </c>
      <c r="H1863" t="s">
        <v>2030</v>
      </c>
      <c r="I1863" t="s">
        <v>2028</v>
      </c>
      <c r="J1863" t="s">
        <v>2032</v>
      </c>
      <c r="K1863" t="s">
        <v>2012</v>
      </c>
      <c r="L1863">
        <v>0</v>
      </c>
      <c r="M1863" s="2">
        <v>271</v>
      </c>
      <c r="N1863" s="3">
        <v>77441</v>
      </c>
      <c r="O1863" s="5">
        <f>TABLASANVALENTIN[[#This Row],[Ingreso Total Dólares]]*3.86</f>
        <v>298922.26</v>
      </c>
      <c r="P1863" t="str">
        <f>IF(TABLASANVALENTIN[[#This Row],[Devoluciones ]]=0,"NO DEVOLUCION","DEVOLUCION")</f>
        <v>NO DEVOLUCION</v>
      </c>
    </row>
    <row r="1864" spans="1:16" ht="16.5" x14ac:dyDescent="0.3">
      <c r="A1864" s="7" t="s">
        <v>794</v>
      </c>
      <c r="B1864" s="8" t="s">
        <v>2008</v>
      </c>
      <c r="C1864" s="8" t="s">
        <v>2011</v>
      </c>
      <c r="D1864" s="8">
        <v>2022</v>
      </c>
      <c r="E1864" s="8" t="s">
        <v>2018</v>
      </c>
      <c r="F1864" s="8" t="s">
        <v>2019</v>
      </c>
      <c r="G1864" s="8" t="s">
        <v>2014</v>
      </c>
      <c r="H1864" s="7" t="s">
        <v>2035</v>
      </c>
      <c r="I1864" s="7" t="s">
        <v>2028</v>
      </c>
      <c r="J1864" s="7" t="s">
        <v>2036</v>
      </c>
      <c r="K1864" s="7" t="s">
        <v>2012</v>
      </c>
      <c r="L1864" s="7">
        <v>0</v>
      </c>
      <c r="M1864" s="9">
        <v>106</v>
      </c>
      <c r="N1864" s="10">
        <v>58672</v>
      </c>
      <c r="O1864" s="11">
        <f>TABLASANVALENTIN[[#This Row],[Ingreso Total Dólares]]*3.86</f>
        <v>226473.91999999998</v>
      </c>
      <c r="P1864" s="7" t="str">
        <f>IF(TABLASANVALENTIN[[#This Row],[Devoluciones ]]=0,"NO DEVOLUCION","DEVOLUCION")</f>
        <v>NO DEVOLUCION</v>
      </c>
    </row>
    <row r="1865" spans="1:16" ht="16.5" x14ac:dyDescent="0.3">
      <c r="A1865" s="7" t="s">
        <v>807</v>
      </c>
      <c r="B1865" s="8" t="s">
        <v>2007</v>
      </c>
      <c r="C1865" s="8" t="s">
        <v>2010</v>
      </c>
      <c r="D1865" s="8">
        <v>2022</v>
      </c>
      <c r="E1865" s="8" t="s">
        <v>2016</v>
      </c>
      <c r="F1865" s="8" t="s">
        <v>2019</v>
      </c>
      <c r="G1865" s="8" t="s">
        <v>2014</v>
      </c>
      <c r="H1865" s="7" t="s">
        <v>2035</v>
      </c>
      <c r="I1865" s="7" t="s">
        <v>2031</v>
      </c>
      <c r="J1865" s="7" t="s">
        <v>2034</v>
      </c>
      <c r="K1865" s="7" t="s">
        <v>2012</v>
      </c>
      <c r="L1865" s="7">
        <v>0</v>
      </c>
      <c r="M1865" s="9">
        <v>292</v>
      </c>
      <c r="N1865" s="10">
        <v>351076</v>
      </c>
      <c r="O1865" s="11">
        <f>TABLASANVALENTIN[[#This Row],[Ingreso Total Dólares]]*3.86</f>
        <v>1355153.3599999999</v>
      </c>
      <c r="P1865" s="7" t="str">
        <f>IF(TABLASANVALENTIN[[#This Row],[Devoluciones ]]=0,"NO DEVOLUCION","DEVOLUCION")</f>
        <v>NO DEVOLUCION</v>
      </c>
    </row>
    <row r="1866" spans="1:16" hidden="1" x14ac:dyDescent="0.25">
      <c r="A1866" t="s">
        <v>869</v>
      </c>
      <c r="B1866" s="1" t="s">
        <v>2007</v>
      </c>
      <c r="C1866" s="1" t="s">
        <v>2011</v>
      </c>
      <c r="D1866" s="1">
        <v>2019</v>
      </c>
      <c r="E1866" s="1" t="s">
        <v>2015</v>
      </c>
      <c r="F1866" s="1" t="s">
        <v>2020</v>
      </c>
      <c r="G1866" s="1" t="s">
        <v>2014</v>
      </c>
      <c r="H1866" t="s">
        <v>2027</v>
      </c>
      <c r="I1866" t="s">
        <v>2028</v>
      </c>
      <c r="J1866" t="s">
        <v>2032</v>
      </c>
      <c r="K1866" t="s">
        <v>2012</v>
      </c>
      <c r="L1866">
        <v>0</v>
      </c>
      <c r="M1866" s="2">
        <v>110</v>
      </c>
      <c r="N1866" s="3">
        <v>158970</v>
      </c>
      <c r="O1866" s="5">
        <f>TABLASANVALENTIN[[#This Row],[Ingreso Total Dólares]]*3.86</f>
        <v>613624.19999999995</v>
      </c>
      <c r="P1866" t="str">
        <f>IF(TABLASANVALENTIN[[#This Row],[Devoluciones ]]=0,"NO DEVOLUCION","DEVOLUCION")</f>
        <v>NO DEVOLUCION</v>
      </c>
    </row>
    <row r="1867" spans="1:16" ht="16.5" x14ac:dyDescent="0.3">
      <c r="A1867" s="7" t="s">
        <v>822</v>
      </c>
      <c r="B1867" s="8" t="s">
        <v>2006</v>
      </c>
      <c r="C1867" s="8" t="s">
        <v>2012</v>
      </c>
      <c r="D1867" s="8">
        <v>2022</v>
      </c>
      <c r="E1867" s="8" t="s">
        <v>2016</v>
      </c>
      <c r="F1867" s="8" t="s">
        <v>2019</v>
      </c>
      <c r="G1867" s="8" t="s">
        <v>2014</v>
      </c>
      <c r="H1867" s="7" t="s">
        <v>2027</v>
      </c>
      <c r="I1867" s="7" t="s">
        <v>2031</v>
      </c>
      <c r="J1867" s="7" t="s">
        <v>2029</v>
      </c>
      <c r="K1867" s="7" t="s">
        <v>2040</v>
      </c>
      <c r="L1867" s="7">
        <v>0</v>
      </c>
      <c r="M1867" s="9">
        <v>249</v>
      </c>
      <c r="N1867" s="10">
        <v>117164</v>
      </c>
      <c r="O1867" s="11">
        <f>TABLASANVALENTIN[[#This Row],[Ingreso Total Dólares]]*3.86</f>
        <v>452253.04</v>
      </c>
      <c r="P1867" s="7" t="str">
        <f>IF(TABLASANVALENTIN[[#This Row],[Devoluciones ]]=0,"NO DEVOLUCION","DEVOLUCION")</f>
        <v>NO DEVOLUCION</v>
      </c>
    </row>
    <row r="1868" spans="1:16" hidden="1" x14ac:dyDescent="0.25">
      <c r="A1868" t="s">
        <v>871</v>
      </c>
      <c r="B1868" s="1" t="s">
        <v>2006</v>
      </c>
      <c r="C1868" s="1" t="s">
        <v>2011</v>
      </c>
      <c r="D1868" s="1">
        <v>2016</v>
      </c>
      <c r="E1868" s="1" t="s">
        <v>2018</v>
      </c>
      <c r="F1868" s="1" t="s">
        <v>2020</v>
      </c>
      <c r="G1868" s="1" t="s">
        <v>2013</v>
      </c>
      <c r="H1868" t="s">
        <v>2027</v>
      </c>
      <c r="I1868" t="s">
        <v>2031</v>
      </c>
      <c r="J1868" t="s">
        <v>2029</v>
      </c>
      <c r="K1868" t="s">
        <v>2012</v>
      </c>
      <c r="L1868">
        <v>0</v>
      </c>
      <c r="M1868" s="2">
        <v>129</v>
      </c>
      <c r="N1868" s="3">
        <v>234308</v>
      </c>
      <c r="O1868" s="5">
        <f>TABLASANVALENTIN[[#This Row],[Ingreso Total Dólares]]*3.86</f>
        <v>904428.88</v>
      </c>
      <c r="P1868" t="str">
        <f>IF(TABLASANVALENTIN[[#This Row],[Devoluciones ]]=0,"NO DEVOLUCION","DEVOLUCION")</f>
        <v>NO DEVOLUCION</v>
      </c>
    </row>
    <row r="1869" spans="1:16" ht="16.5" x14ac:dyDescent="0.3">
      <c r="A1869" s="7" t="s">
        <v>863</v>
      </c>
      <c r="B1869" s="8" t="s">
        <v>2007</v>
      </c>
      <c r="C1869" s="8" t="s">
        <v>2012</v>
      </c>
      <c r="D1869" s="8">
        <v>2022</v>
      </c>
      <c r="E1869" s="8" t="s">
        <v>2016</v>
      </c>
      <c r="F1869" s="8" t="s">
        <v>2019</v>
      </c>
      <c r="G1869" s="8" t="s">
        <v>2013</v>
      </c>
      <c r="H1869" s="7" t="s">
        <v>2030</v>
      </c>
      <c r="I1869" s="7" t="s">
        <v>2031</v>
      </c>
      <c r="J1869" s="7" t="s">
        <v>2032</v>
      </c>
      <c r="K1869" s="7" t="s">
        <v>2038</v>
      </c>
      <c r="L1869" s="7">
        <v>0</v>
      </c>
      <c r="M1869" s="9">
        <v>146</v>
      </c>
      <c r="N1869" s="10">
        <v>97566</v>
      </c>
      <c r="O1869" s="11">
        <f>TABLASANVALENTIN[[#This Row],[Ingreso Total Dólares]]*3.86</f>
        <v>376604.76</v>
      </c>
      <c r="P1869" s="7" t="str">
        <f>IF(TABLASANVALENTIN[[#This Row],[Devoluciones ]]=0,"NO DEVOLUCION","DEVOLUCION")</f>
        <v>NO DEVOLUCION</v>
      </c>
    </row>
    <row r="1870" spans="1:16" hidden="1" x14ac:dyDescent="0.25">
      <c r="A1870" t="s">
        <v>873</v>
      </c>
      <c r="B1870" s="1" t="s">
        <v>2008</v>
      </c>
      <c r="C1870" s="1" t="s">
        <v>2010</v>
      </c>
      <c r="D1870" s="1">
        <v>2017</v>
      </c>
      <c r="E1870" s="1" t="s">
        <v>2018</v>
      </c>
      <c r="F1870" s="1" t="s">
        <v>2020</v>
      </c>
      <c r="G1870" s="1" t="s">
        <v>2014</v>
      </c>
      <c r="H1870" t="s">
        <v>2035</v>
      </c>
      <c r="I1870" t="s">
        <v>2028</v>
      </c>
      <c r="J1870" t="s">
        <v>2034</v>
      </c>
      <c r="K1870" t="s">
        <v>2039</v>
      </c>
      <c r="L1870">
        <v>1</v>
      </c>
      <c r="M1870" s="2">
        <v>189</v>
      </c>
      <c r="N1870" s="3">
        <v>7012</v>
      </c>
      <c r="O1870" s="5">
        <f>TABLASANVALENTIN[[#This Row],[Ingreso Total Dólares]]*3.86</f>
        <v>27066.32</v>
      </c>
      <c r="P1870" t="str">
        <f>IF(TABLASANVALENTIN[[#This Row],[Devoluciones ]]=0,"NO DEVOLUCION","DEVOLUCION")</f>
        <v>DEVOLUCION</v>
      </c>
    </row>
    <row r="1871" spans="1:16" ht="16.5" x14ac:dyDescent="0.3">
      <c r="A1871" s="7" t="s">
        <v>878</v>
      </c>
      <c r="B1871" s="8" t="s">
        <v>2007</v>
      </c>
      <c r="C1871" s="8" t="s">
        <v>2011</v>
      </c>
      <c r="D1871" s="8">
        <v>2022</v>
      </c>
      <c r="E1871" s="8" t="s">
        <v>2015</v>
      </c>
      <c r="F1871" s="8" t="s">
        <v>2019</v>
      </c>
      <c r="G1871" s="8" t="s">
        <v>2013</v>
      </c>
      <c r="H1871" s="7" t="s">
        <v>2035</v>
      </c>
      <c r="I1871" s="7" t="s">
        <v>2031</v>
      </c>
      <c r="J1871" s="7" t="s">
        <v>2036</v>
      </c>
      <c r="K1871" s="7" t="s">
        <v>2012</v>
      </c>
      <c r="L1871" s="7">
        <v>0</v>
      </c>
      <c r="M1871" s="9">
        <v>154</v>
      </c>
      <c r="N1871" s="10">
        <v>124514</v>
      </c>
      <c r="O1871" s="11">
        <f>TABLASANVALENTIN[[#This Row],[Ingreso Total Dólares]]*3.86</f>
        <v>480624.04</v>
      </c>
      <c r="P1871" s="7" t="str">
        <f>IF(TABLASANVALENTIN[[#This Row],[Devoluciones ]]=0,"NO DEVOLUCION","DEVOLUCION")</f>
        <v>NO DEVOLUCION</v>
      </c>
    </row>
    <row r="1872" spans="1:16" hidden="1" x14ac:dyDescent="0.25">
      <c r="A1872" t="s">
        <v>875</v>
      </c>
      <c r="B1872" s="1" t="s">
        <v>2008</v>
      </c>
      <c r="C1872" s="1" t="s">
        <v>2012</v>
      </c>
      <c r="D1872" s="1">
        <v>2015</v>
      </c>
      <c r="E1872" s="1" t="s">
        <v>2015</v>
      </c>
      <c r="F1872" s="1" t="s">
        <v>2020</v>
      </c>
      <c r="G1872" s="1" t="s">
        <v>2014</v>
      </c>
      <c r="H1872" t="s">
        <v>2030</v>
      </c>
      <c r="I1872" t="s">
        <v>2028</v>
      </c>
      <c r="J1872" t="s">
        <v>2036</v>
      </c>
      <c r="K1872" t="s">
        <v>2038</v>
      </c>
      <c r="L1872">
        <v>0</v>
      </c>
      <c r="M1872" s="2">
        <v>275</v>
      </c>
      <c r="N1872" s="3">
        <v>49452</v>
      </c>
      <c r="O1872" s="5">
        <f>TABLASANVALENTIN[[#This Row],[Ingreso Total Dólares]]*3.86</f>
        <v>190884.72</v>
      </c>
      <c r="P1872" t="str">
        <f>IF(TABLASANVALENTIN[[#This Row],[Devoluciones ]]=0,"NO DEVOLUCION","DEVOLUCION")</f>
        <v>NO DEVOLUCION</v>
      </c>
    </row>
    <row r="1873" spans="1:16" ht="16.5" x14ac:dyDescent="0.3">
      <c r="A1873" s="7" t="s">
        <v>891</v>
      </c>
      <c r="B1873" s="8" t="s">
        <v>2006</v>
      </c>
      <c r="C1873" s="8" t="s">
        <v>2010</v>
      </c>
      <c r="D1873" s="8">
        <v>2022</v>
      </c>
      <c r="E1873" s="8" t="s">
        <v>2018</v>
      </c>
      <c r="F1873" s="8" t="s">
        <v>2019</v>
      </c>
      <c r="G1873" s="8" t="s">
        <v>2013</v>
      </c>
      <c r="H1873" s="7" t="s">
        <v>2030</v>
      </c>
      <c r="I1873" s="7" t="s">
        <v>2028</v>
      </c>
      <c r="J1873" s="7" t="s">
        <v>2033</v>
      </c>
      <c r="K1873" s="7" t="s">
        <v>2040</v>
      </c>
      <c r="L1873" s="7">
        <v>0</v>
      </c>
      <c r="M1873" s="9">
        <v>109</v>
      </c>
      <c r="N1873" s="10">
        <v>58582</v>
      </c>
      <c r="O1873" s="11">
        <f>TABLASANVALENTIN[[#This Row],[Ingreso Total Dólares]]*3.86</f>
        <v>226126.52</v>
      </c>
      <c r="P1873" s="7" t="str">
        <f>IF(TABLASANVALENTIN[[#This Row],[Devoluciones ]]=0,"NO DEVOLUCION","DEVOLUCION")</f>
        <v>NO DEVOLUCION</v>
      </c>
    </row>
    <row r="1874" spans="1:16" hidden="1" x14ac:dyDescent="0.25">
      <c r="A1874" t="s">
        <v>877</v>
      </c>
      <c r="B1874" s="1" t="s">
        <v>2008</v>
      </c>
      <c r="C1874" s="1" t="s">
        <v>2010</v>
      </c>
      <c r="D1874" s="1">
        <v>2019</v>
      </c>
      <c r="E1874" s="1" t="s">
        <v>2016</v>
      </c>
      <c r="F1874" s="1" t="s">
        <v>2020</v>
      </c>
      <c r="G1874" s="1" t="s">
        <v>2014</v>
      </c>
      <c r="H1874" t="s">
        <v>2027</v>
      </c>
      <c r="I1874" t="s">
        <v>2028</v>
      </c>
      <c r="J1874" t="s">
        <v>2032</v>
      </c>
      <c r="K1874" t="s">
        <v>2012</v>
      </c>
      <c r="L1874">
        <v>0</v>
      </c>
      <c r="M1874" s="2">
        <v>237</v>
      </c>
      <c r="N1874" s="3">
        <v>152550</v>
      </c>
      <c r="O1874" s="5">
        <f>TABLASANVALENTIN[[#This Row],[Ingreso Total Dólares]]*3.86</f>
        <v>588843</v>
      </c>
      <c r="P1874" t="str">
        <f>IF(TABLASANVALENTIN[[#This Row],[Devoluciones ]]=0,"NO DEVOLUCION","DEVOLUCION")</f>
        <v>NO DEVOLUCION</v>
      </c>
    </row>
    <row r="1875" spans="1:16" ht="16.5" x14ac:dyDescent="0.3">
      <c r="A1875" s="7" t="s">
        <v>934</v>
      </c>
      <c r="B1875" s="8" t="s">
        <v>2007</v>
      </c>
      <c r="C1875" s="8" t="s">
        <v>2012</v>
      </c>
      <c r="D1875" s="8">
        <v>2022</v>
      </c>
      <c r="E1875" s="8" t="s">
        <v>2018</v>
      </c>
      <c r="F1875" s="8" t="s">
        <v>2019</v>
      </c>
      <c r="G1875" s="8" t="s">
        <v>2013</v>
      </c>
      <c r="H1875" s="7" t="s">
        <v>2035</v>
      </c>
      <c r="I1875" s="7" t="s">
        <v>2028</v>
      </c>
      <c r="J1875" s="7" t="s">
        <v>2033</v>
      </c>
      <c r="K1875" s="7" t="s">
        <v>2040</v>
      </c>
      <c r="L1875" s="7">
        <v>0</v>
      </c>
      <c r="M1875" s="9">
        <v>153</v>
      </c>
      <c r="N1875" s="10">
        <v>70230</v>
      </c>
      <c r="O1875" s="11">
        <f>TABLASANVALENTIN[[#This Row],[Ingreso Total Dólares]]*3.86</f>
        <v>271087.8</v>
      </c>
      <c r="P1875" s="7" t="str">
        <f>IF(TABLASANVALENTIN[[#This Row],[Devoluciones ]]=0,"NO DEVOLUCION","DEVOLUCION")</f>
        <v>NO DEVOLUCION</v>
      </c>
    </row>
    <row r="1876" spans="1:16" hidden="1" x14ac:dyDescent="0.25">
      <c r="A1876" t="s">
        <v>879</v>
      </c>
      <c r="B1876" s="1" t="s">
        <v>2008</v>
      </c>
      <c r="C1876" s="1" t="s">
        <v>2010</v>
      </c>
      <c r="D1876" s="1">
        <v>2018</v>
      </c>
      <c r="E1876" s="1" t="s">
        <v>2015</v>
      </c>
      <c r="F1876" s="1" t="s">
        <v>2020</v>
      </c>
      <c r="G1876" s="1" t="s">
        <v>2013</v>
      </c>
      <c r="H1876" t="s">
        <v>2027</v>
      </c>
      <c r="I1876" t="s">
        <v>2028</v>
      </c>
      <c r="J1876" t="s">
        <v>2029</v>
      </c>
      <c r="K1876" t="s">
        <v>2039</v>
      </c>
      <c r="L1876">
        <v>0</v>
      </c>
      <c r="M1876" s="2">
        <v>295</v>
      </c>
      <c r="N1876" s="3">
        <v>151968</v>
      </c>
      <c r="O1876" s="5">
        <f>TABLASANVALENTIN[[#This Row],[Ingreso Total Dólares]]*3.86</f>
        <v>586596.48</v>
      </c>
      <c r="P1876" t="str">
        <f>IF(TABLASANVALENTIN[[#This Row],[Devoluciones ]]=0,"NO DEVOLUCION","DEVOLUCION")</f>
        <v>NO DEVOLUCION</v>
      </c>
    </row>
    <row r="1877" spans="1:16" ht="16.5" x14ac:dyDescent="0.3">
      <c r="A1877" s="7" t="s">
        <v>990</v>
      </c>
      <c r="B1877" s="8" t="s">
        <v>2007</v>
      </c>
      <c r="C1877" s="8" t="s">
        <v>2010</v>
      </c>
      <c r="D1877" s="8">
        <v>2022</v>
      </c>
      <c r="E1877" s="8" t="s">
        <v>2016</v>
      </c>
      <c r="F1877" s="8" t="s">
        <v>2019</v>
      </c>
      <c r="G1877" s="8" t="s">
        <v>2013</v>
      </c>
      <c r="H1877" s="7" t="s">
        <v>2027</v>
      </c>
      <c r="I1877" s="7" t="s">
        <v>2028</v>
      </c>
      <c r="J1877" s="7" t="s">
        <v>2029</v>
      </c>
      <c r="K1877" s="7" t="s">
        <v>2039</v>
      </c>
      <c r="L1877" s="7">
        <v>0</v>
      </c>
      <c r="M1877" s="9">
        <v>194</v>
      </c>
      <c r="N1877" s="10">
        <v>62560</v>
      </c>
      <c r="O1877" s="11">
        <f>TABLASANVALENTIN[[#This Row],[Ingreso Total Dólares]]*3.86</f>
        <v>241481.60000000001</v>
      </c>
      <c r="P1877" s="7" t="str">
        <f>IF(TABLASANVALENTIN[[#This Row],[Devoluciones ]]=0,"NO DEVOLUCION","DEVOLUCION")</f>
        <v>NO DEVOLUCION</v>
      </c>
    </row>
    <row r="1878" spans="1:16" hidden="1" x14ac:dyDescent="0.25">
      <c r="A1878" t="s">
        <v>881</v>
      </c>
      <c r="B1878" s="1" t="s">
        <v>2008</v>
      </c>
      <c r="C1878" s="1" t="s">
        <v>2010</v>
      </c>
      <c r="D1878" s="1">
        <v>2011</v>
      </c>
      <c r="E1878" s="1" t="s">
        <v>2017</v>
      </c>
      <c r="F1878" s="1" t="s">
        <v>2020</v>
      </c>
      <c r="G1878" s="1" t="s">
        <v>2013</v>
      </c>
      <c r="H1878" t="s">
        <v>2035</v>
      </c>
      <c r="I1878" t="s">
        <v>2028</v>
      </c>
      <c r="J1878" t="s">
        <v>2034</v>
      </c>
      <c r="K1878" t="s">
        <v>2039</v>
      </c>
      <c r="L1878">
        <v>0</v>
      </c>
      <c r="M1878" s="2">
        <v>113</v>
      </c>
      <c r="N1878" s="3">
        <v>207180</v>
      </c>
      <c r="O1878" s="5">
        <f>TABLASANVALENTIN[[#This Row],[Ingreso Total Dólares]]*3.86</f>
        <v>799714.79999999993</v>
      </c>
      <c r="P1878" t="str">
        <f>IF(TABLASANVALENTIN[[#This Row],[Devoluciones ]]=0,"NO DEVOLUCION","DEVOLUCION")</f>
        <v>NO DEVOLUCION</v>
      </c>
    </row>
    <row r="1879" spans="1:16" ht="16.5" x14ac:dyDescent="0.3">
      <c r="A1879" s="7" t="s">
        <v>1003</v>
      </c>
      <c r="B1879" s="8" t="s">
        <v>2008</v>
      </c>
      <c r="C1879" s="8" t="s">
        <v>2011</v>
      </c>
      <c r="D1879" s="8">
        <v>2022</v>
      </c>
      <c r="E1879" s="8" t="s">
        <v>2015</v>
      </c>
      <c r="F1879" s="8" t="s">
        <v>2019</v>
      </c>
      <c r="G1879" s="8" t="s">
        <v>2013</v>
      </c>
      <c r="H1879" s="7" t="s">
        <v>2035</v>
      </c>
      <c r="I1879" s="7" t="s">
        <v>2031</v>
      </c>
      <c r="J1879" s="7" t="s">
        <v>2032</v>
      </c>
      <c r="K1879" s="7" t="s">
        <v>2038</v>
      </c>
      <c r="L1879" s="7">
        <v>0</v>
      </c>
      <c r="M1879" s="9">
        <v>104</v>
      </c>
      <c r="N1879" s="10">
        <v>105650</v>
      </c>
      <c r="O1879" s="11">
        <f>TABLASANVALENTIN[[#This Row],[Ingreso Total Dólares]]*3.86</f>
        <v>407809</v>
      </c>
      <c r="P1879" s="7" t="str">
        <f>IF(TABLASANVALENTIN[[#This Row],[Devoluciones ]]=0,"NO DEVOLUCION","DEVOLUCION")</f>
        <v>NO DEVOLUCION</v>
      </c>
    </row>
    <row r="1880" spans="1:16" hidden="1" x14ac:dyDescent="0.25">
      <c r="A1880" t="s">
        <v>883</v>
      </c>
      <c r="B1880" s="1" t="s">
        <v>2008</v>
      </c>
      <c r="C1880" s="1" t="s">
        <v>2011</v>
      </c>
      <c r="D1880" s="1">
        <v>2010</v>
      </c>
      <c r="E1880" s="1" t="s">
        <v>2018</v>
      </c>
      <c r="F1880" s="1" t="s">
        <v>2020</v>
      </c>
      <c r="G1880" s="1" t="s">
        <v>2013</v>
      </c>
      <c r="H1880" t="s">
        <v>2030</v>
      </c>
      <c r="I1880" t="s">
        <v>2028</v>
      </c>
      <c r="J1880" t="s">
        <v>2029</v>
      </c>
      <c r="K1880" t="s">
        <v>2038</v>
      </c>
      <c r="L1880">
        <v>0</v>
      </c>
      <c r="M1880" s="2">
        <v>158</v>
      </c>
      <c r="N1880" s="3">
        <v>165886</v>
      </c>
      <c r="O1880" s="5">
        <f>TABLASANVALENTIN[[#This Row],[Ingreso Total Dólares]]*3.86</f>
        <v>640319.96</v>
      </c>
      <c r="P1880" t="str">
        <f>IF(TABLASANVALENTIN[[#This Row],[Devoluciones ]]=0,"NO DEVOLUCION","DEVOLUCION")</f>
        <v>NO DEVOLUCION</v>
      </c>
    </row>
    <row r="1881" spans="1:16" ht="16.5" x14ac:dyDescent="0.3">
      <c r="A1881" s="7" t="s">
        <v>19</v>
      </c>
      <c r="B1881" s="8" t="s">
        <v>2006</v>
      </c>
      <c r="C1881" s="8" t="s">
        <v>2012</v>
      </c>
      <c r="D1881" s="8">
        <v>2023</v>
      </c>
      <c r="E1881" s="8" t="s">
        <v>2015</v>
      </c>
      <c r="F1881" s="8" t="s">
        <v>2019</v>
      </c>
      <c r="G1881" s="8" t="s">
        <v>2014</v>
      </c>
      <c r="H1881" s="7" t="s">
        <v>2027</v>
      </c>
      <c r="I1881" s="7" t="s">
        <v>2031</v>
      </c>
      <c r="J1881" s="7" t="s">
        <v>2036</v>
      </c>
      <c r="K1881" s="7" t="s">
        <v>2012</v>
      </c>
      <c r="L1881" s="7">
        <v>0</v>
      </c>
      <c r="M1881" s="9">
        <v>247</v>
      </c>
      <c r="N1881" s="10">
        <v>34050</v>
      </c>
      <c r="O1881" s="11">
        <f>TABLASANVALENTIN[[#This Row],[Ingreso Total Dólares]]*3.86</f>
        <v>131433</v>
      </c>
      <c r="P1881" s="7" t="str">
        <f>IF(TABLASANVALENTIN[[#This Row],[Devoluciones ]]=0,"NO DEVOLUCION","DEVOLUCION")</f>
        <v>NO DEVOLUCION</v>
      </c>
    </row>
    <row r="1882" spans="1:16" hidden="1" x14ac:dyDescent="0.25">
      <c r="A1882" t="s">
        <v>885</v>
      </c>
      <c r="B1882" s="1" t="s">
        <v>2008</v>
      </c>
      <c r="C1882" s="1" t="s">
        <v>2010</v>
      </c>
      <c r="D1882" s="1">
        <v>2019</v>
      </c>
      <c r="E1882" s="1" t="s">
        <v>2018</v>
      </c>
      <c r="F1882" s="1" t="s">
        <v>2020</v>
      </c>
      <c r="G1882" s="1" t="s">
        <v>2013</v>
      </c>
      <c r="H1882" t="s">
        <v>2027</v>
      </c>
      <c r="I1882" t="s">
        <v>2028</v>
      </c>
      <c r="J1882" t="s">
        <v>2036</v>
      </c>
      <c r="K1882" t="s">
        <v>2039</v>
      </c>
      <c r="L1882">
        <v>0</v>
      </c>
      <c r="M1882" s="2">
        <v>128</v>
      </c>
      <c r="N1882" s="3">
        <v>41220</v>
      </c>
      <c r="O1882" s="5">
        <f>TABLASANVALENTIN[[#This Row],[Ingreso Total Dólares]]*3.86</f>
        <v>159109.19999999998</v>
      </c>
      <c r="P1882" t="str">
        <f>IF(TABLASANVALENTIN[[#This Row],[Devoluciones ]]=0,"NO DEVOLUCION","DEVOLUCION")</f>
        <v>NO DEVOLUCION</v>
      </c>
    </row>
    <row r="1883" spans="1:16" ht="16.5" x14ac:dyDescent="0.3">
      <c r="A1883" s="7" t="s">
        <v>52</v>
      </c>
      <c r="B1883" s="8" t="s">
        <v>2006</v>
      </c>
      <c r="C1883" s="8" t="s">
        <v>2012</v>
      </c>
      <c r="D1883" s="8">
        <v>2023</v>
      </c>
      <c r="E1883" s="8" t="s">
        <v>2016</v>
      </c>
      <c r="F1883" s="8" t="s">
        <v>2019</v>
      </c>
      <c r="G1883" s="8" t="s">
        <v>2014</v>
      </c>
      <c r="H1883" s="7" t="s">
        <v>2027</v>
      </c>
      <c r="I1883" s="7" t="s">
        <v>2031</v>
      </c>
      <c r="J1883" s="7" t="s">
        <v>2034</v>
      </c>
      <c r="K1883" s="7" t="s">
        <v>2038</v>
      </c>
      <c r="L1883" s="7">
        <v>0</v>
      </c>
      <c r="M1883" s="9">
        <v>106</v>
      </c>
      <c r="N1883" s="10">
        <v>76551</v>
      </c>
      <c r="O1883" s="11">
        <f>TABLASANVALENTIN[[#This Row],[Ingreso Total Dólares]]*3.86</f>
        <v>295486.86</v>
      </c>
      <c r="P1883" s="7" t="str">
        <f>IF(TABLASANVALENTIN[[#This Row],[Devoluciones ]]=0,"NO DEVOLUCION","DEVOLUCION")</f>
        <v>NO DEVOLUCION</v>
      </c>
    </row>
    <row r="1884" spans="1:16" hidden="1" x14ac:dyDescent="0.25">
      <c r="A1884" t="s">
        <v>887</v>
      </c>
      <c r="B1884" s="1" t="s">
        <v>2008</v>
      </c>
      <c r="C1884" s="1" t="s">
        <v>2010</v>
      </c>
      <c r="D1884" s="1">
        <v>2020</v>
      </c>
      <c r="E1884" s="1" t="s">
        <v>2015</v>
      </c>
      <c r="F1884" s="1" t="s">
        <v>2020</v>
      </c>
      <c r="G1884" s="1" t="s">
        <v>2013</v>
      </c>
      <c r="H1884" t="s">
        <v>2030</v>
      </c>
      <c r="I1884" t="s">
        <v>2028</v>
      </c>
      <c r="J1884" t="s">
        <v>2032</v>
      </c>
      <c r="K1884" t="s">
        <v>2039</v>
      </c>
      <c r="L1884">
        <v>0</v>
      </c>
      <c r="M1884" s="2">
        <v>154</v>
      </c>
      <c r="N1884" s="3">
        <v>102627</v>
      </c>
      <c r="O1884" s="5">
        <f>TABLASANVALENTIN[[#This Row],[Ingreso Total Dólares]]*3.86</f>
        <v>396140.22</v>
      </c>
      <c r="P1884" t="str">
        <f>IF(TABLASANVALENTIN[[#This Row],[Devoluciones ]]=0,"NO DEVOLUCION","DEVOLUCION")</f>
        <v>NO DEVOLUCION</v>
      </c>
    </row>
    <row r="1885" spans="1:16" ht="16.5" x14ac:dyDescent="0.3">
      <c r="A1885" s="7" t="s">
        <v>54</v>
      </c>
      <c r="B1885" s="8" t="s">
        <v>2007</v>
      </c>
      <c r="C1885" s="8" t="s">
        <v>2012</v>
      </c>
      <c r="D1885" s="8">
        <v>2023</v>
      </c>
      <c r="E1885" s="8" t="s">
        <v>2017</v>
      </c>
      <c r="F1885" s="8" t="s">
        <v>2019</v>
      </c>
      <c r="G1885" s="8" t="s">
        <v>2013</v>
      </c>
      <c r="H1885" s="7" t="s">
        <v>2027</v>
      </c>
      <c r="I1885" s="7" t="s">
        <v>2031</v>
      </c>
      <c r="J1885" s="7" t="s">
        <v>2029</v>
      </c>
      <c r="K1885" s="7" t="s">
        <v>2012</v>
      </c>
      <c r="L1885" s="7">
        <v>0</v>
      </c>
      <c r="M1885" s="9">
        <v>181</v>
      </c>
      <c r="N1885" s="10">
        <v>48448</v>
      </c>
      <c r="O1885" s="11">
        <f>TABLASANVALENTIN[[#This Row],[Ingreso Total Dólares]]*3.86</f>
        <v>187009.28</v>
      </c>
      <c r="P1885" s="7" t="str">
        <f>IF(TABLASANVALENTIN[[#This Row],[Devoluciones ]]=0,"NO DEVOLUCION","DEVOLUCION")</f>
        <v>NO DEVOLUCION</v>
      </c>
    </row>
    <row r="1886" spans="1:16" hidden="1" x14ac:dyDescent="0.25">
      <c r="A1886" t="s">
        <v>889</v>
      </c>
      <c r="B1886" s="1" t="s">
        <v>2007</v>
      </c>
      <c r="C1886" s="1" t="s">
        <v>2010</v>
      </c>
      <c r="D1886" s="1">
        <v>2012</v>
      </c>
      <c r="E1886" s="1" t="s">
        <v>2017</v>
      </c>
      <c r="F1886" s="1" t="s">
        <v>2020</v>
      </c>
      <c r="G1886" s="1" t="s">
        <v>2014</v>
      </c>
      <c r="H1886" t="s">
        <v>2030</v>
      </c>
      <c r="I1886" t="s">
        <v>2028</v>
      </c>
      <c r="J1886" t="s">
        <v>2036</v>
      </c>
      <c r="K1886" t="s">
        <v>2040</v>
      </c>
      <c r="L1886">
        <v>0</v>
      </c>
      <c r="M1886" s="2">
        <v>123</v>
      </c>
      <c r="N1886" s="3">
        <v>69426</v>
      </c>
      <c r="O1886" s="5">
        <f>TABLASANVALENTIN[[#This Row],[Ingreso Total Dólares]]*3.86</f>
        <v>267984.36</v>
      </c>
      <c r="P1886" t="str">
        <f>IF(TABLASANVALENTIN[[#This Row],[Devoluciones ]]=0,"NO DEVOLUCION","DEVOLUCION")</f>
        <v>NO DEVOLUCION</v>
      </c>
    </row>
    <row r="1887" spans="1:16" ht="16.5" x14ac:dyDescent="0.3">
      <c r="A1887" s="7" t="s">
        <v>62</v>
      </c>
      <c r="B1887" s="8" t="s">
        <v>2006</v>
      </c>
      <c r="C1887" s="8" t="s">
        <v>2011</v>
      </c>
      <c r="D1887" s="8">
        <v>2023</v>
      </c>
      <c r="E1887" s="8" t="s">
        <v>2018</v>
      </c>
      <c r="F1887" s="8" t="s">
        <v>2019</v>
      </c>
      <c r="G1887" s="8" t="s">
        <v>2013</v>
      </c>
      <c r="H1887" s="7" t="s">
        <v>2035</v>
      </c>
      <c r="I1887" s="7" t="s">
        <v>2028</v>
      </c>
      <c r="J1887" s="7" t="s">
        <v>2034</v>
      </c>
      <c r="K1887" s="7" t="s">
        <v>2040</v>
      </c>
      <c r="L1887" s="7">
        <v>0</v>
      </c>
      <c r="M1887" s="9">
        <v>288</v>
      </c>
      <c r="N1887" s="10">
        <v>112050</v>
      </c>
      <c r="O1887" s="11">
        <f>TABLASANVALENTIN[[#This Row],[Ingreso Total Dólares]]*3.86</f>
        <v>432513</v>
      </c>
      <c r="P1887" s="7" t="str">
        <f>IF(TABLASANVALENTIN[[#This Row],[Devoluciones ]]=0,"NO DEVOLUCION","DEVOLUCION")</f>
        <v>NO DEVOLUCION</v>
      </c>
    </row>
    <row r="1888" spans="1:16" ht="16.5" x14ac:dyDescent="0.3">
      <c r="A1888" s="7" t="s">
        <v>70</v>
      </c>
      <c r="B1888" s="8" t="s">
        <v>2008</v>
      </c>
      <c r="C1888" s="8" t="s">
        <v>2010</v>
      </c>
      <c r="D1888" s="8">
        <v>2023</v>
      </c>
      <c r="E1888" s="8" t="s">
        <v>2017</v>
      </c>
      <c r="F1888" s="8" t="s">
        <v>2019</v>
      </c>
      <c r="G1888" s="8" t="s">
        <v>2014</v>
      </c>
      <c r="H1888" s="7" t="s">
        <v>2035</v>
      </c>
      <c r="I1888" s="7" t="s">
        <v>2028</v>
      </c>
      <c r="J1888" s="7" t="s">
        <v>2036</v>
      </c>
      <c r="K1888" s="7" t="s">
        <v>2039</v>
      </c>
      <c r="L1888" s="7">
        <v>1</v>
      </c>
      <c r="M1888" s="9">
        <v>285</v>
      </c>
      <c r="N1888" s="10">
        <v>98568</v>
      </c>
      <c r="O1888" s="11">
        <f>TABLASANVALENTIN[[#This Row],[Ingreso Total Dólares]]*3.86</f>
        <v>380472.48</v>
      </c>
      <c r="P1888" s="7" t="str">
        <f>IF(TABLASANVALENTIN[[#This Row],[Devoluciones ]]=0,"NO DEVOLUCION","DEVOLUCION")</f>
        <v>DEVOLUCION</v>
      </c>
    </row>
    <row r="1889" spans="1:16" hidden="1" x14ac:dyDescent="0.25">
      <c r="A1889" t="s">
        <v>892</v>
      </c>
      <c r="B1889" s="1" t="s">
        <v>2008</v>
      </c>
      <c r="C1889" s="1" t="s">
        <v>2012</v>
      </c>
      <c r="D1889" s="1">
        <v>2013</v>
      </c>
      <c r="E1889" s="1" t="s">
        <v>2018</v>
      </c>
      <c r="F1889" s="1" t="s">
        <v>2020</v>
      </c>
      <c r="G1889" s="1" t="s">
        <v>2014</v>
      </c>
      <c r="H1889" t="s">
        <v>2030</v>
      </c>
      <c r="I1889" t="s">
        <v>2031</v>
      </c>
      <c r="J1889" t="s">
        <v>2029</v>
      </c>
      <c r="K1889" t="s">
        <v>2039</v>
      </c>
      <c r="L1889">
        <v>0</v>
      </c>
      <c r="M1889" s="2">
        <v>247</v>
      </c>
      <c r="N1889" s="3">
        <v>59488</v>
      </c>
      <c r="O1889" s="5">
        <f>TABLASANVALENTIN[[#This Row],[Ingreso Total Dólares]]*3.86</f>
        <v>229623.67999999999</v>
      </c>
      <c r="P1889" t="str">
        <f>IF(TABLASANVALENTIN[[#This Row],[Devoluciones ]]=0,"NO DEVOLUCION","DEVOLUCION")</f>
        <v>NO DEVOLUCION</v>
      </c>
    </row>
    <row r="1890" spans="1:16" ht="16.5" x14ac:dyDescent="0.3">
      <c r="A1890" s="7" t="s">
        <v>88</v>
      </c>
      <c r="B1890" s="8" t="s">
        <v>2008</v>
      </c>
      <c r="C1890" s="8" t="s">
        <v>2010</v>
      </c>
      <c r="D1890" s="8">
        <v>2023</v>
      </c>
      <c r="E1890" s="8" t="s">
        <v>2015</v>
      </c>
      <c r="F1890" s="8" t="s">
        <v>2019</v>
      </c>
      <c r="G1890" s="8" t="s">
        <v>2013</v>
      </c>
      <c r="H1890" s="7" t="s">
        <v>2035</v>
      </c>
      <c r="I1890" s="7" t="s">
        <v>2031</v>
      </c>
      <c r="J1890" s="7" t="s">
        <v>2036</v>
      </c>
      <c r="K1890" s="7" t="s">
        <v>2012</v>
      </c>
      <c r="L1890" s="7">
        <v>0</v>
      </c>
      <c r="M1890" s="9">
        <v>195</v>
      </c>
      <c r="N1890" s="10">
        <v>41691</v>
      </c>
      <c r="O1890" s="11">
        <f>TABLASANVALENTIN[[#This Row],[Ingreso Total Dólares]]*3.86</f>
        <v>160927.26</v>
      </c>
      <c r="P1890" s="7" t="str">
        <f>IF(TABLASANVALENTIN[[#This Row],[Devoluciones ]]=0,"NO DEVOLUCION","DEVOLUCION")</f>
        <v>NO DEVOLUCION</v>
      </c>
    </row>
    <row r="1891" spans="1:16" ht="16.5" x14ac:dyDescent="0.3">
      <c r="A1891" s="7" t="s">
        <v>1036</v>
      </c>
      <c r="B1891" s="8" t="s">
        <v>2006</v>
      </c>
      <c r="C1891" s="8" t="s">
        <v>2011</v>
      </c>
      <c r="D1891" s="8">
        <v>2023</v>
      </c>
      <c r="E1891" s="8" t="s">
        <v>2016</v>
      </c>
      <c r="F1891" s="8" t="s">
        <v>2019</v>
      </c>
      <c r="G1891" s="8" t="s">
        <v>2014</v>
      </c>
      <c r="H1891" s="7" t="s">
        <v>2030</v>
      </c>
      <c r="I1891" s="7" t="s">
        <v>2031</v>
      </c>
      <c r="J1891" s="7" t="s">
        <v>2029</v>
      </c>
      <c r="K1891" s="7" t="s">
        <v>2038</v>
      </c>
      <c r="L1891" s="7">
        <v>0</v>
      </c>
      <c r="M1891" s="9">
        <v>178</v>
      </c>
      <c r="N1891" s="10">
        <v>308100</v>
      </c>
      <c r="O1891" s="11">
        <f>TABLASANVALENTIN[[#This Row],[Ingreso Total Dólares]]*3.86</f>
        <v>1189266</v>
      </c>
      <c r="P1891" s="7" t="str">
        <f>IF(TABLASANVALENTIN[[#This Row],[Devoluciones ]]=0,"NO DEVOLUCION","DEVOLUCION")</f>
        <v>NO DEVOLUCION</v>
      </c>
    </row>
    <row r="1892" spans="1:16" ht="16.5" x14ac:dyDescent="0.3">
      <c r="A1892" s="7" t="s">
        <v>1048</v>
      </c>
      <c r="B1892" s="8" t="s">
        <v>2008</v>
      </c>
      <c r="C1892" s="8" t="s">
        <v>2011</v>
      </c>
      <c r="D1892" s="8">
        <v>2023</v>
      </c>
      <c r="E1892" s="8" t="s">
        <v>2017</v>
      </c>
      <c r="F1892" s="8" t="s">
        <v>2019</v>
      </c>
      <c r="G1892" s="8" t="s">
        <v>2013</v>
      </c>
      <c r="H1892" s="7" t="s">
        <v>2027</v>
      </c>
      <c r="I1892" s="7" t="s">
        <v>2031</v>
      </c>
      <c r="J1892" s="7" t="s">
        <v>2032</v>
      </c>
      <c r="K1892" s="7" t="s">
        <v>2012</v>
      </c>
      <c r="L1892" s="7">
        <v>0</v>
      </c>
      <c r="M1892" s="9">
        <v>106</v>
      </c>
      <c r="N1892" s="10">
        <v>48202</v>
      </c>
      <c r="O1892" s="11">
        <f>TABLASANVALENTIN[[#This Row],[Ingreso Total Dólares]]*3.86</f>
        <v>186059.72</v>
      </c>
      <c r="P1892" s="7" t="str">
        <f>IF(TABLASANVALENTIN[[#This Row],[Devoluciones ]]=0,"NO DEVOLUCION","DEVOLUCION")</f>
        <v>NO DEVOLUCION</v>
      </c>
    </row>
    <row r="1893" spans="1:16" ht="16.5" x14ac:dyDescent="0.3">
      <c r="A1893" s="7" t="s">
        <v>1057</v>
      </c>
      <c r="B1893" s="8" t="s">
        <v>2008</v>
      </c>
      <c r="C1893" s="8" t="s">
        <v>2012</v>
      </c>
      <c r="D1893" s="8">
        <v>2023</v>
      </c>
      <c r="E1893" s="8" t="s">
        <v>2016</v>
      </c>
      <c r="F1893" s="8" t="s">
        <v>2019</v>
      </c>
      <c r="G1893" s="8" t="s">
        <v>2013</v>
      </c>
      <c r="H1893" s="7" t="s">
        <v>2035</v>
      </c>
      <c r="I1893" s="7" t="s">
        <v>2031</v>
      </c>
      <c r="J1893" s="7" t="s">
        <v>2036</v>
      </c>
      <c r="K1893" s="7" t="s">
        <v>2012</v>
      </c>
      <c r="L1893" s="7">
        <v>0</v>
      </c>
      <c r="M1893" s="9">
        <v>150</v>
      </c>
      <c r="N1893" s="10">
        <v>105144</v>
      </c>
      <c r="O1893" s="11">
        <f>TABLASANVALENTIN[[#This Row],[Ingreso Total Dólares]]*3.86</f>
        <v>405855.83999999997</v>
      </c>
      <c r="P1893" s="7" t="str">
        <f>IF(TABLASANVALENTIN[[#This Row],[Devoluciones ]]=0,"NO DEVOLUCION","DEVOLUCION")</f>
        <v>NO DEVOLUCION</v>
      </c>
    </row>
    <row r="1894" spans="1:16" hidden="1" x14ac:dyDescent="0.25">
      <c r="A1894" t="s">
        <v>897</v>
      </c>
      <c r="B1894" s="1" t="s">
        <v>2006</v>
      </c>
      <c r="C1894" s="1" t="s">
        <v>2010</v>
      </c>
      <c r="D1894" s="1">
        <v>2019</v>
      </c>
      <c r="E1894" s="1" t="s">
        <v>2016</v>
      </c>
      <c r="F1894" s="1" t="s">
        <v>2020</v>
      </c>
      <c r="G1894" s="1" t="s">
        <v>2013</v>
      </c>
      <c r="H1894" t="s">
        <v>2027</v>
      </c>
      <c r="I1894" t="s">
        <v>2028</v>
      </c>
      <c r="J1894" t="s">
        <v>2033</v>
      </c>
      <c r="K1894" t="s">
        <v>2038</v>
      </c>
      <c r="L1894">
        <v>0</v>
      </c>
      <c r="M1894" s="2">
        <v>180</v>
      </c>
      <c r="N1894" s="3">
        <v>34710</v>
      </c>
      <c r="O1894" s="5">
        <f>TABLASANVALENTIN[[#This Row],[Ingreso Total Dólares]]*3.86</f>
        <v>133980.6</v>
      </c>
      <c r="P1894" t="str">
        <f>IF(TABLASANVALENTIN[[#This Row],[Devoluciones ]]=0,"NO DEVOLUCION","DEVOLUCION")</f>
        <v>NO DEVOLUCION</v>
      </c>
    </row>
    <row r="1895" spans="1:16" ht="16.5" x14ac:dyDescent="0.3">
      <c r="A1895" s="7" t="s">
        <v>1078</v>
      </c>
      <c r="B1895" s="8" t="s">
        <v>2008</v>
      </c>
      <c r="C1895" s="8" t="s">
        <v>2011</v>
      </c>
      <c r="D1895" s="8">
        <v>2023</v>
      </c>
      <c r="E1895" s="8" t="s">
        <v>2017</v>
      </c>
      <c r="F1895" s="8" t="s">
        <v>2019</v>
      </c>
      <c r="G1895" s="8" t="s">
        <v>2013</v>
      </c>
      <c r="H1895" s="7" t="s">
        <v>2030</v>
      </c>
      <c r="I1895" s="7" t="s">
        <v>2031</v>
      </c>
      <c r="J1895" s="7" t="s">
        <v>2029</v>
      </c>
      <c r="K1895" s="7" t="s">
        <v>2012</v>
      </c>
      <c r="L1895" s="7">
        <v>0</v>
      </c>
      <c r="M1895" s="9">
        <v>189</v>
      </c>
      <c r="N1895" s="10">
        <v>233160</v>
      </c>
      <c r="O1895" s="11">
        <f>TABLASANVALENTIN[[#This Row],[Ingreso Total Dólares]]*3.86</f>
        <v>899997.6</v>
      </c>
      <c r="P1895" s="7" t="str">
        <f>IF(TABLASANVALENTIN[[#This Row],[Devoluciones ]]=0,"NO DEVOLUCION","DEVOLUCION")</f>
        <v>NO DEVOLUCION</v>
      </c>
    </row>
    <row r="1896" spans="1:16" ht="16.5" x14ac:dyDescent="0.3">
      <c r="A1896" s="7" t="s">
        <v>113</v>
      </c>
      <c r="B1896" s="8" t="s">
        <v>2008</v>
      </c>
      <c r="C1896" s="8" t="s">
        <v>2012</v>
      </c>
      <c r="D1896" s="8">
        <v>2023</v>
      </c>
      <c r="E1896" s="8" t="s">
        <v>2018</v>
      </c>
      <c r="F1896" s="8" t="s">
        <v>2019</v>
      </c>
      <c r="G1896" s="8" t="s">
        <v>2014</v>
      </c>
      <c r="H1896" s="7" t="s">
        <v>2035</v>
      </c>
      <c r="I1896" s="7" t="s">
        <v>2028</v>
      </c>
      <c r="J1896" s="7" t="s">
        <v>2032</v>
      </c>
      <c r="K1896" s="7" t="s">
        <v>2038</v>
      </c>
      <c r="L1896" s="7">
        <v>0</v>
      </c>
      <c r="M1896" s="9">
        <v>195</v>
      </c>
      <c r="N1896" s="10">
        <v>29825</v>
      </c>
      <c r="O1896" s="11">
        <f>TABLASANVALENTIN[[#This Row],[Ingreso Total Dólares]]*3.86</f>
        <v>115124.5</v>
      </c>
      <c r="P1896" s="7" t="str">
        <f>IF(TABLASANVALENTIN[[#This Row],[Devoluciones ]]=0,"NO DEVOLUCION","DEVOLUCION")</f>
        <v>NO DEVOLUCION</v>
      </c>
    </row>
    <row r="1897" spans="1:16" hidden="1" x14ac:dyDescent="0.25">
      <c r="A1897" t="s">
        <v>900</v>
      </c>
      <c r="B1897" s="1" t="s">
        <v>2006</v>
      </c>
      <c r="C1897" s="1" t="s">
        <v>2010</v>
      </c>
      <c r="D1897" s="1">
        <v>2019</v>
      </c>
      <c r="E1897" s="1" t="s">
        <v>2017</v>
      </c>
      <c r="F1897" s="1" t="s">
        <v>2020</v>
      </c>
      <c r="G1897" s="1" t="s">
        <v>2013</v>
      </c>
      <c r="H1897" t="s">
        <v>2027</v>
      </c>
      <c r="I1897" t="s">
        <v>2031</v>
      </c>
      <c r="J1897" t="s">
        <v>2032</v>
      </c>
      <c r="K1897" t="s">
        <v>2012</v>
      </c>
      <c r="L1897">
        <v>0</v>
      </c>
      <c r="M1897" s="2">
        <v>156</v>
      </c>
      <c r="N1897" s="3">
        <v>48650</v>
      </c>
      <c r="O1897" s="5">
        <f>TABLASANVALENTIN[[#This Row],[Ingreso Total Dólares]]*3.86</f>
        <v>187789</v>
      </c>
      <c r="P1897" t="str">
        <f>IF(TABLASANVALENTIN[[#This Row],[Devoluciones ]]=0,"NO DEVOLUCION","DEVOLUCION")</f>
        <v>NO DEVOLUCION</v>
      </c>
    </row>
    <row r="1898" spans="1:16" ht="16.5" x14ac:dyDescent="0.3">
      <c r="A1898" s="7" t="s">
        <v>1090</v>
      </c>
      <c r="B1898" s="8" t="s">
        <v>2007</v>
      </c>
      <c r="C1898" s="8" t="s">
        <v>2012</v>
      </c>
      <c r="D1898" s="8">
        <v>2023</v>
      </c>
      <c r="E1898" s="8" t="s">
        <v>2015</v>
      </c>
      <c r="F1898" s="8" t="s">
        <v>2019</v>
      </c>
      <c r="G1898" s="8" t="s">
        <v>2013</v>
      </c>
      <c r="H1898" s="7" t="s">
        <v>2027</v>
      </c>
      <c r="I1898" s="7" t="s">
        <v>2031</v>
      </c>
      <c r="J1898" s="7" t="s">
        <v>2036</v>
      </c>
      <c r="K1898" s="7" t="s">
        <v>2040</v>
      </c>
      <c r="L1898" s="7">
        <v>0</v>
      </c>
      <c r="M1898" s="9">
        <v>107</v>
      </c>
      <c r="N1898" s="10">
        <v>359184</v>
      </c>
      <c r="O1898" s="11">
        <f>TABLASANVALENTIN[[#This Row],[Ingreso Total Dólares]]*3.86</f>
        <v>1386450.24</v>
      </c>
      <c r="P1898" s="7" t="str">
        <f>IF(TABLASANVALENTIN[[#This Row],[Devoluciones ]]=0,"NO DEVOLUCION","DEVOLUCION")</f>
        <v>NO DEVOLUCION</v>
      </c>
    </row>
    <row r="1899" spans="1:16" ht="16.5" x14ac:dyDescent="0.3">
      <c r="A1899" s="7" t="s">
        <v>1099</v>
      </c>
      <c r="B1899" s="8" t="s">
        <v>2006</v>
      </c>
      <c r="C1899" s="8" t="s">
        <v>2012</v>
      </c>
      <c r="D1899" s="8">
        <v>2023</v>
      </c>
      <c r="E1899" s="8" t="s">
        <v>2017</v>
      </c>
      <c r="F1899" s="8" t="s">
        <v>2019</v>
      </c>
      <c r="G1899" s="8" t="s">
        <v>2014</v>
      </c>
      <c r="H1899" s="7" t="s">
        <v>2027</v>
      </c>
      <c r="I1899" s="7" t="s">
        <v>2031</v>
      </c>
      <c r="J1899" s="7" t="s">
        <v>2032</v>
      </c>
      <c r="K1899" s="7" t="s">
        <v>2012</v>
      </c>
      <c r="L1899" s="7">
        <v>0</v>
      </c>
      <c r="M1899" s="9">
        <v>155</v>
      </c>
      <c r="N1899" s="10">
        <v>83953</v>
      </c>
      <c r="O1899" s="11">
        <f>TABLASANVALENTIN[[#This Row],[Ingreso Total Dólares]]*3.86</f>
        <v>324058.58</v>
      </c>
      <c r="P1899" s="7" t="str">
        <f>IF(TABLASANVALENTIN[[#This Row],[Devoluciones ]]=0,"NO DEVOLUCION","DEVOLUCION")</f>
        <v>NO DEVOLUCION</v>
      </c>
    </row>
    <row r="1900" spans="1:16" ht="16.5" x14ac:dyDescent="0.3">
      <c r="A1900" s="7" t="s">
        <v>1111</v>
      </c>
      <c r="B1900" s="8" t="s">
        <v>2008</v>
      </c>
      <c r="C1900" s="8" t="s">
        <v>2011</v>
      </c>
      <c r="D1900" s="8">
        <v>2023</v>
      </c>
      <c r="E1900" s="8" t="s">
        <v>2016</v>
      </c>
      <c r="F1900" s="8" t="s">
        <v>2019</v>
      </c>
      <c r="G1900" s="8" t="s">
        <v>2013</v>
      </c>
      <c r="H1900" s="7" t="s">
        <v>2035</v>
      </c>
      <c r="I1900" s="7" t="s">
        <v>2028</v>
      </c>
      <c r="J1900" s="7" t="s">
        <v>2036</v>
      </c>
      <c r="K1900" s="7" t="s">
        <v>2038</v>
      </c>
      <c r="L1900" s="7">
        <v>0</v>
      </c>
      <c r="M1900" s="9">
        <v>113</v>
      </c>
      <c r="N1900" s="10">
        <v>27699</v>
      </c>
      <c r="O1900" s="11">
        <f>TABLASANVALENTIN[[#This Row],[Ingreso Total Dólares]]*3.86</f>
        <v>106918.14</v>
      </c>
      <c r="P1900" s="7" t="str">
        <f>IF(TABLASANVALENTIN[[#This Row],[Devoluciones ]]=0,"NO DEVOLUCION","DEVOLUCION")</f>
        <v>NO DEVOLUCION</v>
      </c>
    </row>
    <row r="1901" spans="1:16" hidden="1" x14ac:dyDescent="0.25">
      <c r="A1901" t="s">
        <v>904</v>
      </c>
      <c r="B1901" s="1" t="s">
        <v>2007</v>
      </c>
      <c r="C1901" s="1" t="s">
        <v>2011</v>
      </c>
      <c r="D1901" s="1">
        <v>2021</v>
      </c>
      <c r="E1901" s="1" t="s">
        <v>2016</v>
      </c>
      <c r="F1901" s="1" t="s">
        <v>2020</v>
      </c>
      <c r="G1901" s="1" t="s">
        <v>2013</v>
      </c>
      <c r="H1901" t="s">
        <v>2035</v>
      </c>
      <c r="I1901" t="s">
        <v>2031</v>
      </c>
      <c r="J1901" t="s">
        <v>2033</v>
      </c>
      <c r="K1901" t="s">
        <v>2012</v>
      </c>
      <c r="L1901">
        <v>0</v>
      </c>
      <c r="M1901" s="2">
        <v>109</v>
      </c>
      <c r="N1901" s="3">
        <v>38840</v>
      </c>
      <c r="O1901" s="5">
        <f>TABLASANVALENTIN[[#This Row],[Ingreso Total Dólares]]*3.86</f>
        <v>149922.4</v>
      </c>
      <c r="P1901" t="str">
        <f>IF(TABLASANVALENTIN[[#This Row],[Devoluciones ]]=0,"NO DEVOLUCION","DEVOLUCION")</f>
        <v>NO DEVOLUCION</v>
      </c>
    </row>
    <row r="1902" spans="1:16" ht="16.5" x14ac:dyDescent="0.3">
      <c r="A1902" s="7" t="s">
        <v>1120</v>
      </c>
      <c r="B1902" s="8" t="s">
        <v>2008</v>
      </c>
      <c r="C1902" s="8" t="s">
        <v>2010</v>
      </c>
      <c r="D1902" s="8">
        <v>2023</v>
      </c>
      <c r="E1902" s="8" t="s">
        <v>2018</v>
      </c>
      <c r="F1902" s="8" t="s">
        <v>2019</v>
      </c>
      <c r="G1902" s="8" t="s">
        <v>2013</v>
      </c>
      <c r="H1902" s="7" t="s">
        <v>2030</v>
      </c>
      <c r="I1902" s="7" t="s">
        <v>2028</v>
      </c>
      <c r="J1902" s="7" t="s">
        <v>2032</v>
      </c>
      <c r="K1902" s="7" t="s">
        <v>2012</v>
      </c>
      <c r="L1902" s="7">
        <v>0</v>
      </c>
      <c r="M1902" s="9">
        <v>269</v>
      </c>
      <c r="N1902" s="10">
        <v>96534</v>
      </c>
      <c r="O1902" s="11">
        <f>TABLASANVALENTIN[[#This Row],[Ingreso Total Dólares]]*3.86</f>
        <v>372621.24</v>
      </c>
      <c r="P1902" s="7" t="str">
        <f>IF(TABLASANVALENTIN[[#This Row],[Devoluciones ]]=0,"NO DEVOLUCION","DEVOLUCION")</f>
        <v>NO DEVOLUCION</v>
      </c>
    </row>
    <row r="1903" spans="1:16" hidden="1" x14ac:dyDescent="0.25">
      <c r="A1903" t="s">
        <v>906</v>
      </c>
      <c r="B1903" s="1" t="s">
        <v>2006</v>
      </c>
      <c r="C1903" s="1" t="s">
        <v>2010</v>
      </c>
      <c r="D1903" s="1">
        <v>2022</v>
      </c>
      <c r="E1903" s="1" t="s">
        <v>2017</v>
      </c>
      <c r="F1903" s="1" t="s">
        <v>2020</v>
      </c>
      <c r="G1903" s="1" t="s">
        <v>2013</v>
      </c>
      <c r="H1903" t="s">
        <v>2030</v>
      </c>
      <c r="I1903" t="s">
        <v>2031</v>
      </c>
      <c r="J1903" t="s">
        <v>2036</v>
      </c>
      <c r="K1903" t="s">
        <v>2038</v>
      </c>
      <c r="L1903">
        <v>0</v>
      </c>
      <c r="M1903" s="2">
        <v>168</v>
      </c>
      <c r="N1903" s="3">
        <v>27607</v>
      </c>
      <c r="O1903" s="5">
        <f>TABLASANVALENTIN[[#This Row],[Ingreso Total Dólares]]*3.86</f>
        <v>106563.01999999999</v>
      </c>
      <c r="P1903" t="str">
        <f>IF(TABLASANVALENTIN[[#This Row],[Devoluciones ]]=0,"NO DEVOLUCION","DEVOLUCION")</f>
        <v>NO DEVOLUCION</v>
      </c>
    </row>
    <row r="1904" spans="1:16" ht="16.5" x14ac:dyDescent="0.3">
      <c r="A1904" s="7" t="s">
        <v>1132</v>
      </c>
      <c r="B1904" s="8" t="s">
        <v>2008</v>
      </c>
      <c r="C1904" s="8" t="s">
        <v>2012</v>
      </c>
      <c r="D1904" s="8">
        <v>2023</v>
      </c>
      <c r="E1904" s="8" t="s">
        <v>2016</v>
      </c>
      <c r="F1904" s="8" t="s">
        <v>2019</v>
      </c>
      <c r="G1904" s="8" t="s">
        <v>2013</v>
      </c>
      <c r="H1904" s="7" t="s">
        <v>2030</v>
      </c>
      <c r="I1904" s="7" t="s">
        <v>2028</v>
      </c>
      <c r="J1904" s="7" t="s">
        <v>2032</v>
      </c>
      <c r="K1904" s="7" t="s">
        <v>2039</v>
      </c>
      <c r="L1904" s="7">
        <v>0</v>
      </c>
      <c r="M1904" s="9">
        <v>119</v>
      </c>
      <c r="N1904" s="10">
        <v>34567</v>
      </c>
      <c r="O1904" s="11">
        <f>TABLASANVALENTIN[[#This Row],[Ingreso Total Dólares]]*3.86</f>
        <v>133428.62</v>
      </c>
      <c r="P1904" s="7" t="str">
        <f>IF(TABLASANVALENTIN[[#This Row],[Devoluciones ]]=0,"NO DEVOLUCION","DEVOLUCION")</f>
        <v>NO DEVOLUCION</v>
      </c>
    </row>
    <row r="1905" spans="1:16" hidden="1" x14ac:dyDescent="0.25">
      <c r="A1905" t="s">
        <v>908</v>
      </c>
      <c r="B1905" s="1" t="s">
        <v>2007</v>
      </c>
      <c r="C1905" s="1" t="s">
        <v>2012</v>
      </c>
      <c r="D1905" s="1">
        <v>2017</v>
      </c>
      <c r="E1905" s="1" t="s">
        <v>2016</v>
      </c>
      <c r="F1905" s="1" t="s">
        <v>2020</v>
      </c>
      <c r="G1905" s="1" t="s">
        <v>2013</v>
      </c>
      <c r="H1905" t="s">
        <v>2027</v>
      </c>
      <c r="I1905" t="s">
        <v>2031</v>
      </c>
      <c r="J1905" t="s">
        <v>2036</v>
      </c>
      <c r="K1905" t="s">
        <v>2039</v>
      </c>
      <c r="L1905">
        <v>0</v>
      </c>
      <c r="M1905" s="2">
        <v>243</v>
      </c>
      <c r="N1905" s="3">
        <v>56592</v>
      </c>
      <c r="O1905" s="5">
        <f>TABLASANVALENTIN[[#This Row],[Ingreso Total Dólares]]*3.86</f>
        <v>218445.12</v>
      </c>
      <c r="P1905" t="str">
        <f>IF(TABLASANVALENTIN[[#This Row],[Devoluciones ]]=0,"NO DEVOLUCION","DEVOLUCION")</f>
        <v>NO DEVOLUCION</v>
      </c>
    </row>
    <row r="1906" spans="1:16" ht="16.5" x14ac:dyDescent="0.3">
      <c r="A1906" s="7" t="s">
        <v>1141</v>
      </c>
      <c r="B1906" s="8" t="s">
        <v>2008</v>
      </c>
      <c r="C1906" s="8" t="s">
        <v>2010</v>
      </c>
      <c r="D1906" s="8">
        <v>2023</v>
      </c>
      <c r="E1906" s="8" t="s">
        <v>2016</v>
      </c>
      <c r="F1906" s="8" t="s">
        <v>2019</v>
      </c>
      <c r="G1906" s="8" t="s">
        <v>2013</v>
      </c>
      <c r="H1906" s="7" t="s">
        <v>2035</v>
      </c>
      <c r="I1906" s="7" t="s">
        <v>2031</v>
      </c>
      <c r="J1906" s="7" t="s">
        <v>2029</v>
      </c>
      <c r="K1906" s="7" t="s">
        <v>2038</v>
      </c>
      <c r="L1906" s="7">
        <v>0</v>
      </c>
      <c r="M1906" s="9">
        <v>173</v>
      </c>
      <c r="N1906" s="10">
        <v>87654</v>
      </c>
      <c r="O1906" s="11">
        <f>TABLASANVALENTIN[[#This Row],[Ingreso Total Dólares]]*3.86</f>
        <v>338344.44</v>
      </c>
      <c r="P1906" s="7" t="str">
        <f>IF(TABLASANVALENTIN[[#This Row],[Devoluciones ]]=0,"NO DEVOLUCION","DEVOLUCION")</f>
        <v>NO DEVOLUCION</v>
      </c>
    </row>
    <row r="1907" spans="1:16" hidden="1" x14ac:dyDescent="0.25">
      <c r="A1907" t="s">
        <v>910</v>
      </c>
      <c r="B1907" s="1" t="s">
        <v>2006</v>
      </c>
      <c r="C1907" s="1" t="s">
        <v>2010</v>
      </c>
      <c r="D1907" s="1">
        <v>2015</v>
      </c>
      <c r="E1907" s="1" t="s">
        <v>2017</v>
      </c>
      <c r="F1907" s="1" t="s">
        <v>2020</v>
      </c>
      <c r="G1907" s="1" t="s">
        <v>2014</v>
      </c>
      <c r="H1907" t="s">
        <v>2027</v>
      </c>
      <c r="I1907" t="s">
        <v>2031</v>
      </c>
      <c r="J1907" t="s">
        <v>2036</v>
      </c>
      <c r="K1907" t="s">
        <v>2040</v>
      </c>
      <c r="L1907">
        <v>0</v>
      </c>
      <c r="M1907" s="2">
        <v>271</v>
      </c>
      <c r="N1907" s="3">
        <v>411510</v>
      </c>
      <c r="O1907" s="5">
        <f>TABLASANVALENTIN[[#This Row],[Ingreso Total Dólares]]*3.86</f>
        <v>1588428.5999999999</v>
      </c>
      <c r="P1907" t="str">
        <f>IF(TABLASANVALENTIN[[#This Row],[Devoluciones ]]=0,"NO DEVOLUCION","DEVOLUCION")</f>
        <v>NO DEVOLUCION</v>
      </c>
    </row>
    <row r="1908" spans="1:16" ht="16.5" x14ac:dyDescent="0.3">
      <c r="A1908" s="7" t="s">
        <v>1153</v>
      </c>
      <c r="B1908" s="8" t="s">
        <v>2006</v>
      </c>
      <c r="C1908" s="8" t="s">
        <v>2010</v>
      </c>
      <c r="D1908" s="8">
        <v>2023</v>
      </c>
      <c r="E1908" s="8" t="s">
        <v>2015</v>
      </c>
      <c r="F1908" s="8" t="s">
        <v>2019</v>
      </c>
      <c r="G1908" s="8" t="s">
        <v>2013</v>
      </c>
      <c r="H1908" s="7" t="s">
        <v>2027</v>
      </c>
      <c r="I1908" s="7" t="s">
        <v>2031</v>
      </c>
      <c r="J1908" s="7" t="s">
        <v>2033</v>
      </c>
      <c r="K1908" s="7" t="s">
        <v>2040</v>
      </c>
      <c r="L1908" s="7">
        <v>0</v>
      </c>
      <c r="M1908" s="9">
        <v>198</v>
      </c>
      <c r="N1908" s="10">
        <v>65432</v>
      </c>
      <c r="O1908" s="11">
        <f>TABLASANVALENTIN[[#This Row],[Ingreso Total Dólares]]*3.86</f>
        <v>252567.52</v>
      </c>
      <c r="P1908" s="7" t="str">
        <f>IF(TABLASANVALENTIN[[#This Row],[Devoluciones ]]=0,"NO DEVOLUCION","DEVOLUCION")</f>
        <v>NO DEVOLUCION</v>
      </c>
    </row>
    <row r="1909" spans="1:16" hidden="1" x14ac:dyDescent="0.25">
      <c r="A1909" t="s">
        <v>912</v>
      </c>
      <c r="B1909" s="1" t="s">
        <v>2007</v>
      </c>
      <c r="C1909" s="1" t="s">
        <v>2010</v>
      </c>
      <c r="D1909" s="1">
        <v>2016</v>
      </c>
      <c r="E1909" s="1" t="s">
        <v>2016</v>
      </c>
      <c r="F1909" s="1" t="s">
        <v>2020</v>
      </c>
      <c r="G1909" s="1" t="s">
        <v>2013</v>
      </c>
      <c r="H1909" t="s">
        <v>2030</v>
      </c>
      <c r="I1909" t="s">
        <v>2028</v>
      </c>
      <c r="J1909" t="s">
        <v>2032</v>
      </c>
      <c r="K1909" t="s">
        <v>2038</v>
      </c>
      <c r="L1909">
        <v>0</v>
      </c>
      <c r="M1909" s="2">
        <v>120</v>
      </c>
      <c r="N1909" s="3">
        <v>81696</v>
      </c>
      <c r="O1909" s="5">
        <f>TABLASANVALENTIN[[#This Row],[Ingreso Total Dólares]]*3.86</f>
        <v>315346.56</v>
      </c>
      <c r="P1909" t="str">
        <f>IF(TABLASANVALENTIN[[#This Row],[Devoluciones ]]=0,"NO DEVOLUCION","DEVOLUCION")</f>
        <v>NO DEVOLUCION</v>
      </c>
    </row>
    <row r="1910" spans="1:16" ht="16.5" x14ac:dyDescent="0.3">
      <c r="A1910" s="7" t="s">
        <v>1174</v>
      </c>
      <c r="B1910" s="8" t="s">
        <v>2006</v>
      </c>
      <c r="C1910" s="8" t="s">
        <v>2010</v>
      </c>
      <c r="D1910" s="8">
        <v>2023</v>
      </c>
      <c r="E1910" s="8" t="s">
        <v>2017</v>
      </c>
      <c r="F1910" s="8" t="s">
        <v>2019</v>
      </c>
      <c r="G1910" s="8" t="s">
        <v>2014</v>
      </c>
      <c r="H1910" s="7" t="s">
        <v>2035</v>
      </c>
      <c r="I1910" s="7" t="s">
        <v>2028</v>
      </c>
      <c r="J1910" s="7" t="s">
        <v>2036</v>
      </c>
      <c r="K1910" s="7" t="s">
        <v>2039</v>
      </c>
      <c r="L1910" s="7">
        <v>0</v>
      </c>
      <c r="M1910" s="9">
        <v>154</v>
      </c>
      <c r="N1910" s="10">
        <v>1234567890</v>
      </c>
      <c r="O1910" s="11">
        <f>TABLASANVALENTIN[[#This Row],[Ingreso Total Dólares]]*3.86</f>
        <v>4765432055.3999996</v>
      </c>
      <c r="P1910" s="7" t="str">
        <f>IF(TABLASANVALENTIN[[#This Row],[Devoluciones ]]=0,"NO DEVOLUCION","DEVOLUCION")</f>
        <v>NO DEVOLUCION</v>
      </c>
    </row>
    <row r="1911" spans="1:16" hidden="1" x14ac:dyDescent="0.25">
      <c r="A1911" t="s">
        <v>914</v>
      </c>
      <c r="B1911" s="1" t="s">
        <v>2006</v>
      </c>
      <c r="C1911" s="1" t="s">
        <v>2010</v>
      </c>
      <c r="D1911" s="1">
        <v>2018</v>
      </c>
      <c r="E1911" s="1" t="s">
        <v>2017</v>
      </c>
      <c r="F1911" s="1" t="s">
        <v>2020</v>
      </c>
      <c r="G1911" s="1" t="s">
        <v>2014</v>
      </c>
      <c r="H1911" t="s">
        <v>2030</v>
      </c>
      <c r="I1911" t="s">
        <v>2028</v>
      </c>
      <c r="J1911" t="s">
        <v>2034</v>
      </c>
      <c r="K1911" t="s">
        <v>2039</v>
      </c>
      <c r="L1911">
        <v>0</v>
      </c>
      <c r="M1911" s="2">
        <v>132</v>
      </c>
      <c r="N1911" s="3">
        <v>81624</v>
      </c>
      <c r="O1911" s="5">
        <f>TABLASANVALENTIN[[#This Row],[Ingreso Total Dólares]]*3.86</f>
        <v>315068.64</v>
      </c>
      <c r="P1911" t="str">
        <f>IF(TABLASANVALENTIN[[#This Row],[Devoluciones ]]=0,"NO DEVOLUCION","DEVOLUCION")</f>
        <v>NO DEVOLUCION</v>
      </c>
    </row>
    <row r="1912" spans="1:16" ht="16.5" x14ac:dyDescent="0.3">
      <c r="A1912" s="7" t="s">
        <v>1195</v>
      </c>
      <c r="B1912" s="8" t="s">
        <v>2008</v>
      </c>
      <c r="C1912" s="8" t="s">
        <v>2011</v>
      </c>
      <c r="D1912" s="8">
        <v>2023</v>
      </c>
      <c r="E1912" s="8" t="s">
        <v>2017</v>
      </c>
      <c r="F1912" s="8" t="s">
        <v>2019</v>
      </c>
      <c r="G1912" s="8" t="s">
        <v>2014</v>
      </c>
      <c r="H1912" s="7" t="s">
        <v>2030</v>
      </c>
      <c r="I1912" s="7" t="s">
        <v>2031</v>
      </c>
      <c r="J1912" s="7" t="s">
        <v>2036</v>
      </c>
      <c r="K1912" s="7" t="s">
        <v>2039</v>
      </c>
      <c r="L1912" s="7">
        <v>0</v>
      </c>
      <c r="M1912" s="9">
        <v>134</v>
      </c>
      <c r="N1912" s="10">
        <v>345678</v>
      </c>
      <c r="O1912" s="11">
        <f>TABLASANVALENTIN[[#This Row],[Ingreso Total Dólares]]*3.86</f>
        <v>1334317.0799999998</v>
      </c>
      <c r="P1912" s="7" t="str">
        <f>IF(TABLASANVALENTIN[[#This Row],[Devoluciones ]]=0,"NO DEVOLUCION","DEVOLUCION")</f>
        <v>NO DEVOLUCION</v>
      </c>
    </row>
    <row r="1913" spans="1:16" hidden="1" x14ac:dyDescent="0.25">
      <c r="A1913" t="s">
        <v>916</v>
      </c>
      <c r="B1913" s="1" t="s">
        <v>2008</v>
      </c>
      <c r="C1913" s="1" t="s">
        <v>2011</v>
      </c>
      <c r="D1913" s="1">
        <v>2021</v>
      </c>
      <c r="E1913" s="1" t="s">
        <v>2017</v>
      </c>
      <c r="F1913" s="1" t="s">
        <v>2020</v>
      </c>
      <c r="G1913" s="1" t="s">
        <v>2013</v>
      </c>
      <c r="H1913" t="s">
        <v>2035</v>
      </c>
      <c r="I1913" t="s">
        <v>2028</v>
      </c>
      <c r="J1913" t="s">
        <v>2036</v>
      </c>
      <c r="K1913" t="s">
        <v>2038</v>
      </c>
      <c r="L1913">
        <v>0</v>
      </c>
      <c r="M1913" s="2">
        <v>142</v>
      </c>
      <c r="N1913" s="3">
        <v>54926</v>
      </c>
      <c r="O1913" s="5">
        <f>TABLASANVALENTIN[[#This Row],[Ingreso Total Dólares]]*3.86</f>
        <v>212014.36</v>
      </c>
      <c r="P1913" t="str">
        <f>IF(TABLASANVALENTIN[[#This Row],[Devoluciones ]]=0,"NO DEVOLUCION","DEVOLUCION")</f>
        <v>NO DEVOLUCION</v>
      </c>
    </row>
    <row r="1914" spans="1:16" ht="16.5" x14ac:dyDescent="0.3">
      <c r="A1914" s="7" t="s">
        <v>1246</v>
      </c>
      <c r="B1914" s="8" t="s">
        <v>2007</v>
      </c>
      <c r="C1914" s="8" t="s">
        <v>2011</v>
      </c>
      <c r="D1914" s="8">
        <v>2023</v>
      </c>
      <c r="E1914" s="8" t="s">
        <v>2016</v>
      </c>
      <c r="F1914" s="8" t="s">
        <v>2019</v>
      </c>
      <c r="G1914" s="8" t="s">
        <v>2014</v>
      </c>
      <c r="H1914" s="7" t="s">
        <v>2035</v>
      </c>
      <c r="I1914" s="7" t="s">
        <v>2031</v>
      </c>
      <c r="J1914" s="7" t="s">
        <v>2032</v>
      </c>
      <c r="K1914" s="7" t="s">
        <v>2040</v>
      </c>
      <c r="L1914" s="7">
        <v>0</v>
      </c>
      <c r="M1914" s="9">
        <v>259</v>
      </c>
      <c r="N1914" s="10">
        <v>5678901</v>
      </c>
      <c r="O1914" s="11">
        <f>TABLASANVALENTIN[[#This Row],[Ingreso Total Dólares]]*3.86</f>
        <v>21920557.859999999</v>
      </c>
      <c r="P1914" s="7" t="str">
        <f>IF(TABLASANVALENTIN[[#This Row],[Devoluciones ]]=0,"NO DEVOLUCION","DEVOLUCION")</f>
        <v>NO DEVOLUCION</v>
      </c>
    </row>
    <row r="1915" spans="1:16" ht="16.5" x14ac:dyDescent="0.3">
      <c r="A1915" s="7" t="s">
        <v>1267</v>
      </c>
      <c r="B1915" s="8" t="s">
        <v>2008</v>
      </c>
      <c r="C1915" s="8" t="s">
        <v>2011</v>
      </c>
      <c r="D1915" s="8">
        <v>2023</v>
      </c>
      <c r="E1915" s="8" t="s">
        <v>2015</v>
      </c>
      <c r="F1915" s="8" t="s">
        <v>2019</v>
      </c>
      <c r="G1915" s="8" t="s">
        <v>2013</v>
      </c>
      <c r="H1915" s="7" t="s">
        <v>2030</v>
      </c>
      <c r="I1915" s="7" t="s">
        <v>2031</v>
      </c>
      <c r="J1915" s="7" t="s">
        <v>2034</v>
      </c>
      <c r="K1915" s="7" t="s">
        <v>2038</v>
      </c>
      <c r="L1915" s="7">
        <v>0</v>
      </c>
      <c r="M1915" s="9">
        <v>208</v>
      </c>
      <c r="N1915" s="10">
        <v>890123</v>
      </c>
      <c r="O1915" s="11">
        <f>TABLASANVALENTIN[[#This Row],[Ingreso Total Dólares]]*3.86</f>
        <v>3435874.78</v>
      </c>
      <c r="P1915" s="7" t="str">
        <f>IF(TABLASANVALENTIN[[#This Row],[Devoluciones ]]=0,"NO DEVOLUCION","DEVOLUCION")</f>
        <v>NO DEVOLUCION</v>
      </c>
    </row>
    <row r="1916" spans="1:16" hidden="1" x14ac:dyDescent="0.25">
      <c r="A1916" t="s">
        <v>919</v>
      </c>
      <c r="B1916" s="1" t="s">
        <v>2006</v>
      </c>
      <c r="C1916" s="1" t="s">
        <v>2011</v>
      </c>
      <c r="D1916" s="1">
        <v>2022</v>
      </c>
      <c r="E1916" s="1" t="s">
        <v>2016</v>
      </c>
      <c r="F1916" s="1" t="s">
        <v>2020</v>
      </c>
      <c r="G1916" s="1" t="s">
        <v>2013</v>
      </c>
      <c r="H1916" t="s">
        <v>2030</v>
      </c>
      <c r="I1916" t="s">
        <v>2031</v>
      </c>
      <c r="J1916" t="s">
        <v>2034</v>
      </c>
      <c r="K1916" t="s">
        <v>2012</v>
      </c>
      <c r="L1916">
        <v>0</v>
      </c>
      <c r="M1916" s="2">
        <v>223</v>
      </c>
      <c r="N1916" s="3">
        <v>148668</v>
      </c>
      <c r="O1916" s="5">
        <f>TABLASANVALENTIN[[#This Row],[Ingreso Total Dólares]]*3.86</f>
        <v>573858.48</v>
      </c>
      <c r="P1916" t="str">
        <f>IF(TABLASANVALENTIN[[#This Row],[Devoluciones ]]=0,"NO DEVOLUCION","DEVOLUCION")</f>
        <v>NO DEVOLUCION</v>
      </c>
    </row>
    <row r="1917" spans="1:16" ht="16.5" x14ac:dyDescent="0.3">
      <c r="A1917" s="7" t="s">
        <v>1288</v>
      </c>
      <c r="B1917" s="8" t="s">
        <v>2008</v>
      </c>
      <c r="C1917" s="8" t="s">
        <v>2012</v>
      </c>
      <c r="D1917" s="8">
        <v>2023</v>
      </c>
      <c r="E1917" s="8" t="s">
        <v>2016</v>
      </c>
      <c r="F1917" s="8" t="s">
        <v>2019</v>
      </c>
      <c r="G1917" s="8" t="s">
        <v>2014</v>
      </c>
      <c r="H1917" s="7" t="s">
        <v>2027</v>
      </c>
      <c r="I1917" s="7" t="s">
        <v>2031</v>
      </c>
      <c r="J1917" s="7" t="s">
        <v>2029</v>
      </c>
      <c r="K1917" s="7" t="s">
        <v>2038</v>
      </c>
      <c r="L1917" s="7">
        <v>0</v>
      </c>
      <c r="M1917" s="9">
        <v>202</v>
      </c>
      <c r="N1917" s="10">
        <v>1098765</v>
      </c>
      <c r="O1917" s="11">
        <f>TABLASANVALENTIN[[#This Row],[Ingreso Total Dólares]]*3.86</f>
        <v>4241232.8999999994</v>
      </c>
      <c r="P1917" s="7" t="str">
        <f>IF(TABLASANVALENTIN[[#This Row],[Devoluciones ]]=0,"NO DEVOLUCION","DEVOLUCION")</f>
        <v>NO DEVOLUCION</v>
      </c>
    </row>
    <row r="1918" spans="1:16" hidden="1" x14ac:dyDescent="0.25">
      <c r="A1918" t="s">
        <v>921</v>
      </c>
      <c r="B1918" s="1" t="s">
        <v>2007</v>
      </c>
      <c r="C1918" s="1" t="s">
        <v>2012</v>
      </c>
      <c r="D1918" s="1">
        <v>2017</v>
      </c>
      <c r="E1918" s="1" t="s">
        <v>2015</v>
      </c>
      <c r="F1918" s="1" t="s">
        <v>2020</v>
      </c>
      <c r="G1918" s="1" t="s">
        <v>2013</v>
      </c>
      <c r="H1918" t="s">
        <v>2027</v>
      </c>
      <c r="I1918" t="s">
        <v>2031</v>
      </c>
      <c r="J1918" t="s">
        <v>2029</v>
      </c>
      <c r="K1918" t="s">
        <v>2038</v>
      </c>
      <c r="L1918">
        <v>0</v>
      </c>
      <c r="M1918" s="2">
        <v>252</v>
      </c>
      <c r="N1918" s="3">
        <v>230688</v>
      </c>
      <c r="O1918" s="5">
        <f>TABLASANVALENTIN[[#This Row],[Ingreso Total Dólares]]*3.86</f>
        <v>890455.67999999993</v>
      </c>
      <c r="P1918" t="str">
        <f>IF(TABLASANVALENTIN[[#This Row],[Devoluciones ]]=0,"NO DEVOLUCION","DEVOLUCION")</f>
        <v>NO DEVOLUCION</v>
      </c>
    </row>
    <row r="1919" spans="1:16" ht="16.5" x14ac:dyDescent="0.3">
      <c r="A1919" s="7" t="s">
        <v>1309</v>
      </c>
      <c r="B1919" s="8" t="s">
        <v>2006</v>
      </c>
      <c r="C1919" s="8" t="s">
        <v>2011</v>
      </c>
      <c r="D1919" s="8">
        <v>2023</v>
      </c>
      <c r="E1919" s="8" t="s">
        <v>2017</v>
      </c>
      <c r="F1919" s="8" t="s">
        <v>2019</v>
      </c>
      <c r="G1919" s="8" t="s">
        <v>2014</v>
      </c>
      <c r="H1919" s="7" t="s">
        <v>2027</v>
      </c>
      <c r="I1919" s="7" t="s">
        <v>2028</v>
      </c>
      <c r="J1919" s="7" t="s">
        <v>2029</v>
      </c>
      <c r="K1919" s="7" t="s">
        <v>2040</v>
      </c>
      <c r="L1919" s="7">
        <v>0</v>
      </c>
      <c r="M1919" s="9">
        <v>107</v>
      </c>
      <c r="N1919" s="10">
        <v>10987</v>
      </c>
      <c r="O1919" s="11">
        <f>TABLASANVALENTIN[[#This Row],[Ingreso Total Dólares]]*3.86</f>
        <v>42409.82</v>
      </c>
      <c r="P1919" s="7" t="str">
        <f>IF(TABLASANVALENTIN[[#This Row],[Devoluciones ]]=0,"NO DEVOLUCION","DEVOLUCION")</f>
        <v>NO DEVOLUCION</v>
      </c>
    </row>
    <row r="1920" spans="1:16" hidden="1" x14ac:dyDescent="0.25">
      <c r="A1920" t="s">
        <v>923</v>
      </c>
      <c r="B1920" s="1" t="s">
        <v>2006</v>
      </c>
      <c r="C1920" s="1" t="s">
        <v>2011</v>
      </c>
      <c r="D1920" s="1">
        <v>2012</v>
      </c>
      <c r="E1920" s="1" t="s">
        <v>2016</v>
      </c>
      <c r="F1920" s="1" t="s">
        <v>2020</v>
      </c>
      <c r="G1920" s="1" t="s">
        <v>2014</v>
      </c>
      <c r="H1920" t="s">
        <v>2027</v>
      </c>
      <c r="I1920" t="s">
        <v>2031</v>
      </c>
      <c r="J1920" t="s">
        <v>2032</v>
      </c>
      <c r="K1920" t="s">
        <v>2040</v>
      </c>
      <c r="L1920">
        <v>0</v>
      </c>
      <c r="M1920" s="2">
        <v>292</v>
      </c>
      <c r="N1920" s="3">
        <v>151704</v>
      </c>
      <c r="O1920" s="5">
        <f>TABLASANVALENTIN[[#This Row],[Ingreso Total Dólares]]*3.86</f>
        <v>585577.43999999994</v>
      </c>
      <c r="P1920" t="str">
        <f>IF(TABLASANVALENTIN[[#This Row],[Devoluciones ]]=0,"NO DEVOLUCION","DEVOLUCION")</f>
        <v>NO DEVOLUCION</v>
      </c>
    </row>
    <row r="1921" spans="1:16" ht="16.5" x14ac:dyDescent="0.3">
      <c r="A1921" s="7" t="s">
        <v>1330</v>
      </c>
      <c r="B1921" s="8" t="s">
        <v>2006</v>
      </c>
      <c r="C1921" s="8" t="s">
        <v>2012</v>
      </c>
      <c r="D1921" s="8">
        <v>2023</v>
      </c>
      <c r="E1921" s="8" t="s">
        <v>2015</v>
      </c>
      <c r="F1921" s="8" t="s">
        <v>2019</v>
      </c>
      <c r="G1921" s="8" t="s">
        <v>2013</v>
      </c>
      <c r="H1921" s="7" t="s">
        <v>2027</v>
      </c>
      <c r="I1921" s="7" t="s">
        <v>2028</v>
      </c>
      <c r="J1921" s="7" t="s">
        <v>2036</v>
      </c>
      <c r="K1921" s="7" t="s">
        <v>2039</v>
      </c>
      <c r="L1921" s="7">
        <v>0</v>
      </c>
      <c r="M1921" s="9">
        <v>281</v>
      </c>
      <c r="N1921" s="10">
        <v>87654</v>
      </c>
      <c r="O1921" s="11">
        <f>TABLASANVALENTIN[[#This Row],[Ingreso Total Dólares]]*3.86</f>
        <v>338344.44</v>
      </c>
      <c r="P1921" s="7" t="str">
        <f>IF(TABLASANVALENTIN[[#This Row],[Devoluciones ]]=0,"NO DEVOLUCION","DEVOLUCION")</f>
        <v>NO DEVOLUCION</v>
      </c>
    </row>
    <row r="1922" spans="1:16" hidden="1" x14ac:dyDescent="0.25">
      <c r="A1922" t="s">
        <v>925</v>
      </c>
      <c r="B1922" s="1" t="s">
        <v>2008</v>
      </c>
      <c r="C1922" s="1" t="s">
        <v>2012</v>
      </c>
      <c r="D1922" s="1">
        <v>2019</v>
      </c>
      <c r="E1922" s="1" t="s">
        <v>2017</v>
      </c>
      <c r="F1922" s="1" t="s">
        <v>2020</v>
      </c>
      <c r="G1922" s="1" t="s">
        <v>2014</v>
      </c>
      <c r="H1922" t="s">
        <v>2030</v>
      </c>
      <c r="I1922" t="s">
        <v>2031</v>
      </c>
      <c r="J1922" t="s">
        <v>2032</v>
      </c>
      <c r="K1922" t="s">
        <v>2040</v>
      </c>
      <c r="L1922">
        <v>0</v>
      </c>
      <c r="M1922" s="2">
        <v>108</v>
      </c>
      <c r="N1922" s="3">
        <v>138591</v>
      </c>
      <c r="O1922" s="5">
        <f>TABLASANVALENTIN[[#This Row],[Ingreso Total Dólares]]*3.86</f>
        <v>534961.26</v>
      </c>
      <c r="P1922" t="str">
        <f>IF(TABLASANVALENTIN[[#This Row],[Devoluciones ]]=0,"NO DEVOLUCION","DEVOLUCION")</f>
        <v>NO DEVOLUCION</v>
      </c>
    </row>
    <row r="1923" spans="1:16" ht="16.5" x14ac:dyDescent="0.3">
      <c r="A1923" s="7" t="s">
        <v>1351</v>
      </c>
      <c r="B1923" s="8" t="s">
        <v>2008</v>
      </c>
      <c r="C1923" s="8" t="s">
        <v>2010</v>
      </c>
      <c r="D1923" s="8">
        <v>2023</v>
      </c>
      <c r="E1923" s="8" t="s">
        <v>2015</v>
      </c>
      <c r="F1923" s="8" t="s">
        <v>2019</v>
      </c>
      <c r="G1923" s="8" t="s">
        <v>2013</v>
      </c>
      <c r="H1923" s="7" t="s">
        <v>2030</v>
      </c>
      <c r="I1923" s="7" t="s">
        <v>2031</v>
      </c>
      <c r="J1923" s="7" t="s">
        <v>2029</v>
      </c>
      <c r="K1923" s="7" t="s">
        <v>2039</v>
      </c>
      <c r="L1923" s="7">
        <v>0</v>
      </c>
      <c r="M1923" s="9">
        <v>124</v>
      </c>
      <c r="N1923" s="10">
        <v>109876</v>
      </c>
      <c r="O1923" s="11">
        <f>TABLASANVALENTIN[[#This Row],[Ingreso Total Dólares]]*3.86</f>
        <v>424121.36</v>
      </c>
      <c r="P1923" s="7" t="str">
        <f>IF(TABLASANVALENTIN[[#This Row],[Devoluciones ]]=0,"NO DEVOLUCION","DEVOLUCION")</f>
        <v>NO DEVOLUCION</v>
      </c>
    </row>
    <row r="1924" spans="1:16" hidden="1" x14ac:dyDescent="0.25">
      <c r="A1924" t="s">
        <v>927</v>
      </c>
      <c r="B1924" s="1" t="s">
        <v>2008</v>
      </c>
      <c r="C1924" s="1" t="s">
        <v>2010</v>
      </c>
      <c r="D1924" s="1">
        <v>2016</v>
      </c>
      <c r="E1924" s="1" t="s">
        <v>2015</v>
      </c>
      <c r="F1924" s="1" t="s">
        <v>2020</v>
      </c>
      <c r="G1924" s="1" t="s">
        <v>2014</v>
      </c>
      <c r="H1924" t="s">
        <v>2027</v>
      </c>
      <c r="I1924" t="s">
        <v>2031</v>
      </c>
      <c r="J1924" t="s">
        <v>2033</v>
      </c>
      <c r="K1924" t="s">
        <v>2038</v>
      </c>
      <c r="L1924">
        <v>0</v>
      </c>
      <c r="M1924" s="2">
        <v>140</v>
      </c>
      <c r="N1924" s="3">
        <v>65415</v>
      </c>
      <c r="O1924" s="5">
        <f>TABLASANVALENTIN[[#This Row],[Ingreso Total Dólares]]*3.86</f>
        <v>252501.9</v>
      </c>
      <c r="P1924" t="str">
        <f>IF(TABLASANVALENTIN[[#This Row],[Devoluciones ]]=0,"NO DEVOLUCION","DEVOLUCION")</f>
        <v>NO DEVOLUCION</v>
      </c>
    </row>
    <row r="1925" spans="1:16" ht="16.5" x14ac:dyDescent="0.3">
      <c r="A1925" s="7" t="s">
        <v>1363</v>
      </c>
      <c r="B1925" s="8" t="s">
        <v>2007</v>
      </c>
      <c r="C1925" s="8" t="s">
        <v>2012</v>
      </c>
      <c r="D1925" s="8">
        <v>2023</v>
      </c>
      <c r="E1925" s="8" t="s">
        <v>2015</v>
      </c>
      <c r="F1925" s="8" t="s">
        <v>2019</v>
      </c>
      <c r="G1925" s="8" t="s">
        <v>2013</v>
      </c>
      <c r="H1925" s="7" t="s">
        <v>2035</v>
      </c>
      <c r="I1925" s="7" t="s">
        <v>2028</v>
      </c>
      <c r="J1925" s="7" t="s">
        <v>2036</v>
      </c>
      <c r="K1925" s="7" t="s">
        <v>2040</v>
      </c>
      <c r="L1925" s="7">
        <v>0</v>
      </c>
      <c r="M1925" s="9">
        <v>237</v>
      </c>
      <c r="N1925" s="10">
        <v>1098765</v>
      </c>
      <c r="O1925" s="11">
        <f>TABLASANVALENTIN[[#This Row],[Ingreso Total Dólares]]*3.86</f>
        <v>4241232.8999999994</v>
      </c>
      <c r="P1925" s="7" t="str">
        <f>IF(TABLASANVALENTIN[[#This Row],[Devoluciones ]]=0,"NO DEVOLUCION","DEVOLUCION")</f>
        <v>NO DEVOLUCION</v>
      </c>
    </row>
    <row r="1926" spans="1:16" hidden="1" x14ac:dyDescent="0.25">
      <c r="A1926" t="s">
        <v>929</v>
      </c>
      <c r="B1926" s="1" t="s">
        <v>2008</v>
      </c>
      <c r="C1926" s="1" t="s">
        <v>2012</v>
      </c>
      <c r="D1926" s="1">
        <v>2017</v>
      </c>
      <c r="E1926" s="1" t="s">
        <v>2016</v>
      </c>
      <c r="F1926" s="1" t="s">
        <v>2020</v>
      </c>
      <c r="G1926" s="1" t="s">
        <v>2013</v>
      </c>
      <c r="H1926" t="s">
        <v>2027</v>
      </c>
      <c r="I1926" t="s">
        <v>2031</v>
      </c>
      <c r="J1926" t="s">
        <v>2036</v>
      </c>
      <c r="K1926" t="s">
        <v>2012</v>
      </c>
      <c r="L1926">
        <v>0</v>
      </c>
      <c r="M1926" s="2">
        <v>183</v>
      </c>
      <c r="N1926" s="3">
        <v>52884</v>
      </c>
      <c r="O1926" s="5">
        <f>TABLASANVALENTIN[[#This Row],[Ingreso Total Dólares]]*3.86</f>
        <v>204132.24</v>
      </c>
      <c r="P1926" t="str">
        <f>IF(TABLASANVALENTIN[[#This Row],[Devoluciones ]]=0,"NO DEVOLUCION","DEVOLUCION")</f>
        <v>NO DEVOLUCION</v>
      </c>
    </row>
    <row r="1927" spans="1:16" ht="16.5" x14ac:dyDescent="0.3">
      <c r="A1927" s="7" t="s">
        <v>1372</v>
      </c>
      <c r="B1927" s="8" t="s">
        <v>2006</v>
      </c>
      <c r="C1927" s="8" t="s">
        <v>2010</v>
      </c>
      <c r="D1927" s="8">
        <v>2023</v>
      </c>
      <c r="E1927" s="8" t="s">
        <v>2018</v>
      </c>
      <c r="F1927" s="8" t="s">
        <v>2019</v>
      </c>
      <c r="G1927" s="8" t="s">
        <v>2013</v>
      </c>
      <c r="H1927" s="7" t="s">
        <v>2035</v>
      </c>
      <c r="I1927" s="7" t="s">
        <v>2028</v>
      </c>
      <c r="J1927" s="7" t="s">
        <v>2032</v>
      </c>
      <c r="K1927" s="7" t="s">
        <v>2039</v>
      </c>
      <c r="L1927" s="7">
        <v>0</v>
      </c>
      <c r="M1927" s="9">
        <v>268</v>
      </c>
      <c r="N1927" s="10">
        <v>65432</v>
      </c>
      <c r="O1927" s="11">
        <f>TABLASANVALENTIN[[#This Row],[Ingreso Total Dólares]]*3.86</f>
        <v>252567.52</v>
      </c>
      <c r="P1927" s="7" t="str">
        <f>IF(TABLASANVALENTIN[[#This Row],[Devoluciones ]]=0,"NO DEVOLUCION","DEVOLUCION")</f>
        <v>NO DEVOLUCION</v>
      </c>
    </row>
    <row r="1928" spans="1:16" hidden="1" x14ac:dyDescent="0.25">
      <c r="A1928" t="s">
        <v>931</v>
      </c>
      <c r="B1928" s="1" t="s">
        <v>2008</v>
      </c>
      <c r="C1928" s="1" t="s">
        <v>2011</v>
      </c>
      <c r="D1928" s="1">
        <v>2015</v>
      </c>
      <c r="E1928" s="1" t="s">
        <v>2017</v>
      </c>
      <c r="F1928" s="1" t="s">
        <v>2020</v>
      </c>
      <c r="G1928" s="1" t="s">
        <v>2014</v>
      </c>
      <c r="H1928" t="s">
        <v>2027</v>
      </c>
      <c r="I1928" t="s">
        <v>2031</v>
      </c>
      <c r="J1928" t="s">
        <v>2034</v>
      </c>
      <c r="K1928" t="s">
        <v>2012</v>
      </c>
      <c r="L1928">
        <v>0</v>
      </c>
      <c r="M1928" s="2">
        <v>278</v>
      </c>
      <c r="N1928" s="3">
        <v>139384</v>
      </c>
      <c r="O1928" s="5">
        <f>TABLASANVALENTIN[[#This Row],[Ingreso Total Dólares]]*3.86</f>
        <v>538022.24</v>
      </c>
      <c r="P1928" t="str">
        <f>IF(TABLASANVALENTIN[[#This Row],[Devoluciones ]]=0,"NO DEVOLUCION","DEVOLUCION")</f>
        <v>NO DEVOLUCION</v>
      </c>
    </row>
    <row r="1929" spans="1:16" ht="16.5" x14ac:dyDescent="0.3">
      <c r="A1929" s="7" t="s">
        <v>1384</v>
      </c>
      <c r="B1929" s="8" t="s">
        <v>2008</v>
      </c>
      <c r="C1929" s="8" t="s">
        <v>2010</v>
      </c>
      <c r="D1929" s="8">
        <v>2023</v>
      </c>
      <c r="E1929" s="8" t="s">
        <v>2018</v>
      </c>
      <c r="F1929" s="8" t="s">
        <v>2019</v>
      </c>
      <c r="G1929" s="8" t="s">
        <v>2014</v>
      </c>
      <c r="H1929" s="7" t="s">
        <v>2035</v>
      </c>
      <c r="I1929" s="7" t="s">
        <v>2028</v>
      </c>
      <c r="J1929" s="7" t="s">
        <v>2036</v>
      </c>
      <c r="K1929" s="7" t="s">
        <v>2038</v>
      </c>
      <c r="L1929" s="7">
        <v>0</v>
      </c>
      <c r="M1929" s="9">
        <v>132</v>
      </c>
      <c r="N1929" s="10">
        <v>6543210</v>
      </c>
      <c r="O1929" s="11">
        <f>TABLASANVALENTIN[[#This Row],[Ingreso Total Dólares]]*3.86</f>
        <v>25256790.599999998</v>
      </c>
      <c r="P1929" s="7" t="str">
        <f>IF(TABLASANVALENTIN[[#This Row],[Devoluciones ]]=0,"NO DEVOLUCION","DEVOLUCION")</f>
        <v>NO DEVOLUCION</v>
      </c>
    </row>
    <row r="1930" spans="1:16" hidden="1" x14ac:dyDescent="0.25">
      <c r="A1930" t="s">
        <v>933</v>
      </c>
      <c r="B1930" s="1" t="s">
        <v>2008</v>
      </c>
      <c r="C1930" s="1" t="s">
        <v>2010</v>
      </c>
      <c r="D1930" s="1">
        <v>2019</v>
      </c>
      <c r="E1930" s="1" t="s">
        <v>2016</v>
      </c>
      <c r="F1930" s="1" t="s">
        <v>2020</v>
      </c>
      <c r="G1930" s="1" t="s">
        <v>2014</v>
      </c>
      <c r="H1930" t="s">
        <v>2035</v>
      </c>
      <c r="I1930" t="s">
        <v>2031</v>
      </c>
      <c r="J1930" t="s">
        <v>2029</v>
      </c>
      <c r="K1930" t="s">
        <v>2039</v>
      </c>
      <c r="L1930">
        <v>0</v>
      </c>
      <c r="M1930" s="2">
        <v>234</v>
      </c>
      <c r="N1930" s="3">
        <v>67662</v>
      </c>
      <c r="O1930" s="5">
        <f>TABLASANVALENTIN[[#This Row],[Ingreso Total Dólares]]*3.86</f>
        <v>261175.31999999998</v>
      </c>
      <c r="P1930" t="str">
        <f>IF(TABLASANVALENTIN[[#This Row],[Devoluciones ]]=0,"NO DEVOLUCION","DEVOLUCION")</f>
        <v>NO DEVOLUCION</v>
      </c>
    </row>
    <row r="1931" spans="1:16" ht="16.5" x14ac:dyDescent="0.3">
      <c r="A1931" s="7" t="s">
        <v>1393</v>
      </c>
      <c r="B1931" s="8" t="s">
        <v>2008</v>
      </c>
      <c r="C1931" s="8" t="s">
        <v>2011</v>
      </c>
      <c r="D1931" s="8">
        <v>2023</v>
      </c>
      <c r="E1931" s="8" t="s">
        <v>2018</v>
      </c>
      <c r="F1931" s="8" t="s">
        <v>2019</v>
      </c>
      <c r="G1931" s="8" t="s">
        <v>2013</v>
      </c>
      <c r="H1931" s="7" t="s">
        <v>2027</v>
      </c>
      <c r="I1931" s="7" t="s">
        <v>2031</v>
      </c>
      <c r="J1931" s="7" t="s">
        <v>2032</v>
      </c>
      <c r="K1931" s="7" t="s">
        <v>2038</v>
      </c>
      <c r="L1931" s="7">
        <v>0</v>
      </c>
      <c r="M1931" s="9">
        <v>121</v>
      </c>
      <c r="N1931" s="10">
        <v>54321</v>
      </c>
      <c r="O1931" s="11">
        <f>TABLASANVALENTIN[[#This Row],[Ingreso Total Dólares]]*3.86</f>
        <v>209679.06</v>
      </c>
      <c r="P1931" s="7" t="str">
        <f>IF(TABLASANVALENTIN[[#This Row],[Devoluciones ]]=0,"NO DEVOLUCION","DEVOLUCION")</f>
        <v>NO DEVOLUCION</v>
      </c>
    </row>
    <row r="1932" spans="1:16" hidden="1" x14ac:dyDescent="0.25">
      <c r="A1932" t="s">
        <v>935</v>
      </c>
      <c r="B1932" s="1" t="s">
        <v>2008</v>
      </c>
      <c r="C1932" s="1" t="s">
        <v>2011</v>
      </c>
      <c r="D1932" s="1">
        <v>2018</v>
      </c>
      <c r="E1932" s="1" t="s">
        <v>2015</v>
      </c>
      <c r="F1932" s="1" t="s">
        <v>2020</v>
      </c>
      <c r="G1932" s="1" t="s">
        <v>2014</v>
      </c>
      <c r="H1932" t="s">
        <v>2027</v>
      </c>
      <c r="I1932" t="s">
        <v>2031</v>
      </c>
      <c r="J1932" t="s">
        <v>2036</v>
      </c>
      <c r="K1932" t="s">
        <v>2040</v>
      </c>
      <c r="L1932">
        <v>0</v>
      </c>
      <c r="M1932" s="2">
        <v>250</v>
      </c>
      <c r="N1932" s="3">
        <v>62640</v>
      </c>
      <c r="O1932" s="5">
        <f>TABLASANVALENTIN[[#This Row],[Ingreso Total Dólares]]*3.86</f>
        <v>241790.4</v>
      </c>
      <c r="P1932" t="str">
        <f>IF(TABLASANVALENTIN[[#This Row],[Devoluciones ]]=0,"NO DEVOLUCION","DEVOLUCION")</f>
        <v>NO DEVOLUCION</v>
      </c>
    </row>
    <row r="1933" spans="1:16" ht="16.5" x14ac:dyDescent="0.3">
      <c r="A1933" s="7" t="s">
        <v>1405</v>
      </c>
      <c r="B1933" s="8" t="s">
        <v>2008</v>
      </c>
      <c r="C1933" s="8" t="s">
        <v>2010</v>
      </c>
      <c r="D1933" s="8">
        <v>2023</v>
      </c>
      <c r="E1933" s="8" t="s">
        <v>2017</v>
      </c>
      <c r="F1933" s="8" t="s">
        <v>2019</v>
      </c>
      <c r="G1933" s="8" t="s">
        <v>2013</v>
      </c>
      <c r="H1933" s="7" t="s">
        <v>2035</v>
      </c>
      <c r="I1933" s="7" t="s">
        <v>2031</v>
      </c>
      <c r="J1933" s="7" t="s">
        <v>2032</v>
      </c>
      <c r="K1933" s="7" t="s">
        <v>2038</v>
      </c>
      <c r="L1933" s="7">
        <v>0</v>
      </c>
      <c r="M1933" s="9">
        <v>223</v>
      </c>
      <c r="N1933" s="10">
        <v>23456</v>
      </c>
      <c r="O1933" s="11">
        <f>TABLASANVALENTIN[[#This Row],[Ingreso Total Dólares]]*3.86</f>
        <v>90540.160000000003</v>
      </c>
      <c r="P1933" s="7" t="str">
        <f>IF(TABLASANVALENTIN[[#This Row],[Devoluciones ]]=0,"NO DEVOLUCION","DEVOLUCION")</f>
        <v>NO DEVOLUCION</v>
      </c>
    </row>
    <row r="1934" spans="1:16" hidden="1" x14ac:dyDescent="0.25">
      <c r="A1934" t="s">
        <v>937</v>
      </c>
      <c r="B1934" s="1" t="s">
        <v>2008</v>
      </c>
      <c r="C1934" s="1" t="s">
        <v>2011</v>
      </c>
      <c r="D1934" s="1">
        <v>2011</v>
      </c>
      <c r="E1934" s="1" t="s">
        <v>2016</v>
      </c>
      <c r="F1934" s="1" t="s">
        <v>2020</v>
      </c>
      <c r="G1934" s="1" t="s">
        <v>2013</v>
      </c>
      <c r="H1934" t="s">
        <v>2027</v>
      </c>
      <c r="I1934" t="s">
        <v>2031</v>
      </c>
      <c r="J1934" t="s">
        <v>2036</v>
      </c>
      <c r="K1934" t="s">
        <v>2040</v>
      </c>
      <c r="L1934">
        <v>1</v>
      </c>
      <c r="M1934" s="2">
        <v>204</v>
      </c>
      <c r="N1934" s="3">
        <v>49104</v>
      </c>
      <c r="O1934" s="5">
        <f>TABLASANVALENTIN[[#This Row],[Ingreso Total Dólares]]*3.86</f>
        <v>189541.44</v>
      </c>
      <c r="P1934" t="str">
        <f>IF(TABLASANVALENTIN[[#This Row],[Devoluciones ]]=0,"NO DEVOLUCION","DEVOLUCION")</f>
        <v>DEVOLUCION</v>
      </c>
    </row>
    <row r="1935" spans="1:16" ht="16.5" x14ac:dyDescent="0.3">
      <c r="A1935" s="7" t="s">
        <v>1426</v>
      </c>
      <c r="B1935" s="8" t="s">
        <v>2006</v>
      </c>
      <c r="C1935" s="8" t="s">
        <v>2011</v>
      </c>
      <c r="D1935" s="8">
        <v>2023</v>
      </c>
      <c r="E1935" s="8" t="s">
        <v>2017</v>
      </c>
      <c r="F1935" s="8" t="s">
        <v>2019</v>
      </c>
      <c r="G1935" s="8" t="s">
        <v>2013</v>
      </c>
      <c r="H1935" s="7" t="s">
        <v>2027</v>
      </c>
      <c r="I1935" s="7" t="s">
        <v>2031</v>
      </c>
      <c r="J1935" s="7" t="s">
        <v>2033</v>
      </c>
      <c r="K1935" s="7" t="s">
        <v>2038</v>
      </c>
      <c r="L1935" s="7">
        <v>0</v>
      </c>
      <c r="M1935" s="9">
        <v>149</v>
      </c>
      <c r="N1935" s="10">
        <v>234567</v>
      </c>
      <c r="O1935" s="11">
        <f>TABLASANVALENTIN[[#This Row],[Ingreso Total Dólares]]*3.86</f>
        <v>905428.62</v>
      </c>
      <c r="P1935" s="7" t="str">
        <f>IF(TABLASANVALENTIN[[#This Row],[Devoluciones ]]=0,"NO DEVOLUCION","DEVOLUCION")</f>
        <v>NO DEVOLUCION</v>
      </c>
    </row>
    <row r="1936" spans="1:16" hidden="1" x14ac:dyDescent="0.25">
      <c r="A1936" t="s">
        <v>939</v>
      </c>
      <c r="B1936" s="1" t="s">
        <v>2008</v>
      </c>
      <c r="C1936" s="1" t="s">
        <v>2010</v>
      </c>
      <c r="D1936" s="1">
        <v>2010</v>
      </c>
      <c r="E1936" s="1" t="s">
        <v>2017</v>
      </c>
      <c r="F1936" s="1" t="s">
        <v>2020</v>
      </c>
      <c r="G1936" s="1" t="s">
        <v>2013</v>
      </c>
      <c r="H1936" t="s">
        <v>2027</v>
      </c>
      <c r="I1936" t="s">
        <v>2028</v>
      </c>
      <c r="J1936" t="s">
        <v>2033</v>
      </c>
      <c r="K1936" t="s">
        <v>2012</v>
      </c>
      <c r="L1936">
        <v>0</v>
      </c>
      <c r="M1936" s="2">
        <v>283</v>
      </c>
      <c r="N1936" s="3">
        <v>63650</v>
      </c>
      <c r="O1936" s="5">
        <f>TABLASANVALENTIN[[#This Row],[Ingreso Total Dólares]]*3.86</f>
        <v>245689</v>
      </c>
      <c r="P1936" t="str">
        <f>IF(TABLASANVALENTIN[[#This Row],[Devoluciones ]]=0,"NO DEVOLUCION","DEVOLUCION")</f>
        <v>NO DEVOLUCION</v>
      </c>
    </row>
    <row r="1937" spans="1:16" ht="16.5" x14ac:dyDescent="0.3">
      <c r="A1937" s="7" t="s">
        <v>1468</v>
      </c>
      <c r="B1937" s="8" t="s">
        <v>2008</v>
      </c>
      <c r="C1937" s="8" t="s">
        <v>2011</v>
      </c>
      <c r="D1937" s="8">
        <v>2023</v>
      </c>
      <c r="E1937" s="8" t="s">
        <v>2018</v>
      </c>
      <c r="F1937" s="8" t="s">
        <v>2019</v>
      </c>
      <c r="G1937" s="8" t="s">
        <v>2013</v>
      </c>
      <c r="H1937" s="7" t="s">
        <v>2035</v>
      </c>
      <c r="I1937" s="7" t="s">
        <v>2031</v>
      </c>
      <c r="J1937" s="7" t="s">
        <v>2036</v>
      </c>
      <c r="K1937" s="7" t="s">
        <v>2040</v>
      </c>
      <c r="L1937" s="7">
        <v>0</v>
      </c>
      <c r="M1937" s="9">
        <v>143</v>
      </c>
      <c r="N1937" s="10">
        <v>3456789</v>
      </c>
      <c r="O1937" s="11">
        <f>TABLASANVALENTIN[[#This Row],[Ingreso Total Dólares]]*3.86</f>
        <v>13343205.539999999</v>
      </c>
      <c r="P1937" s="7" t="str">
        <f>IF(TABLASANVALENTIN[[#This Row],[Devoluciones ]]=0,"NO DEVOLUCION","DEVOLUCION")</f>
        <v>NO DEVOLUCION</v>
      </c>
    </row>
    <row r="1938" spans="1:16" ht="16.5" x14ac:dyDescent="0.3">
      <c r="A1938" s="7" t="s">
        <v>1498</v>
      </c>
      <c r="B1938" s="8" t="s">
        <v>2008</v>
      </c>
      <c r="C1938" s="8" t="s">
        <v>2011</v>
      </c>
      <c r="D1938" s="8">
        <v>2023</v>
      </c>
      <c r="E1938" s="8" t="s">
        <v>2017</v>
      </c>
      <c r="F1938" s="8" t="s">
        <v>2019</v>
      </c>
      <c r="G1938" s="8" t="s">
        <v>2014</v>
      </c>
      <c r="H1938" s="7" t="s">
        <v>2035</v>
      </c>
      <c r="I1938" s="7" t="s">
        <v>2031</v>
      </c>
      <c r="J1938" s="7" t="s">
        <v>2033</v>
      </c>
      <c r="K1938" s="7" t="s">
        <v>2040</v>
      </c>
      <c r="L1938" s="7">
        <v>0</v>
      </c>
      <c r="M1938" s="9">
        <v>119</v>
      </c>
      <c r="N1938" s="10">
        <v>10987</v>
      </c>
      <c r="O1938" s="11">
        <f>TABLASANVALENTIN[[#This Row],[Ingreso Total Dólares]]*3.86</f>
        <v>42409.82</v>
      </c>
      <c r="P1938" s="7" t="str">
        <f>IF(TABLASANVALENTIN[[#This Row],[Devoluciones ]]=0,"NO DEVOLUCION","DEVOLUCION")</f>
        <v>NO DEVOLUCION</v>
      </c>
    </row>
    <row r="1939" spans="1:16" hidden="1" x14ac:dyDescent="0.25">
      <c r="A1939" t="s">
        <v>942</v>
      </c>
      <c r="B1939" s="1" t="s">
        <v>2008</v>
      </c>
      <c r="C1939" s="1" t="s">
        <v>2011</v>
      </c>
      <c r="D1939" s="1">
        <v>2018</v>
      </c>
      <c r="E1939" s="1" t="s">
        <v>2016</v>
      </c>
      <c r="F1939" s="1" t="s">
        <v>2020</v>
      </c>
      <c r="G1939" s="1" t="s">
        <v>2014</v>
      </c>
      <c r="H1939" t="s">
        <v>2035</v>
      </c>
      <c r="I1939" t="s">
        <v>2028</v>
      </c>
      <c r="J1939" t="s">
        <v>2033</v>
      </c>
      <c r="K1939" t="s">
        <v>2038</v>
      </c>
      <c r="L1939">
        <v>0</v>
      </c>
      <c r="M1939" s="2">
        <v>113</v>
      </c>
      <c r="N1939" s="3">
        <v>68085</v>
      </c>
      <c r="O1939" s="5">
        <f>TABLASANVALENTIN[[#This Row],[Ingreso Total Dólares]]*3.86</f>
        <v>262808.09999999998</v>
      </c>
      <c r="P1939" t="str">
        <f>IF(TABLASANVALENTIN[[#This Row],[Devoluciones ]]=0,"NO DEVOLUCION","DEVOLUCION")</f>
        <v>NO DEVOLUCION</v>
      </c>
    </row>
    <row r="1940" spans="1:16" ht="16.5" x14ac:dyDescent="0.3">
      <c r="A1940" s="7" t="s">
        <v>1540</v>
      </c>
      <c r="B1940" s="8" t="s">
        <v>2008</v>
      </c>
      <c r="C1940" s="8" t="s">
        <v>2011</v>
      </c>
      <c r="D1940" s="8">
        <v>2023</v>
      </c>
      <c r="E1940" s="8" t="s">
        <v>2016</v>
      </c>
      <c r="F1940" s="8" t="s">
        <v>2019</v>
      </c>
      <c r="G1940" s="8" t="s">
        <v>2013</v>
      </c>
      <c r="H1940" s="7" t="s">
        <v>2027</v>
      </c>
      <c r="I1940" s="7" t="s">
        <v>2028</v>
      </c>
      <c r="J1940" s="7" t="s">
        <v>2034</v>
      </c>
      <c r="K1940" s="7" t="s">
        <v>2012</v>
      </c>
      <c r="L1940" s="7">
        <v>0</v>
      </c>
      <c r="M1940" s="9">
        <v>211</v>
      </c>
      <c r="N1940" s="10">
        <v>23456</v>
      </c>
      <c r="O1940" s="11">
        <f>TABLASANVALENTIN[[#This Row],[Ingreso Total Dólares]]*3.86</f>
        <v>90540.160000000003</v>
      </c>
      <c r="P1940" s="7" t="str">
        <f>IF(TABLASANVALENTIN[[#This Row],[Devoluciones ]]=0,"NO DEVOLUCION","DEVOLUCION")</f>
        <v>NO DEVOLUCION</v>
      </c>
    </row>
    <row r="1941" spans="1:16" ht="16.5" x14ac:dyDescent="0.3">
      <c r="A1941" s="7" t="s">
        <v>1552</v>
      </c>
      <c r="B1941" s="8" t="s">
        <v>2006</v>
      </c>
      <c r="C1941" s="8" t="s">
        <v>2012</v>
      </c>
      <c r="D1941" s="8">
        <v>2023</v>
      </c>
      <c r="E1941" s="8" t="s">
        <v>2017</v>
      </c>
      <c r="F1941" s="8" t="s">
        <v>2019</v>
      </c>
      <c r="G1941" s="8" t="s">
        <v>2014</v>
      </c>
      <c r="H1941" s="7" t="s">
        <v>2027</v>
      </c>
      <c r="I1941" s="7" t="s">
        <v>2031</v>
      </c>
      <c r="J1941" s="7" t="s">
        <v>2033</v>
      </c>
      <c r="K1941" s="7" t="s">
        <v>2038</v>
      </c>
      <c r="L1941" s="7">
        <v>0</v>
      </c>
      <c r="M1941" s="9">
        <v>155</v>
      </c>
      <c r="N1941" s="10">
        <v>876543</v>
      </c>
      <c r="O1941" s="11">
        <f>TABLASANVALENTIN[[#This Row],[Ingreso Total Dólares]]*3.86</f>
        <v>3383455.98</v>
      </c>
      <c r="P1941" s="7" t="str">
        <f>IF(TABLASANVALENTIN[[#This Row],[Devoluciones ]]=0,"NO DEVOLUCION","DEVOLUCION")</f>
        <v>NO DEVOLUCION</v>
      </c>
    </row>
    <row r="1942" spans="1:16" ht="16.5" x14ac:dyDescent="0.3">
      <c r="A1942" s="7" t="s">
        <v>1561</v>
      </c>
      <c r="B1942" s="8" t="s">
        <v>2008</v>
      </c>
      <c r="C1942" s="8" t="s">
        <v>2012</v>
      </c>
      <c r="D1942" s="8">
        <v>2023</v>
      </c>
      <c r="E1942" s="8" t="s">
        <v>2015</v>
      </c>
      <c r="F1942" s="8" t="s">
        <v>2019</v>
      </c>
      <c r="G1942" s="8" t="s">
        <v>2014</v>
      </c>
      <c r="H1942" s="7" t="s">
        <v>2027</v>
      </c>
      <c r="I1942" s="7" t="s">
        <v>2028</v>
      </c>
      <c r="J1942" s="7" t="s">
        <v>2029</v>
      </c>
      <c r="K1942" s="7" t="s">
        <v>2038</v>
      </c>
      <c r="L1942" s="7">
        <v>0</v>
      </c>
      <c r="M1942" s="9">
        <v>283</v>
      </c>
      <c r="N1942" s="10">
        <v>5678</v>
      </c>
      <c r="O1942" s="11">
        <f>TABLASANVALENTIN[[#This Row],[Ingreso Total Dólares]]*3.86</f>
        <v>21917.079999999998</v>
      </c>
      <c r="P1942" s="7" t="str">
        <f>IF(TABLASANVALENTIN[[#This Row],[Devoluciones ]]=0,"NO DEVOLUCION","DEVOLUCION")</f>
        <v>NO DEVOLUCION</v>
      </c>
    </row>
    <row r="1943" spans="1:16" ht="16.5" x14ac:dyDescent="0.3">
      <c r="A1943" s="7" t="s">
        <v>1582</v>
      </c>
      <c r="B1943" s="8" t="s">
        <v>2006</v>
      </c>
      <c r="C1943" s="8" t="s">
        <v>2010</v>
      </c>
      <c r="D1943" s="8">
        <v>2023</v>
      </c>
      <c r="E1943" s="8" t="s">
        <v>2017</v>
      </c>
      <c r="F1943" s="8" t="s">
        <v>2019</v>
      </c>
      <c r="G1943" s="8" t="s">
        <v>2014</v>
      </c>
      <c r="H1943" s="7" t="s">
        <v>2027</v>
      </c>
      <c r="I1943" s="7" t="s">
        <v>2028</v>
      </c>
      <c r="J1943" s="7" t="s">
        <v>2029</v>
      </c>
      <c r="K1943" s="7" t="s">
        <v>2039</v>
      </c>
      <c r="L1943" s="7">
        <v>0</v>
      </c>
      <c r="M1943" s="9">
        <v>196</v>
      </c>
      <c r="N1943" s="10">
        <v>87654</v>
      </c>
      <c r="O1943" s="11">
        <f>TABLASANVALENTIN[[#This Row],[Ingreso Total Dólares]]*3.86</f>
        <v>338344.44</v>
      </c>
      <c r="P1943" s="7" t="str">
        <f>IF(TABLASANVALENTIN[[#This Row],[Devoluciones ]]=0,"NO DEVOLUCION","DEVOLUCION")</f>
        <v>NO DEVOLUCION</v>
      </c>
    </row>
    <row r="1944" spans="1:16" hidden="1" x14ac:dyDescent="0.25">
      <c r="A1944" t="s">
        <v>947</v>
      </c>
      <c r="B1944" s="1" t="s">
        <v>2007</v>
      </c>
      <c r="C1944" s="1" t="s">
        <v>2010</v>
      </c>
      <c r="D1944" s="1">
        <v>2022</v>
      </c>
      <c r="E1944" s="1" t="s">
        <v>2017</v>
      </c>
      <c r="F1944" s="1" t="s">
        <v>2020</v>
      </c>
      <c r="G1944" s="1" t="s">
        <v>2014</v>
      </c>
      <c r="H1944" t="s">
        <v>2035</v>
      </c>
      <c r="I1944" t="s">
        <v>2031</v>
      </c>
      <c r="J1944" t="s">
        <v>2036</v>
      </c>
      <c r="K1944" t="s">
        <v>2038</v>
      </c>
      <c r="L1944">
        <v>0</v>
      </c>
      <c r="M1944" s="2">
        <v>289</v>
      </c>
      <c r="N1944" s="3">
        <v>66716</v>
      </c>
      <c r="O1944" s="5">
        <f>TABLASANVALENTIN[[#This Row],[Ingreso Total Dólares]]*3.86</f>
        <v>257523.75999999998</v>
      </c>
      <c r="P1944" t="str">
        <f>IF(TABLASANVALENTIN[[#This Row],[Devoluciones ]]=0,"NO DEVOLUCION","DEVOLUCION")</f>
        <v>NO DEVOLUCION</v>
      </c>
    </row>
    <row r="1945" spans="1:16" ht="16.5" x14ac:dyDescent="0.3">
      <c r="A1945" s="7" t="s">
        <v>163</v>
      </c>
      <c r="B1945" s="8" t="s">
        <v>2007</v>
      </c>
      <c r="C1945" s="8" t="s">
        <v>2011</v>
      </c>
      <c r="D1945" s="8">
        <v>2023</v>
      </c>
      <c r="E1945" s="8" t="s">
        <v>2016</v>
      </c>
      <c r="F1945" s="8" t="s">
        <v>2019</v>
      </c>
      <c r="G1945" s="8" t="s">
        <v>2013</v>
      </c>
      <c r="H1945" s="7" t="s">
        <v>2035</v>
      </c>
      <c r="I1945" s="7" t="s">
        <v>2031</v>
      </c>
      <c r="J1945" s="7" t="s">
        <v>2034</v>
      </c>
      <c r="K1945" s="7" t="s">
        <v>2039</v>
      </c>
      <c r="L1945" s="7">
        <v>0</v>
      </c>
      <c r="M1945" s="9">
        <v>279</v>
      </c>
      <c r="N1945" s="10">
        <v>53488</v>
      </c>
      <c r="O1945" s="11">
        <f>TABLASANVALENTIN[[#This Row],[Ingreso Total Dólares]]*3.86</f>
        <v>206463.68</v>
      </c>
      <c r="P1945" s="7" t="str">
        <f>IF(TABLASANVALENTIN[[#This Row],[Devoluciones ]]=0,"NO DEVOLUCION","DEVOLUCION")</f>
        <v>NO DEVOLUCION</v>
      </c>
    </row>
    <row r="1946" spans="1:16" ht="16.5" x14ac:dyDescent="0.3">
      <c r="A1946" s="7" t="s">
        <v>1594</v>
      </c>
      <c r="B1946" s="8" t="s">
        <v>2008</v>
      </c>
      <c r="C1946" s="8" t="s">
        <v>2012</v>
      </c>
      <c r="D1946" s="8">
        <v>2023</v>
      </c>
      <c r="E1946" s="8" t="s">
        <v>2017</v>
      </c>
      <c r="F1946" s="8" t="s">
        <v>2019</v>
      </c>
      <c r="G1946" s="8" t="s">
        <v>2014</v>
      </c>
      <c r="H1946" s="7" t="s">
        <v>2035</v>
      </c>
      <c r="I1946" s="7" t="s">
        <v>2031</v>
      </c>
      <c r="J1946" s="7" t="s">
        <v>2032</v>
      </c>
      <c r="K1946" s="7" t="s">
        <v>2012</v>
      </c>
      <c r="L1946" s="7">
        <v>0</v>
      </c>
      <c r="M1946" s="9">
        <v>168</v>
      </c>
      <c r="N1946" s="10">
        <v>987654</v>
      </c>
      <c r="O1946" s="11">
        <f>TABLASANVALENTIN[[#This Row],[Ingreso Total Dólares]]*3.86</f>
        <v>3812344.44</v>
      </c>
      <c r="P1946" s="7" t="str">
        <f>IF(TABLASANVALENTIN[[#This Row],[Devoluciones ]]=0,"NO DEVOLUCION","DEVOLUCION")</f>
        <v>NO DEVOLUCION</v>
      </c>
    </row>
    <row r="1947" spans="1:16" hidden="1" x14ac:dyDescent="0.25">
      <c r="A1947" t="s">
        <v>950</v>
      </c>
      <c r="B1947" s="1" t="s">
        <v>2007</v>
      </c>
      <c r="C1947" s="1" t="s">
        <v>2012</v>
      </c>
      <c r="D1947" s="1">
        <v>2023</v>
      </c>
      <c r="E1947" s="1" t="s">
        <v>2017</v>
      </c>
      <c r="F1947" s="1" t="s">
        <v>2020</v>
      </c>
      <c r="G1947" s="1" t="s">
        <v>2014</v>
      </c>
      <c r="H1947" t="s">
        <v>2035</v>
      </c>
      <c r="I1947" t="s">
        <v>2028</v>
      </c>
      <c r="J1947" t="s">
        <v>2032</v>
      </c>
      <c r="K1947" t="s">
        <v>2038</v>
      </c>
      <c r="L1947">
        <v>0</v>
      </c>
      <c r="M1947" s="2">
        <v>103</v>
      </c>
      <c r="N1947" s="3">
        <v>78639</v>
      </c>
      <c r="O1947" s="5">
        <f>TABLASANVALENTIN[[#This Row],[Ingreso Total Dólares]]*3.86</f>
        <v>303546.53999999998</v>
      </c>
      <c r="P1947" t="str">
        <f>IF(TABLASANVALENTIN[[#This Row],[Devoluciones ]]=0,"NO DEVOLUCION","DEVOLUCION")</f>
        <v>NO DEVOLUCION</v>
      </c>
    </row>
    <row r="1948" spans="1:16" ht="16.5" x14ac:dyDescent="0.3">
      <c r="A1948" s="7" t="s">
        <v>1603</v>
      </c>
      <c r="B1948" s="8" t="s">
        <v>2006</v>
      </c>
      <c r="C1948" s="8" t="s">
        <v>2010</v>
      </c>
      <c r="D1948" s="8">
        <v>2023</v>
      </c>
      <c r="E1948" s="8" t="s">
        <v>2016</v>
      </c>
      <c r="F1948" s="8" t="s">
        <v>2019</v>
      </c>
      <c r="G1948" s="8" t="s">
        <v>2014</v>
      </c>
      <c r="H1948" s="7" t="s">
        <v>2030</v>
      </c>
      <c r="I1948" s="7" t="s">
        <v>2031</v>
      </c>
      <c r="J1948" s="7" t="s">
        <v>2036</v>
      </c>
      <c r="K1948" s="7" t="s">
        <v>2038</v>
      </c>
      <c r="L1948" s="7">
        <v>0</v>
      </c>
      <c r="M1948" s="9">
        <v>216</v>
      </c>
      <c r="N1948" s="10">
        <v>345678</v>
      </c>
      <c r="O1948" s="11">
        <f>TABLASANVALENTIN[[#This Row],[Ingreso Total Dólares]]*3.86</f>
        <v>1334317.0799999998</v>
      </c>
      <c r="P1948" s="7" t="str">
        <f>IF(TABLASANVALENTIN[[#This Row],[Devoluciones ]]=0,"NO DEVOLUCION","DEVOLUCION")</f>
        <v>NO DEVOLUCION</v>
      </c>
    </row>
    <row r="1949" spans="1:16" ht="16.5" x14ac:dyDescent="0.3">
      <c r="A1949" s="7" t="s">
        <v>1615</v>
      </c>
      <c r="B1949" s="8" t="s">
        <v>2008</v>
      </c>
      <c r="C1949" s="8" t="s">
        <v>2010</v>
      </c>
      <c r="D1949" s="8">
        <v>2023</v>
      </c>
      <c r="E1949" s="8" t="s">
        <v>2018</v>
      </c>
      <c r="F1949" s="8" t="s">
        <v>2019</v>
      </c>
      <c r="G1949" s="8" t="s">
        <v>2013</v>
      </c>
      <c r="H1949" s="7" t="s">
        <v>2030</v>
      </c>
      <c r="I1949" s="7" t="s">
        <v>2028</v>
      </c>
      <c r="J1949" s="7" t="s">
        <v>2032</v>
      </c>
      <c r="K1949" s="7" t="s">
        <v>2038</v>
      </c>
      <c r="L1949" s="7">
        <v>0</v>
      </c>
      <c r="M1949" s="9">
        <v>235</v>
      </c>
      <c r="N1949" s="10">
        <v>56789</v>
      </c>
      <c r="O1949" s="11">
        <f>TABLASANVALENTIN[[#This Row],[Ingreso Total Dólares]]*3.86</f>
        <v>219205.53999999998</v>
      </c>
      <c r="P1949" s="7" t="str">
        <f>IF(TABLASANVALENTIN[[#This Row],[Devoluciones ]]=0,"NO DEVOLUCION","DEVOLUCION")</f>
        <v>NO DEVOLUCION</v>
      </c>
    </row>
    <row r="1950" spans="1:16" ht="16.5" x14ac:dyDescent="0.3">
      <c r="A1950" s="7" t="s">
        <v>1624</v>
      </c>
      <c r="B1950" s="8" t="s">
        <v>2008</v>
      </c>
      <c r="C1950" s="8" t="s">
        <v>2011</v>
      </c>
      <c r="D1950" s="8">
        <v>2023</v>
      </c>
      <c r="E1950" s="8" t="s">
        <v>2017</v>
      </c>
      <c r="F1950" s="8" t="s">
        <v>2019</v>
      </c>
      <c r="G1950" s="8" t="s">
        <v>2013</v>
      </c>
      <c r="H1950" s="7" t="s">
        <v>2027</v>
      </c>
      <c r="I1950" s="7" t="s">
        <v>2031</v>
      </c>
      <c r="J1950" s="7" t="s">
        <v>2029</v>
      </c>
      <c r="K1950" s="7" t="s">
        <v>2038</v>
      </c>
      <c r="L1950" s="7">
        <v>1</v>
      </c>
      <c r="M1950" s="9">
        <v>206</v>
      </c>
      <c r="N1950" s="10">
        <v>234567</v>
      </c>
      <c r="O1950" s="11">
        <f>TABLASANVALENTIN[[#This Row],[Ingreso Total Dólares]]*3.86</f>
        <v>905428.62</v>
      </c>
      <c r="P1950" s="7" t="str">
        <f>IF(TABLASANVALENTIN[[#This Row],[Devoluciones ]]=0,"NO DEVOLUCION","DEVOLUCION")</f>
        <v>DEVOLUCION</v>
      </c>
    </row>
    <row r="1951" spans="1:16" hidden="1" x14ac:dyDescent="0.25">
      <c r="A1951" t="s">
        <v>954</v>
      </c>
      <c r="B1951" s="1" t="s">
        <v>2006</v>
      </c>
      <c r="C1951" s="1" t="s">
        <v>2012</v>
      </c>
      <c r="D1951" s="1">
        <v>2015</v>
      </c>
      <c r="E1951" s="1" t="s">
        <v>2015</v>
      </c>
      <c r="F1951" s="1" t="s">
        <v>2020</v>
      </c>
      <c r="G1951" s="1" t="s">
        <v>2014</v>
      </c>
      <c r="H1951" t="s">
        <v>2035</v>
      </c>
      <c r="I1951" t="s">
        <v>2028</v>
      </c>
      <c r="J1951" t="s">
        <v>2032</v>
      </c>
      <c r="K1951" t="s">
        <v>2038</v>
      </c>
      <c r="L1951">
        <v>0</v>
      </c>
      <c r="M1951" s="2">
        <v>175</v>
      </c>
      <c r="N1951" s="3">
        <v>19700</v>
      </c>
      <c r="O1951" s="5">
        <f>TABLASANVALENTIN[[#This Row],[Ingreso Total Dólares]]*3.86</f>
        <v>76042</v>
      </c>
      <c r="P1951" t="str">
        <f>IF(TABLASANVALENTIN[[#This Row],[Devoluciones ]]=0,"NO DEVOLUCION","DEVOLUCION")</f>
        <v>NO DEVOLUCION</v>
      </c>
    </row>
    <row r="1952" spans="1:16" ht="16.5" x14ac:dyDescent="0.3">
      <c r="A1952" s="7" t="s">
        <v>1636</v>
      </c>
      <c r="B1952" s="8" t="s">
        <v>2007</v>
      </c>
      <c r="C1952" s="8" t="s">
        <v>2010</v>
      </c>
      <c r="D1952" s="8">
        <v>2023</v>
      </c>
      <c r="E1952" s="8" t="s">
        <v>2016</v>
      </c>
      <c r="F1952" s="8" t="s">
        <v>2019</v>
      </c>
      <c r="G1952" s="8" t="s">
        <v>2014</v>
      </c>
      <c r="H1952" s="7" t="s">
        <v>2035</v>
      </c>
      <c r="I1952" s="7" t="s">
        <v>2031</v>
      </c>
      <c r="J1952" s="7" t="s">
        <v>2036</v>
      </c>
      <c r="K1952" s="7" t="s">
        <v>2039</v>
      </c>
      <c r="L1952" s="7">
        <v>0</v>
      </c>
      <c r="M1952" s="9">
        <v>286</v>
      </c>
      <c r="N1952" s="10">
        <v>56789</v>
      </c>
      <c r="O1952" s="11">
        <f>TABLASANVALENTIN[[#This Row],[Ingreso Total Dólares]]*3.86</f>
        <v>219205.53999999998</v>
      </c>
      <c r="P1952" s="7" t="str">
        <f>IF(TABLASANVALENTIN[[#This Row],[Devoluciones ]]=0,"NO DEVOLUCION","DEVOLUCION")</f>
        <v>NO DEVOLUCION</v>
      </c>
    </row>
    <row r="1953" spans="1:16" hidden="1" x14ac:dyDescent="0.25">
      <c r="A1953" t="s">
        <v>956</v>
      </c>
      <c r="B1953" s="1" t="s">
        <v>2007</v>
      </c>
      <c r="C1953" s="1" t="s">
        <v>2011</v>
      </c>
      <c r="D1953" s="1">
        <v>2019</v>
      </c>
      <c r="E1953" s="1" t="s">
        <v>2015</v>
      </c>
      <c r="F1953" s="1" t="s">
        <v>2020</v>
      </c>
      <c r="G1953" s="1" t="s">
        <v>2014</v>
      </c>
      <c r="H1953" t="s">
        <v>2030</v>
      </c>
      <c r="I1953" t="s">
        <v>2028</v>
      </c>
      <c r="J1953" t="s">
        <v>2036</v>
      </c>
      <c r="K1953" t="s">
        <v>2012</v>
      </c>
      <c r="L1953">
        <v>0</v>
      </c>
      <c r="M1953" s="2">
        <v>268</v>
      </c>
      <c r="N1953" s="3">
        <v>67431</v>
      </c>
      <c r="O1953" s="5">
        <f>TABLASANVALENTIN[[#This Row],[Ingreso Total Dólares]]*3.86</f>
        <v>260283.66</v>
      </c>
      <c r="P1953" t="str">
        <f>IF(TABLASANVALENTIN[[#This Row],[Devoluciones ]]=0,"NO DEVOLUCION","DEVOLUCION")</f>
        <v>NO DEVOLUCION</v>
      </c>
    </row>
    <row r="1954" spans="1:16" ht="16.5" x14ac:dyDescent="0.3">
      <c r="A1954" s="7" t="s">
        <v>1645</v>
      </c>
      <c r="B1954" s="8" t="s">
        <v>2006</v>
      </c>
      <c r="C1954" s="8" t="s">
        <v>2011</v>
      </c>
      <c r="D1954" s="8">
        <v>2023</v>
      </c>
      <c r="E1954" s="8" t="s">
        <v>2016</v>
      </c>
      <c r="F1954" s="8" t="s">
        <v>2019</v>
      </c>
      <c r="G1954" s="8" t="s">
        <v>2013</v>
      </c>
      <c r="H1954" s="7" t="s">
        <v>2035</v>
      </c>
      <c r="I1954" s="7" t="s">
        <v>2031</v>
      </c>
      <c r="J1954" s="7" t="s">
        <v>2032</v>
      </c>
      <c r="K1954" s="7" t="s">
        <v>2038</v>
      </c>
      <c r="L1954" s="7">
        <v>0</v>
      </c>
      <c r="M1954" s="9">
        <v>102</v>
      </c>
      <c r="N1954" s="10">
        <v>2345678</v>
      </c>
      <c r="O1954" s="11">
        <f>TABLASANVALENTIN[[#This Row],[Ingreso Total Dólares]]*3.86</f>
        <v>9054317.0800000001</v>
      </c>
      <c r="P1954" s="7" t="str">
        <f>IF(TABLASANVALENTIN[[#This Row],[Devoluciones ]]=0,"NO DEVOLUCION","DEVOLUCION")</f>
        <v>NO DEVOLUCION</v>
      </c>
    </row>
    <row r="1955" spans="1:16" hidden="1" x14ac:dyDescent="0.25">
      <c r="A1955" t="s">
        <v>958</v>
      </c>
      <c r="B1955" s="1" t="s">
        <v>2006</v>
      </c>
      <c r="C1955" s="1" t="s">
        <v>2012</v>
      </c>
      <c r="D1955" s="1">
        <v>2020</v>
      </c>
      <c r="E1955" s="1" t="s">
        <v>2016</v>
      </c>
      <c r="F1955" s="1" t="s">
        <v>2020</v>
      </c>
      <c r="G1955" s="1" t="s">
        <v>2013</v>
      </c>
      <c r="H1955" t="s">
        <v>2035</v>
      </c>
      <c r="I1955" t="s">
        <v>2031</v>
      </c>
      <c r="J1955" t="s">
        <v>2036</v>
      </c>
      <c r="K1955" t="s">
        <v>2038</v>
      </c>
      <c r="L1955">
        <v>0</v>
      </c>
      <c r="M1955" s="2">
        <v>221</v>
      </c>
      <c r="N1955" s="3">
        <v>126776</v>
      </c>
      <c r="O1955" s="5">
        <f>TABLASANVALENTIN[[#This Row],[Ingreso Total Dólares]]*3.86</f>
        <v>489355.36</v>
      </c>
      <c r="P1955" t="str">
        <f>IF(TABLASANVALENTIN[[#This Row],[Devoluciones ]]=0,"NO DEVOLUCION","DEVOLUCION")</f>
        <v>NO DEVOLUCION</v>
      </c>
    </row>
    <row r="1956" spans="1:16" ht="16.5" x14ac:dyDescent="0.3">
      <c r="A1956" s="7" t="s">
        <v>1657</v>
      </c>
      <c r="B1956" s="8" t="s">
        <v>2008</v>
      </c>
      <c r="C1956" s="8" t="s">
        <v>2011</v>
      </c>
      <c r="D1956" s="8">
        <v>2023</v>
      </c>
      <c r="E1956" s="8" t="s">
        <v>2018</v>
      </c>
      <c r="F1956" s="8" t="s">
        <v>2019</v>
      </c>
      <c r="G1956" s="8" t="s">
        <v>2014</v>
      </c>
      <c r="H1956" s="7" t="s">
        <v>2027</v>
      </c>
      <c r="I1956" s="7" t="s">
        <v>2031</v>
      </c>
      <c r="J1956" s="7" t="s">
        <v>2036</v>
      </c>
      <c r="K1956" s="7" t="s">
        <v>2039</v>
      </c>
      <c r="L1956" s="7">
        <v>0</v>
      </c>
      <c r="M1956" s="9">
        <v>126</v>
      </c>
      <c r="N1956" s="10">
        <v>56789</v>
      </c>
      <c r="O1956" s="11">
        <f>TABLASANVALENTIN[[#This Row],[Ingreso Total Dólares]]*3.86</f>
        <v>219205.53999999998</v>
      </c>
      <c r="P1956" s="7" t="str">
        <f>IF(TABLASANVALENTIN[[#This Row],[Devoluciones ]]=0,"NO DEVOLUCION","DEVOLUCION")</f>
        <v>NO DEVOLUCION</v>
      </c>
    </row>
    <row r="1957" spans="1:16" hidden="1" x14ac:dyDescent="0.25">
      <c r="A1957" t="s">
        <v>960</v>
      </c>
      <c r="B1957" s="1" t="s">
        <v>2007</v>
      </c>
      <c r="C1957" s="1" t="s">
        <v>2010</v>
      </c>
      <c r="D1957" s="1">
        <v>2021</v>
      </c>
      <c r="E1957" s="1" t="s">
        <v>2015</v>
      </c>
      <c r="F1957" s="1" t="s">
        <v>2020</v>
      </c>
      <c r="G1957" s="1" t="s">
        <v>2013</v>
      </c>
      <c r="H1957" t="s">
        <v>2035</v>
      </c>
      <c r="I1957" t="s">
        <v>2031</v>
      </c>
      <c r="J1957" t="s">
        <v>2032</v>
      </c>
      <c r="K1957" t="s">
        <v>2040</v>
      </c>
      <c r="L1957">
        <v>0</v>
      </c>
      <c r="M1957" s="2">
        <v>293</v>
      </c>
      <c r="N1957" s="3">
        <v>68514</v>
      </c>
      <c r="O1957" s="5">
        <f>TABLASANVALENTIN[[#This Row],[Ingreso Total Dólares]]*3.86</f>
        <v>264464.03999999998</v>
      </c>
      <c r="P1957" t="str">
        <f>IF(TABLASANVALENTIN[[#This Row],[Devoluciones ]]=0,"NO DEVOLUCION","DEVOLUCION")</f>
        <v>NO DEVOLUCION</v>
      </c>
    </row>
    <row r="1958" spans="1:16" ht="16.5" x14ac:dyDescent="0.3">
      <c r="A1958" s="7" t="s">
        <v>1686</v>
      </c>
      <c r="B1958" s="8" t="s">
        <v>2006</v>
      </c>
      <c r="C1958" s="8" t="s">
        <v>2010</v>
      </c>
      <c r="D1958" s="8">
        <v>2023</v>
      </c>
      <c r="E1958" s="8" t="s">
        <v>2017</v>
      </c>
      <c r="F1958" s="8" t="s">
        <v>2019</v>
      </c>
      <c r="G1958" s="8" t="s">
        <v>2013</v>
      </c>
      <c r="H1958" s="7" t="s">
        <v>2035</v>
      </c>
      <c r="I1958" s="7" t="s">
        <v>2031</v>
      </c>
      <c r="J1958" s="7" t="s">
        <v>2036</v>
      </c>
      <c r="K1958" s="7" t="s">
        <v>2040</v>
      </c>
      <c r="L1958" s="7">
        <v>0</v>
      </c>
      <c r="M1958" s="9">
        <v>278</v>
      </c>
      <c r="N1958" s="10">
        <v>567890</v>
      </c>
      <c r="O1958" s="11">
        <f>TABLASANVALENTIN[[#This Row],[Ingreso Total Dólares]]*3.86</f>
        <v>2192055.4</v>
      </c>
      <c r="P1958" s="7" t="str">
        <f>IF(TABLASANVALENTIN[[#This Row],[Devoluciones ]]=0,"NO DEVOLUCION","DEVOLUCION")</f>
        <v>NO DEVOLUCION</v>
      </c>
    </row>
    <row r="1959" spans="1:16" hidden="1" x14ac:dyDescent="0.25">
      <c r="A1959" t="s">
        <v>962</v>
      </c>
      <c r="B1959" s="1" t="s">
        <v>2006</v>
      </c>
      <c r="C1959" s="1" t="s">
        <v>2012</v>
      </c>
      <c r="D1959" s="1">
        <v>2022</v>
      </c>
      <c r="E1959" s="1" t="s">
        <v>2016</v>
      </c>
      <c r="F1959" s="1" t="s">
        <v>2020</v>
      </c>
      <c r="G1959" s="1" t="s">
        <v>2013</v>
      </c>
      <c r="H1959" t="s">
        <v>2035</v>
      </c>
      <c r="I1959" t="s">
        <v>2031</v>
      </c>
      <c r="J1959" t="s">
        <v>2029</v>
      </c>
      <c r="K1959" t="s">
        <v>2012</v>
      </c>
      <c r="L1959">
        <v>0</v>
      </c>
      <c r="M1959" s="2">
        <v>211</v>
      </c>
      <c r="N1959" s="3">
        <v>36448</v>
      </c>
      <c r="O1959" s="5">
        <f>TABLASANVALENTIN[[#This Row],[Ingreso Total Dólares]]*3.86</f>
        <v>140689.28</v>
      </c>
      <c r="P1959" t="str">
        <f>IF(TABLASANVALENTIN[[#This Row],[Devoluciones ]]=0,"NO DEVOLUCION","DEVOLUCION")</f>
        <v>NO DEVOLUCION</v>
      </c>
    </row>
    <row r="1960" spans="1:16" ht="16.5" x14ac:dyDescent="0.3">
      <c r="A1960" s="7" t="s">
        <v>1713</v>
      </c>
      <c r="B1960" s="8" t="s">
        <v>2008</v>
      </c>
      <c r="C1960" s="8" t="s">
        <v>2012</v>
      </c>
      <c r="D1960" s="8">
        <v>2023</v>
      </c>
      <c r="E1960" s="8" t="s">
        <v>2016</v>
      </c>
      <c r="F1960" s="8" t="s">
        <v>2019</v>
      </c>
      <c r="G1960" s="8" t="s">
        <v>2014</v>
      </c>
      <c r="H1960" s="7" t="s">
        <v>2030</v>
      </c>
      <c r="I1960" s="7" t="s">
        <v>2031</v>
      </c>
      <c r="J1960" s="7" t="s">
        <v>2032</v>
      </c>
      <c r="K1960" s="7" t="s">
        <v>2040</v>
      </c>
      <c r="L1960" s="7">
        <v>0</v>
      </c>
      <c r="M1960" s="9">
        <v>298</v>
      </c>
      <c r="N1960" s="10">
        <v>34567</v>
      </c>
      <c r="O1960" s="11">
        <f>TABLASANVALENTIN[[#This Row],[Ingreso Total Dólares]]*3.86</f>
        <v>133428.62</v>
      </c>
      <c r="P1960" s="7" t="str">
        <f>IF(TABLASANVALENTIN[[#This Row],[Devoluciones ]]=0,"NO DEVOLUCION","DEVOLUCION")</f>
        <v>NO DEVOLUCION</v>
      </c>
    </row>
    <row r="1961" spans="1:16" hidden="1" x14ac:dyDescent="0.25">
      <c r="A1961" t="s">
        <v>964</v>
      </c>
      <c r="B1961" s="1" t="s">
        <v>2007</v>
      </c>
      <c r="C1961" s="1" t="s">
        <v>2011</v>
      </c>
      <c r="D1961" s="1">
        <v>2017</v>
      </c>
      <c r="E1961" s="1" t="s">
        <v>2016</v>
      </c>
      <c r="F1961" s="1" t="s">
        <v>2020</v>
      </c>
      <c r="G1961" s="1" t="s">
        <v>2013</v>
      </c>
      <c r="H1961" t="s">
        <v>2035</v>
      </c>
      <c r="I1961" t="s">
        <v>2031</v>
      </c>
      <c r="J1961" t="s">
        <v>2034</v>
      </c>
      <c r="K1961" t="s">
        <v>2038</v>
      </c>
      <c r="L1961">
        <v>0</v>
      </c>
      <c r="M1961" s="2">
        <v>269</v>
      </c>
      <c r="N1961" s="3">
        <v>65980</v>
      </c>
      <c r="O1961" s="5">
        <f>TABLASANVALENTIN[[#This Row],[Ingreso Total Dólares]]*3.86</f>
        <v>254682.8</v>
      </c>
      <c r="P1961" t="str">
        <f>IF(TABLASANVALENTIN[[#This Row],[Devoluciones ]]=0,"NO DEVOLUCION","DEVOLUCION")</f>
        <v>NO DEVOLUCION</v>
      </c>
    </row>
    <row r="1962" spans="1:16" ht="16.5" x14ac:dyDescent="0.3">
      <c r="A1962" s="7" t="s">
        <v>1740</v>
      </c>
      <c r="B1962" s="8" t="s">
        <v>2007</v>
      </c>
      <c r="C1962" s="8" t="s">
        <v>2012</v>
      </c>
      <c r="D1962" s="8">
        <v>2023</v>
      </c>
      <c r="E1962" s="8" t="s">
        <v>2017</v>
      </c>
      <c r="F1962" s="8" t="s">
        <v>2019</v>
      </c>
      <c r="G1962" s="8" t="s">
        <v>2013</v>
      </c>
      <c r="H1962" s="7" t="s">
        <v>2030</v>
      </c>
      <c r="I1962" s="7" t="s">
        <v>2028</v>
      </c>
      <c r="J1962" s="7" t="s">
        <v>2029</v>
      </c>
      <c r="K1962" s="7" t="s">
        <v>2012</v>
      </c>
      <c r="L1962" s="7">
        <v>0</v>
      </c>
      <c r="M1962" s="9">
        <v>126</v>
      </c>
      <c r="N1962" s="10">
        <v>87654</v>
      </c>
      <c r="O1962" s="11">
        <f>TABLASANVALENTIN[[#This Row],[Ingreso Total Dólares]]*3.86</f>
        <v>338344.44</v>
      </c>
      <c r="P1962" s="7" t="str">
        <f>IF(TABLASANVALENTIN[[#This Row],[Devoluciones ]]=0,"NO DEVOLUCION","DEVOLUCION")</f>
        <v>NO DEVOLUCION</v>
      </c>
    </row>
    <row r="1963" spans="1:16" hidden="1" x14ac:dyDescent="0.25">
      <c r="A1963" t="s">
        <v>966</v>
      </c>
      <c r="B1963" s="1" t="s">
        <v>2006</v>
      </c>
      <c r="C1963" s="1" t="s">
        <v>2010</v>
      </c>
      <c r="D1963" s="1">
        <v>2015</v>
      </c>
      <c r="E1963" s="1" t="s">
        <v>2015</v>
      </c>
      <c r="F1963" s="1" t="s">
        <v>2020</v>
      </c>
      <c r="G1963" s="1" t="s">
        <v>2013</v>
      </c>
      <c r="H1963" t="s">
        <v>2035</v>
      </c>
      <c r="I1963" t="s">
        <v>2031</v>
      </c>
      <c r="J1963" t="s">
        <v>2036</v>
      </c>
      <c r="K1963" t="s">
        <v>2039</v>
      </c>
      <c r="L1963">
        <v>0</v>
      </c>
      <c r="M1963" s="2">
        <v>255</v>
      </c>
      <c r="N1963" s="3">
        <v>32736</v>
      </c>
      <c r="O1963" s="5">
        <f>TABLASANVALENTIN[[#This Row],[Ingreso Total Dólares]]*3.86</f>
        <v>126360.95999999999</v>
      </c>
      <c r="P1963" t="str">
        <f>IF(TABLASANVALENTIN[[#This Row],[Devoluciones ]]=0,"NO DEVOLUCION","DEVOLUCION")</f>
        <v>NO DEVOLUCION</v>
      </c>
    </row>
    <row r="1964" spans="1:16" ht="16.5" x14ac:dyDescent="0.3">
      <c r="A1964" s="7" t="s">
        <v>1767</v>
      </c>
      <c r="B1964" s="8" t="s">
        <v>2008</v>
      </c>
      <c r="C1964" s="8" t="s">
        <v>2011</v>
      </c>
      <c r="D1964" s="8">
        <v>2023</v>
      </c>
      <c r="E1964" s="8" t="s">
        <v>2018</v>
      </c>
      <c r="F1964" s="8" t="s">
        <v>2019</v>
      </c>
      <c r="G1964" s="8" t="s">
        <v>2013</v>
      </c>
      <c r="H1964" s="7" t="s">
        <v>2027</v>
      </c>
      <c r="I1964" s="7" t="s">
        <v>2031</v>
      </c>
      <c r="J1964" s="7" t="s">
        <v>2036</v>
      </c>
      <c r="K1964" s="7" t="s">
        <v>2039</v>
      </c>
      <c r="L1964" s="7">
        <v>0</v>
      </c>
      <c r="M1964" s="9">
        <v>247</v>
      </c>
      <c r="N1964" s="10">
        <v>67890</v>
      </c>
      <c r="O1964" s="11">
        <f>TABLASANVALENTIN[[#This Row],[Ingreso Total Dólares]]*3.86</f>
        <v>262055.4</v>
      </c>
      <c r="P1964" s="7" t="str">
        <f>IF(TABLASANVALENTIN[[#This Row],[Devoluciones ]]=0,"NO DEVOLUCION","DEVOLUCION")</f>
        <v>NO DEVOLUCION</v>
      </c>
    </row>
    <row r="1965" spans="1:16" ht="16.5" x14ac:dyDescent="0.3">
      <c r="A1965" s="7" t="s">
        <v>1794</v>
      </c>
      <c r="B1965" s="8" t="s">
        <v>2006</v>
      </c>
      <c r="C1965" s="8" t="s">
        <v>2012</v>
      </c>
      <c r="D1965" s="8">
        <v>2023</v>
      </c>
      <c r="E1965" s="8" t="s">
        <v>2017</v>
      </c>
      <c r="F1965" s="8" t="s">
        <v>2019</v>
      </c>
      <c r="G1965" s="8" t="s">
        <v>2013</v>
      </c>
      <c r="H1965" s="7" t="s">
        <v>2027</v>
      </c>
      <c r="I1965" s="7" t="s">
        <v>2028</v>
      </c>
      <c r="J1965" s="7" t="s">
        <v>2033</v>
      </c>
      <c r="K1965" s="7" t="s">
        <v>2039</v>
      </c>
      <c r="L1965" s="7">
        <v>0</v>
      </c>
      <c r="M1965" s="9">
        <v>122</v>
      </c>
      <c r="N1965" s="10">
        <v>8765</v>
      </c>
      <c r="O1965" s="11">
        <f>TABLASANVALENTIN[[#This Row],[Ingreso Total Dólares]]*3.86</f>
        <v>33832.9</v>
      </c>
      <c r="P1965" s="7" t="str">
        <f>IF(TABLASANVALENTIN[[#This Row],[Devoluciones ]]=0,"NO DEVOLUCION","DEVOLUCION")</f>
        <v>NO DEVOLUCION</v>
      </c>
    </row>
    <row r="1966" spans="1:16" hidden="1" x14ac:dyDescent="0.25">
      <c r="A1966" t="s">
        <v>969</v>
      </c>
      <c r="B1966" s="1" t="s">
        <v>2006</v>
      </c>
      <c r="C1966" s="1" t="s">
        <v>2012</v>
      </c>
      <c r="D1966" s="1">
        <v>2019</v>
      </c>
      <c r="E1966" s="1" t="s">
        <v>2017</v>
      </c>
      <c r="F1966" s="1" t="s">
        <v>2020</v>
      </c>
      <c r="G1966" s="1" t="s">
        <v>2014</v>
      </c>
      <c r="H1966" t="s">
        <v>2030</v>
      </c>
      <c r="I1966" t="s">
        <v>2031</v>
      </c>
      <c r="J1966" t="s">
        <v>2036</v>
      </c>
      <c r="K1966" t="s">
        <v>2038</v>
      </c>
      <c r="L1966">
        <v>0</v>
      </c>
      <c r="M1966" s="2">
        <v>125</v>
      </c>
      <c r="N1966" s="3">
        <v>11940</v>
      </c>
      <c r="O1966" s="5">
        <f>TABLASANVALENTIN[[#This Row],[Ingreso Total Dólares]]*3.86</f>
        <v>46088.4</v>
      </c>
      <c r="P1966" t="str">
        <f>IF(TABLASANVALENTIN[[#This Row],[Devoluciones ]]=0,"NO DEVOLUCION","DEVOLUCION")</f>
        <v>NO DEVOLUCION</v>
      </c>
    </row>
    <row r="1967" spans="1:16" ht="16.5" x14ac:dyDescent="0.3">
      <c r="A1967" s="7" t="s">
        <v>188</v>
      </c>
      <c r="B1967" s="8" t="s">
        <v>2008</v>
      </c>
      <c r="C1967" s="8" t="s">
        <v>2010</v>
      </c>
      <c r="D1967" s="8">
        <v>2023</v>
      </c>
      <c r="E1967" s="8" t="s">
        <v>2015</v>
      </c>
      <c r="F1967" s="8" t="s">
        <v>2019</v>
      </c>
      <c r="G1967" s="8" t="s">
        <v>2014</v>
      </c>
      <c r="H1967" s="7" t="s">
        <v>2027</v>
      </c>
      <c r="I1967" s="7" t="s">
        <v>2028</v>
      </c>
      <c r="J1967" s="7" t="s">
        <v>2036</v>
      </c>
      <c r="K1967" s="7" t="s">
        <v>2038</v>
      </c>
      <c r="L1967" s="7">
        <v>1</v>
      </c>
      <c r="M1967" s="9">
        <v>171</v>
      </c>
      <c r="N1967" s="10">
        <v>102990</v>
      </c>
      <c r="O1967" s="11">
        <f>TABLASANVALENTIN[[#This Row],[Ingreso Total Dólares]]*3.86</f>
        <v>397541.39999999997</v>
      </c>
      <c r="P1967" s="7" t="str">
        <f>IF(TABLASANVALENTIN[[#This Row],[Devoluciones ]]=0,"NO DEVOLUCION","DEVOLUCION")</f>
        <v>DEVOLUCION</v>
      </c>
    </row>
    <row r="1968" spans="1:16" hidden="1" x14ac:dyDescent="0.25">
      <c r="A1968" t="s">
        <v>971</v>
      </c>
      <c r="B1968" s="1" t="s">
        <v>2006</v>
      </c>
      <c r="C1968" s="1" t="s">
        <v>2012</v>
      </c>
      <c r="D1968" s="1">
        <v>2020</v>
      </c>
      <c r="E1968" s="1" t="s">
        <v>2018</v>
      </c>
      <c r="F1968" s="1" t="s">
        <v>2020</v>
      </c>
      <c r="G1968" s="1" t="s">
        <v>2013</v>
      </c>
      <c r="H1968" t="s">
        <v>2035</v>
      </c>
      <c r="I1968" t="s">
        <v>2028</v>
      </c>
      <c r="J1968" t="s">
        <v>2033</v>
      </c>
      <c r="K1968" t="s">
        <v>2039</v>
      </c>
      <c r="L1968">
        <v>0</v>
      </c>
      <c r="M1968" s="2">
        <v>116</v>
      </c>
      <c r="N1968" s="3">
        <v>56145</v>
      </c>
      <c r="O1968" s="5">
        <f>TABLASANVALENTIN[[#This Row],[Ingreso Total Dólares]]*3.86</f>
        <v>216719.69999999998</v>
      </c>
      <c r="P1968" t="str">
        <f>IF(TABLASANVALENTIN[[#This Row],[Devoluciones ]]=0,"NO DEVOLUCION","DEVOLUCION")</f>
        <v>NO DEVOLUCION</v>
      </c>
    </row>
    <row r="1969" spans="1:16" ht="16.5" x14ac:dyDescent="0.3">
      <c r="A1969" s="7" t="s">
        <v>1848</v>
      </c>
      <c r="B1969" s="8" t="s">
        <v>2007</v>
      </c>
      <c r="C1969" s="8" t="s">
        <v>2010</v>
      </c>
      <c r="D1969" s="8">
        <v>2023</v>
      </c>
      <c r="E1969" s="8" t="s">
        <v>2018</v>
      </c>
      <c r="F1969" s="8" t="s">
        <v>2019</v>
      </c>
      <c r="G1969" s="8" t="s">
        <v>2014</v>
      </c>
      <c r="H1969" s="7" t="s">
        <v>2035</v>
      </c>
      <c r="I1969" s="7" t="s">
        <v>2028</v>
      </c>
      <c r="J1969" s="7" t="s">
        <v>2032</v>
      </c>
      <c r="K1969" s="7" t="s">
        <v>2039</v>
      </c>
      <c r="L1969" s="7">
        <v>0</v>
      </c>
      <c r="M1969" s="9">
        <v>125</v>
      </c>
      <c r="N1969" s="10">
        <v>34567</v>
      </c>
      <c r="O1969" s="11">
        <f>TABLASANVALENTIN[[#This Row],[Ingreso Total Dólares]]*3.86</f>
        <v>133428.62</v>
      </c>
      <c r="P1969" s="7" t="str">
        <f>IF(TABLASANVALENTIN[[#This Row],[Devoluciones ]]=0,"NO DEVOLUCION","DEVOLUCION")</f>
        <v>NO DEVOLUCION</v>
      </c>
    </row>
    <row r="1970" spans="1:16" hidden="1" x14ac:dyDescent="0.25">
      <c r="A1970" t="s">
        <v>973</v>
      </c>
      <c r="B1970" s="1" t="s">
        <v>2007</v>
      </c>
      <c r="C1970" s="1" t="s">
        <v>2011</v>
      </c>
      <c r="D1970" s="1">
        <v>2012</v>
      </c>
      <c r="E1970" s="1" t="s">
        <v>2017</v>
      </c>
      <c r="F1970" s="1" t="s">
        <v>2020</v>
      </c>
      <c r="G1970" s="1" t="s">
        <v>2014</v>
      </c>
      <c r="H1970" t="s">
        <v>2030</v>
      </c>
      <c r="I1970" t="s">
        <v>2031</v>
      </c>
      <c r="J1970" t="s">
        <v>2032</v>
      </c>
      <c r="K1970" t="s">
        <v>2039</v>
      </c>
      <c r="L1970">
        <v>0</v>
      </c>
      <c r="M1970" s="2">
        <v>164</v>
      </c>
      <c r="N1970" s="3">
        <v>12623</v>
      </c>
      <c r="O1970" s="5">
        <f>TABLASANVALENTIN[[#This Row],[Ingreso Total Dólares]]*3.86</f>
        <v>48724.78</v>
      </c>
      <c r="P1970" t="str">
        <f>IF(TABLASANVALENTIN[[#This Row],[Devoluciones ]]=0,"NO DEVOLUCION","DEVOLUCION")</f>
        <v>NO DEVOLUCION</v>
      </c>
    </row>
    <row r="1971" spans="1:16" ht="16.5" x14ac:dyDescent="0.3">
      <c r="A1971" s="7" t="s">
        <v>1902</v>
      </c>
      <c r="B1971" s="8" t="s">
        <v>2008</v>
      </c>
      <c r="C1971" s="8" t="s">
        <v>2010</v>
      </c>
      <c r="D1971" s="8">
        <v>2023</v>
      </c>
      <c r="E1971" s="8" t="s">
        <v>2018</v>
      </c>
      <c r="F1971" s="8" t="s">
        <v>2019</v>
      </c>
      <c r="G1971" s="8" t="s">
        <v>2013</v>
      </c>
      <c r="H1971" s="7" t="s">
        <v>2027</v>
      </c>
      <c r="I1971" s="7" t="s">
        <v>2028</v>
      </c>
      <c r="J1971" s="7" t="s">
        <v>2036</v>
      </c>
      <c r="K1971" s="7" t="s">
        <v>2039</v>
      </c>
      <c r="L1971" s="12">
        <v>0</v>
      </c>
      <c r="M1971" s="9">
        <v>239</v>
      </c>
      <c r="N1971" s="10">
        <v>987654</v>
      </c>
      <c r="O1971" s="11">
        <f>TABLASANVALENTIN[[#This Row],[Ingreso Total Dólares]]*3.86</f>
        <v>3812344.44</v>
      </c>
      <c r="P1971" s="7" t="str">
        <f>IF(TABLASANVALENTIN[[#This Row],[Devoluciones ]]=0,"NO DEVOLUCION","DEVOLUCION")</f>
        <v>NO DEVOLUCION</v>
      </c>
    </row>
    <row r="1972" spans="1:16" hidden="1" x14ac:dyDescent="0.25">
      <c r="A1972" t="s">
        <v>975</v>
      </c>
      <c r="B1972" s="1" t="s">
        <v>2006</v>
      </c>
      <c r="C1972" s="1" t="s">
        <v>2011</v>
      </c>
      <c r="D1972" s="1">
        <v>2022</v>
      </c>
      <c r="E1972" s="1" t="s">
        <v>2015</v>
      </c>
      <c r="F1972" s="1" t="s">
        <v>2020</v>
      </c>
      <c r="G1972" s="1" t="s">
        <v>2013</v>
      </c>
      <c r="H1972" t="s">
        <v>2027</v>
      </c>
      <c r="I1972" t="s">
        <v>2031</v>
      </c>
      <c r="J1972" t="s">
        <v>2033</v>
      </c>
      <c r="K1972" t="s">
        <v>2038</v>
      </c>
      <c r="L1972">
        <v>0</v>
      </c>
      <c r="M1972" s="2">
        <v>257</v>
      </c>
      <c r="N1972" s="3">
        <v>54300</v>
      </c>
      <c r="O1972" s="5">
        <f>TABLASANVALENTIN[[#This Row],[Ingreso Total Dólares]]*3.86</f>
        <v>209598</v>
      </c>
      <c r="P1972" t="str">
        <f>IF(TABLASANVALENTIN[[#This Row],[Devoluciones ]]=0,"NO DEVOLUCION","DEVOLUCION")</f>
        <v>NO DEVOLUCION</v>
      </c>
    </row>
    <row r="1973" spans="1:16" ht="16.5" x14ac:dyDescent="0.3">
      <c r="A1973" s="7" t="s">
        <v>213</v>
      </c>
      <c r="B1973" s="8" t="s">
        <v>2006</v>
      </c>
      <c r="C1973" s="8" t="s">
        <v>2010</v>
      </c>
      <c r="D1973" s="8">
        <v>2023</v>
      </c>
      <c r="E1973" s="8" t="s">
        <v>2015</v>
      </c>
      <c r="F1973" s="8" t="s">
        <v>2019</v>
      </c>
      <c r="G1973" s="8" t="s">
        <v>2013</v>
      </c>
      <c r="H1973" s="7" t="s">
        <v>2035</v>
      </c>
      <c r="I1973" s="7" t="s">
        <v>2031</v>
      </c>
      <c r="J1973" s="7" t="s">
        <v>2036</v>
      </c>
      <c r="K1973" s="7" t="s">
        <v>2040</v>
      </c>
      <c r="L1973" s="7">
        <v>0</v>
      </c>
      <c r="M1973" s="9">
        <v>168</v>
      </c>
      <c r="N1973" s="10">
        <v>86380</v>
      </c>
      <c r="O1973" s="11">
        <f>TABLASANVALENTIN[[#This Row],[Ingreso Total Dólares]]*3.86</f>
        <v>333426.8</v>
      </c>
      <c r="P1973" s="7" t="str">
        <f>IF(TABLASANVALENTIN[[#This Row],[Devoluciones ]]=0,"NO DEVOLUCION","DEVOLUCION")</f>
        <v>NO DEVOLUCION</v>
      </c>
    </row>
    <row r="1974" spans="1:16" hidden="1" x14ac:dyDescent="0.25">
      <c r="A1974" t="s">
        <v>977</v>
      </c>
      <c r="B1974" s="1" t="s">
        <v>2008</v>
      </c>
      <c r="C1974" s="1" t="s">
        <v>2011</v>
      </c>
      <c r="D1974" s="1">
        <v>2017</v>
      </c>
      <c r="E1974" s="1" t="s">
        <v>2018</v>
      </c>
      <c r="F1974" s="1" t="s">
        <v>2020</v>
      </c>
      <c r="G1974" s="1" t="s">
        <v>2013</v>
      </c>
      <c r="H1974" t="s">
        <v>2027</v>
      </c>
      <c r="I1974" t="s">
        <v>2031</v>
      </c>
      <c r="J1974" t="s">
        <v>2032</v>
      </c>
      <c r="K1974" t="s">
        <v>2039</v>
      </c>
      <c r="L1974">
        <v>0</v>
      </c>
      <c r="M1974" s="2">
        <v>289</v>
      </c>
      <c r="N1974" s="3">
        <v>56070</v>
      </c>
      <c r="O1974" s="5">
        <f>TABLASANVALENTIN[[#This Row],[Ingreso Total Dólares]]*3.86</f>
        <v>216430.19999999998</v>
      </c>
      <c r="P1974" t="str">
        <f>IF(TABLASANVALENTIN[[#This Row],[Devoluciones ]]=0,"NO DEVOLUCION","DEVOLUCION")</f>
        <v>NO DEVOLUCION</v>
      </c>
    </row>
    <row r="1975" spans="1:16" ht="16.5" x14ac:dyDescent="0.3">
      <c r="A1975" s="7" t="s">
        <v>238</v>
      </c>
      <c r="B1975" s="8" t="s">
        <v>2006</v>
      </c>
      <c r="C1975" s="8" t="s">
        <v>2011</v>
      </c>
      <c r="D1975" s="8">
        <v>2023</v>
      </c>
      <c r="E1975" s="8" t="s">
        <v>2018</v>
      </c>
      <c r="F1975" s="8" t="s">
        <v>2019</v>
      </c>
      <c r="G1975" s="8" t="s">
        <v>2013</v>
      </c>
      <c r="H1975" s="7" t="s">
        <v>2035</v>
      </c>
      <c r="I1975" s="7" t="s">
        <v>2031</v>
      </c>
      <c r="J1975" s="7" t="s">
        <v>2036</v>
      </c>
      <c r="K1975" s="7" t="s">
        <v>2040</v>
      </c>
      <c r="L1975" s="7">
        <v>0</v>
      </c>
      <c r="M1975" s="9">
        <v>297</v>
      </c>
      <c r="N1975" s="10">
        <v>34272</v>
      </c>
      <c r="O1975" s="11">
        <f>TABLASANVALENTIN[[#This Row],[Ingreso Total Dólares]]*3.86</f>
        <v>132289.91999999998</v>
      </c>
      <c r="P1975" s="7" t="str">
        <f>IF(TABLASANVALENTIN[[#This Row],[Devoluciones ]]=0,"NO DEVOLUCION","DEVOLUCION")</f>
        <v>NO DEVOLUCION</v>
      </c>
    </row>
    <row r="1976" spans="1:16" hidden="1" x14ac:dyDescent="0.25">
      <c r="A1976" t="s">
        <v>979</v>
      </c>
      <c r="B1976" s="1" t="s">
        <v>2008</v>
      </c>
      <c r="C1976" s="1" t="s">
        <v>2011</v>
      </c>
      <c r="D1976" s="1">
        <v>2012</v>
      </c>
      <c r="E1976" s="1" t="s">
        <v>2017</v>
      </c>
      <c r="F1976" s="1" t="s">
        <v>2020</v>
      </c>
      <c r="G1976" s="1" t="s">
        <v>2013</v>
      </c>
      <c r="H1976" t="s">
        <v>2030</v>
      </c>
      <c r="I1976" t="s">
        <v>2031</v>
      </c>
      <c r="J1976" t="s">
        <v>2036</v>
      </c>
      <c r="K1976" t="s">
        <v>2040</v>
      </c>
      <c r="L1976">
        <v>0</v>
      </c>
      <c r="M1976" s="2">
        <v>198</v>
      </c>
      <c r="N1976" s="3">
        <v>18508</v>
      </c>
      <c r="O1976" s="5">
        <f>TABLASANVALENTIN[[#This Row],[Ingreso Total Dólares]]*3.86</f>
        <v>71440.88</v>
      </c>
      <c r="P1976" t="str">
        <f>IF(TABLASANVALENTIN[[#This Row],[Devoluciones ]]=0,"NO DEVOLUCION","DEVOLUCION")</f>
        <v>NO DEVOLUCION</v>
      </c>
    </row>
    <row r="1977" spans="1:16" ht="16.5" x14ac:dyDescent="0.3">
      <c r="A1977" s="7" t="s">
        <v>363</v>
      </c>
      <c r="B1977" s="8" t="s">
        <v>2006</v>
      </c>
      <c r="C1977" s="8" t="s">
        <v>2010</v>
      </c>
      <c r="D1977" s="8">
        <v>2023</v>
      </c>
      <c r="E1977" s="8" t="s">
        <v>2015</v>
      </c>
      <c r="F1977" s="8" t="s">
        <v>2019</v>
      </c>
      <c r="G1977" s="8" t="s">
        <v>2013</v>
      </c>
      <c r="H1977" s="7" t="s">
        <v>2027</v>
      </c>
      <c r="I1977" s="7" t="s">
        <v>2028</v>
      </c>
      <c r="J1977" s="7" t="s">
        <v>2033</v>
      </c>
      <c r="K1977" s="7" t="s">
        <v>2012</v>
      </c>
      <c r="L1977" s="7">
        <v>0</v>
      </c>
      <c r="M1977" s="9">
        <v>147</v>
      </c>
      <c r="N1977" s="10">
        <v>26460</v>
      </c>
      <c r="O1977" s="11">
        <f>TABLASANVALENTIN[[#This Row],[Ingreso Total Dólares]]*3.86</f>
        <v>102135.59999999999</v>
      </c>
      <c r="P1977" s="7" t="str">
        <f>IF(TABLASANVALENTIN[[#This Row],[Devoluciones ]]=0,"NO DEVOLUCION","DEVOLUCION")</f>
        <v>NO DEVOLUCION</v>
      </c>
    </row>
    <row r="1978" spans="1:16" hidden="1" x14ac:dyDescent="0.25">
      <c r="A1978" t="s">
        <v>981</v>
      </c>
      <c r="B1978" s="1" t="s">
        <v>2008</v>
      </c>
      <c r="C1978" s="1" t="s">
        <v>2012</v>
      </c>
      <c r="D1978" s="1">
        <v>2019</v>
      </c>
      <c r="E1978" s="1" t="s">
        <v>2018</v>
      </c>
      <c r="F1978" s="1" t="s">
        <v>2020</v>
      </c>
      <c r="G1978" s="1" t="s">
        <v>2014</v>
      </c>
      <c r="H1978" t="s">
        <v>2027</v>
      </c>
      <c r="I1978" t="s">
        <v>2031</v>
      </c>
      <c r="J1978" t="s">
        <v>2032</v>
      </c>
      <c r="K1978" t="s">
        <v>2012</v>
      </c>
      <c r="L1978">
        <v>0</v>
      </c>
      <c r="M1978" s="2">
        <v>279</v>
      </c>
      <c r="N1978" s="3">
        <v>80512</v>
      </c>
      <c r="O1978" s="5">
        <f>TABLASANVALENTIN[[#This Row],[Ingreso Total Dólares]]*3.86</f>
        <v>310776.32000000001</v>
      </c>
      <c r="P1978" t="str">
        <f>IF(TABLASANVALENTIN[[#This Row],[Devoluciones ]]=0,"NO DEVOLUCION","DEVOLUCION")</f>
        <v>NO DEVOLUCION</v>
      </c>
    </row>
    <row r="1979" spans="1:16" ht="16.5" x14ac:dyDescent="0.3">
      <c r="A1979" s="7" t="s">
        <v>388</v>
      </c>
      <c r="B1979" s="8" t="s">
        <v>2006</v>
      </c>
      <c r="C1979" s="8" t="s">
        <v>2011</v>
      </c>
      <c r="D1979" s="8">
        <v>2023</v>
      </c>
      <c r="E1979" s="8" t="s">
        <v>2015</v>
      </c>
      <c r="F1979" s="8" t="s">
        <v>2019</v>
      </c>
      <c r="G1979" s="8" t="s">
        <v>2014</v>
      </c>
      <c r="H1979" s="7" t="s">
        <v>2027</v>
      </c>
      <c r="I1979" s="7" t="s">
        <v>2028</v>
      </c>
      <c r="J1979" s="7" t="s">
        <v>2034</v>
      </c>
      <c r="K1979" s="7" t="s">
        <v>2012</v>
      </c>
      <c r="L1979" s="7">
        <v>0</v>
      </c>
      <c r="M1979" s="9">
        <v>245</v>
      </c>
      <c r="N1979" s="10">
        <v>255884</v>
      </c>
      <c r="O1979" s="11">
        <f>TABLASANVALENTIN[[#This Row],[Ingreso Total Dólares]]*3.86</f>
        <v>987712.24</v>
      </c>
      <c r="P1979" s="7" t="str">
        <f>IF(TABLASANVALENTIN[[#This Row],[Devoluciones ]]=0,"NO DEVOLUCION","DEVOLUCION")</f>
        <v>NO DEVOLUCION</v>
      </c>
    </row>
    <row r="1980" spans="1:16" hidden="1" x14ac:dyDescent="0.25">
      <c r="A1980" t="s">
        <v>983</v>
      </c>
      <c r="B1980" s="1" t="s">
        <v>2008</v>
      </c>
      <c r="C1980" s="1" t="s">
        <v>2012</v>
      </c>
      <c r="D1980" s="1">
        <v>2016</v>
      </c>
      <c r="E1980" s="1" t="s">
        <v>2016</v>
      </c>
      <c r="F1980" s="1" t="s">
        <v>2020</v>
      </c>
      <c r="G1980" s="1" t="s">
        <v>2014</v>
      </c>
      <c r="H1980" t="s">
        <v>2030</v>
      </c>
      <c r="I1980" t="s">
        <v>2031</v>
      </c>
      <c r="J1980" t="s">
        <v>2029</v>
      </c>
      <c r="K1980" t="s">
        <v>2039</v>
      </c>
      <c r="L1980">
        <v>0</v>
      </c>
      <c r="M1980" s="2">
        <v>203</v>
      </c>
      <c r="N1980" s="3">
        <v>67568</v>
      </c>
      <c r="O1980" s="5">
        <f>TABLASANVALENTIN[[#This Row],[Ingreso Total Dólares]]*3.86</f>
        <v>260812.47999999998</v>
      </c>
      <c r="P1980" t="str">
        <f>IF(TABLASANVALENTIN[[#This Row],[Devoluciones ]]=0,"NO DEVOLUCION","DEVOLUCION")</f>
        <v>NO DEVOLUCION</v>
      </c>
    </row>
    <row r="1981" spans="1:16" ht="16.5" x14ac:dyDescent="0.3">
      <c r="A1981" s="7" t="s">
        <v>413</v>
      </c>
      <c r="B1981" s="8" t="s">
        <v>2008</v>
      </c>
      <c r="C1981" s="8" t="s">
        <v>2012</v>
      </c>
      <c r="D1981" s="8">
        <v>2023</v>
      </c>
      <c r="E1981" s="8" t="s">
        <v>2017</v>
      </c>
      <c r="F1981" s="8" t="s">
        <v>2019</v>
      </c>
      <c r="G1981" s="8" t="s">
        <v>2014</v>
      </c>
      <c r="H1981" s="7" t="s">
        <v>2030</v>
      </c>
      <c r="I1981" s="7" t="s">
        <v>2031</v>
      </c>
      <c r="J1981" s="7" t="s">
        <v>2034</v>
      </c>
      <c r="K1981" s="7" t="s">
        <v>2039</v>
      </c>
      <c r="L1981" s="7">
        <v>0</v>
      </c>
      <c r="M1981" s="9">
        <v>152</v>
      </c>
      <c r="N1981" s="10">
        <v>183557</v>
      </c>
      <c r="O1981" s="11">
        <f>TABLASANVALENTIN[[#This Row],[Ingreso Total Dólares]]*3.86</f>
        <v>708530.02</v>
      </c>
      <c r="P1981" s="7" t="str">
        <f>IF(TABLASANVALENTIN[[#This Row],[Devoluciones ]]=0,"NO DEVOLUCION","DEVOLUCION")</f>
        <v>NO DEVOLUCION</v>
      </c>
    </row>
    <row r="1982" spans="1:16" hidden="1" x14ac:dyDescent="0.25">
      <c r="A1982" t="s">
        <v>985</v>
      </c>
      <c r="B1982" s="1" t="s">
        <v>2008</v>
      </c>
      <c r="C1982" s="1" t="s">
        <v>2011</v>
      </c>
      <c r="D1982" s="1">
        <v>2017</v>
      </c>
      <c r="E1982" s="1" t="s">
        <v>2015</v>
      </c>
      <c r="F1982" s="1" t="s">
        <v>2020</v>
      </c>
      <c r="G1982" s="1" t="s">
        <v>2014</v>
      </c>
      <c r="H1982" t="s">
        <v>2035</v>
      </c>
      <c r="I1982" t="s">
        <v>2031</v>
      </c>
      <c r="J1982" t="s">
        <v>2032</v>
      </c>
      <c r="K1982" t="s">
        <v>2039</v>
      </c>
      <c r="L1982">
        <v>0</v>
      </c>
      <c r="M1982" s="2">
        <v>231</v>
      </c>
      <c r="N1982" s="3">
        <v>98976</v>
      </c>
      <c r="O1982" s="5">
        <f>TABLASANVALENTIN[[#This Row],[Ingreso Total Dólares]]*3.86</f>
        <v>382047.36</v>
      </c>
      <c r="P1982" t="str">
        <f>IF(TABLASANVALENTIN[[#This Row],[Devoluciones ]]=0,"NO DEVOLUCION","DEVOLUCION")</f>
        <v>NO DEVOLUCION</v>
      </c>
    </row>
    <row r="1983" spans="1:16" ht="16.5" x14ac:dyDescent="0.3">
      <c r="A1983" s="7" t="s">
        <v>440</v>
      </c>
      <c r="B1983" s="8" t="s">
        <v>2006</v>
      </c>
      <c r="C1983" s="8" t="s">
        <v>2011</v>
      </c>
      <c r="D1983" s="8">
        <v>2023</v>
      </c>
      <c r="E1983" s="8" t="s">
        <v>2018</v>
      </c>
      <c r="F1983" s="8" t="s">
        <v>2019</v>
      </c>
      <c r="G1983" s="8" t="s">
        <v>2013</v>
      </c>
      <c r="H1983" s="7" t="s">
        <v>2035</v>
      </c>
      <c r="I1983" s="7" t="s">
        <v>2031</v>
      </c>
      <c r="J1983" s="7" t="s">
        <v>2036</v>
      </c>
      <c r="K1983" s="7" t="s">
        <v>2038</v>
      </c>
      <c r="L1983" s="7">
        <v>0</v>
      </c>
      <c r="M1983" s="9">
        <v>219</v>
      </c>
      <c r="N1983" s="10">
        <v>44473</v>
      </c>
      <c r="O1983" s="11">
        <f>TABLASANVALENTIN[[#This Row],[Ingreso Total Dólares]]*3.86</f>
        <v>171665.78</v>
      </c>
      <c r="P1983" s="7" t="str">
        <f>IF(TABLASANVALENTIN[[#This Row],[Devoluciones ]]=0,"NO DEVOLUCION","DEVOLUCION")</f>
        <v>NO DEVOLUCION</v>
      </c>
    </row>
    <row r="1984" spans="1:16" hidden="1" x14ac:dyDescent="0.25">
      <c r="A1984" t="s">
        <v>987</v>
      </c>
      <c r="B1984" s="1" t="s">
        <v>2008</v>
      </c>
      <c r="C1984" s="1" t="s">
        <v>2012</v>
      </c>
      <c r="D1984" s="1">
        <v>2015</v>
      </c>
      <c r="E1984" s="1" t="s">
        <v>2017</v>
      </c>
      <c r="F1984" s="1" t="s">
        <v>2020</v>
      </c>
      <c r="G1984" s="1" t="s">
        <v>2013</v>
      </c>
      <c r="H1984" t="s">
        <v>2027</v>
      </c>
      <c r="I1984" t="s">
        <v>2031</v>
      </c>
      <c r="J1984" t="s">
        <v>2029</v>
      </c>
      <c r="K1984" t="s">
        <v>2038</v>
      </c>
      <c r="L1984">
        <v>0</v>
      </c>
      <c r="M1984" s="2">
        <v>286</v>
      </c>
      <c r="N1984" s="3">
        <v>91497</v>
      </c>
      <c r="O1984" s="5">
        <f>TABLASANVALENTIN[[#This Row],[Ingreso Total Dólares]]*3.86</f>
        <v>353178.42</v>
      </c>
      <c r="P1984" t="str">
        <f>IF(TABLASANVALENTIN[[#This Row],[Devoluciones ]]=0,"NO DEVOLUCION","DEVOLUCION")</f>
        <v>NO DEVOLUCION</v>
      </c>
    </row>
    <row r="1985" spans="1:16" ht="16.5" x14ac:dyDescent="0.3">
      <c r="A1985" s="7" t="s">
        <v>484</v>
      </c>
      <c r="B1985" s="8" t="s">
        <v>2006</v>
      </c>
      <c r="C1985" s="8" t="s">
        <v>2011</v>
      </c>
      <c r="D1985" s="8">
        <v>2023</v>
      </c>
      <c r="E1985" s="8" t="s">
        <v>2015</v>
      </c>
      <c r="F1985" s="8" t="s">
        <v>2019</v>
      </c>
      <c r="G1985" s="8" t="s">
        <v>2014</v>
      </c>
      <c r="H1985" s="7" t="s">
        <v>2035</v>
      </c>
      <c r="I1985" s="7" t="s">
        <v>2031</v>
      </c>
      <c r="J1985" s="7" t="s">
        <v>2029</v>
      </c>
      <c r="K1985" s="7" t="s">
        <v>2012</v>
      </c>
      <c r="L1985" s="7">
        <v>0</v>
      </c>
      <c r="M1985" s="9">
        <v>297</v>
      </c>
      <c r="N1985" s="10">
        <v>54090</v>
      </c>
      <c r="O1985" s="11">
        <f>TABLASANVALENTIN[[#This Row],[Ingreso Total Dólares]]*3.86</f>
        <v>208787.4</v>
      </c>
      <c r="P1985" s="7" t="str">
        <f>IF(TABLASANVALENTIN[[#This Row],[Devoluciones ]]=0,"NO DEVOLUCION","DEVOLUCION")</f>
        <v>NO DEVOLUCION</v>
      </c>
    </row>
    <row r="1986" spans="1:16" hidden="1" x14ac:dyDescent="0.25">
      <c r="A1986" t="s">
        <v>989</v>
      </c>
      <c r="B1986" s="1" t="s">
        <v>2008</v>
      </c>
      <c r="C1986" s="1" t="s">
        <v>2011</v>
      </c>
      <c r="D1986" s="1">
        <v>2019</v>
      </c>
      <c r="E1986" s="1" t="s">
        <v>2018</v>
      </c>
      <c r="F1986" s="1" t="s">
        <v>2020</v>
      </c>
      <c r="G1986" s="1" t="s">
        <v>2014</v>
      </c>
      <c r="H1986" t="s">
        <v>2030</v>
      </c>
      <c r="I1986" t="s">
        <v>2031</v>
      </c>
      <c r="J1986" t="s">
        <v>2034</v>
      </c>
      <c r="K1986" t="s">
        <v>2040</v>
      </c>
      <c r="L1986">
        <v>0</v>
      </c>
      <c r="M1986" s="2">
        <v>268</v>
      </c>
      <c r="N1986" s="3">
        <v>30337</v>
      </c>
      <c r="O1986" s="5">
        <f>TABLASANVALENTIN[[#This Row],[Ingreso Total Dólares]]*3.86</f>
        <v>117100.81999999999</v>
      </c>
      <c r="P1986" t="str">
        <f>IF(TABLASANVALENTIN[[#This Row],[Devoluciones ]]=0,"NO DEVOLUCION","DEVOLUCION")</f>
        <v>NO DEVOLUCION</v>
      </c>
    </row>
    <row r="1987" spans="1:16" ht="16.5" x14ac:dyDescent="0.3">
      <c r="A1987" s="7" t="s">
        <v>528</v>
      </c>
      <c r="B1987" s="8" t="s">
        <v>2007</v>
      </c>
      <c r="C1987" s="8" t="s">
        <v>2010</v>
      </c>
      <c r="D1987" s="8">
        <v>2023</v>
      </c>
      <c r="E1987" s="8" t="s">
        <v>2016</v>
      </c>
      <c r="F1987" s="8" t="s">
        <v>2019</v>
      </c>
      <c r="G1987" s="8" t="s">
        <v>2013</v>
      </c>
      <c r="H1987" s="7" t="s">
        <v>2027</v>
      </c>
      <c r="I1987" s="7" t="s">
        <v>2028</v>
      </c>
      <c r="J1987" s="7" t="s">
        <v>2029</v>
      </c>
      <c r="K1987" s="7" t="s">
        <v>2039</v>
      </c>
      <c r="L1987" s="7">
        <v>0</v>
      </c>
      <c r="M1987" s="9">
        <v>127</v>
      </c>
      <c r="N1987" s="10">
        <v>93874</v>
      </c>
      <c r="O1987" s="11">
        <f>TABLASANVALENTIN[[#This Row],[Ingreso Total Dólares]]*3.86</f>
        <v>362353.64</v>
      </c>
      <c r="P1987" s="7" t="str">
        <f>IF(TABLASANVALENTIN[[#This Row],[Devoluciones ]]=0,"NO DEVOLUCION","DEVOLUCION")</f>
        <v>NO DEVOLUCION</v>
      </c>
    </row>
    <row r="1988" spans="1:16" ht="16.5" x14ac:dyDescent="0.3">
      <c r="A1988" s="7" t="s">
        <v>572</v>
      </c>
      <c r="B1988" s="8" t="s">
        <v>2008</v>
      </c>
      <c r="C1988" s="8" t="s">
        <v>2011</v>
      </c>
      <c r="D1988" s="8">
        <v>2023</v>
      </c>
      <c r="E1988" s="8" t="s">
        <v>2015</v>
      </c>
      <c r="F1988" s="8" t="s">
        <v>2019</v>
      </c>
      <c r="G1988" s="8" t="s">
        <v>2014</v>
      </c>
      <c r="H1988" s="7" t="s">
        <v>2035</v>
      </c>
      <c r="I1988" s="7" t="s">
        <v>2028</v>
      </c>
      <c r="J1988" s="7" t="s">
        <v>2032</v>
      </c>
      <c r="K1988" s="7" t="s">
        <v>2038</v>
      </c>
      <c r="L1988" s="7">
        <v>0</v>
      </c>
      <c r="M1988" s="9">
        <v>299</v>
      </c>
      <c r="N1988" s="10">
        <v>46820</v>
      </c>
      <c r="O1988" s="11">
        <f>TABLASANVALENTIN[[#This Row],[Ingreso Total Dólares]]*3.86</f>
        <v>180725.19999999998</v>
      </c>
      <c r="P1988" s="7" t="str">
        <f>IF(TABLASANVALENTIN[[#This Row],[Devoluciones ]]=0,"NO DEVOLUCION","DEVOLUCION")</f>
        <v>NO DEVOLUCION</v>
      </c>
    </row>
    <row r="1989" spans="1:16" hidden="1" x14ac:dyDescent="0.25">
      <c r="A1989" t="s">
        <v>992</v>
      </c>
      <c r="B1989" s="1" t="s">
        <v>2006</v>
      </c>
      <c r="C1989" s="1" t="s">
        <v>2011</v>
      </c>
      <c r="D1989" s="1">
        <v>2017</v>
      </c>
      <c r="E1989" s="1" t="s">
        <v>2017</v>
      </c>
      <c r="F1989" s="1" t="s">
        <v>2020</v>
      </c>
      <c r="G1989" s="1" t="s">
        <v>2013</v>
      </c>
      <c r="H1989" t="s">
        <v>2027</v>
      </c>
      <c r="I1989" t="s">
        <v>2028</v>
      </c>
      <c r="J1989" t="s">
        <v>2036</v>
      </c>
      <c r="K1989" t="s">
        <v>2040</v>
      </c>
      <c r="L1989">
        <v>0</v>
      </c>
      <c r="M1989" s="2">
        <v>221</v>
      </c>
      <c r="N1989" s="3">
        <v>98124</v>
      </c>
      <c r="O1989" s="5">
        <f>TABLASANVALENTIN[[#This Row],[Ingreso Total Dólares]]*3.86</f>
        <v>378758.64</v>
      </c>
      <c r="P1989" t="str">
        <f>IF(TABLASANVALENTIN[[#This Row],[Devoluciones ]]=0,"NO DEVOLUCION","DEVOLUCION")</f>
        <v>NO DEVOLUCION</v>
      </c>
    </row>
    <row r="1990" spans="1:16" ht="16.5" x14ac:dyDescent="0.3">
      <c r="A1990" s="7" t="s">
        <v>594</v>
      </c>
      <c r="B1990" s="8" t="s">
        <v>2008</v>
      </c>
      <c r="C1990" s="8" t="s">
        <v>2010</v>
      </c>
      <c r="D1990" s="8">
        <v>2023</v>
      </c>
      <c r="E1990" s="8" t="s">
        <v>2018</v>
      </c>
      <c r="F1990" s="8" t="s">
        <v>2019</v>
      </c>
      <c r="G1990" s="8" t="s">
        <v>2014</v>
      </c>
      <c r="H1990" s="7" t="s">
        <v>2027</v>
      </c>
      <c r="I1990" s="7" t="s">
        <v>2028</v>
      </c>
      <c r="J1990" s="7" t="s">
        <v>2032</v>
      </c>
      <c r="K1990" s="7" t="s">
        <v>2039</v>
      </c>
      <c r="L1990" s="7">
        <v>0</v>
      </c>
      <c r="M1990" s="9">
        <v>277</v>
      </c>
      <c r="N1990" s="10">
        <v>211714</v>
      </c>
      <c r="O1990" s="11">
        <f>TABLASANVALENTIN[[#This Row],[Ingreso Total Dólares]]*3.86</f>
        <v>817216.03999999992</v>
      </c>
      <c r="P1990" s="7" t="str">
        <f>IF(TABLASANVALENTIN[[#This Row],[Devoluciones ]]=0,"NO DEVOLUCION","DEVOLUCION")</f>
        <v>NO DEVOLUCION</v>
      </c>
    </row>
    <row r="1991" spans="1:16" ht="16.5" x14ac:dyDescent="0.3">
      <c r="A1991" s="7" t="s">
        <v>670</v>
      </c>
      <c r="B1991" s="8" t="s">
        <v>2008</v>
      </c>
      <c r="C1991" s="8" t="s">
        <v>2012</v>
      </c>
      <c r="D1991" s="8">
        <v>2023</v>
      </c>
      <c r="E1991" s="8" t="s">
        <v>2017</v>
      </c>
      <c r="F1991" s="8" t="s">
        <v>2019</v>
      </c>
      <c r="G1991" s="8" t="s">
        <v>2013</v>
      </c>
      <c r="H1991" s="7" t="s">
        <v>2035</v>
      </c>
      <c r="I1991" s="7" t="s">
        <v>2028</v>
      </c>
      <c r="J1991" s="7" t="s">
        <v>2029</v>
      </c>
      <c r="K1991" s="7" t="s">
        <v>2038</v>
      </c>
      <c r="L1991" s="7">
        <v>0</v>
      </c>
      <c r="M1991" s="9">
        <v>146</v>
      </c>
      <c r="N1991" s="10">
        <v>220536</v>
      </c>
      <c r="O1991" s="11">
        <f>TABLASANVALENTIN[[#This Row],[Ingreso Total Dólares]]*3.86</f>
        <v>851268.96</v>
      </c>
      <c r="P1991" s="7" t="str">
        <f>IF(TABLASANVALENTIN[[#This Row],[Devoluciones ]]=0,"NO DEVOLUCION","DEVOLUCION")</f>
        <v>NO DEVOLUCION</v>
      </c>
    </row>
    <row r="1992" spans="1:16" ht="16.5" x14ac:dyDescent="0.3">
      <c r="A1992" s="7" t="s">
        <v>698</v>
      </c>
      <c r="B1992" s="8" t="s">
        <v>2007</v>
      </c>
      <c r="C1992" s="8" t="s">
        <v>2012</v>
      </c>
      <c r="D1992" s="8">
        <v>2023</v>
      </c>
      <c r="E1992" s="8" t="s">
        <v>2016</v>
      </c>
      <c r="F1992" s="8" t="s">
        <v>2019</v>
      </c>
      <c r="G1992" s="8" t="s">
        <v>2014</v>
      </c>
      <c r="H1992" s="7" t="s">
        <v>2027</v>
      </c>
      <c r="I1992" s="7" t="s">
        <v>2031</v>
      </c>
      <c r="J1992" s="7" t="s">
        <v>2033</v>
      </c>
      <c r="K1992" s="7" t="s">
        <v>2038</v>
      </c>
      <c r="L1992" s="7">
        <v>0</v>
      </c>
      <c r="M1992" s="9">
        <v>290</v>
      </c>
      <c r="N1992" s="10">
        <v>28861</v>
      </c>
      <c r="O1992" s="11">
        <f>TABLASANVALENTIN[[#This Row],[Ingreso Total Dólares]]*3.86</f>
        <v>111403.45999999999</v>
      </c>
      <c r="P1992" s="7" t="str">
        <f>IF(TABLASANVALENTIN[[#This Row],[Devoluciones ]]=0,"NO DEVOLUCION","DEVOLUCION")</f>
        <v>NO DEVOLUCION</v>
      </c>
    </row>
    <row r="1993" spans="1:16" ht="16.5" x14ac:dyDescent="0.3">
      <c r="A1993" s="7" t="s">
        <v>726</v>
      </c>
      <c r="B1993" s="8" t="s">
        <v>2008</v>
      </c>
      <c r="C1993" s="8" t="s">
        <v>2010</v>
      </c>
      <c r="D1993" s="8">
        <v>2023</v>
      </c>
      <c r="E1993" s="8" t="s">
        <v>2015</v>
      </c>
      <c r="F1993" s="8" t="s">
        <v>2019</v>
      </c>
      <c r="G1993" s="8" t="s">
        <v>2013</v>
      </c>
      <c r="H1993" s="7" t="s">
        <v>2027</v>
      </c>
      <c r="I1993" s="7" t="s">
        <v>2028</v>
      </c>
      <c r="J1993" s="7" t="s">
        <v>2036</v>
      </c>
      <c r="K1993" s="7" t="s">
        <v>2039</v>
      </c>
      <c r="L1993" s="7">
        <v>0</v>
      </c>
      <c r="M1993" s="9">
        <v>271</v>
      </c>
      <c r="N1993" s="10">
        <v>73920</v>
      </c>
      <c r="O1993" s="11">
        <f>TABLASANVALENTIN[[#This Row],[Ingreso Total Dólares]]*3.86</f>
        <v>285331.20000000001</v>
      </c>
      <c r="P1993" s="7" t="str">
        <f>IF(TABLASANVALENTIN[[#This Row],[Devoluciones ]]=0,"NO DEVOLUCION","DEVOLUCION")</f>
        <v>NO DEVOLUCION</v>
      </c>
    </row>
    <row r="1994" spans="1:16" hidden="1" x14ac:dyDescent="0.25">
      <c r="A1994" t="s">
        <v>997</v>
      </c>
      <c r="B1994" s="1" t="s">
        <v>2006</v>
      </c>
      <c r="C1994" s="1" t="s">
        <v>2011</v>
      </c>
      <c r="D1994" s="1">
        <v>2019</v>
      </c>
      <c r="E1994" s="1" t="s">
        <v>2016</v>
      </c>
      <c r="F1994" s="1" t="s">
        <v>2020</v>
      </c>
      <c r="G1994" s="1" t="s">
        <v>2013</v>
      </c>
      <c r="H1994" t="s">
        <v>2035</v>
      </c>
      <c r="I1994" t="s">
        <v>2031</v>
      </c>
      <c r="J1994" t="s">
        <v>2036</v>
      </c>
      <c r="K1994" t="s">
        <v>2039</v>
      </c>
      <c r="L1994">
        <v>0</v>
      </c>
      <c r="M1994" s="2">
        <v>198</v>
      </c>
      <c r="N1994" s="3">
        <v>23248</v>
      </c>
      <c r="O1994" s="5">
        <f>TABLASANVALENTIN[[#This Row],[Ingreso Total Dólares]]*3.86</f>
        <v>89737.279999999999</v>
      </c>
      <c r="P1994" t="str">
        <f>IF(TABLASANVALENTIN[[#This Row],[Devoluciones ]]=0,"NO DEVOLUCION","DEVOLUCION")</f>
        <v>NO DEVOLUCION</v>
      </c>
    </row>
    <row r="1995" spans="1:16" ht="16.5" x14ac:dyDescent="0.3">
      <c r="A1995" s="7" t="s">
        <v>782</v>
      </c>
      <c r="B1995" s="8" t="s">
        <v>2007</v>
      </c>
      <c r="C1995" s="8" t="s">
        <v>2010</v>
      </c>
      <c r="D1995" s="8">
        <v>2023</v>
      </c>
      <c r="E1995" s="8" t="s">
        <v>2018</v>
      </c>
      <c r="F1995" s="8" t="s">
        <v>2019</v>
      </c>
      <c r="G1995" s="8" t="s">
        <v>2014</v>
      </c>
      <c r="H1995" s="7" t="s">
        <v>2027</v>
      </c>
      <c r="I1995" s="7" t="s">
        <v>2028</v>
      </c>
      <c r="J1995" s="7" t="s">
        <v>2034</v>
      </c>
      <c r="K1995" s="7" t="s">
        <v>2012</v>
      </c>
      <c r="L1995" s="7">
        <v>0</v>
      </c>
      <c r="M1995" s="9">
        <v>195</v>
      </c>
      <c r="N1995" s="10">
        <v>68913</v>
      </c>
      <c r="O1995" s="11">
        <f>TABLASANVALENTIN[[#This Row],[Ingreso Total Dólares]]*3.86</f>
        <v>266004.18</v>
      </c>
      <c r="P1995" s="7" t="str">
        <f>IF(TABLASANVALENTIN[[#This Row],[Devoluciones ]]=0,"NO DEVOLUCION","DEVOLUCION")</f>
        <v>NO DEVOLUCION</v>
      </c>
    </row>
    <row r="1996" spans="1:16" ht="16.5" x14ac:dyDescent="0.3">
      <c r="A1996" s="7" t="s">
        <v>838</v>
      </c>
      <c r="B1996" s="8" t="s">
        <v>2008</v>
      </c>
      <c r="C1996" s="8" t="s">
        <v>2011</v>
      </c>
      <c r="D1996" s="8">
        <v>2023</v>
      </c>
      <c r="E1996" s="8" t="s">
        <v>2015</v>
      </c>
      <c r="F1996" s="8" t="s">
        <v>2019</v>
      </c>
      <c r="G1996" s="8" t="s">
        <v>2014</v>
      </c>
      <c r="H1996" s="7" t="s">
        <v>2035</v>
      </c>
      <c r="I1996" s="7" t="s">
        <v>2031</v>
      </c>
      <c r="J1996" s="7" t="s">
        <v>2036</v>
      </c>
      <c r="K1996" s="7" t="s">
        <v>2038</v>
      </c>
      <c r="L1996" s="7">
        <v>0</v>
      </c>
      <c r="M1996" s="9">
        <v>269</v>
      </c>
      <c r="N1996" s="10">
        <v>66871</v>
      </c>
      <c r="O1996" s="11">
        <f>TABLASANVALENTIN[[#This Row],[Ingreso Total Dólares]]*3.86</f>
        <v>258122.06</v>
      </c>
      <c r="P1996" s="7" t="str">
        <f>IF(TABLASANVALENTIN[[#This Row],[Devoluciones ]]=0,"NO DEVOLUCION","DEVOLUCION")</f>
        <v>NO DEVOLUCION</v>
      </c>
    </row>
    <row r="1997" spans="1:16" hidden="1" x14ac:dyDescent="0.25">
      <c r="A1997" t="s">
        <v>1000</v>
      </c>
      <c r="B1997" s="1" t="s">
        <v>2008</v>
      </c>
      <c r="C1997" s="1" t="s">
        <v>2012</v>
      </c>
      <c r="D1997" s="1">
        <v>2021</v>
      </c>
      <c r="E1997" s="1" t="s">
        <v>2017</v>
      </c>
      <c r="F1997" s="1" t="s">
        <v>2020</v>
      </c>
      <c r="G1997" s="1" t="s">
        <v>2014</v>
      </c>
      <c r="H1997" t="s">
        <v>2027</v>
      </c>
      <c r="I1997" t="s">
        <v>2031</v>
      </c>
      <c r="J1997" t="s">
        <v>2036</v>
      </c>
      <c r="K1997" t="s">
        <v>2012</v>
      </c>
      <c r="L1997">
        <v>0</v>
      </c>
      <c r="M1997" s="2">
        <v>138</v>
      </c>
      <c r="N1997" s="3">
        <v>122465</v>
      </c>
      <c r="O1997" s="5">
        <f>TABLASANVALENTIN[[#This Row],[Ingreso Total Dólares]]*3.86</f>
        <v>472714.89999999997</v>
      </c>
      <c r="P1997" t="str">
        <f>IF(TABLASANVALENTIN[[#This Row],[Devoluciones ]]=0,"NO DEVOLUCION","DEVOLUCION")</f>
        <v>NO DEVOLUCION</v>
      </c>
    </row>
    <row r="1998" spans="1:16" ht="16.5" x14ac:dyDescent="0.3">
      <c r="A1998" s="7" t="s">
        <v>894</v>
      </c>
      <c r="B1998" s="8" t="s">
        <v>2008</v>
      </c>
      <c r="C1998" s="8" t="s">
        <v>2010</v>
      </c>
      <c r="D1998" s="8">
        <v>2023</v>
      </c>
      <c r="E1998" s="8" t="s">
        <v>2017</v>
      </c>
      <c r="F1998" s="8" t="s">
        <v>2019</v>
      </c>
      <c r="G1998" s="8" t="s">
        <v>2013</v>
      </c>
      <c r="H1998" s="7" t="s">
        <v>2035</v>
      </c>
      <c r="I1998" s="7" t="s">
        <v>2031</v>
      </c>
      <c r="J1998" s="7" t="s">
        <v>2032</v>
      </c>
      <c r="K1998" s="7" t="s">
        <v>2012</v>
      </c>
      <c r="L1998" s="7">
        <v>0</v>
      </c>
      <c r="M1998" s="9">
        <v>200</v>
      </c>
      <c r="N1998" s="10">
        <v>7630</v>
      </c>
      <c r="O1998" s="11">
        <f>TABLASANVALENTIN[[#This Row],[Ingreso Total Dólares]]*3.86</f>
        <v>29451.8</v>
      </c>
      <c r="P1998" s="7" t="str">
        <f>IF(TABLASANVALENTIN[[#This Row],[Devoluciones ]]=0,"NO DEVOLUCION","DEVOLUCION")</f>
        <v>NO DEVOLUCION</v>
      </c>
    </row>
    <row r="1999" spans="1:16" ht="16.5" x14ac:dyDescent="0.3">
      <c r="A1999" s="7" t="s">
        <v>922</v>
      </c>
      <c r="B1999" s="8" t="s">
        <v>2008</v>
      </c>
      <c r="C1999" s="8" t="s">
        <v>2010</v>
      </c>
      <c r="D1999" s="8">
        <v>2023</v>
      </c>
      <c r="E1999" s="8" t="s">
        <v>2018</v>
      </c>
      <c r="F1999" s="8" t="s">
        <v>2019</v>
      </c>
      <c r="G1999" s="8" t="s">
        <v>2014</v>
      </c>
      <c r="H1999" s="7" t="s">
        <v>2035</v>
      </c>
      <c r="I1999" s="7" t="s">
        <v>2028</v>
      </c>
      <c r="J1999" s="7" t="s">
        <v>2036</v>
      </c>
      <c r="K1999" s="7" t="s">
        <v>2039</v>
      </c>
      <c r="L1999" s="7">
        <v>0</v>
      </c>
      <c r="M1999" s="9">
        <v>103</v>
      </c>
      <c r="N1999" s="10">
        <v>49488</v>
      </c>
      <c r="O1999" s="11">
        <f>TABLASANVALENTIN[[#This Row],[Ingreso Total Dólares]]*3.86</f>
        <v>191023.68</v>
      </c>
      <c r="P1999" s="7" t="str">
        <f>IF(TABLASANVALENTIN[[#This Row],[Devoluciones ]]=0,"NO DEVOLUCION","DEVOLUCION")</f>
        <v>NO DEVOLUCION</v>
      </c>
    </row>
    <row r="2000" spans="1:16" ht="16.5" x14ac:dyDescent="0.3">
      <c r="A2000" s="7" t="s">
        <v>978</v>
      </c>
      <c r="B2000" s="8" t="s">
        <v>2006</v>
      </c>
      <c r="C2000" s="8" t="s">
        <v>2010</v>
      </c>
      <c r="D2000" s="8">
        <v>2023</v>
      </c>
      <c r="E2000" s="8" t="s">
        <v>2015</v>
      </c>
      <c r="F2000" s="8" t="s">
        <v>2019</v>
      </c>
      <c r="G2000" s="8" t="s">
        <v>2014</v>
      </c>
      <c r="H2000" s="7" t="s">
        <v>2035</v>
      </c>
      <c r="I2000" s="7" t="s">
        <v>2028</v>
      </c>
      <c r="J2000" s="7" t="s">
        <v>2032</v>
      </c>
      <c r="K2000" s="7" t="s">
        <v>2038</v>
      </c>
      <c r="L2000" s="7">
        <v>0</v>
      </c>
      <c r="M2000" s="9">
        <v>217</v>
      </c>
      <c r="N2000" s="10">
        <v>260678</v>
      </c>
      <c r="O2000" s="11">
        <f>TABLASANVALENTIN[[#This Row],[Ingreso Total Dólares]]*3.86</f>
        <v>1006217.08</v>
      </c>
      <c r="P2000" s="7" t="str">
        <f>IF(TABLASANVALENTIN[[#This Row],[Devoluciones ]]=0,"NO DEVOLUCION","DEVOLUCION")</f>
        <v>NO DEVOLUCION</v>
      </c>
    </row>
    <row r="2001" spans="1:16" hidden="1" x14ac:dyDescent="0.25">
      <c r="A2001" t="s">
        <v>1004</v>
      </c>
      <c r="B2001" s="1" t="s">
        <v>2006</v>
      </c>
      <c r="C2001" s="1" t="s">
        <v>2012</v>
      </c>
      <c r="D2001" s="1">
        <v>2013</v>
      </c>
      <c r="E2001" s="1" t="s">
        <v>2017</v>
      </c>
      <c r="F2001" s="1" t="s">
        <v>2020</v>
      </c>
      <c r="G2001" s="1" t="s">
        <v>2013</v>
      </c>
      <c r="H2001" t="s">
        <v>2027</v>
      </c>
      <c r="I2001" t="s">
        <v>2028</v>
      </c>
      <c r="J2001" t="s">
        <v>2029</v>
      </c>
      <c r="K2001" t="s">
        <v>2039</v>
      </c>
      <c r="L2001">
        <v>0</v>
      </c>
      <c r="M2001" s="2">
        <v>267</v>
      </c>
      <c r="N2001" s="3">
        <v>82475</v>
      </c>
      <c r="O2001" s="5">
        <f>TABLASANVALENTIN[[#This Row],[Ingreso Total Dólares]]*3.86</f>
        <v>318353.5</v>
      </c>
      <c r="P2001" t="str">
        <f>IF(TABLASANVALENTIN[[#This Row],[Devoluciones ]]=0,"NO DEVOLUCION","DEVOLUCION")</f>
        <v>NO DEVOLUCION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2B66-87B7-4D7B-A2F3-8F2BF26172EF}">
  <sheetPr>
    <tabColor theme="7"/>
  </sheetPr>
  <dimension ref="A1:N1152"/>
  <sheetViews>
    <sheetView zoomScale="69" zoomScaleNormal="69" workbookViewId="0">
      <selection activeCell="P12" sqref="P12"/>
    </sheetView>
  </sheetViews>
  <sheetFormatPr baseColWidth="10" defaultRowHeight="15" x14ac:dyDescent="0.25"/>
  <cols>
    <col min="1" max="1" width="12.28515625" customWidth="1"/>
    <col min="2" max="2" width="22" customWidth="1"/>
    <col min="5" max="5" width="15" customWidth="1"/>
    <col min="6" max="6" width="14.42578125" bestFit="1" customWidth="1"/>
    <col min="7" max="7" width="22.42578125" customWidth="1"/>
    <col min="9" max="9" width="17.5703125" customWidth="1"/>
    <col min="10" max="10" width="24.28515625" customWidth="1"/>
    <col min="11" max="11" width="30.7109375" customWidth="1"/>
    <col min="12" max="12" width="25.5703125" customWidth="1"/>
    <col min="13" max="13" width="24.85546875" customWidth="1"/>
    <col min="14" max="14" width="42.28515625" customWidth="1"/>
  </cols>
  <sheetData>
    <row r="1" spans="1:14" ht="16.5" x14ac:dyDescent="0.3">
      <c r="A1" s="19" t="s">
        <v>0</v>
      </c>
      <c r="B1" s="19" t="s">
        <v>2009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2021</v>
      </c>
      <c r="I1" s="19" t="s">
        <v>2048</v>
      </c>
      <c r="J1" s="19" t="s">
        <v>2022</v>
      </c>
      <c r="K1" s="19" t="s">
        <v>2023</v>
      </c>
      <c r="L1" s="19" t="s">
        <v>2024</v>
      </c>
      <c r="M1" s="19" t="s">
        <v>2026</v>
      </c>
      <c r="N1" s="19" t="s">
        <v>2046</v>
      </c>
    </row>
    <row r="2" spans="1:14" ht="16.5" x14ac:dyDescent="0.3">
      <c r="A2" s="7" t="s">
        <v>8</v>
      </c>
      <c r="B2" s="7" t="e" vm="1">
        <v>#VALUE!</v>
      </c>
      <c r="C2" s="7" t="s">
        <v>2012</v>
      </c>
      <c r="D2" s="7">
        <v>2010</v>
      </c>
      <c r="E2" s="7" t="s">
        <v>2017</v>
      </c>
      <c r="F2" s="7" t="s">
        <v>2019</v>
      </c>
      <c r="G2" s="7" t="s">
        <v>2013</v>
      </c>
      <c r="H2" s="7" t="s">
        <v>2030</v>
      </c>
      <c r="I2" s="7" t="s">
        <v>2054</v>
      </c>
      <c r="J2" s="7" t="s">
        <v>2028</v>
      </c>
      <c r="K2" s="7" t="s">
        <v>2033</v>
      </c>
      <c r="L2" s="7" t="s">
        <v>2039</v>
      </c>
      <c r="M2" s="7">
        <v>183</v>
      </c>
      <c r="N2" s="18">
        <v>228620.08</v>
      </c>
    </row>
    <row r="3" spans="1:14" ht="16.5" x14ac:dyDescent="0.3">
      <c r="A3" s="7" t="s">
        <v>47</v>
      </c>
      <c r="B3" s="7" t="e" vm="2">
        <v>#VALUE!</v>
      </c>
      <c r="C3" s="7" t="s">
        <v>2010</v>
      </c>
      <c r="D3" s="7">
        <v>2010</v>
      </c>
      <c r="E3" s="7" t="s">
        <v>2015</v>
      </c>
      <c r="F3" s="7" t="s">
        <v>2019</v>
      </c>
      <c r="G3" s="7" t="s">
        <v>2013</v>
      </c>
      <c r="H3" s="7" t="s">
        <v>2027</v>
      </c>
      <c r="I3" s="7" t="s">
        <v>2054</v>
      </c>
      <c r="J3" s="7" t="s">
        <v>2028</v>
      </c>
      <c r="K3" s="7" t="s">
        <v>2034</v>
      </c>
      <c r="L3" s="7" t="s">
        <v>2040</v>
      </c>
      <c r="M3" s="7">
        <v>154</v>
      </c>
      <c r="N3" s="18">
        <v>97368.5</v>
      </c>
    </row>
    <row r="4" spans="1:14" ht="16.5" x14ac:dyDescent="0.3">
      <c r="A4" s="7" t="s">
        <v>66</v>
      </c>
      <c r="B4" s="7" t="e" vm="1">
        <v>#VALUE!</v>
      </c>
      <c r="C4" s="7" t="s">
        <v>2012</v>
      </c>
      <c r="D4" s="7">
        <v>2010</v>
      </c>
      <c r="E4" s="7" t="s">
        <v>2018</v>
      </c>
      <c r="F4" s="7" t="s">
        <v>2019</v>
      </c>
      <c r="G4" s="7" t="s">
        <v>2013</v>
      </c>
      <c r="H4" s="7" t="s">
        <v>2030</v>
      </c>
      <c r="I4" s="7" t="s">
        <v>2054</v>
      </c>
      <c r="J4" s="7" t="s">
        <v>2028</v>
      </c>
      <c r="K4" s="7" t="s">
        <v>2029</v>
      </c>
      <c r="L4" s="7" t="s">
        <v>2038</v>
      </c>
      <c r="M4" s="7">
        <v>280</v>
      </c>
      <c r="N4" s="18">
        <v>317917.32</v>
      </c>
    </row>
    <row r="5" spans="1:14" ht="16.5" x14ac:dyDescent="0.3">
      <c r="A5" s="7" t="s">
        <v>1026</v>
      </c>
      <c r="B5" s="7" t="e" vm="1">
        <v>#VALUE!</v>
      </c>
      <c r="C5" s="7" t="s">
        <v>2010</v>
      </c>
      <c r="D5" s="7">
        <v>2010</v>
      </c>
      <c r="E5" s="7" t="s">
        <v>2017</v>
      </c>
      <c r="F5" s="7" t="s">
        <v>2019</v>
      </c>
      <c r="G5" s="7" t="s">
        <v>2014</v>
      </c>
      <c r="H5" s="7" t="s">
        <v>2035</v>
      </c>
      <c r="I5" s="7" t="s">
        <v>2054</v>
      </c>
      <c r="J5" s="7" t="s">
        <v>2031</v>
      </c>
      <c r="K5" s="7" t="s">
        <v>2036</v>
      </c>
      <c r="L5" s="7" t="s">
        <v>2038</v>
      </c>
      <c r="M5" s="7">
        <v>197</v>
      </c>
      <c r="N5" s="18">
        <v>24086.399999999998</v>
      </c>
    </row>
    <row r="6" spans="1:14" ht="16.5" x14ac:dyDescent="0.3">
      <c r="A6" s="7" t="s">
        <v>1068</v>
      </c>
      <c r="B6" s="7" t="e" vm="3">
        <v>#VALUE!</v>
      </c>
      <c r="C6" s="7" t="s">
        <v>2012</v>
      </c>
      <c r="D6" s="7">
        <v>2010</v>
      </c>
      <c r="E6" s="7" t="s">
        <v>2018</v>
      </c>
      <c r="F6" s="7" t="s">
        <v>2019</v>
      </c>
      <c r="G6" s="7" t="s">
        <v>2013</v>
      </c>
      <c r="H6" s="7" t="s">
        <v>2030</v>
      </c>
      <c r="I6" s="7" t="s">
        <v>2054</v>
      </c>
      <c r="J6" s="7" t="s">
        <v>2031</v>
      </c>
      <c r="K6" s="7" t="s">
        <v>2032</v>
      </c>
      <c r="L6" s="7" t="s">
        <v>2038</v>
      </c>
      <c r="M6" s="7">
        <v>262</v>
      </c>
      <c r="N6" s="18">
        <v>292808.02</v>
      </c>
    </row>
    <row r="7" spans="1:14" ht="16.5" x14ac:dyDescent="0.3">
      <c r="A7" s="7" t="s">
        <v>1152</v>
      </c>
      <c r="B7" s="7" t="e" vm="1">
        <v>#VALUE!</v>
      </c>
      <c r="C7" s="7" t="s">
        <v>2012</v>
      </c>
      <c r="D7" s="7">
        <v>2010</v>
      </c>
      <c r="E7" s="7" t="s">
        <v>2017</v>
      </c>
      <c r="F7" s="7" t="s">
        <v>2019</v>
      </c>
      <c r="G7" s="7" t="s">
        <v>2014</v>
      </c>
      <c r="H7" s="7" t="s">
        <v>2030</v>
      </c>
      <c r="I7" s="7" t="s">
        <v>2054</v>
      </c>
      <c r="J7" s="7" t="s">
        <v>2028</v>
      </c>
      <c r="K7" s="7" t="s">
        <v>2029</v>
      </c>
      <c r="L7" s="7" t="s">
        <v>2039</v>
      </c>
      <c r="M7" s="7">
        <v>295</v>
      </c>
      <c r="N7" s="18">
        <v>3809.8199999999997</v>
      </c>
    </row>
    <row r="8" spans="1:14" ht="16.5" x14ac:dyDescent="0.3">
      <c r="A8" s="7" t="s">
        <v>1194</v>
      </c>
      <c r="B8" s="7" t="e" vm="3">
        <v>#VALUE!</v>
      </c>
      <c r="C8" s="7" t="s">
        <v>2010</v>
      </c>
      <c r="D8" s="7">
        <v>2010</v>
      </c>
      <c r="E8" s="7" t="s">
        <v>2018</v>
      </c>
      <c r="F8" s="7" t="s">
        <v>2019</v>
      </c>
      <c r="G8" s="7" t="s">
        <v>2013</v>
      </c>
      <c r="H8" s="7" t="s">
        <v>2035</v>
      </c>
      <c r="I8" s="7" t="s">
        <v>2054</v>
      </c>
      <c r="J8" s="7" t="s">
        <v>2028</v>
      </c>
      <c r="K8" s="7" t="s">
        <v>2029</v>
      </c>
      <c r="L8" s="7" t="s">
        <v>2012</v>
      </c>
      <c r="M8" s="7">
        <v>235</v>
      </c>
      <c r="N8" s="18">
        <v>21920557.859999999</v>
      </c>
    </row>
    <row r="9" spans="1:14" ht="16.5" x14ac:dyDescent="0.3">
      <c r="A9" s="7" t="s">
        <v>1215</v>
      </c>
      <c r="B9" s="7" t="e" vm="1">
        <v>#VALUE!</v>
      </c>
      <c r="C9" s="7" t="s">
        <v>2010</v>
      </c>
      <c r="D9" s="7">
        <v>2010</v>
      </c>
      <c r="E9" s="7" t="s">
        <v>2016</v>
      </c>
      <c r="F9" s="7" t="s">
        <v>2019</v>
      </c>
      <c r="G9" s="7" t="s">
        <v>2014</v>
      </c>
      <c r="H9" s="7" t="s">
        <v>2035</v>
      </c>
      <c r="I9" s="7" t="s">
        <v>2054</v>
      </c>
      <c r="J9" s="7" t="s">
        <v>2028</v>
      </c>
      <c r="K9" s="7" t="s">
        <v>2033</v>
      </c>
      <c r="L9" s="7" t="s">
        <v>2039</v>
      </c>
      <c r="M9" s="7">
        <v>133</v>
      </c>
      <c r="N9" s="18">
        <v>38123455.979999997</v>
      </c>
    </row>
    <row r="10" spans="1:14" ht="16.5" x14ac:dyDescent="0.3">
      <c r="A10" s="7" t="s">
        <v>127</v>
      </c>
      <c r="B10" s="7" t="e" vm="1">
        <v>#VALUE!</v>
      </c>
      <c r="C10" s="7" t="s">
        <v>2012</v>
      </c>
      <c r="D10" s="7">
        <v>2010</v>
      </c>
      <c r="E10" s="7" t="s">
        <v>2016</v>
      </c>
      <c r="F10" s="7" t="s">
        <v>2019</v>
      </c>
      <c r="G10" s="7" t="s">
        <v>2013</v>
      </c>
      <c r="H10" s="7" t="s">
        <v>2030</v>
      </c>
      <c r="I10" s="7" t="s">
        <v>2054</v>
      </c>
      <c r="J10" s="7" t="s">
        <v>2031</v>
      </c>
      <c r="K10" s="7" t="s">
        <v>2036</v>
      </c>
      <c r="L10" s="7" t="s">
        <v>2039</v>
      </c>
      <c r="M10" s="7">
        <v>123</v>
      </c>
      <c r="N10" s="18">
        <v>114642</v>
      </c>
    </row>
    <row r="11" spans="1:14" ht="16.5" x14ac:dyDescent="0.3">
      <c r="A11" s="7" t="s">
        <v>1236</v>
      </c>
      <c r="B11" s="7" t="e" vm="3">
        <v>#VALUE!</v>
      </c>
      <c r="C11" s="7" t="s">
        <v>2010</v>
      </c>
      <c r="D11" s="7">
        <v>2010</v>
      </c>
      <c r="E11" s="7" t="s">
        <v>2017</v>
      </c>
      <c r="F11" s="7" t="s">
        <v>2019</v>
      </c>
      <c r="G11" s="7" t="s">
        <v>2013</v>
      </c>
      <c r="H11" s="7" t="s">
        <v>2035</v>
      </c>
      <c r="I11" s="7" t="s">
        <v>2054</v>
      </c>
      <c r="J11" s="7" t="s">
        <v>2028</v>
      </c>
      <c r="K11" s="7" t="s">
        <v>2033</v>
      </c>
      <c r="L11" s="7" t="s">
        <v>2012</v>
      </c>
      <c r="M11" s="7">
        <v>283</v>
      </c>
      <c r="N11" s="18">
        <v>13343205.539999999</v>
      </c>
    </row>
    <row r="12" spans="1:14" ht="16.5" x14ac:dyDescent="0.3">
      <c r="A12" s="7" t="s">
        <v>1257</v>
      </c>
      <c r="B12" s="7" t="e" vm="2">
        <v>#VALUE!</v>
      </c>
      <c r="C12" s="7" t="s">
        <v>2010</v>
      </c>
      <c r="D12" s="7">
        <v>2010</v>
      </c>
      <c r="E12" s="7" t="s">
        <v>2015</v>
      </c>
      <c r="F12" s="7" t="s">
        <v>2019</v>
      </c>
      <c r="G12" s="7" t="s">
        <v>2013</v>
      </c>
      <c r="H12" s="7" t="s">
        <v>2027</v>
      </c>
      <c r="I12" s="7" t="s">
        <v>2054</v>
      </c>
      <c r="J12" s="7" t="s">
        <v>2031</v>
      </c>
      <c r="K12" s="7" t="s">
        <v>2036</v>
      </c>
      <c r="L12" s="7" t="s">
        <v>2040</v>
      </c>
      <c r="M12" s="7">
        <v>141</v>
      </c>
      <c r="N12" s="18">
        <v>30455874.779999997</v>
      </c>
    </row>
    <row r="13" spans="1:14" ht="16.5" x14ac:dyDescent="0.3">
      <c r="A13" s="7" t="s">
        <v>1278</v>
      </c>
      <c r="B13" s="7" t="e" vm="1">
        <v>#VALUE!</v>
      </c>
      <c r="C13" s="7" t="s">
        <v>2012</v>
      </c>
      <c r="D13" s="7">
        <v>2010</v>
      </c>
      <c r="E13" s="7" t="s">
        <v>2018</v>
      </c>
      <c r="F13" s="7" t="s">
        <v>2019</v>
      </c>
      <c r="G13" s="7" t="s">
        <v>2014</v>
      </c>
      <c r="H13" s="7" t="s">
        <v>2035</v>
      </c>
      <c r="I13" s="7" t="s">
        <v>2054</v>
      </c>
      <c r="J13" s="7" t="s">
        <v>2031</v>
      </c>
      <c r="K13" s="7" t="s">
        <v>2034</v>
      </c>
      <c r="L13" s="7" t="s">
        <v>2039</v>
      </c>
      <c r="M13" s="7">
        <v>253</v>
      </c>
      <c r="N13" s="18">
        <v>476540.15999999997</v>
      </c>
    </row>
    <row r="14" spans="1:14" ht="16.5" x14ac:dyDescent="0.3">
      <c r="A14" s="7" t="s">
        <v>1299</v>
      </c>
      <c r="B14" s="7" t="e" vm="1">
        <v>#VALUE!</v>
      </c>
      <c r="C14" s="7" t="s">
        <v>2012</v>
      </c>
      <c r="D14" s="7">
        <v>2010</v>
      </c>
      <c r="E14" s="7" t="s">
        <v>2016</v>
      </c>
      <c r="F14" s="7" t="s">
        <v>2019</v>
      </c>
      <c r="G14" s="7" t="s">
        <v>2013</v>
      </c>
      <c r="H14" s="7" t="s">
        <v>2027</v>
      </c>
      <c r="I14" s="7" t="s">
        <v>2054</v>
      </c>
      <c r="J14" s="7" t="s">
        <v>2028</v>
      </c>
      <c r="K14" s="7" t="s">
        <v>2036</v>
      </c>
      <c r="L14" s="7" t="s">
        <v>2012</v>
      </c>
      <c r="M14" s="7">
        <v>152</v>
      </c>
      <c r="N14" s="18">
        <v>9054317.0800000001</v>
      </c>
    </row>
    <row r="15" spans="1:14" ht="16.5" x14ac:dyDescent="0.3">
      <c r="A15" s="7" t="s">
        <v>1320</v>
      </c>
      <c r="B15" s="7" t="e" vm="3">
        <v>#VALUE!</v>
      </c>
      <c r="C15" s="7" t="s">
        <v>2010</v>
      </c>
      <c r="D15" s="7">
        <v>2010</v>
      </c>
      <c r="E15" s="7" t="s">
        <v>2017</v>
      </c>
      <c r="F15" s="7" t="s">
        <v>2019</v>
      </c>
      <c r="G15" s="7" t="s">
        <v>2014</v>
      </c>
      <c r="H15" s="7" t="s">
        <v>2027</v>
      </c>
      <c r="I15" s="7" t="s">
        <v>2054</v>
      </c>
      <c r="J15" s="7" t="s">
        <v>2028</v>
      </c>
      <c r="K15" s="7" t="s">
        <v>2036</v>
      </c>
      <c r="L15" s="7" t="s">
        <v>2039</v>
      </c>
      <c r="M15" s="7">
        <v>121</v>
      </c>
      <c r="N15" s="18">
        <v>219205.53999999998</v>
      </c>
    </row>
    <row r="16" spans="1:14" ht="16.5" x14ac:dyDescent="0.3">
      <c r="A16" s="7" t="s">
        <v>1341</v>
      </c>
      <c r="B16" s="7" t="e" vm="3">
        <v>#VALUE!</v>
      </c>
      <c r="C16" s="7" t="s">
        <v>2010</v>
      </c>
      <c r="D16" s="7">
        <v>2010</v>
      </c>
      <c r="E16" s="7" t="s">
        <v>2015</v>
      </c>
      <c r="F16" s="7" t="s">
        <v>2019</v>
      </c>
      <c r="G16" s="7" t="s">
        <v>2014</v>
      </c>
      <c r="H16" s="7" t="s">
        <v>2027</v>
      </c>
      <c r="I16" s="7" t="s">
        <v>2055</v>
      </c>
      <c r="J16" s="7" t="s">
        <v>2031</v>
      </c>
      <c r="K16" s="7" t="s">
        <v>2032</v>
      </c>
      <c r="L16" s="7" t="s">
        <v>2040</v>
      </c>
      <c r="M16" s="7">
        <v>150</v>
      </c>
      <c r="N16" s="18">
        <v>33832.9</v>
      </c>
    </row>
    <row r="17" spans="1:14" ht="16.5" x14ac:dyDescent="0.3">
      <c r="A17" s="7" t="s">
        <v>1446</v>
      </c>
      <c r="B17" s="7" t="e" vm="1">
        <v>#VALUE!</v>
      </c>
      <c r="C17" s="7" t="s">
        <v>2010</v>
      </c>
      <c r="D17" s="7">
        <v>2010</v>
      </c>
      <c r="E17" s="7" t="s">
        <v>2015</v>
      </c>
      <c r="F17" s="7" t="s">
        <v>2019</v>
      </c>
      <c r="G17" s="7" t="s">
        <v>2013</v>
      </c>
      <c r="H17" s="7" t="s">
        <v>2027</v>
      </c>
      <c r="I17" s="7" t="s">
        <v>2054</v>
      </c>
      <c r="J17" s="7" t="s">
        <v>2028</v>
      </c>
      <c r="K17" s="7" t="s">
        <v>2032</v>
      </c>
      <c r="L17" s="7" t="s">
        <v>2038</v>
      </c>
      <c r="M17" s="7">
        <v>293</v>
      </c>
      <c r="N17" s="18">
        <v>338344.44</v>
      </c>
    </row>
    <row r="18" spans="1:14" ht="16.5" x14ac:dyDescent="0.3">
      <c r="A18" s="7" t="s">
        <v>1467</v>
      </c>
      <c r="B18" s="7" t="e" vm="3">
        <v>#VALUE!</v>
      </c>
      <c r="C18" s="7" t="s">
        <v>2010</v>
      </c>
      <c r="D18" s="7">
        <v>2010</v>
      </c>
      <c r="E18" s="7" t="s">
        <v>2016</v>
      </c>
      <c r="F18" s="7" t="s">
        <v>2019</v>
      </c>
      <c r="G18" s="7" t="s">
        <v>2013</v>
      </c>
      <c r="H18" s="7" t="s">
        <v>2027</v>
      </c>
      <c r="I18" s="7" t="s">
        <v>2054</v>
      </c>
      <c r="J18" s="7" t="s">
        <v>2028</v>
      </c>
      <c r="K18" s="7" t="s">
        <v>2029</v>
      </c>
      <c r="L18" s="7" t="s">
        <v>2038</v>
      </c>
      <c r="M18" s="7">
        <v>206</v>
      </c>
      <c r="N18" s="18">
        <v>252567.52</v>
      </c>
    </row>
    <row r="19" spans="1:14" ht="16.5" x14ac:dyDescent="0.3">
      <c r="A19" s="7" t="s">
        <v>1488</v>
      </c>
      <c r="B19" s="7" t="e" vm="1">
        <v>#VALUE!</v>
      </c>
      <c r="C19" s="7" t="s">
        <v>2010</v>
      </c>
      <c r="D19" s="7">
        <v>2010</v>
      </c>
      <c r="E19" s="7" t="s">
        <v>2016</v>
      </c>
      <c r="F19" s="7" t="s">
        <v>2019</v>
      </c>
      <c r="G19" s="7" t="s">
        <v>2013</v>
      </c>
      <c r="H19" s="7" t="s">
        <v>2027</v>
      </c>
      <c r="I19" s="7" t="s">
        <v>2054</v>
      </c>
      <c r="J19" s="7" t="s">
        <v>2031</v>
      </c>
      <c r="K19" s="7" t="s">
        <v>2033</v>
      </c>
      <c r="L19" s="7" t="s">
        <v>2038</v>
      </c>
      <c r="M19" s="7">
        <v>209</v>
      </c>
      <c r="N19" s="18">
        <v>133428.62</v>
      </c>
    </row>
    <row r="20" spans="1:14" ht="16.5" x14ac:dyDescent="0.3">
      <c r="A20" s="7" t="s">
        <v>1509</v>
      </c>
      <c r="B20" s="7" t="e" vm="3">
        <v>#VALUE!</v>
      </c>
      <c r="C20" s="7" t="s">
        <v>2012</v>
      </c>
      <c r="D20" s="7">
        <v>2010</v>
      </c>
      <c r="E20" s="7" t="s">
        <v>2017</v>
      </c>
      <c r="F20" s="7" t="s">
        <v>2019</v>
      </c>
      <c r="G20" s="7" t="s">
        <v>2013</v>
      </c>
      <c r="H20" s="7" t="s">
        <v>2035</v>
      </c>
      <c r="I20" s="7" t="s">
        <v>2054</v>
      </c>
      <c r="J20" s="7" t="s">
        <v>2031</v>
      </c>
      <c r="K20" s="7" t="s">
        <v>2033</v>
      </c>
      <c r="L20" s="7" t="s">
        <v>2038</v>
      </c>
      <c r="M20" s="7">
        <v>205</v>
      </c>
      <c r="N20" s="18">
        <v>424121.36</v>
      </c>
    </row>
    <row r="21" spans="1:14" ht="16.5" x14ac:dyDescent="0.3">
      <c r="A21" s="7" t="s">
        <v>1530</v>
      </c>
      <c r="B21" s="7" t="e" vm="2">
        <v>#VALUE!</v>
      </c>
      <c r="C21" s="7" t="s">
        <v>2012</v>
      </c>
      <c r="D21" s="7">
        <v>2010</v>
      </c>
      <c r="E21" s="7" t="s">
        <v>2015</v>
      </c>
      <c r="F21" s="7" t="s">
        <v>2019</v>
      </c>
      <c r="G21" s="7" t="s">
        <v>2014</v>
      </c>
      <c r="H21" s="7" t="s">
        <v>2035</v>
      </c>
      <c r="I21" s="7" t="s">
        <v>2054</v>
      </c>
      <c r="J21" s="7" t="s">
        <v>2028</v>
      </c>
      <c r="K21" s="7" t="s">
        <v>2036</v>
      </c>
      <c r="L21" s="7" t="s">
        <v>2040</v>
      </c>
      <c r="M21" s="7">
        <v>131</v>
      </c>
      <c r="N21" s="18">
        <v>2192055.4</v>
      </c>
    </row>
    <row r="22" spans="1:14" ht="16.5" x14ac:dyDescent="0.3">
      <c r="A22" s="7" t="s">
        <v>1551</v>
      </c>
      <c r="B22" s="7" t="e" vm="1">
        <v>#VALUE!</v>
      </c>
      <c r="C22" s="7" t="s">
        <v>2010</v>
      </c>
      <c r="D22" s="7">
        <v>2010</v>
      </c>
      <c r="E22" s="7" t="s">
        <v>2015</v>
      </c>
      <c r="F22" s="7" t="s">
        <v>2019</v>
      </c>
      <c r="G22" s="7" t="s">
        <v>2013</v>
      </c>
      <c r="H22" s="7" t="s">
        <v>2035</v>
      </c>
      <c r="I22" s="7" t="s">
        <v>2054</v>
      </c>
      <c r="J22" s="7" t="s">
        <v>2028</v>
      </c>
      <c r="K22" s="7" t="s">
        <v>2034</v>
      </c>
      <c r="L22" s="7" t="s">
        <v>2012</v>
      </c>
      <c r="M22" s="7">
        <v>219</v>
      </c>
      <c r="N22" s="18">
        <v>9054317.0800000001</v>
      </c>
    </row>
    <row r="23" spans="1:14" ht="16.5" x14ac:dyDescent="0.3">
      <c r="A23" s="7" t="s">
        <v>1572</v>
      </c>
      <c r="B23" s="7" t="e" vm="1">
        <v>#VALUE!</v>
      </c>
      <c r="C23" s="7" t="s">
        <v>2010</v>
      </c>
      <c r="D23" s="7">
        <v>2010</v>
      </c>
      <c r="E23" s="7" t="s">
        <v>2018</v>
      </c>
      <c r="F23" s="7" t="s">
        <v>2019</v>
      </c>
      <c r="G23" s="7" t="s">
        <v>2013</v>
      </c>
      <c r="H23" s="7" t="s">
        <v>2027</v>
      </c>
      <c r="I23" s="7" t="s">
        <v>2054</v>
      </c>
      <c r="J23" s="7" t="s">
        <v>2028</v>
      </c>
      <c r="K23" s="7" t="s">
        <v>2036</v>
      </c>
      <c r="L23" s="7" t="s">
        <v>2040</v>
      </c>
      <c r="M23" s="7">
        <v>199</v>
      </c>
      <c r="N23" s="18">
        <v>219205.53999999998</v>
      </c>
    </row>
    <row r="24" spans="1:14" ht="16.5" x14ac:dyDescent="0.3">
      <c r="A24" s="7" t="s">
        <v>1593</v>
      </c>
      <c r="B24" s="7" t="e" vm="3">
        <v>#VALUE!</v>
      </c>
      <c r="C24" s="7" t="s">
        <v>2010</v>
      </c>
      <c r="D24" s="7">
        <v>2010</v>
      </c>
      <c r="E24" s="7" t="s">
        <v>2018</v>
      </c>
      <c r="F24" s="7" t="s">
        <v>2019</v>
      </c>
      <c r="G24" s="7" t="s">
        <v>2013</v>
      </c>
      <c r="H24" s="7" t="s">
        <v>2027</v>
      </c>
      <c r="I24" s="7" t="s">
        <v>2054</v>
      </c>
      <c r="J24" s="7" t="s">
        <v>2031</v>
      </c>
      <c r="K24" s="7" t="s">
        <v>2036</v>
      </c>
      <c r="L24" s="7" t="s">
        <v>2038</v>
      </c>
      <c r="M24" s="7">
        <v>222</v>
      </c>
      <c r="N24" s="18">
        <v>42409.82</v>
      </c>
    </row>
    <row r="25" spans="1:14" ht="16.5" x14ac:dyDescent="0.3">
      <c r="A25" s="7" t="s">
        <v>1702</v>
      </c>
      <c r="B25" s="7" t="e" vm="1">
        <v>#VALUE!</v>
      </c>
      <c r="C25" s="7" t="s">
        <v>2010</v>
      </c>
      <c r="D25" s="7">
        <v>2010</v>
      </c>
      <c r="E25" s="7" t="s">
        <v>2016</v>
      </c>
      <c r="F25" s="7" t="s">
        <v>2019</v>
      </c>
      <c r="G25" s="7" t="s">
        <v>2014</v>
      </c>
      <c r="H25" s="7" t="s">
        <v>2035</v>
      </c>
      <c r="I25" s="7" t="s">
        <v>2054</v>
      </c>
      <c r="J25" s="7" t="s">
        <v>2031</v>
      </c>
      <c r="K25" s="7" t="s">
        <v>2029</v>
      </c>
      <c r="L25" s="7" t="s">
        <v>2040</v>
      </c>
      <c r="M25" s="7">
        <v>295</v>
      </c>
      <c r="N25" s="18">
        <v>1334317.0799999998</v>
      </c>
    </row>
    <row r="26" spans="1:14" ht="16.5" x14ac:dyDescent="0.3">
      <c r="A26" s="7" t="s">
        <v>1891</v>
      </c>
      <c r="B26" s="7" t="e" vm="1">
        <v>#VALUE!</v>
      </c>
      <c r="C26" s="7" t="s">
        <v>2012</v>
      </c>
      <c r="D26" s="7">
        <v>2010</v>
      </c>
      <c r="E26" s="7" t="s">
        <v>2018</v>
      </c>
      <c r="F26" s="7" t="s">
        <v>2019</v>
      </c>
      <c r="G26" s="7" t="s">
        <v>2014</v>
      </c>
      <c r="H26" s="7" t="s">
        <v>2027</v>
      </c>
      <c r="I26" s="7" t="s">
        <v>2054</v>
      </c>
      <c r="J26" s="7" t="s">
        <v>2031</v>
      </c>
      <c r="K26" s="7" t="s">
        <v>2032</v>
      </c>
      <c r="L26" s="7" t="s">
        <v>2039</v>
      </c>
      <c r="M26" s="7">
        <v>124</v>
      </c>
      <c r="N26" s="18">
        <v>1334317.0799999998</v>
      </c>
    </row>
    <row r="27" spans="1:14" ht="16.5" x14ac:dyDescent="0.3">
      <c r="A27" s="7" t="s">
        <v>1918</v>
      </c>
      <c r="B27" s="7" t="e" vm="2">
        <v>#VALUE!</v>
      </c>
      <c r="C27" s="7" t="s">
        <v>2011</v>
      </c>
      <c r="D27" s="7">
        <v>2010</v>
      </c>
      <c r="E27" s="7" t="s">
        <v>2015</v>
      </c>
      <c r="F27" s="7" t="s">
        <v>2019</v>
      </c>
      <c r="G27" s="7" t="s">
        <v>2013</v>
      </c>
      <c r="H27" s="7" t="s">
        <v>2035</v>
      </c>
      <c r="I27" s="7" t="s">
        <v>2055</v>
      </c>
      <c r="J27" s="7" t="s">
        <v>2028</v>
      </c>
      <c r="K27" s="7" t="s">
        <v>2032</v>
      </c>
      <c r="L27" s="7" t="s">
        <v>2038</v>
      </c>
      <c r="M27" s="7">
        <v>272</v>
      </c>
      <c r="N27" s="18">
        <v>90540.160000000003</v>
      </c>
    </row>
    <row r="28" spans="1:14" ht="16.5" x14ac:dyDescent="0.3">
      <c r="A28" s="7" t="s">
        <v>1945</v>
      </c>
      <c r="B28" s="7" t="e" vm="1">
        <v>#VALUE!</v>
      </c>
      <c r="C28" s="7" t="s">
        <v>2010</v>
      </c>
      <c r="D28" s="7">
        <v>2010</v>
      </c>
      <c r="E28" s="7" t="s">
        <v>2018</v>
      </c>
      <c r="F28" s="7" t="s">
        <v>2019</v>
      </c>
      <c r="G28" s="7" t="s">
        <v>2014</v>
      </c>
      <c r="H28" s="7" t="s">
        <v>2030</v>
      </c>
      <c r="I28" s="7" t="s">
        <v>2054</v>
      </c>
      <c r="J28" s="7" t="s">
        <v>2031</v>
      </c>
      <c r="K28" s="7" t="s">
        <v>2033</v>
      </c>
      <c r="L28" s="7" t="s">
        <v>2038</v>
      </c>
      <c r="M28" s="7">
        <v>114</v>
      </c>
      <c r="N28" s="18">
        <v>905428.62</v>
      </c>
    </row>
    <row r="29" spans="1:14" ht="16.5" x14ac:dyDescent="0.3">
      <c r="A29" s="7" t="s">
        <v>1972</v>
      </c>
      <c r="B29" s="7" t="e" vm="2">
        <v>#VALUE!</v>
      </c>
      <c r="C29" s="7" t="s">
        <v>2011</v>
      </c>
      <c r="D29" s="7">
        <v>2010</v>
      </c>
      <c r="E29" s="7" t="s">
        <v>2017</v>
      </c>
      <c r="F29" s="7" t="s">
        <v>2019</v>
      </c>
      <c r="G29" s="7" t="s">
        <v>2013</v>
      </c>
      <c r="H29" s="7" t="s">
        <v>2027</v>
      </c>
      <c r="I29" s="7" t="s">
        <v>2054</v>
      </c>
      <c r="J29" s="7" t="s">
        <v>2028</v>
      </c>
      <c r="K29" s="7" t="s">
        <v>2033</v>
      </c>
      <c r="L29" s="7" t="s">
        <v>2038</v>
      </c>
      <c r="M29" s="7">
        <v>253</v>
      </c>
      <c r="N29" s="18">
        <v>1334317.0799999998</v>
      </c>
    </row>
    <row r="30" spans="1:14" ht="16.5" x14ac:dyDescent="0.3">
      <c r="A30" s="7" t="s">
        <v>227</v>
      </c>
      <c r="B30" s="7" t="e" vm="3">
        <v>#VALUE!</v>
      </c>
      <c r="C30" s="7" t="s">
        <v>2010</v>
      </c>
      <c r="D30" s="7">
        <v>2010</v>
      </c>
      <c r="E30" s="7" t="s">
        <v>2017</v>
      </c>
      <c r="F30" s="7" t="s">
        <v>2019</v>
      </c>
      <c r="G30" s="7" t="s">
        <v>2014</v>
      </c>
      <c r="H30" s="7" t="s">
        <v>2027</v>
      </c>
      <c r="I30" s="7" t="s">
        <v>2054</v>
      </c>
      <c r="J30" s="7" t="s">
        <v>2028</v>
      </c>
      <c r="K30" s="7" t="s">
        <v>2032</v>
      </c>
      <c r="L30" s="7" t="s">
        <v>2039</v>
      </c>
      <c r="M30" s="7">
        <v>126</v>
      </c>
      <c r="N30" s="18">
        <v>1112606.3999999999</v>
      </c>
    </row>
    <row r="31" spans="1:14" ht="16.5" x14ac:dyDescent="0.3">
      <c r="A31" s="7" t="s">
        <v>252</v>
      </c>
      <c r="B31" s="7" t="e" vm="3">
        <v>#VALUE!</v>
      </c>
      <c r="C31" s="7" t="s">
        <v>2010</v>
      </c>
      <c r="D31" s="7">
        <v>2010</v>
      </c>
      <c r="E31" s="7" t="s">
        <v>2016</v>
      </c>
      <c r="F31" s="7" t="s">
        <v>2019</v>
      </c>
      <c r="G31" s="7" t="s">
        <v>2014</v>
      </c>
      <c r="H31" s="7" t="s">
        <v>2027</v>
      </c>
      <c r="I31" s="7" t="s">
        <v>2054</v>
      </c>
      <c r="J31" s="7" t="s">
        <v>2031</v>
      </c>
      <c r="K31" s="7" t="s">
        <v>2036</v>
      </c>
      <c r="L31" s="7" t="s">
        <v>2012</v>
      </c>
      <c r="M31" s="7">
        <v>169</v>
      </c>
      <c r="N31" s="18">
        <v>1148118.3999999999</v>
      </c>
    </row>
    <row r="32" spans="1:14" ht="16.5" x14ac:dyDescent="0.3">
      <c r="A32" s="7" t="s">
        <v>277</v>
      </c>
      <c r="B32" s="7" t="e" vm="1">
        <v>#VALUE!</v>
      </c>
      <c r="C32" s="7" t="s">
        <v>2011</v>
      </c>
      <c r="D32" s="7">
        <v>2010</v>
      </c>
      <c r="E32" s="7" t="s">
        <v>2016</v>
      </c>
      <c r="F32" s="7" t="s">
        <v>2019</v>
      </c>
      <c r="G32" s="7" t="s">
        <v>2014</v>
      </c>
      <c r="H32" s="7" t="s">
        <v>2030</v>
      </c>
      <c r="I32" s="7" t="s">
        <v>2054</v>
      </c>
      <c r="J32" s="7" t="s">
        <v>2031</v>
      </c>
      <c r="K32" s="7" t="s">
        <v>2032</v>
      </c>
      <c r="L32" s="7" t="s">
        <v>2040</v>
      </c>
      <c r="M32" s="7">
        <v>288</v>
      </c>
      <c r="N32" s="18">
        <v>101487.12</v>
      </c>
    </row>
    <row r="33" spans="1:14" ht="16.5" x14ac:dyDescent="0.3">
      <c r="A33" s="7" t="s">
        <v>302</v>
      </c>
      <c r="B33" s="7" t="e" vm="3">
        <v>#VALUE!</v>
      </c>
      <c r="C33" s="7" t="s">
        <v>2012</v>
      </c>
      <c r="D33" s="7">
        <v>2010</v>
      </c>
      <c r="E33" s="7" t="s">
        <v>2015</v>
      </c>
      <c r="F33" s="7" t="s">
        <v>2019</v>
      </c>
      <c r="G33" s="7" t="s">
        <v>2014</v>
      </c>
      <c r="H33" s="7" t="s">
        <v>2030</v>
      </c>
      <c r="I33" s="7" t="s">
        <v>2054</v>
      </c>
      <c r="J33" s="7" t="s">
        <v>2031</v>
      </c>
      <c r="K33" s="7" t="s">
        <v>2036</v>
      </c>
      <c r="L33" s="7" t="s">
        <v>2012</v>
      </c>
      <c r="M33" s="7">
        <v>119</v>
      </c>
      <c r="N33" s="18">
        <v>275943.67999999999</v>
      </c>
    </row>
    <row r="34" spans="1:14" ht="16.5" x14ac:dyDescent="0.3">
      <c r="A34" s="7" t="s">
        <v>327</v>
      </c>
      <c r="B34" s="7" t="e" vm="2">
        <v>#VALUE!</v>
      </c>
      <c r="C34" s="7" t="s">
        <v>2012</v>
      </c>
      <c r="D34" s="7">
        <v>2010</v>
      </c>
      <c r="E34" s="7" t="s">
        <v>2017</v>
      </c>
      <c r="F34" s="7" t="s">
        <v>2019</v>
      </c>
      <c r="G34" s="7" t="s">
        <v>2014</v>
      </c>
      <c r="H34" s="7" t="s">
        <v>2027</v>
      </c>
      <c r="I34" s="7" t="s">
        <v>2054</v>
      </c>
      <c r="J34" s="7" t="s">
        <v>2031</v>
      </c>
      <c r="K34" s="7" t="s">
        <v>2036</v>
      </c>
      <c r="L34" s="7" t="s">
        <v>2039</v>
      </c>
      <c r="M34" s="7">
        <v>298</v>
      </c>
      <c r="N34" s="18">
        <v>153280.6</v>
      </c>
    </row>
    <row r="35" spans="1:14" ht="16.5" x14ac:dyDescent="0.3">
      <c r="A35" s="7" t="s">
        <v>352</v>
      </c>
      <c r="B35" s="7" t="e" vm="3">
        <v>#VALUE!</v>
      </c>
      <c r="C35" s="7" t="s">
        <v>2011</v>
      </c>
      <c r="D35" s="7">
        <v>2010</v>
      </c>
      <c r="E35" s="7" t="s">
        <v>2018</v>
      </c>
      <c r="F35" s="7" t="s">
        <v>2019</v>
      </c>
      <c r="G35" s="7" t="s">
        <v>2013</v>
      </c>
      <c r="H35" s="7" t="s">
        <v>2035</v>
      </c>
      <c r="I35" s="7" t="s">
        <v>2054</v>
      </c>
      <c r="J35" s="7" t="s">
        <v>2028</v>
      </c>
      <c r="K35" s="7" t="s">
        <v>2036</v>
      </c>
      <c r="L35" s="7" t="s">
        <v>2039</v>
      </c>
      <c r="M35" s="7">
        <v>269</v>
      </c>
      <c r="N35" s="18">
        <v>574175</v>
      </c>
    </row>
    <row r="36" spans="1:14" ht="16.5" x14ac:dyDescent="0.3">
      <c r="A36" s="7" t="s">
        <v>402</v>
      </c>
      <c r="B36" s="7" t="e" vm="3">
        <v>#VALUE!</v>
      </c>
      <c r="C36" s="7" t="s">
        <v>2010</v>
      </c>
      <c r="D36" s="7">
        <v>2010</v>
      </c>
      <c r="E36" s="7" t="s">
        <v>2016</v>
      </c>
      <c r="F36" s="7" t="s">
        <v>2019</v>
      </c>
      <c r="G36" s="7" t="s">
        <v>2013</v>
      </c>
      <c r="H36" s="7" t="s">
        <v>2027</v>
      </c>
      <c r="I36" s="7" t="s">
        <v>2054</v>
      </c>
      <c r="J36" s="7" t="s">
        <v>2028</v>
      </c>
      <c r="K36" s="7" t="s">
        <v>2032</v>
      </c>
      <c r="L36" s="7" t="s">
        <v>2012</v>
      </c>
      <c r="M36" s="7">
        <v>213</v>
      </c>
      <c r="N36" s="18">
        <v>216646.36</v>
      </c>
    </row>
    <row r="37" spans="1:14" ht="16.5" x14ac:dyDescent="0.3">
      <c r="A37" s="7" t="s">
        <v>486</v>
      </c>
      <c r="B37" s="7" t="e" vm="1">
        <v>#VALUE!</v>
      </c>
      <c r="C37" s="7" t="s">
        <v>2012</v>
      </c>
      <c r="D37" s="7">
        <v>2010</v>
      </c>
      <c r="E37" s="7" t="s">
        <v>2017</v>
      </c>
      <c r="F37" s="7" t="s">
        <v>2019</v>
      </c>
      <c r="G37" s="7" t="s">
        <v>2014</v>
      </c>
      <c r="H37" s="7" t="s">
        <v>2030</v>
      </c>
      <c r="I37" s="7" t="s">
        <v>2055</v>
      </c>
      <c r="J37" s="7" t="s">
        <v>2031</v>
      </c>
      <c r="K37" s="7" t="s">
        <v>2036</v>
      </c>
      <c r="L37" s="7" t="s">
        <v>2039</v>
      </c>
      <c r="M37" s="7">
        <v>209</v>
      </c>
      <c r="N37" s="18">
        <v>146741.76000000001</v>
      </c>
    </row>
    <row r="38" spans="1:14" ht="16.5" x14ac:dyDescent="0.3">
      <c r="A38" s="7" t="s">
        <v>530</v>
      </c>
      <c r="B38" s="7" t="e" vm="2">
        <v>#VALUE!</v>
      </c>
      <c r="C38" s="7" t="s">
        <v>2011</v>
      </c>
      <c r="D38" s="7">
        <v>2010</v>
      </c>
      <c r="E38" s="7" t="s">
        <v>2017</v>
      </c>
      <c r="F38" s="7" t="s">
        <v>2019</v>
      </c>
      <c r="G38" s="7" t="s">
        <v>2013</v>
      </c>
      <c r="H38" s="7" t="s">
        <v>2030</v>
      </c>
      <c r="I38" s="7" t="s">
        <v>2054</v>
      </c>
      <c r="J38" s="7" t="s">
        <v>2028</v>
      </c>
      <c r="K38" s="7" t="s">
        <v>2032</v>
      </c>
      <c r="L38" s="7" t="s">
        <v>2039</v>
      </c>
      <c r="M38" s="7">
        <v>165</v>
      </c>
      <c r="N38" s="18">
        <v>531433.22</v>
      </c>
    </row>
    <row r="39" spans="1:14" ht="16.5" x14ac:dyDescent="0.3">
      <c r="A39" s="7" t="s">
        <v>552</v>
      </c>
      <c r="B39" s="7" t="e" vm="1">
        <v>#VALUE!</v>
      </c>
      <c r="C39" s="7" t="s">
        <v>2012</v>
      </c>
      <c r="D39" s="7">
        <v>2010</v>
      </c>
      <c r="E39" s="7" t="s">
        <v>2017</v>
      </c>
      <c r="F39" s="7" t="s">
        <v>2019</v>
      </c>
      <c r="G39" s="7" t="s">
        <v>2013</v>
      </c>
      <c r="H39" s="7" t="s">
        <v>2035</v>
      </c>
      <c r="I39" s="7" t="s">
        <v>2054</v>
      </c>
      <c r="J39" s="7" t="s">
        <v>2028</v>
      </c>
      <c r="K39" s="7" t="s">
        <v>2034</v>
      </c>
      <c r="L39" s="7" t="s">
        <v>2038</v>
      </c>
      <c r="M39" s="7">
        <v>256</v>
      </c>
      <c r="N39" s="18">
        <v>386814.45999999996</v>
      </c>
    </row>
    <row r="40" spans="1:14" ht="16.5" x14ac:dyDescent="0.3">
      <c r="A40" s="7" t="s">
        <v>574</v>
      </c>
      <c r="B40" s="7" t="e" vm="1">
        <v>#VALUE!</v>
      </c>
      <c r="C40" s="7" t="s">
        <v>2011</v>
      </c>
      <c r="D40" s="7">
        <v>2010</v>
      </c>
      <c r="E40" s="7" t="s">
        <v>2017</v>
      </c>
      <c r="F40" s="7" t="s">
        <v>2019</v>
      </c>
      <c r="G40" s="7" t="s">
        <v>2014</v>
      </c>
      <c r="H40" s="7" t="s">
        <v>2030</v>
      </c>
      <c r="I40" s="7" t="s">
        <v>2054</v>
      </c>
      <c r="J40" s="7" t="s">
        <v>2031</v>
      </c>
      <c r="K40" s="7" t="s">
        <v>2036</v>
      </c>
      <c r="L40" s="7" t="s">
        <v>2038</v>
      </c>
      <c r="M40" s="7">
        <v>224</v>
      </c>
      <c r="N40" s="18">
        <v>514997.33999999997</v>
      </c>
    </row>
    <row r="41" spans="1:14" ht="16.5" x14ac:dyDescent="0.3">
      <c r="A41" s="7" t="s">
        <v>596</v>
      </c>
      <c r="B41" s="7" t="e" vm="1">
        <v>#VALUE!</v>
      </c>
      <c r="C41" s="7" t="s">
        <v>2011</v>
      </c>
      <c r="D41" s="7">
        <v>2010</v>
      </c>
      <c r="E41" s="7" t="s">
        <v>2016</v>
      </c>
      <c r="F41" s="7" t="s">
        <v>2019</v>
      </c>
      <c r="G41" s="7" t="s">
        <v>2014</v>
      </c>
      <c r="H41" s="7" t="s">
        <v>2035</v>
      </c>
      <c r="I41" s="7" t="s">
        <v>2054</v>
      </c>
      <c r="J41" s="7" t="s">
        <v>2028</v>
      </c>
      <c r="K41" s="7" t="s">
        <v>2029</v>
      </c>
      <c r="L41" s="7" t="s">
        <v>2012</v>
      </c>
      <c r="M41" s="7">
        <v>162</v>
      </c>
      <c r="N41" s="18">
        <v>69151.899999999994</v>
      </c>
    </row>
    <row r="42" spans="1:14" ht="16.5" x14ac:dyDescent="0.3">
      <c r="A42" s="7" t="s">
        <v>603</v>
      </c>
      <c r="B42" s="7" t="e" vm="3">
        <v>#VALUE!</v>
      </c>
      <c r="C42" s="7" t="s">
        <v>2010</v>
      </c>
      <c r="D42" s="7">
        <v>2010</v>
      </c>
      <c r="E42" s="7" t="s">
        <v>2018</v>
      </c>
      <c r="F42" s="7" t="s">
        <v>2019</v>
      </c>
      <c r="G42" s="7" t="s">
        <v>2013</v>
      </c>
      <c r="H42" s="7" t="s">
        <v>2035</v>
      </c>
      <c r="I42" s="7" t="s">
        <v>2054</v>
      </c>
      <c r="J42" s="7" t="s">
        <v>2031</v>
      </c>
      <c r="K42" s="7" t="s">
        <v>2032</v>
      </c>
      <c r="L42" s="7" t="s">
        <v>2040</v>
      </c>
      <c r="M42" s="7">
        <v>212</v>
      </c>
      <c r="N42" s="18">
        <v>716686.2</v>
      </c>
    </row>
    <row r="43" spans="1:14" ht="16.5" x14ac:dyDescent="0.3">
      <c r="A43" s="7" t="s">
        <v>659</v>
      </c>
      <c r="B43" s="7" t="e" vm="2">
        <v>#VALUE!</v>
      </c>
      <c r="C43" s="7" t="s">
        <v>2011</v>
      </c>
      <c r="D43" s="7">
        <v>2010</v>
      </c>
      <c r="E43" s="7" t="s">
        <v>2018</v>
      </c>
      <c r="F43" s="7" t="s">
        <v>2019</v>
      </c>
      <c r="G43" s="7" t="s">
        <v>2013</v>
      </c>
      <c r="H43" s="7" t="s">
        <v>2027</v>
      </c>
      <c r="I43" s="7" t="s">
        <v>2054</v>
      </c>
      <c r="J43" s="7" t="s">
        <v>2028</v>
      </c>
      <c r="K43" s="7" t="s">
        <v>2033</v>
      </c>
      <c r="L43" s="7" t="s">
        <v>2039</v>
      </c>
      <c r="M43" s="7">
        <v>226</v>
      </c>
      <c r="N43" s="18">
        <v>356386.08</v>
      </c>
    </row>
    <row r="44" spans="1:14" ht="16.5" x14ac:dyDescent="0.3">
      <c r="A44" s="7" t="s">
        <v>715</v>
      </c>
      <c r="B44" s="7" t="e" vm="2">
        <v>#VALUE!</v>
      </c>
      <c r="C44" s="7" t="s">
        <v>2011</v>
      </c>
      <c r="D44" s="7">
        <v>2010</v>
      </c>
      <c r="E44" s="7" t="s">
        <v>2015</v>
      </c>
      <c r="F44" s="7" t="s">
        <v>2019</v>
      </c>
      <c r="G44" s="7" t="s">
        <v>2014</v>
      </c>
      <c r="H44" s="7" t="s">
        <v>2035</v>
      </c>
      <c r="I44" s="7" t="s">
        <v>2054</v>
      </c>
      <c r="J44" s="7" t="s">
        <v>2028</v>
      </c>
      <c r="K44" s="7" t="s">
        <v>2033</v>
      </c>
      <c r="L44" s="7" t="s">
        <v>2040</v>
      </c>
      <c r="M44" s="7">
        <v>255</v>
      </c>
      <c r="N44" s="18">
        <v>637401.79999999993</v>
      </c>
    </row>
    <row r="45" spans="1:14" ht="16.5" x14ac:dyDescent="0.3">
      <c r="A45" s="7" t="s">
        <v>743</v>
      </c>
      <c r="B45" s="7" t="e" vm="1">
        <v>#VALUE!</v>
      </c>
      <c r="C45" s="7" t="s">
        <v>2012</v>
      </c>
      <c r="D45" s="7">
        <v>2010</v>
      </c>
      <c r="E45" s="7" t="s">
        <v>2016</v>
      </c>
      <c r="F45" s="7" t="s">
        <v>2019</v>
      </c>
      <c r="G45" s="7" t="s">
        <v>2013</v>
      </c>
      <c r="H45" s="7" t="s">
        <v>2027</v>
      </c>
      <c r="I45" s="7" t="s">
        <v>2054</v>
      </c>
      <c r="J45" s="7" t="s">
        <v>2031</v>
      </c>
      <c r="K45" s="7" t="s">
        <v>2032</v>
      </c>
      <c r="L45" s="7" t="s">
        <v>2012</v>
      </c>
      <c r="M45" s="7">
        <v>114</v>
      </c>
      <c r="N45" s="18">
        <v>422314.88</v>
      </c>
    </row>
    <row r="46" spans="1:14" ht="16.5" x14ac:dyDescent="0.3">
      <c r="A46" s="7" t="s">
        <v>799</v>
      </c>
      <c r="B46" s="7" t="e" vm="3">
        <v>#VALUE!</v>
      </c>
      <c r="C46" s="7" t="s">
        <v>2011</v>
      </c>
      <c r="D46" s="7">
        <v>2010</v>
      </c>
      <c r="E46" s="7" t="s">
        <v>2018</v>
      </c>
      <c r="F46" s="7" t="s">
        <v>2019</v>
      </c>
      <c r="G46" s="7" t="s">
        <v>2014</v>
      </c>
      <c r="H46" s="7" t="s">
        <v>2030</v>
      </c>
      <c r="I46" s="7" t="s">
        <v>2054</v>
      </c>
      <c r="J46" s="7" t="s">
        <v>2031</v>
      </c>
      <c r="K46" s="7" t="s">
        <v>2032</v>
      </c>
      <c r="L46" s="7" t="s">
        <v>2039</v>
      </c>
      <c r="M46" s="7">
        <v>101</v>
      </c>
      <c r="N46" s="18">
        <v>50234.04</v>
      </c>
    </row>
    <row r="47" spans="1:14" ht="16.5" x14ac:dyDescent="0.3">
      <c r="A47" s="7" t="s">
        <v>855</v>
      </c>
      <c r="B47" s="7" t="e" vm="1">
        <v>#VALUE!</v>
      </c>
      <c r="C47" s="7" t="s">
        <v>2012</v>
      </c>
      <c r="D47" s="7">
        <v>2010</v>
      </c>
      <c r="E47" s="7" t="s">
        <v>2016</v>
      </c>
      <c r="F47" s="7" t="s">
        <v>2019</v>
      </c>
      <c r="G47" s="7" t="s">
        <v>2013</v>
      </c>
      <c r="H47" s="7" t="s">
        <v>2035</v>
      </c>
      <c r="I47" s="7" t="s">
        <v>2054</v>
      </c>
      <c r="J47" s="7" t="s">
        <v>2028</v>
      </c>
      <c r="K47" s="7" t="s">
        <v>2032</v>
      </c>
      <c r="L47" s="7" t="s">
        <v>2039</v>
      </c>
      <c r="M47" s="7">
        <v>150</v>
      </c>
      <c r="N47" s="18">
        <v>257307.6</v>
      </c>
    </row>
    <row r="48" spans="1:14" ht="16.5" x14ac:dyDescent="0.3">
      <c r="A48" s="7" t="s">
        <v>911</v>
      </c>
      <c r="B48" s="7" t="e" vm="1">
        <v>#VALUE!</v>
      </c>
      <c r="C48" s="7" t="s">
        <v>2011</v>
      </c>
      <c r="D48" s="7">
        <v>2010</v>
      </c>
      <c r="E48" s="7" t="s">
        <v>2018</v>
      </c>
      <c r="F48" s="7" t="s">
        <v>2019</v>
      </c>
      <c r="G48" s="7" t="s">
        <v>2014</v>
      </c>
      <c r="H48" s="7" t="s">
        <v>2035</v>
      </c>
      <c r="I48" s="7" t="s">
        <v>2054</v>
      </c>
      <c r="J48" s="7" t="s">
        <v>2031</v>
      </c>
      <c r="K48" s="7" t="s">
        <v>2036</v>
      </c>
      <c r="L48" s="7" t="s">
        <v>2038</v>
      </c>
      <c r="M48" s="7">
        <v>187</v>
      </c>
      <c r="N48" s="18">
        <v>130190.08</v>
      </c>
    </row>
    <row r="49" spans="1:14" ht="16.5" x14ac:dyDescent="0.3">
      <c r="A49" s="7" t="s">
        <v>967</v>
      </c>
      <c r="B49" s="7" t="e" vm="3">
        <v>#VALUE!</v>
      </c>
      <c r="C49" s="7" t="s">
        <v>2012</v>
      </c>
      <c r="D49" s="7">
        <v>2010</v>
      </c>
      <c r="E49" s="7" t="s">
        <v>2015</v>
      </c>
      <c r="F49" s="7" t="s">
        <v>2019</v>
      </c>
      <c r="G49" s="7" t="s">
        <v>2013</v>
      </c>
      <c r="H49" s="7" t="s">
        <v>2030</v>
      </c>
      <c r="I49" s="7" t="s">
        <v>2054</v>
      </c>
      <c r="J49" s="7" t="s">
        <v>2028</v>
      </c>
      <c r="K49" s="7" t="s">
        <v>2036</v>
      </c>
      <c r="L49" s="7" t="s">
        <v>2038</v>
      </c>
      <c r="M49" s="7">
        <v>159</v>
      </c>
      <c r="N49" s="18">
        <v>299945.15999999997</v>
      </c>
    </row>
    <row r="50" spans="1:14" ht="16.5" x14ac:dyDescent="0.3">
      <c r="A50" s="7" t="s">
        <v>995</v>
      </c>
      <c r="B50" s="7" t="e" vm="2">
        <v>#VALUE!</v>
      </c>
      <c r="C50" s="7" t="s">
        <v>2012</v>
      </c>
      <c r="D50" s="7">
        <v>2010</v>
      </c>
      <c r="E50" s="7" t="s">
        <v>2015</v>
      </c>
      <c r="F50" s="7" t="s">
        <v>2019</v>
      </c>
      <c r="G50" s="7" t="s">
        <v>2013</v>
      </c>
      <c r="H50" s="7" t="s">
        <v>2035</v>
      </c>
      <c r="I50" s="7" t="s">
        <v>2054</v>
      </c>
      <c r="J50" s="7" t="s">
        <v>2031</v>
      </c>
      <c r="K50" s="7" t="s">
        <v>2033</v>
      </c>
      <c r="L50" s="7" t="s">
        <v>2040</v>
      </c>
      <c r="M50" s="7">
        <v>121</v>
      </c>
      <c r="N50" s="18">
        <v>150586.32</v>
      </c>
    </row>
    <row r="51" spans="1:14" ht="16.5" x14ac:dyDescent="0.3">
      <c r="A51" s="7" t="s">
        <v>6</v>
      </c>
      <c r="B51" s="7" t="e" vm="2">
        <v>#VALUE!</v>
      </c>
      <c r="C51" s="7" t="s">
        <v>2010</v>
      </c>
      <c r="D51" s="7">
        <v>2011</v>
      </c>
      <c r="E51" s="7" t="s">
        <v>2015</v>
      </c>
      <c r="F51" s="7" t="s">
        <v>2019</v>
      </c>
      <c r="G51" s="7" t="s">
        <v>2013</v>
      </c>
      <c r="H51" s="7" t="s">
        <v>2027</v>
      </c>
      <c r="I51" s="7" t="s">
        <v>2054</v>
      </c>
      <c r="J51" s="7" t="s">
        <v>2028</v>
      </c>
      <c r="K51" s="7" t="s">
        <v>2029</v>
      </c>
      <c r="L51" s="7" t="s">
        <v>2038</v>
      </c>
      <c r="M51" s="7">
        <v>145</v>
      </c>
      <c r="N51" s="18">
        <v>452422.88</v>
      </c>
    </row>
    <row r="52" spans="1:14" ht="16.5" x14ac:dyDescent="0.3">
      <c r="A52" s="7" t="s">
        <v>35</v>
      </c>
      <c r="B52" s="7" t="e" vm="2">
        <v>#VALUE!</v>
      </c>
      <c r="C52" s="7" t="s">
        <v>2011</v>
      </c>
      <c r="D52" s="7">
        <v>2011</v>
      </c>
      <c r="E52" s="7" t="s">
        <v>2018</v>
      </c>
      <c r="F52" s="7" t="s">
        <v>2019</v>
      </c>
      <c r="G52" s="7" t="s">
        <v>2014</v>
      </c>
      <c r="H52" s="7" t="s">
        <v>2027</v>
      </c>
      <c r="I52" s="7" t="s">
        <v>2054</v>
      </c>
      <c r="J52" s="7" t="s">
        <v>2028</v>
      </c>
      <c r="K52" s="7" t="s">
        <v>2029</v>
      </c>
      <c r="L52" s="7" t="s">
        <v>2039</v>
      </c>
      <c r="M52" s="7">
        <v>185</v>
      </c>
      <c r="N52" s="18">
        <v>50091.22</v>
      </c>
    </row>
    <row r="53" spans="1:14" ht="16.5" x14ac:dyDescent="0.3">
      <c r="A53" s="7" t="s">
        <v>58</v>
      </c>
      <c r="B53" s="7" t="e" vm="3">
        <v>#VALUE!</v>
      </c>
      <c r="C53" s="7" t="s">
        <v>2010</v>
      </c>
      <c r="D53" s="7">
        <v>2011</v>
      </c>
      <c r="E53" s="7" t="s">
        <v>2017</v>
      </c>
      <c r="F53" s="7" t="s">
        <v>2019</v>
      </c>
      <c r="G53" s="7" t="s">
        <v>2013</v>
      </c>
      <c r="H53" s="7" t="s">
        <v>2035</v>
      </c>
      <c r="I53" s="7" t="s">
        <v>2054</v>
      </c>
      <c r="J53" s="7" t="s">
        <v>2031</v>
      </c>
      <c r="K53" s="7" t="s">
        <v>2036</v>
      </c>
      <c r="L53" s="7" t="s">
        <v>2012</v>
      </c>
      <c r="M53" s="7">
        <v>104</v>
      </c>
      <c r="N53" s="18">
        <v>264348.24</v>
      </c>
    </row>
    <row r="54" spans="1:14" ht="16.5" x14ac:dyDescent="0.3">
      <c r="A54" s="7" t="s">
        <v>1046</v>
      </c>
      <c r="B54" s="7" t="e" vm="1">
        <v>#VALUE!</v>
      </c>
      <c r="C54" s="7" t="s">
        <v>2010</v>
      </c>
      <c r="D54" s="7">
        <v>2011</v>
      </c>
      <c r="E54" s="7" t="s">
        <v>2015</v>
      </c>
      <c r="F54" s="7" t="s">
        <v>2019</v>
      </c>
      <c r="G54" s="7" t="s">
        <v>2014</v>
      </c>
      <c r="H54" s="7" t="s">
        <v>2027</v>
      </c>
      <c r="I54" s="7" t="s">
        <v>2054</v>
      </c>
      <c r="J54" s="7" t="s">
        <v>2031</v>
      </c>
      <c r="K54" s="7" t="s">
        <v>2029</v>
      </c>
      <c r="L54" s="7" t="s">
        <v>2038</v>
      </c>
      <c r="M54" s="7">
        <v>267</v>
      </c>
      <c r="N54" s="18">
        <v>331087.64</v>
      </c>
    </row>
    <row r="55" spans="1:14" ht="16.5" x14ac:dyDescent="0.3">
      <c r="A55" s="7" t="s">
        <v>1067</v>
      </c>
      <c r="B55" s="7" t="e" vm="1">
        <v>#VALUE!</v>
      </c>
      <c r="C55" s="7" t="s">
        <v>2011</v>
      </c>
      <c r="D55" s="7">
        <v>2011</v>
      </c>
      <c r="E55" s="7" t="s">
        <v>2016</v>
      </c>
      <c r="F55" s="7" t="s">
        <v>2019</v>
      </c>
      <c r="G55" s="7" t="s">
        <v>2013</v>
      </c>
      <c r="H55" s="7" t="s">
        <v>2030</v>
      </c>
      <c r="I55" s="7" t="s">
        <v>2054</v>
      </c>
      <c r="J55" s="7" t="s">
        <v>2028</v>
      </c>
      <c r="K55" s="7" t="s">
        <v>2036</v>
      </c>
      <c r="L55" s="7" t="s">
        <v>2040</v>
      </c>
      <c r="M55" s="7">
        <v>142</v>
      </c>
      <c r="N55" s="18">
        <v>339390.5</v>
      </c>
    </row>
    <row r="56" spans="1:14" ht="16.5" x14ac:dyDescent="0.3">
      <c r="A56" s="7" t="s">
        <v>1088</v>
      </c>
      <c r="B56" s="7" t="e" vm="2">
        <v>#VALUE!</v>
      </c>
      <c r="C56" s="7" t="s">
        <v>2011</v>
      </c>
      <c r="D56" s="7">
        <v>2011</v>
      </c>
      <c r="E56" s="7" t="s">
        <v>2018</v>
      </c>
      <c r="F56" s="7" t="s">
        <v>2019</v>
      </c>
      <c r="G56" s="7" t="s">
        <v>2014</v>
      </c>
      <c r="H56" s="7" t="s">
        <v>2027</v>
      </c>
      <c r="I56" s="7" t="s">
        <v>2054</v>
      </c>
      <c r="J56" s="7" t="s">
        <v>2031</v>
      </c>
      <c r="K56" s="7" t="s">
        <v>2036</v>
      </c>
      <c r="L56" s="7" t="s">
        <v>2039</v>
      </c>
      <c r="M56" s="7">
        <v>137</v>
      </c>
      <c r="N56" s="18">
        <v>266436.5</v>
      </c>
    </row>
    <row r="57" spans="1:14" ht="16.5" x14ac:dyDescent="0.3">
      <c r="A57" s="7" t="s">
        <v>1109</v>
      </c>
      <c r="B57" s="7" t="e" vm="2">
        <v>#VALUE!</v>
      </c>
      <c r="C57" s="7" t="s">
        <v>2011</v>
      </c>
      <c r="D57" s="7">
        <v>2011</v>
      </c>
      <c r="E57" s="7" t="s">
        <v>2017</v>
      </c>
      <c r="F57" s="7" t="s">
        <v>2019</v>
      </c>
      <c r="G57" s="7" t="s">
        <v>2014</v>
      </c>
      <c r="H57" s="7" t="s">
        <v>2030</v>
      </c>
      <c r="I57" s="7" t="s">
        <v>2054</v>
      </c>
      <c r="J57" s="7" t="s">
        <v>2031</v>
      </c>
      <c r="K57" s="7" t="s">
        <v>2033</v>
      </c>
      <c r="L57" s="7" t="s">
        <v>2039</v>
      </c>
      <c r="M57" s="7">
        <v>105</v>
      </c>
      <c r="N57" s="18">
        <v>682448</v>
      </c>
    </row>
    <row r="58" spans="1:14" ht="16.5" x14ac:dyDescent="0.3">
      <c r="A58" s="7" t="s">
        <v>1130</v>
      </c>
      <c r="B58" s="7" t="e" vm="1">
        <v>#VALUE!</v>
      </c>
      <c r="C58" s="7" t="s">
        <v>2012</v>
      </c>
      <c r="D58" s="7">
        <v>2011</v>
      </c>
      <c r="E58" s="7" t="s">
        <v>2016</v>
      </c>
      <c r="F58" s="7" t="s">
        <v>2019</v>
      </c>
      <c r="G58" s="7" t="s">
        <v>2014</v>
      </c>
      <c r="H58" s="7" t="s">
        <v>2027</v>
      </c>
      <c r="I58" s="7" t="s">
        <v>2054</v>
      </c>
      <c r="J58" s="7" t="s">
        <v>2028</v>
      </c>
      <c r="K58" s="7" t="s">
        <v>2036</v>
      </c>
      <c r="L58" s="7" t="s">
        <v>2012</v>
      </c>
      <c r="M58" s="7">
        <v>133</v>
      </c>
      <c r="N58" s="18">
        <v>905428.62</v>
      </c>
    </row>
    <row r="59" spans="1:14" ht="16.5" x14ac:dyDescent="0.3">
      <c r="A59" s="7" t="s">
        <v>1151</v>
      </c>
      <c r="B59" s="7" t="e" vm="2">
        <v>#VALUE!</v>
      </c>
      <c r="C59" s="7" t="s">
        <v>2010</v>
      </c>
      <c r="D59" s="7">
        <v>2011</v>
      </c>
      <c r="E59" s="7" t="s">
        <v>2018</v>
      </c>
      <c r="F59" s="7" t="s">
        <v>2019</v>
      </c>
      <c r="G59" s="7" t="s">
        <v>2013</v>
      </c>
      <c r="H59" s="7" t="s">
        <v>2027</v>
      </c>
      <c r="I59" s="7" t="s">
        <v>2054</v>
      </c>
      <c r="J59" s="7" t="s">
        <v>2028</v>
      </c>
      <c r="K59" s="7" t="s">
        <v>2036</v>
      </c>
      <c r="L59" s="7" t="s">
        <v>2040</v>
      </c>
      <c r="M59" s="7">
        <v>130</v>
      </c>
      <c r="N59" s="18">
        <v>20967940.739999998</v>
      </c>
    </row>
    <row r="60" spans="1:14" ht="16.5" x14ac:dyDescent="0.3">
      <c r="A60" s="7" t="s">
        <v>1172</v>
      </c>
      <c r="B60" s="7" t="e" vm="3">
        <v>#VALUE!</v>
      </c>
      <c r="C60" s="7" t="s">
        <v>2012</v>
      </c>
      <c r="D60" s="7">
        <v>2011</v>
      </c>
      <c r="E60" s="7" t="s">
        <v>2016</v>
      </c>
      <c r="F60" s="7" t="s">
        <v>2019</v>
      </c>
      <c r="G60" s="7" t="s">
        <v>2014</v>
      </c>
      <c r="H60" s="7" t="s">
        <v>2030</v>
      </c>
      <c r="I60" s="7" t="s">
        <v>2054</v>
      </c>
      <c r="J60" s="7" t="s">
        <v>2028</v>
      </c>
      <c r="K60" s="7" t="s">
        <v>2029</v>
      </c>
      <c r="L60" s="7" t="s">
        <v>2039</v>
      </c>
      <c r="M60" s="7">
        <v>130</v>
      </c>
      <c r="N60" s="18">
        <v>2524.44</v>
      </c>
    </row>
    <row r="61" spans="1:14" ht="16.5" x14ac:dyDescent="0.3">
      <c r="A61" s="7" t="s">
        <v>1193</v>
      </c>
      <c r="B61" s="7" t="e" vm="1">
        <v>#VALUE!</v>
      </c>
      <c r="C61" s="7" t="s">
        <v>2012</v>
      </c>
      <c r="D61" s="7">
        <v>2011</v>
      </c>
      <c r="E61" s="7" t="s">
        <v>2017</v>
      </c>
      <c r="F61" s="7" t="s">
        <v>2019</v>
      </c>
      <c r="G61" s="7" t="s">
        <v>2014</v>
      </c>
      <c r="H61" s="7" t="s">
        <v>2030</v>
      </c>
      <c r="I61" s="7" t="s">
        <v>2054</v>
      </c>
      <c r="J61" s="7" t="s">
        <v>2031</v>
      </c>
      <c r="K61" s="7" t="s">
        <v>2033</v>
      </c>
      <c r="L61" s="7" t="s">
        <v>2040</v>
      </c>
      <c r="M61" s="7">
        <v>116</v>
      </c>
      <c r="N61" s="18">
        <v>476540.15999999997</v>
      </c>
    </row>
    <row r="62" spans="1:14" ht="16.5" x14ac:dyDescent="0.3">
      <c r="A62" s="7" t="s">
        <v>125</v>
      </c>
      <c r="B62" s="7" t="e" vm="2">
        <v>#VALUE!</v>
      </c>
      <c r="C62" s="7" t="s">
        <v>2011</v>
      </c>
      <c r="D62" s="7">
        <v>2011</v>
      </c>
      <c r="E62" s="7" t="s">
        <v>2015</v>
      </c>
      <c r="F62" s="7" t="s">
        <v>2019</v>
      </c>
      <c r="G62" s="7" t="s">
        <v>2013</v>
      </c>
      <c r="H62" s="7" t="s">
        <v>2027</v>
      </c>
      <c r="I62" s="7" t="s">
        <v>2054</v>
      </c>
      <c r="J62" s="7" t="s">
        <v>2031</v>
      </c>
      <c r="K62" s="7" t="s">
        <v>2036</v>
      </c>
      <c r="L62" s="7" t="s">
        <v>2012</v>
      </c>
      <c r="M62" s="7">
        <v>207</v>
      </c>
      <c r="N62" s="18">
        <v>376639.5</v>
      </c>
    </row>
    <row r="63" spans="1:14" ht="16.5" x14ac:dyDescent="0.3">
      <c r="A63" s="7" t="s">
        <v>1298</v>
      </c>
      <c r="B63" s="7" t="e" vm="3">
        <v>#VALUE!</v>
      </c>
      <c r="C63" s="7" t="s">
        <v>2011</v>
      </c>
      <c r="D63" s="7">
        <v>2011</v>
      </c>
      <c r="E63" s="7" t="s">
        <v>2018</v>
      </c>
      <c r="F63" s="7" t="s">
        <v>2019</v>
      </c>
      <c r="G63" s="7" t="s">
        <v>2014</v>
      </c>
      <c r="H63" s="7" t="s">
        <v>2035</v>
      </c>
      <c r="I63" s="7" t="s">
        <v>2054</v>
      </c>
      <c r="J63" s="7" t="s">
        <v>2028</v>
      </c>
      <c r="K63" s="7" t="s">
        <v>2033</v>
      </c>
      <c r="L63" s="7" t="s">
        <v>2038</v>
      </c>
      <c r="M63" s="7">
        <v>289</v>
      </c>
      <c r="N63" s="18">
        <v>381232.89999999997</v>
      </c>
    </row>
    <row r="64" spans="1:14" ht="16.5" x14ac:dyDescent="0.3">
      <c r="A64" s="7" t="s">
        <v>1340</v>
      </c>
      <c r="B64" s="7" t="e" vm="1">
        <v>#VALUE!</v>
      </c>
      <c r="C64" s="7" t="s">
        <v>2011</v>
      </c>
      <c r="D64" s="7">
        <v>2011</v>
      </c>
      <c r="E64" s="7" t="s">
        <v>2018</v>
      </c>
      <c r="F64" s="7" t="s">
        <v>2019</v>
      </c>
      <c r="G64" s="7" t="s">
        <v>2013</v>
      </c>
      <c r="H64" s="7" t="s">
        <v>2030</v>
      </c>
      <c r="I64" s="7" t="s">
        <v>2054</v>
      </c>
      <c r="J64" s="7" t="s">
        <v>2028</v>
      </c>
      <c r="K64" s="7" t="s">
        <v>2036</v>
      </c>
      <c r="L64" s="7" t="s">
        <v>2039</v>
      </c>
      <c r="M64" s="7">
        <v>249</v>
      </c>
      <c r="N64" s="18">
        <v>42409.82</v>
      </c>
    </row>
    <row r="65" spans="1:14" ht="16.5" x14ac:dyDescent="0.3">
      <c r="A65" s="7" t="s">
        <v>1361</v>
      </c>
      <c r="B65" s="7" t="e" vm="2">
        <v>#VALUE!</v>
      </c>
      <c r="C65" s="7" t="s">
        <v>2012</v>
      </c>
      <c r="D65" s="7">
        <v>2011</v>
      </c>
      <c r="E65" s="7" t="s">
        <v>2015</v>
      </c>
      <c r="F65" s="7" t="s">
        <v>2019</v>
      </c>
      <c r="G65" s="7" t="s">
        <v>2013</v>
      </c>
      <c r="H65" s="7" t="s">
        <v>2035</v>
      </c>
      <c r="I65" s="7" t="s">
        <v>2054</v>
      </c>
      <c r="J65" s="7" t="s">
        <v>2028</v>
      </c>
      <c r="K65" s="7" t="s">
        <v>2036</v>
      </c>
      <c r="L65" s="7" t="s">
        <v>2040</v>
      </c>
      <c r="M65" s="7">
        <v>275</v>
      </c>
      <c r="N65" s="18">
        <v>381232.89999999997</v>
      </c>
    </row>
    <row r="66" spans="1:14" ht="16.5" x14ac:dyDescent="0.3">
      <c r="A66" s="7" t="s">
        <v>1382</v>
      </c>
      <c r="B66" s="7" t="e" vm="2">
        <v>#VALUE!</v>
      </c>
      <c r="C66" s="7" t="s">
        <v>2010</v>
      </c>
      <c r="D66" s="7">
        <v>2011</v>
      </c>
      <c r="E66" s="7" t="s">
        <v>2017</v>
      </c>
      <c r="F66" s="7" t="s">
        <v>2019</v>
      </c>
      <c r="G66" s="7" t="s">
        <v>2014</v>
      </c>
      <c r="H66" s="7" t="s">
        <v>2027</v>
      </c>
      <c r="I66" s="7" t="s">
        <v>2054</v>
      </c>
      <c r="J66" s="7" t="s">
        <v>2028</v>
      </c>
      <c r="K66" s="7" t="s">
        <v>2033</v>
      </c>
      <c r="L66" s="7" t="s">
        <v>2039</v>
      </c>
      <c r="M66" s="7">
        <v>258</v>
      </c>
      <c r="N66" s="18">
        <v>1334317.0799999998</v>
      </c>
    </row>
    <row r="67" spans="1:14" ht="16.5" x14ac:dyDescent="0.3">
      <c r="A67" s="7" t="s">
        <v>1403</v>
      </c>
      <c r="B67" s="7" t="e" vm="1">
        <v>#VALUE!</v>
      </c>
      <c r="C67" s="7" t="s">
        <v>2012</v>
      </c>
      <c r="D67" s="7">
        <v>2011</v>
      </c>
      <c r="E67" s="7" t="s">
        <v>2015</v>
      </c>
      <c r="F67" s="7" t="s">
        <v>2019</v>
      </c>
      <c r="G67" s="7" t="s">
        <v>2013</v>
      </c>
      <c r="H67" s="7" t="s">
        <v>2035</v>
      </c>
      <c r="I67" s="7" t="s">
        <v>2054</v>
      </c>
      <c r="J67" s="7" t="s">
        <v>2031</v>
      </c>
      <c r="K67" s="7" t="s">
        <v>2036</v>
      </c>
      <c r="L67" s="7" t="s">
        <v>2039</v>
      </c>
      <c r="M67" s="7">
        <v>255</v>
      </c>
      <c r="N67" s="18">
        <v>1334317.0799999998</v>
      </c>
    </row>
    <row r="68" spans="1:14" ht="16.5" x14ac:dyDescent="0.3">
      <c r="A68" s="7" t="s">
        <v>1424</v>
      </c>
      <c r="B68" s="7" t="e" vm="2">
        <v>#VALUE!</v>
      </c>
      <c r="C68" s="7" t="s">
        <v>2012</v>
      </c>
      <c r="D68" s="7">
        <v>2011</v>
      </c>
      <c r="E68" s="7" t="s">
        <v>2015</v>
      </c>
      <c r="F68" s="7" t="s">
        <v>2019</v>
      </c>
      <c r="G68" s="7" t="s">
        <v>2013</v>
      </c>
      <c r="H68" s="7" t="s">
        <v>2027</v>
      </c>
      <c r="I68" s="7" t="s">
        <v>2054</v>
      </c>
      <c r="J68" s="7" t="s">
        <v>2031</v>
      </c>
      <c r="K68" s="7" t="s">
        <v>2036</v>
      </c>
      <c r="L68" s="7" t="s">
        <v>2040</v>
      </c>
      <c r="M68" s="7">
        <v>140</v>
      </c>
      <c r="N68" s="18">
        <v>133428.62</v>
      </c>
    </row>
    <row r="69" spans="1:14" ht="16.5" x14ac:dyDescent="0.3">
      <c r="A69" s="7" t="s">
        <v>1445</v>
      </c>
      <c r="B69" s="7" t="e" vm="3">
        <v>#VALUE!</v>
      </c>
      <c r="C69" s="7" t="s">
        <v>2012</v>
      </c>
      <c r="D69" s="7">
        <v>2011</v>
      </c>
      <c r="E69" s="7" t="s">
        <v>2018</v>
      </c>
      <c r="F69" s="7" t="s">
        <v>2019</v>
      </c>
      <c r="G69" s="7" t="s">
        <v>2014</v>
      </c>
      <c r="H69" s="7" t="s">
        <v>2030</v>
      </c>
      <c r="I69" s="7" t="s">
        <v>2054</v>
      </c>
      <c r="J69" s="7" t="s">
        <v>2028</v>
      </c>
      <c r="K69" s="7" t="s">
        <v>2029</v>
      </c>
      <c r="L69" s="7" t="s">
        <v>2039</v>
      </c>
      <c r="M69" s="7">
        <v>107</v>
      </c>
      <c r="N69" s="18">
        <v>381232.89999999997</v>
      </c>
    </row>
    <row r="70" spans="1:14" ht="16.5" x14ac:dyDescent="0.3">
      <c r="A70" s="7" t="s">
        <v>1613</v>
      </c>
      <c r="B70" s="7" t="e" vm="1">
        <v>#VALUE!</v>
      </c>
      <c r="C70" s="7" t="s">
        <v>2010</v>
      </c>
      <c r="D70" s="7">
        <v>2011</v>
      </c>
      <c r="E70" s="7" t="s">
        <v>2018</v>
      </c>
      <c r="F70" s="7" t="s">
        <v>2019</v>
      </c>
      <c r="G70" s="7" t="s">
        <v>2013</v>
      </c>
      <c r="H70" s="7" t="s">
        <v>2027</v>
      </c>
      <c r="I70" s="7" t="s">
        <v>2054</v>
      </c>
      <c r="J70" s="7" t="s">
        <v>2028</v>
      </c>
      <c r="K70" s="7" t="s">
        <v>2036</v>
      </c>
      <c r="L70" s="7" t="s">
        <v>2038</v>
      </c>
      <c r="M70" s="7">
        <v>184</v>
      </c>
      <c r="N70" s="18">
        <v>42409.82</v>
      </c>
    </row>
    <row r="71" spans="1:14" ht="16.5" x14ac:dyDescent="0.3">
      <c r="A71" s="7" t="s">
        <v>1634</v>
      </c>
      <c r="B71" s="7" t="e" vm="2">
        <v>#VALUE!</v>
      </c>
      <c r="C71" s="7" t="s">
        <v>2012</v>
      </c>
      <c r="D71" s="7">
        <v>2011</v>
      </c>
      <c r="E71" s="7" t="s">
        <v>2017</v>
      </c>
      <c r="F71" s="7" t="s">
        <v>2019</v>
      </c>
      <c r="G71" s="7" t="s">
        <v>2014</v>
      </c>
      <c r="H71" s="7" t="s">
        <v>2030</v>
      </c>
      <c r="I71" s="7" t="s">
        <v>2054</v>
      </c>
      <c r="J71" s="7" t="s">
        <v>2031</v>
      </c>
      <c r="K71" s="7" t="s">
        <v>2036</v>
      </c>
      <c r="L71" s="7" t="s">
        <v>2012</v>
      </c>
      <c r="M71" s="7">
        <v>250</v>
      </c>
      <c r="N71" s="18">
        <v>90540.160000000003</v>
      </c>
    </row>
    <row r="72" spans="1:14" ht="16.5" x14ac:dyDescent="0.3">
      <c r="A72" s="7" t="s">
        <v>1655</v>
      </c>
      <c r="B72" s="7" t="e" vm="2">
        <v>#VALUE!</v>
      </c>
      <c r="C72" s="7" t="s">
        <v>2012</v>
      </c>
      <c r="D72" s="7">
        <v>2011</v>
      </c>
      <c r="E72" s="7" t="s">
        <v>2015</v>
      </c>
      <c r="F72" s="7" t="s">
        <v>2019</v>
      </c>
      <c r="G72" s="7" t="s">
        <v>2014</v>
      </c>
      <c r="H72" s="7" t="s">
        <v>2027</v>
      </c>
      <c r="I72" s="7" t="s">
        <v>2054</v>
      </c>
      <c r="J72" s="7" t="s">
        <v>2031</v>
      </c>
      <c r="K72" s="7" t="s">
        <v>2033</v>
      </c>
      <c r="L72" s="7" t="s">
        <v>2012</v>
      </c>
      <c r="M72" s="7">
        <v>172</v>
      </c>
      <c r="N72" s="18">
        <v>42409.82</v>
      </c>
    </row>
    <row r="73" spans="1:14" ht="16.5" x14ac:dyDescent="0.3">
      <c r="A73" s="7" t="s">
        <v>1943</v>
      </c>
      <c r="B73" s="7" t="e" vm="1">
        <v>#VALUE!</v>
      </c>
      <c r="C73" s="7" t="s">
        <v>2010</v>
      </c>
      <c r="D73" s="7">
        <v>2011</v>
      </c>
      <c r="E73" s="7" t="s">
        <v>2015</v>
      </c>
      <c r="F73" s="7" t="s">
        <v>2019</v>
      </c>
      <c r="G73" s="7" t="s">
        <v>2013</v>
      </c>
      <c r="H73" s="7" t="s">
        <v>2027</v>
      </c>
      <c r="I73" s="7" t="s">
        <v>2054</v>
      </c>
      <c r="J73" s="7" t="s">
        <v>2028</v>
      </c>
      <c r="K73" s="7" t="s">
        <v>2033</v>
      </c>
      <c r="L73" s="7" t="s">
        <v>2038</v>
      </c>
      <c r="M73" s="7">
        <v>174</v>
      </c>
      <c r="N73" s="18">
        <v>3383455.98</v>
      </c>
    </row>
    <row r="74" spans="1:14" ht="16.5" x14ac:dyDescent="0.3">
      <c r="A74" s="7" t="s">
        <v>1970</v>
      </c>
      <c r="B74" s="7" t="e" vm="2">
        <v>#VALUE!</v>
      </c>
      <c r="C74" s="7" t="s">
        <v>2010</v>
      </c>
      <c r="D74" s="7">
        <v>2011</v>
      </c>
      <c r="E74" s="7" t="s">
        <v>2017</v>
      </c>
      <c r="F74" s="7" t="s">
        <v>2019</v>
      </c>
      <c r="G74" s="7" t="s">
        <v>2013</v>
      </c>
      <c r="H74" s="7" t="s">
        <v>2035</v>
      </c>
      <c r="I74" s="7" t="s">
        <v>2054</v>
      </c>
      <c r="J74" s="7" t="s">
        <v>2028</v>
      </c>
      <c r="K74" s="7" t="s">
        <v>2036</v>
      </c>
      <c r="L74" s="7" t="s">
        <v>2039</v>
      </c>
      <c r="M74" s="7">
        <v>278</v>
      </c>
      <c r="N74" s="18">
        <v>381232.89999999997</v>
      </c>
    </row>
    <row r="75" spans="1:14" ht="16.5" x14ac:dyDescent="0.3">
      <c r="A75" s="7" t="s">
        <v>1997</v>
      </c>
      <c r="B75" s="7" t="e" vm="1">
        <v>#VALUE!</v>
      </c>
      <c r="C75" s="7" t="s">
        <v>2012</v>
      </c>
      <c r="D75" s="7">
        <v>2011</v>
      </c>
      <c r="E75" s="7" t="s">
        <v>2015</v>
      </c>
      <c r="F75" s="7" t="s">
        <v>2019</v>
      </c>
      <c r="G75" s="7" t="s">
        <v>2014</v>
      </c>
      <c r="H75" s="7" t="s">
        <v>2035</v>
      </c>
      <c r="I75" s="7" t="s">
        <v>2054</v>
      </c>
      <c r="J75" s="7" t="s">
        <v>2028</v>
      </c>
      <c r="K75" s="7" t="s">
        <v>2029</v>
      </c>
      <c r="L75" s="7" t="s">
        <v>2039</v>
      </c>
      <c r="M75" s="7">
        <v>247</v>
      </c>
      <c r="N75" s="18">
        <v>3812344.44</v>
      </c>
    </row>
    <row r="76" spans="1:14" ht="16.5" x14ac:dyDescent="0.3">
      <c r="A76" s="7" t="s">
        <v>225</v>
      </c>
      <c r="B76" s="7" t="e" vm="2">
        <v>#VALUE!</v>
      </c>
      <c r="C76" s="7" t="s">
        <v>2010</v>
      </c>
      <c r="D76" s="7">
        <v>2011</v>
      </c>
      <c r="E76" s="7" t="s">
        <v>2017</v>
      </c>
      <c r="F76" s="7" t="s">
        <v>2019</v>
      </c>
      <c r="G76" s="7" t="s">
        <v>2013</v>
      </c>
      <c r="H76" s="7" t="s">
        <v>2027</v>
      </c>
      <c r="I76" s="7" t="s">
        <v>2054</v>
      </c>
      <c r="J76" s="7" t="s">
        <v>2028</v>
      </c>
      <c r="K76" s="7" t="s">
        <v>2029</v>
      </c>
      <c r="L76" s="7" t="s">
        <v>2012</v>
      </c>
      <c r="M76" s="7">
        <v>137</v>
      </c>
      <c r="N76" s="18">
        <v>130977.51999999999</v>
      </c>
    </row>
    <row r="77" spans="1:14" ht="16.5" x14ac:dyDescent="0.3">
      <c r="A77" s="7" t="s">
        <v>250</v>
      </c>
      <c r="B77" s="7" t="e" vm="2">
        <v>#VALUE!</v>
      </c>
      <c r="C77" s="7" t="s">
        <v>2010</v>
      </c>
      <c r="D77" s="7">
        <v>2011</v>
      </c>
      <c r="E77" s="7" t="s">
        <v>2017</v>
      </c>
      <c r="F77" s="7" t="s">
        <v>2019</v>
      </c>
      <c r="G77" s="7" t="s">
        <v>2013</v>
      </c>
      <c r="H77" s="7" t="s">
        <v>2035</v>
      </c>
      <c r="I77" s="7" t="s">
        <v>2054</v>
      </c>
      <c r="J77" s="7" t="s">
        <v>2031</v>
      </c>
      <c r="K77" s="7" t="s">
        <v>2033</v>
      </c>
      <c r="L77" s="7" t="s">
        <v>2012</v>
      </c>
      <c r="M77" s="7">
        <v>115</v>
      </c>
      <c r="N77" s="18">
        <v>221131.68</v>
      </c>
    </row>
    <row r="78" spans="1:14" ht="16.5" x14ac:dyDescent="0.3">
      <c r="A78" s="7" t="s">
        <v>275</v>
      </c>
      <c r="B78" s="7" t="e" vm="1">
        <v>#VALUE!</v>
      </c>
      <c r="C78" s="7" t="s">
        <v>2011</v>
      </c>
      <c r="D78" s="7">
        <v>2011</v>
      </c>
      <c r="E78" s="7" t="s">
        <v>2017</v>
      </c>
      <c r="F78" s="7" t="s">
        <v>2019</v>
      </c>
      <c r="G78" s="7" t="s">
        <v>2013</v>
      </c>
      <c r="H78" s="7" t="s">
        <v>2030</v>
      </c>
      <c r="I78" s="7" t="s">
        <v>2054</v>
      </c>
      <c r="J78" s="7" t="s">
        <v>2028</v>
      </c>
      <c r="K78" s="7" t="s">
        <v>2033</v>
      </c>
      <c r="L78" s="7" t="s">
        <v>2038</v>
      </c>
      <c r="M78" s="7">
        <v>260</v>
      </c>
      <c r="N78" s="18">
        <v>42637.56</v>
      </c>
    </row>
    <row r="79" spans="1:14" ht="16.5" x14ac:dyDescent="0.3">
      <c r="A79" s="7" t="s">
        <v>300</v>
      </c>
      <c r="B79" s="7" t="e" vm="1">
        <v>#VALUE!</v>
      </c>
      <c r="C79" s="7" t="s">
        <v>2010</v>
      </c>
      <c r="D79" s="7">
        <v>2011</v>
      </c>
      <c r="E79" s="7" t="s">
        <v>2015</v>
      </c>
      <c r="F79" s="7" t="s">
        <v>2019</v>
      </c>
      <c r="G79" s="7" t="s">
        <v>2014</v>
      </c>
      <c r="H79" s="7" t="s">
        <v>2030</v>
      </c>
      <c r="I79" s="7" t="s">
        <v>2054</v>
      </c>
      <c r="J79" s="7" t="s">
        <v>2031</v>
      </c>
      <c r="K79" s="7" t="s">
        <v>2032</v>
      </c>
      <c r="L79" s="7" t="s">
        <v>2040</v>
      </c>
      <c r="M79" s="7">
        <v>171</v>
      </c>
      <c r="N79" s="18">
        <v>324054.71999999997</v>
      </c>
    </row>
    <row r="80" spans="1:14" ht="16.5" x14ac:dyDescent="0.3">
      <c r="A80" s="7" t="s">
        <v>461</v>
      </c>
      <c r="B80" s="7" t="e" vm="1">
        <v>#VALUE!</v>
      </c>
      <c r="C80" s="7" t="s">
        <v>2011</v>
      </c>
      <c r="D80" s="7">
        <v>2011</v>
      </c>
      <c r="E80" s="7" t="s">
        <v>2018</v>
      </c>
      <c r="F80" s="7" t="s">
        <v>2019</v>
      </c>
      <c r="G80" s="7" t="s">
        <v>2014</v>
      </c>
      <c r="H80" s="7" t="s">
        <v>2035</v>
      </c>
      <c r="I80" s="7" t="s">
        <v>2054</v>
      </c>
      <c r="J80" s="7" t="s">
        <v>2028</v>
      </c>
      <c r="K80" s="7" t="s">
        <v>2032</v>
      </c>
      <c r="L80" s="7" t="s">
        <v>2012</v>
      </c>
      <c r="M80" s="7">
        <v>140</v>
      </c>
      <c r="N80" s="18">
        <v>99595.72</v>
      </c>
    </row>
    <row r="81" spans="1:14" ht="16.5" x14ac:dyDescent="0.3">
      <c r="A81" s="7" t="s">
        <v>505</v>
      </c>
      <c r="B81" s="7" t="e" vm="3">
        <v>#VALUE!</v>
      </c>
      <c r="C81" s="7" t="s">
        <v>2012</v>
      </c>
      <c r="D81" s="7">
        <v>2011</v>
      </c>
      <c r="E81" s="7" t="s">
        <v>2017</v>
      </c>
      <c r="F81" s="7" t="s">
        <v>2019</v>
      </c>
      <c r="G81" s="7" t="s">
        <v>2014</v>
      </c>
      <c r="H81" s="7" t="s">
        <v>2035</v>
      </c>
      <c r="I81" s="7" t="s">
        <v>2054</v>
      </c>
      <c r="J81" s="7" t="s">
        <v>2031</v>
      </c>
      <c r="K81" s="7" t="s">
        <v>2036</v>
      </c>
      <c r="L81" s="7" t="s">
        <v>2040</v>
      </c>
      <c r="M81" s="7">
        <v>152</v>
      </c>
      <c r="N81" s="18">
        <v>116680.08</v>
      </c>
    </row>
    <row r="82" spans="1:14" ht="16.5" x14ac:dyDescent="0.3">
      <c r="A82" s="7" t="s">
        <v>549</v>
      </c>
      <c r="B82" s="7" t="e" vm="3">
        <v>#VALUE!</v>
      </c>
      <c r="C82" s="7" t="s">
        <v>2010</v>
      </c>
      <c r="D82" s="7">
        <v>2011</v>
      </c>
      <c r="E82" s="7" t="s">
        <v>2016</v>
      </c>
      <c r="F82" s="7" t="s">
        <v>2019</v>
      </c>
      <c r="G82" s="7" t="s">
        <v>2013</v>
      </c>
      <c r="H82" s="7" t="s">
        <v>2035</v>
      </c>
      <c r="I82" s="7" t="s">
        <v>2054</v>
      </c>
      <c r="J82" s="7" t="s">
        <v>2031</v>
      </c>
      <c r="K82" s="7" t="s">
        <v>2032</v>
      </c>
      <c r="L82" s="7" t="s">
        <v>2039</v>
      </c>
      <c r="M82" s="7">
        <v>209</v>
      </c>
      <c r="N82" s="18">
        <v>514460.8</v>
      </c>
    </row>
    <row r="83" spans="1:14" ht="16.5" x14ac:dyDescent="0.3">
      <c r="A83" s="7" t="s">
        <v>593</v>
      </c>
      <c r="B83" s="7" t="e" vm="3">
        <v>#VALUE!</v>
      </c>
      <c r="C83" s="7" t="s">
        <v>2011</v>
      </c>
      <c r="D83" s="7">
        <v>2011</v>
      </c>
      <c r="E83" s="7" t="s">
        <v>2016</v>
      </c>
      <c r="F83" s="7" t="s">
        <v>2019</v>
      </c>
      <c r="G83" s="7" t="s">
        <v>2013</v>
      </c>
      <c r="H83" s="7" t="s">
        <v>2035</v>
      </c>
      <c r="I83" s="7" t="s">
        <v>2054</v>
      </c>
      <c r="J83" s="7" t="s">
        <v>2031</v>
      </c>
      <c r="K83" s="7" t="s">
        <v>2036</v>
      </c>
      <c r="L83" s="7" t="s">
        <v>2038</v>
      </c>
      <c r="M83" s="7">
        <v>119</v>
      </c>
      <c r="N83" s="18">
        <v>71390.7</v>
      </c>
    </row>
    <row r="84" spans="1:14" ht="16.5" x14ac:dyDescent="0.3">
      <c r="A84" s="7" t="s">
        <v>601</v>
      </c>
      <c r="B84" s="7" t="e" vm="1">
        <v>#VALUE!</v>
      </c>
      <c r="C84" s="7" t="s">
        <v>2011</v>
      </c>
      <c r="D84" s="7">
        <v>2011</v>
      </c>
      <c r="E84" s="7" t="s">
        <v>2017</v>
      </c>
      <c r="F84" s="7" t="s">
        <v>2019</v>
      </c>
      <c r="G84" s="7" t="s">
        <v>2013</v>
      </c>
      <c r="H84" s="7" t="s">
        <v>2035</v>
      </c>
      <c r="I84" s="7" t="s">
        <v>2054</v>
      </c>
      <c r="J84" s="7" t="s">
        <v>2031</v>
      </c>
      <c r="K84" s="7" t="s">
        <v>2033</v>
      </c>
      <c r="L84" s="7" t="s">
        <v>2012</v>
      </c>
      <c r="M84" s="7">
        <v>272</v>
      </c>
      <c r="N84" s="18">
        <v>151095.84</v>
      </c>
    </row>
    <row r="85" spans="1:14" ht="16.5" x14ac:dyDescent="0.3">
      <c r="A85" s="7" t="s">
        <v>657</v>
      </c>
      <c r="B85" s="7" t="e" vm="3">
        <v>#VALUE!</v>
      </c>
      <c r="C85" s="7" t="s">
        <v>2012</v>
      </c>
      <c r="D85" s="7">
        <v>2011</v>
      </c>
      <c r="E85" s="7" t="s">
        <v>2017</v>
      </c>
      <c r="F85" s="7" t="s">
        <v>2019</v>
      </c>
      <c r="G85" s="7" t="s">
        <v>2014</v>
      </c>
      <c r="H85" s="7" t="s">
        <v>2027</v>
      </c>
      <c r="I85" s="7" t="s">
        <v>2054</v>
      </c>
      <c r="J85" s="7" t="s">
        <v>2028</v>
      </c>
      <c r="K85" s="7" t="s">
        <v>2032</v>
      </c>
      <c r="L85" s="7" t="s">
        <v>2038</v>
      </c>
      <c r="M85" s="7">
        <v>264</v>
      </c>
      <c r="N85" s="18">
        <v>98036.28</v>
      </c>
    </row>
    <row r="86" spans="1:14" ht="16.5" x14ac:dyDescent="0.3">
      <c r="A86" s="7" t="s">
        <v>713</v>
      </c>
      <c r="B86" s="7" t="e" vm="2">
        <v>#VALUE!</v>
      </c>
      <c r="C86" s="7" t="s">
        <v>2011</v>
      </c>
      <c r="D86" s="7">
        <v>2011</v>
      </c>
      <c r="E86" s="7" t="s">
        <v>2018</v>
      </c>
      <c r="F86" s="7" t="s">
        <v>2019</v>
      </c>
      <c r="G86" s="7" t="s">
        <v>2013</v>
      </c>
      <c r="H86" s="7" t="s">
        <v>2030</v>
      </c>
      <c r="I86" s="7" t="s">
        <v>2054</v>
      </c>
      <c r="J86" s="7" t="s">
        <v>2031</v>
      </c>
      <c r="K86" s="7" t="s">
        <v>2032</v>
      </c>
      <c r="L86" s="7" t="s">
        <v>2038</v>
      </c>
      <c r="M86" s="7">
        <v>187</v>
      </c>
      <c r="N86" s="18">
        <v>379495.89999999997</v>
      </c>
    </row>
    <row r="87" spans="1:14" ht="16.5" x14ac:dyDescent="0.3">
      <c r="A87" s="7" t="s">
        <v>741</v>
      </c>
      <c r="B87" s="7" t="e" vm="1">
        <v>#VALUE!</v>
      </c>
      <c r="C87" s="7" t="s">
        <v>2010</v>
      </c>
      <c r="D87" s="7">
        <v>2011</v>
      </c>
      <c r="E87" s="7" t="s">
        <v>2016</v>
      </c>
      <c r="F87" s="7" t="s">
        <v>2019</v>
      </c>
      <c r="G87" s="7" t="s">
        <v>2014</v>
      </c>
      <c r="H87" s="7" t="s">
        <v>2035</v>
      </c>
      <c r="I87" s="7" t="s">
        <v>2054</v>
      </c>
      <c r="J87" s="7" t="s">
        <v>2028</v>
      </c>
      <c r="K87" s="7" t="s">
        <v>2032</v>
      </c>
      <c r="L87" s="7" t="s">
        <v>2038</v>
      </c>
      <c r="M87" s="7">
        <v>141</v>
      </c>
      <c r="N87" s="18">
        <v>506868.18</v>
      </c>
    </row>
    <row r="88" spans="1:14" ht="16.5" x14ac:dyDescent="0.3">
      <c r="A88" s="7" t="s">
        <v>853</v>
      </c>
      <c r="B88" s="7" t="e" vm="1">
        <v>#VALUE!</v>
      </c>
      <c r="C88" s="7" t="s">
        <v>2011</v>
      </c>
      <c r="D88" s="7">
        <v>2011</v>
      </c>
      <c r="E88" s="7" t="s">
        <v>2017</v>
      </c>
      <c r="F88" s="7" t="s">
        <v>2019</v>
      </c>
      <c r="G88" s="7" t="s">
        <v>2014</v>
      </c>
      <c r="H88" s="7" t="s">
        <v>2035</v>
      </c>
      <c r="I88" s="7" t="s">
        <v>2055</v>
      </c>
      <c r="J88" s="7" t="s">
        <v>2031</v>
      </c>
      <c r="K88" s="7" t="s">
        <v>2033</v>
      </c>
      <c r="L88" s="7" t="s">
        <v>2039</v>
      </c>
      <c r="M88" s="7">
        <v>117</v>
      </c>
      <c r="N88" s="18">
        <v>109292.04</v>
      </c>
    </row>
    <row r="89" spans="1:14" ht="16.5" x14ac:dyDescent="0.3">
      <c r="A89" s="7" t="s">
        <v>909</v>
      </c>
      <c r="B89" s="7" t="e" vm="1">
        <v>#VALUE!</v>
      </c>
      <c r="C89" s="7" t="s">
        <v>2011</v>
      </c>
      <c r="D89" s="7">
        <v>2011</v>
      </c>
      <c r="E89" s="7" t="s">
        <v>2015</v>
      </c>
      <c r="F89" s="7" t="s">
        <v>2019</v>
      </c>
      <c r="G89" s="7" t="s">
        <v>2013</v>
      </c>
      <c r="H89" s="7" t="s">
        <v>2035</v>
      </c>
      <c r="I89" s="7" t="s">
        <v>2054</v>
      </c>
      <c r="J89" s="7" t="s">
        <v>2028</v>
      </c>
      <c r="K89" s="7" t="s">
        <v>2036</v>
      </c>
      <c r="L89" s="7" t="s">
        <v>2039</v>
      </c>
      <c r="M89" s="7">
        <v>111</v>
      </c>
      <c r="N89" s="18">
        <v>316736.15999999997</v>
      </c>
    </row>
    <row r="90" spans="1:14" ht="16.5" x14ac:dyDescent="0.3">
      <c r="A90" s="7" t="s">
        <v>965</v>
      </c>
      <c r="B90" s="7" t="e" vm="1">
        <v>#VALUE!</v>
      </c>
      <c r="C90" s="7" t="s">
        <v>2012</v>
      </c>
      <c r="D90" s="7">
        <v>2011</v>
      </c>
      <c r="E90" s="7" t="s">
        <v>2018</v>
      </c>
      <c r="F90" s="7" t="s">
        <v>2019</v>
      </c>
      <c r="G90" s="7" t="s">
        <v>2014</v>
      </c>
      <c r="H90" s="7" t="s">
        <v>2027</v>
      </c>
      <c r="I90" s="7" t="s">
        <v>2054</v>
      </c>
      <c r="J90" s="7" t="s">
        <v>2028</v>
      </c>
      <c r="K90" s="7" t="s">
        <v>2029</v>
      </c>
      <c r="L90" s="7" t="s">
        <v>2038</v>
      </c>
      <c r="M90" s="7">
        <v>138</v>
      </c>
      <c r="N90" s="18">
        <v>428321.04</v>
      </c>
    </row>
    <row r="91" spans="1:14" ht="16.5" x14ac:dyDescent="0.3">
      <c r="A91" s="7" t="s">
        <v>993</v>
      </c>
      <c r="B91" s="7" t="e" vm="3">
        <v>#VALUE!</v>
      </c>
      <c r="C91" s="7" t="s">
        <v>2010</v>
      </c>
      <c r="D91" s="7">
        <v>2011</v>
      </c>
      <c r="E91" s="7" t="s">
        <v>2015</v>
      </c>
      <c r="F91" s="7" t="s">
        <v>2019</v>
      </c>
      <c r="G91" s="7" t="s">
        <v>2014</v>
      </c>
      <c r="H91" s="7" t="s">
        <v>2030</v>
      </c>
      <c r="I91" s="7" t="s">
        <v>2054</v>
      </c>
      <c r="J91" s="7" t="s">
        <v>2031</v>
      </c>
      <c r="K91" s="7" t="s">
        <v>2029</v>
      </c>
      <c r="L91" s="7" t="s">
        <v>2038</v>
      </c>
      <c r="M91" s="7">
        <v>131</v>
      </c>
      <c r="N91" s="18">
        <v>216480.38</v>
      </c>
    </row>
    <row r="92" spans="1:14" ht="16.5" x14ac:dyDescent="0.3">
      <c r="A92" s="7" t="s">
        <v>14</v>
      </c>
      <c r="B92" s="7" t="e" vm="2">
        <v>#VALUE!</v>
      </c>
      <c r="C92" s="7" t="s">
        <v>2011</v>
      </c>
      <c r="D92" s="7">
        <v>2012</v>
      </c>
      <c r="E92" s="7" t="s">
        <v>2017</v>
      </c>
      <c r="F92" s="7" t="s">
        <v>2019</v>
      </c>
      <c r="G92" s="7" t="s">
        <v>2014</v>
      </c>
      <c r="H92" s="7" t="s">
        <v>2030</v>
      </c>
      <c r="I92" s="7" t="s">
        <v>2054</v>
      </c>
      <c r="J92" s="7" t="s">
        <v>2028</v>
      </c>
      <c r="K92" s="7" t="s">
        <v>2034</v>
      </c>
      <c r="L92" s="7" t="s">
        <v>2039</v>
      </c>
      <c r="M92" s="7">
        <v>189</v>
      </c>
      <c r="N92" s="18">
        <v>127241.04</v>
      </c>
    </row>
    <row r="93" spans="1:14" ht="16.5" x14ac:dyDescent="0.3">
      <c r="A93" s="7" t="s">
        <v>37</v>
      </c>
      <c r="B93" s="7" t="e" vm="3">
        <v>#VALUE!</v>
      </c>
      <c r="C93" s="7" t="s">
        <v>2010</v>
      </c>
      <c r="D93" s="7">
        <v>2012</v>
      </c>
      <c r="E93" s="7" t="s">
        <v>2015</v>
      </c>
      <c r="F93" s="7" t="s">
        <v>2019</v>
      </c>
      <c r="G93" s="7" t="s">
        <v>2014</v>
      </c>
      <c r="H93" s="7" t="s">
        <v>2027</v>
      </c>
      <c r="I93" s="7" t="s">
        <v>2054</v>
      </c>
      <c r="J93" s="7" t="s">
        <v>2028</v>
      </c>
      <c r="K93" s="7" t="s">
        <v>2032</v>
      </c>
      <c r="L93" s="7" t="s">
        <v>2012</v>
      </c>
      <c r="M93" s="7">
        <v>119</v>
      </c>
      <c r="N93" s="18">
        <v>874058.4</v>
      </c>
    </row>
    <row r="94" spans="1:14" ht="16.5" x14ac:dyDescent="0.3">
      <c r="A94" s="7" t="s">
        <v>83</v>
      </c>
      <c r="B94" s="7" t="e" vm="3">
        <v>#VALUE!</v>
      </c>
      <c r="C94" s="7" t="s">
        <v>2011</v>
      </c>
      <c r="D94" s="7">
        <v>2012</v>
      </c>
      <c r="E94" s="7" t="s">
        <v>2018</v>
      </c>
      <c r="F94" s="7" t="s">
        <v>2019</v>
      </c>
      <c r="G94" s="7" t="s">
        <v>2014</v>
      </c>
      <c r="H94" s="7" t="s">
        <v>2035</v>
      </c>
      <c r="I94" s="7" t="s">
        <v>2054</v>
      </c>
      <c r="J94" s="7" t="s">
        <v>2028</v>
      </c>
      <c r="K94" s="7" t="s">
        <v>2029</v>
      </c>
      <c r="L94" s="7" t="s">
        <v>2039</v>
      </c>
      <c r="M94" s="7">
        <v>287</v>
      </c>
      <c r="N94" s="18">
        <v>219518.19999999998</v>
      </c>
    </row>
    <row r="95" spans="1:14" ht="16.5" x14ac:dyDescent="0.3">
      <c r="A95" s="7" t="s">
        <v>1007</v>
      </c>
      <c r="B95" s="7" t="e" vm="1">
        <v>#VALUE!</v>
      </c>
      <c r="C95" s="7" t="s">
        <v>2012</v>
      </c>
      <c r="D95" s="7">
        <v>2012</v>
      </c>
      <c r="E95" s="7" t="s">
        <v>2017</v>
      </c>
      <c r="F95" s="7" t="s">
        <v>2019</v>
      </c>
      <c r="G95" s="7" t="s">
        <v>2013</v>
      </c>
      <c r="H95" s="7" t="s">
        <v>2030</v>
      </c>
      <c r="I95" s="7" t="s">
        <v>2055</v>
      </c>
      <c r="J95" s="7" t="s">
        <v>2031</v>
      </c>
      <c r="K95" s="7" t="s">
        <v>2036</v>
      </c>
      <c r="L95" s="7" t="s">
        <v>2039</v>
      </c>
      <c r="M95" s="7">
        <v>218</v>
      </c>
      <c r="N95" s="18">
        <v>229480.86</v>
      </c>
    </row>
    <row r="96" spans="1:14" ht="16.5" x14ac:dyDescent="0.3">
      <c r="A96" s="7" t="s">
        <v>1034</v>
      </c>
      <c r="B96" s="7" t="e" vm="3">
        <v>#VALUE!</v>
      </c>
      <c r="C96" s="7" t="s">
        <v>2011</v>
      </c>
      <c r="D96" s="7">
        <v>2012</v>
      </c>
      <c r="E96" s="7" t="s">
        <v>2015</v>
      </c>
      <c r="F96" s="7" t="s">
        <v>2019</v>
      </c>
      <c r="G96" s="7" t="s">
        <v>2014</v>
      </c>
      <c r="H96" s="7" t="s">
        <v>2035</v>
      </c>
      <c r="I96" s="7" t="s">
        <v>2054</v>
      </c>
      <c r="J96" s="7" t="s">
        <v>2031</v>
      </c>
      <c r="K96" s="7" t="s">
        <v>2029</v>
      </c>
      <c r="L96" s="7" t="s">
        <v>2012</v>
      </c>
      <c r="M96" s="7">
        <v>284</v>
      </c>
      <c r="N96" s="18">
        <v>1018792.96</v>
      </c>
    </row>
    <row r="97" spans="1:14" ht="16.5" x14ac:dyDescent="0.3">
      <c r="A97" s="7" t="s">
        <v>1055</v>
      </c>
      <c r="B97" s="7" t="e" vm="1">
        <v>#VALUE!</v>
      </c>
      <c r="C97" s="7" t="s">
        <v>2011</v>
      </c>
      <c r="D97" s="7">
        <v>2012</v>
      </c>
      <c r="E97" s="7" t="s">
        <v>2015</v>
      </c>
      <c r="F97" s="7" t="s">
        <v>2019</v>
      </c>
      <c r="G97" s="7" t="s">
        <v>2013</v>
      </c>
      <c r="H97" s="7" t="s">
        <v>2035</v>
      </c>
      <c r="I97" s="7" t="s">
        <v>2054</v>
      </c>
      <c r="J97" s="7" t="s">
        <v>2028</v>
      </c>
      <c r="K97" s="7" t="s">
        <v>2034</v>
      </c>
      <c r="L97" s="7" t="s">
        <v>2038</v>
      </c>
      <c r="M97" s="7">
        <v>254</v>
      </c>
      <c r="N97" s="18">
        <v>495635.57999999996</v>
      </c>
    </row>
    <row r="98" spans="1:14" ht="16.5" x14ac:dyDescent="0.3">
      <c r="A98" s="7" t="s">
        <v>1076</v>
      </c>
      <c r="B98" s="7" t="e" vm="1">
        <v>#VALUE!</v>
      </c>
      <c r="C98" s="7" t="s">
        <v>2011</v>
      </c>
      <c r="D98" s="7">
        <v>2012</v>
      </c>
      <c r="E98" s="7" t="s">
        <v>2016</v>
      </c>
      <c r="F98" s="7" t="s">
        <v>2019</v>
      </c>
      <c r="G98" s="7" t="s">
        <v>2013</v>
      </c>
      <c r="H98" s="7" t="s">
        <v>2027</v>
      </c>
      <c r="I98" s="7" t="s">
        <v>2055</v>
      </c>
      <c r="J98" s="7" t="s">
        <v>2031</v>
      </c>
      <c r="K98" s="7" t="s">
        <v>2032</v>
      </c>
      <c r="L98" s="7" t="s">
        <v>2038</v>
      </c>
      <c r="M98" s="7">
        <v>107</v>
      </c>
      <c r="N98" s="18">
        <v>594945.66</v>
      </c>
    </row>
    <row r="99" spans="1:14" ht="16.5" x14ac:dyDescent="0.3">
      <c r="A99" s="7" t="s">
        <v>1118</v>
      </c>
      <c r="B99" s="7" t="e" vm="2">
        <v>#VALUE!</v>
      </c>
      <c r="C99" s="7" t="s">
        <v>2010</v>
      </c>
      <c r="D99" s="7">
        <v>2012</v>
      </c>
      <c r="E99" s="7" t="s">
        <v>2015</v>
      </c>
      <c r="F99" s="7" t="s">
        <v>2019</v>
      </c>
      <c r="G99" s="7" t="s">
        <v>2014</v>
      </c>
      <c r="H99" s="7" t="s">
        <v>2027</v>
      </c>
      <c r="I99" s="7" t="s">
        <v>2054</v>
      </c>
      <c r="J99" s="7" t="s">
        <v>2028</v>
      </c>
      <c r="K99" s="7" t="s">
        <v>2032</v>
      </c>
      <c r="L99" s="7" t="s">
        <v>2039</v>
      </c>
      <c r="M99" s="7">
        <v>240</v>
      </c>
      <c r="N99" s="18">
        <v>1312596.8599999999</v>
      </c>
    </row>
    <row r="100" spans="1:14" ht="16.5" x14ac:dyDescent="0.3">
      <c r="A100" s="7" t="s">
        <v>1202</v>
      </c>
      <c r="B100" s="7" t="e" vm="1">
        <v>#VALUE!</v>
      </c>
      <c r="C100" s="7" t="s">
        <v>2012</v>
      </c>
      <c r="D100" s="7">
        <v>2012</v>
      </c>
      <c r="E100" s="7" t="s">
        <v>2016</v>
      </c>
      <c r="F100" s="7" t="s">
        <v>2019</v>
      </c>
      <c r="G100" s="7" t="s">
        <v>2013</v>
      </c>
      <c r="H100" s="7" t="s">
        <v>2027</v>
      </c>
      <c r="I100" s="7" t="s">
        <v>2054</v>
      </c>
      <c r="J100" s="7" t="s">
        <v>2028</v>
      </c>
      <c r="K100" s="7" t="s">
        <v>2036</v>
      </c>
      <c r="L100" s="7" t="s">
        <v>2039</v>
      </c>
      <c r="M100" s="7">
        <v>174</v>
      </c>
      <c r="N100" s="18">
        <v>905428.62</v>
      </c>
    </row>
    <row r="101" spans="1:14" ht="16.5" x14ac:dyDescent="0.3">
      <c r="A101" s="7" t="s">
        <v>1244</v>
      </c>
      <c r="B101" s="7" t="e" vm="2">
        <v>#VALUE!</v>
      </c>
      <c r="C101" s="7" t="s">
        <v>2010</v>
      </c>
      <c r="D101" s="7">
        <v>2012</v>
      </c>
      <c r="E101" s="7" t="s">
        <v>2015</v>
      </c>
      <c r="F101" s="7" t="s">
        <v>2019</v>
      </c>
      <c r="G101" s="7" t="s">
        <v>2014</v>
      </c>
      <c r="H101" s="7" t="s">
        <v>2027</v>
      </c>
      <c r="I101" s="7" t="s">
        <v>2055</v>
      </c>
      <c r="J101" s="7" t="s">
        <v>2031</v>
      </c>
      <c r="K101" s="7" t="s">
        <v>2033</v>
      </c>
      <c r="L101" s="7" t="s">
        <v>2038</v>
      </c>
      <c r="M101" s="7">
        <v>281</v>
      </c>
      <c r="N101" s="18">
        <v>9054317.0800000001</v>
      </c>
    </row>
    <row r="102" spans="1:14" ht="16.5" x14ac:dyDescent="0.3">
      <c r="A102" s="7" t="s">
        <v>1265</v>
      </c>
      <c r="B102" s="7" t="e" vm="2">
        <v>#VALUE!</v>
      </c>
      <c r="C102" s="7" t="s">
        <v>2011</v>
      </c>
      <c r="D102" s="7">
        <v>2012</v>
      </c>
      <c r="E102" s="7" t="s">
        <v>2016</v>
      </c>
      <c r="F102" s="7" t="s">
        <v>2019</v>
      </c>
      <c r="G102" s="7" t="s">
        <v>2013</v>
      </c>
      <c r="H102" s="7" t="s">
        <v>2027</v>
      </c>
      <c r="I102" s="7" t="s">
        <v>2054</v>
      </c>
      <c r="J102" s="7" t="s">
        <v>2028</v>
      </c>
      <c r="K102" s="7" t="s">
        <v>2036</v>
      </c>
      <c r="L102" s="7" t="s">
        <v>2038</v>
      </c>
      <c r="M102" s="7">
        <v>274</v>
      </c>
      <c r="N102" s="18">
        <v>33834567.519999996</v>
      </c>
    </row>
    <row r="103" spans="1:14" ht="16.5" x14ac:dyDescent="0.3">
      <c r="A103" s="7" t="s">
        <v>1286</v>
      </c>
      <c r="B103" s="7" t="e" vm="1">
        <v>#VALUE!</v>
      </c>
      <c r="C103" s="7" t="s">
        <v>2011</v>
      </c>
      <c r="D103" s="7">
        <v>2012</v>
      </c>
      <c r="E103" s="7" t="s">
        <v>2018</v>
      </c>
      <c r="F103" s="7" t="s">
        <v>2019</v>
      </c>
      <c r="G103" s="7" t="s">
        <v>2014</v>
      </c>
      <c r="H103" s="7" t="s">
        <v>2027</v>
      </c>
      <c r="I103" s="7" t="s">
        <v>2054</v>
      </c>
      <c r="J103" s="7" t="s">
        <v>2031</v>
      </c>
      <c r="K103" s="7" t="s">
        <v>2036</v>
      </c>
      <c r="L103" s="7" t="s">
        <v>2012</v>
      </c>
      <c r="M103" s="7">
        <v>287</v>
      </c>
      <c r="N103" s="18">
        <v>90540.160000000003</v>
      </c>
    </row>
    <row r="104" spans="1:14" ht="16.5" x14ac:dyDescent="0.3">
      <c r="A104" s="7" t="s">
        <v>1307</v>
      </c>
      <c r="B104" s="7" t="e" vm="2">
        <v>#VALUE!</v>
      </c>
      <c r="C104" s="7" t="s">
        <v>2011</v>
      </c>
      <c r="D104" s="7">
        <v>2012</v>
      </c>
      <c r="E104" s="7" t="s">
        <v>2016</v>
      </c>
      <c r="F104" s="7" t="s">
        <v>2019</v>
      </c>
      <c r="G104" s="7" t="s">
        <v>2014</v>
      </c>
      <c r="H104" s="7" t="s">
        <v>2027</v>
      </c>
      <c r="I104" s="7" t="s">
        <v>2054</v>
      </c>
      <c r="J104" s="7" t="s">
        <v>2031</v>
      </c>
      <c r="K104" s="7" t="s">
        <v>2029</v>
      </c>
      <c r="L104" s="7" t="s">
        <v>2012</v>
      </c>
      <c r="M104" s="7">
        <v>142</v>
      </c>
      <c r="N104" s="18">
        <v>13343205.539999999</v>
      </c>
    </row>
    <row r="105" spans="1:14" ht="16.5" x14ac:dyDescent="0.3">
      <c r="A105" s="7" t="s">
        <v>1328</v>
      </c>
      <c r="B105" s="7" t="e" vm="3">
        <v>#VALUE!</v>
      </c>
      <c r="C105" s="7" t="s">
        <v>2012</v>
      </c>
      <c r="D105" s="7">
        <v>2012</v>
      </c>
      <c r="E105" s="7" t="s">
        <v>2016</v>
      </c>
      <c r="F105" s="7" t="s">
        <v>2019</v>
      </c>
      <c r="G105" s="7" t="s">
        <v>2014</v>
      </c>
      <c r="H105" s="7" t="s">
        <v>2030</v>
      </c>
      <c r="I105" s="7" t="s">
        <v>2054</v>
      </c>
      <c r="J105" s="7" t="s">
        <v>2028</v>
      </c>
      <c r="K105" s="7" t="s">
        <v>2034</v>
      </c>
      <c r="L105" s="7" t="s">
        <v>2012</v>
      </c>
      <c r="M105" s="7">
        <v>226</v>
      </c>
      <c r="N105" s="18">
        <v>4765428.62</v>
      </c>
    </row>
    <row r="106" spans="1:14" ht="16.5" x14ac:dyDescent="0.3">
      <c r="A106" s="7" t="s">
        <v>139</v>
      </c>
      <c r="B106" s="7" t="e" vm="3">
        <v>#VALUE!</v>
      </c>
      <c r="C106" s="7" t="s">
        <v>2011</v>
      </c>
      <c r="D106" s="7">
        <v>2012</v>
      </c>
      <c r="E106" s="7" t="s">
        <v>2016</v>
      </c>
      <c r="F106" s="7" t="s">
        <v>2019</v>
      </c>
      <c r="G106" s="7" t="s">
        <v>2013</v>
      </c>
      <c r="H106" s="7" t="s">
        <v>2035</v>
      </c>
      <c r="I106" s="7" t="s">
        <v>2054</v>
      </c>
      <c r="J106" s="7" t="s">
        <v>2031</v>
      </c>
      <c r="K106" s="7" t="s">
        <v>2034</v>
      </c>
      <c r="L106" s="7" t="s">
        <v>2038</v>
      </c>
      <c r="M106" s="7">
        <v>155</v>
      </c>
      <c r="N106" s="18">
        <v>383900.15999999997</v>
      </c>
    </row>
    <row r="107" spans="1:14" ht="16.5" x14ac:dyDescent="0.3">
      <c r="A107" s="7" t="s">
        <v>1349</v>
      </c>
      <c r="B107" s="7" t="e" vm="1">
        <v>#VALUE!</v>
      </c>
      <c r="C107" s="7" t="s">
        <v>2010</v>
      </c>
      <c r="D107" s="7">
        <v>2012</v>
      </c>
      <c r="E107" s="7" t="s">
        <v>2015</v>
      </c>
      <c r="F107" s="7" t="s">
        <v>2019</v>
      </c>
      <c r="G107" s="7" t="s">
        <v>2013</v>
      </c>
      <c r="H107" s="7" t="s">
        <v>2027</v>
      </c>
      <c r="I107" s="7" t="s">
        <v>2054</v>
      </c>
      <c r="J107" s="7" t="s">
        <v>2028</v>
      </c>
      <c r="K107" s="7" t="s">
        <v>2032</v>
      </c>
      <c r="L107" s="7" t="s">
        <v>2038</v>
      </c>
      <c r="M107" s="7">
        <v>146</v>
      </c>
      <c r="N107" s="18">
        <v>133428.62</v>
      </c>
    </row>
    <row r="108" spans="1:14" ht="16.5" x14ac:dyDescent="0.3">
      <c r="A108" s="7" t="s">
        <v>1370</v>
      </c>
      <c r="B108" s="7" t="e" vm="3">
        <v>#VALUE!</v>
      </c>
      <c r="C108" s="7" t="s">
        <v>2012</v>
      </c>
      <c r="D108" s="7">
        <v>2012</v>
      </c>
      <c r="E108" s="7" t="s">
        <v>2015</v>
      </c>
      <c r="F108" s="7" t="s">
        <v>2019</v>
      </c>
      <c r="G108" s="7" t="s">
        <v>2013</v>
      </c>
      <c r="H108" s="7" t="s">
        <v>2035</v>
      </c>
      <c r="I108" s="7" t="s">
        <v>2054</v>
      </c>
      <c r="J108" s="7" t="s">
        <v>2028</v>
      </c>
      <c r="K108" s="7" t="s">
        <v>2033</v>
      </c>
      <c r="L108" s="7" t="s">
        <v>2040</v>
      </c>
      <c r="M108" s="7">
        <v>216</v>
      </c>
      <c r="N108" s="18">
        <v>133428.62</v>
      </c>
    </row>
    <row r="109" spans="1:14" ht="16.5" x14ac:dyDescent="0.3">
      <c r="A109" s="7" t="s">
        <v>1391</v>
      </c>
      <c r="B109" s="7" t="e" vm="2">
        <v>#VALUE!</v>
      </c>
      <c r="C109" s="7" t="s">
        <v>2012</v>
      </c>
      <c r="D109" s="7">
        <v>2012</v>
      </c>
      <c r="E109" s="7" t="s">
        <v>2017</v>
      </c>
      <c r="F109" s="7" t="s">
        <v>2019</v>
      </c>
      <c r="G109" s="7" t="s">
        <v>2014</v>
      </c>
      <c r="H109" s="7" t="s">
        <v>2027</v>
      </c>
      <c r="I109" s="7" t="s">
        <v>2054</v>
      </c>
      <c r="J109" s="7" t="s">
        <v>2031</v>
      </c>
      <c r="K109" s="7" t="s">
        <v>2032</v>
      </c>
      <c r="L109" s="7" t="s">
        <v>2038</v>
      </c>
      <c r="M109" s="7">
        <v>267</v>
      </c>
      <c r="N109" s="18">
        <v>3383455.98</v>
      </c>
    </row>
    <row r="110" spans="1:14" ht="16.5" x14ac:dyDescent="0.3">
      <c r="A110" s="7" t="s">
        <v>1496</v>
      </c>
      <c r="B110" s="7" t="e" vm="1">
        <v>#VALUE!</v>
      </c>
      <c r="C110" s="7" t="s">
        <v>2011</v>
      </c>
      <c r="D110" s="7">
        <v>2012</v>
      </c>
      <c r="E110" s="7" t="s">
        <v>2018</v>
      </c>
      <c r="F110" s="7" t="s">
        <v>2019</v>
      </c>
      <c r="G110" s="7" t="s">
        <v>2013</v>
      </c>
      <c r="H110" s="7" t="s">
        <v>2035</v>
      </c>
      <c r="I110" s="7" t="s">
        <v>2054</v>
      </c>
      <c r="J110" s="7" t="s">
        <v>2028</v>
      </c>
      <c r="K110" s="7" t="s">
        <v>2032</v>
      </c>
      <c r="L110" s="7" t="s">
        <v>2040</v>
      </c>
      <c r="M110" s="7">
        <v>136</v>
      </c>
      <c r="N110" s="18">
        <v>338344.44</v>
      </c>
    </row>
    <row r="111" spans="1:14" ht="16.5" x14ac:dyDescent="0.3">
      <c r="A111" s="7" t="s">
        <v>1517</v>
      </c>
      <c r="B111" s="7" t="e" vm="2">
        <v>#VALUE!</v>
      </c>
      <c r="C111" s="7" t="s">
        <v>2011</v>
      </c>
      <c r="D111" s="7">
        <v>2012</v>
      </c>
      <c r="E111" s="7" t="s">
        <v>2017</v>
      </c>
      <c r="F111" s="7" t="s">
        <v>2019</v>
      </c>
      <c r="G111" s="7" t="s">
        <v>2013</v>
      </c>
      <c r="H111" s="7" t="s">
        <v>2027</v>
      </c>
      <c r="I111" s="7" t="s">
        <v>2054</v>
      </c>
      <c r="J111" s="7" t="s">
        <v>2031</v>
      </c>
      <c r="K111" s="7" t="s">
        <v>2033</v>
      </c>
      <c r="L111" s="7" t="s">
        <v>2012</v>
      </c>
      <c r="M111" s="7">
        <v>253</v>
      </c>
      <c r="N111" s="18">
        <v>133428.62</v>
      </c>
    </row>
    <row r="112" spans="1:14" ht="16.5" x14ac:dyDescent="0.3">
      <c r="A112" s="7" t="s">
        <v>1538</v>
      </c>
      <c r="B112" s="7" t="e" vm="2">
        <v>#VALUE!</v>
      </c>
      <c r="C112" s="7" t="s">
        <v>2011</v>
      </c>
      <c r="D112" s="7">
        <v>2012</v>
      </c>
      <c r="E112" s="7" t="s">
        <v>2015</v>
      </c>
      <c r="F112" s="7" t="s">
        <v>2019</v>
      </c>
      <c r="G112" s="7" t="s">
        <v>2013</v>
      </c>
      <c r="H112" s="7" t="s">
        <v>2027</v>
      </c>
      <c r="I112" s="7" t="s">
        <v>2054</v>
      </c>
      <c r="J112" s="7" t="s">
        <v>2028</v>
      </c>
      <c r="K112" s="7" t="s">
        <v>2036</v>
      </c>
      <c r="L112" s="7" t="s">
        <v>2039</v>
      </c>
      <c r="M112" s="7">
        <v>189</v>
      </c>
      <c r="N112" s="18">
        <v>1334317.0799999998</v>
      </c>
    </row>
    <row r="113" spans="1:14" ht="16.5" x14ac:dyDescent="0.3">
      <c r="A113" s="7" t="s">
        <v>1559</v>
      </c>
      <c r="B113" s="7" t="e" vm="1">
        <v>#VALUE!</v>
      </c>
      <c r="C113" s="7" t="s">
        <v>2012</v>
      </c>
      <c r="D113" s="7">
        <v>2012</v>
      </c>
      <c r="E113" s="7" t="s">
        <v>2018</v>
      </c>
      <c r="F113" s="7" t="s">
        <v>2019</v>
      </c>
      <c r="G113" s="7" t="s">
        <v>2013</v>
      </c>
      <c r="H113" s="7" t="s">
        <v>2035</v>
      </c>
      <c r="I113" s="7" t="s">
        <v>2054</v>
      </c>
      <c r="J113" s="7" t="s">
        <v>2028</v>
      </c>
      <c r="K113" s="7" t="s">
        <v>2036</v>
      </c>
      <c r="L113" s="7" t="s">
        <v>2012</v>
      </c>
      <c r="M113" s="7">
        <v>298</v>
      </c>
      <c r="N113" s="18">
        <v>1334317.0799999998</v>
      </c>
    </row>
    <row r="114" spans="1:14" ht="16.5" x14ac:dyDescent="0.3">
      <c r="A114" s="7" t="s">
        <v>1580</v>
      </c>
      <c r="B114" s="7" t="e" vm="2">
        <v>#VALUE!</v>
      </c>
      <c r="C114" s="7" t="s">
        <v>2010</v>
      </c>
      <c r="D114" s="7">
        <v>2012</v>
      </c>
      <c r="E114" s="7" t="s">
        <v>2018</v>
      </c>
      <c r="F114" s="7" t="s">
        <v>2019</v>
      </c>
      <c r="G114" s="7" t="s">
        <v>2014</v>
      </c>
      <c r="H114" s="7" t="s">
        <v>2030</v>
      </c>
      <c r="I114" s="7" t="s">
        <v>2054</v>
      </c>
      <c r="J114" s="7" t="s">
        <v>2028</v>
      </c>
      <c r="K114" s="7" t="s">
        <v>2029</v>
      </c>
      <c r="L114" s="7" t="s">
        <v>2040</v>
      </c>
      <c r="M114" s="7">
        <v>121</v>
      </c>
      <c r="N114" s="18">
        <v>90540.160000000003</v>
      </c>
    </row>
    <row r="115" spans="1:14" ht="16.5" x14ac:dyDescent="0.3">
      <c r="A115" s="7" t="s">
        <v>1601</v>
      </c>
      <c r="B115" s="7" t="e" vm="3">
        <v>#VALUE!</v>
      </c>
      <c r="C115" s="7" t="s">
        <v>2012</v>
      </c>
      <c r="D115" s="7">
        <v>2012</v>
      </c>
      <c r="E115" s="7" t="s">
        <v>2016</v>
      </c>
      <c r="F115" s="7" t="s">
        <v>2019</v>
      </c>
      <c r="G115" s="7" t="s">
        <v>2014</v>
      </c>
      <c r="H115" s="7" t="s">
        <v>2035</v>
      </c>
      <c r="I115" s="7" t="s">
        <v>2054</v>
      </c>
      <c r="J115" s="7" t="s">
        <v>2031</v>
      </c>
      <c r="K115" s="7" t="s">
        <v>2034</v>
      </c>
      <c r="L115" s="7" t="s">
        <v>2039</v>
      </c>
      <c r="M115" s="7">
        <v>274</v>
      </c>
      <c r="N115" s="18">
        <v>905428.62</v>
      </c>
    </row>
    <row r="116" spans="1:14" ht="16.5" x14ac:dyDescent="0.3">
      <c r="A116" s="7" t="s">
        <v>1622</v>
      </c>
      <c r="B116" s="7" t="e" vm="1">
        <v>#VALUE!</v>
      </c>
      <c r="C116" s="7" t="s">
        <v>2012</v>
      </c>
      <c r="D116" s="7">
        <v>2012</v>
      </c>
      <c r="E116" s="7" t="s">
        <v>2018</v>
      </c>
      <c r="F116" s="7" t="s">
        <v>2019</v>
      </c>
      <c r="G116" s="7" t="s">
        <v>2013</v>
      </c>
      <c r="H116" s="7" t="s">
        <v>2030</v>
      </c>
      <c r="I116" s="7" t="s">
        <v>2054</v>
      </c>
      <c r="J116" s="7" t="s">
        <v>2031</v>
      </c>
      <c r="K116" s="7" t="s">
        <v>2032</v>
      </c>
      <c r="L116" s="7" t="s">
        <v>2012</v>
      </c>
      <c r="M116" s="7">
        <v>288</v>
      </c>
      <c r="N116" s="18">
        <v>42409.82</v>
      </c>
    </row>
    <row r="117" spans="1:14" ht="16.5" x14ac:dyDescent="0.3">
      <c r="A117" s="7" t="s">
        <v>1643</v>
      </c>
      <c r="B117" s="7" t="e" vm="3">
        <v>#VALUE!</v>
      </c>
      <c r="C117" s="7" t="s">
        <v>2012</v>
      </c>
      <c r="D117" s="7">
        <v>2012</v>
      </c>
      <c r="E117" s="7" t="s">
        <v>2017</v>
      </c>
      <c r="F117" s="7" t="s">
        <v>2019</v>
      </c>
      <c r="G117" s="7" t="s">
        <v>2014</v>
      </c>
      <c r="H117" s="7" t="s">
        <v>2035</v>
      </c>
      <c r="I117" s="7" t="s">
        <v>2054</v>
      </c>
      <c r="J117" s="7" t="s">
        <v>2028</v>
      </c>
      <c r="K117" s="7" t="s">
        <v>2033</v>
      </c>
      <c r="L117" s="7" t="s">
        <v>2039</v>
      </c>
      <c r="M117" s="7">
        <v>118</v>
      </c>
      <c r="N117" s="18">
        <v>3383455.98</v>
      </c>
    </row>
    <row r="118" spans="1:14" ht="16.5" x14ac:dyDescent="0.3">
      <c r="A118" s="7" t="s">
        <v>1741</v>
      </c>
      <c r="B118" s="7" t="e" vm="1">
        <v>#VALUE!</v>
      </c>
      <c r="C118" s="7" t="s">
        <v>2011</v>
      </c>
      <c r="D118" s="7">
        <v>2012</v>
      </c>
      <c r="E118" s="7" t="s">
        <v>2015</v>
      </c>
      <c r="F118" s="7" t="s">
        <v>2019</v>
      </c>
      <c r="G118" s="7" t="s">
        <v>2013</v>
      </c>
      <c r="H118" s="7" t="s">
        <v>2035</v>
      </c>
      <c r="I118" s="7" t="s">
        <v>2054</v>
      </c>
      <c r="J118" s="7" t="s">
        <v>2031</v>
      </c>
      <c r="K118" s="7" t="s">
        <v>2036</v>
      </c>
      <c r="L118" s="7" t="s">
        <v>2039</v>
      </c>
      <c r="M118" s="7">
        <v>249</v>
      </c>
      <c r="N118" s="18">
        <v>133428.62</v>
      </c>
    </row>
    <row r="119" spans="1:14" ht="16.5" x14ac:dyDescent="0.3">
      <c r="A119" s="7" t="s">
        <v>1768</v>
      </c>
      <c r="B119" s="7" t="e" vm="2">
        <v>#VALUE!</v>
      </c>
      <c r="C119" s="7" t="s">
        <v>2010</v>
      </c>
      <c r="D119" s="7">
        <v>2012</v>
      </c>
      <c r="E119" s="7" t="s">
        <v>2015</v>
      </c>
      <c r="F119" s="7" t="s">
        <v>2019</v>
      </c>
      <c r="G119" s="7" t="s">
        <v>2014</v>
      </c>
      <c r="H119" s="7" t="s">
        <v>2030</v>
      </c>
      <c r="I119" s="7" t="s">
        <v>2054</v>
      </c>
      <c r="J119" s="7" t="s">
        <v>2028</v>
      </c>
      <c r="K119" s="7" t="s">
        <v>2036</v>
      </c>
      <c r="L119" s="7" t="s">
        <v>2039</v>
      </c>
      <c r="M119" s="7">
        <v>157</v>
      </c>
      <c r="N119" s="18">
        <v>9054317.0800000001</v>
      </c>
    </row>
    <row r="120" spans="1:14" ht="16.5" x14ac:dyDescent="0.3">
      <c r="A120" s="7" t="s">
        <v>1795</v>
      </c>
      <c r="B120" s="7" t="e" vm="1">
        <v>#VALUE!</v>
      </c>
      <c r="C120" s="7" t="s">
        <v>2011</v>
      </c>
      <c r="D120" s="7">
        <v>2012</v>
      </c>
      <c r="E120" s="7" t="s">
        <v>2016</v>
      </c>
      <c r="F120" s="7" t="s">
        <v>2019</v>
      </c>
      <c r="G120" s="7" t="s">
        <v>2014</v>
      </c>
      <c r="H120" s="7" t="s">
        <v>2030</v>
      </c>
      <c r="I120" s="7" t="s">
        <v>2054</v>
      </c>
      <c r="J120" s="7" t="s">
        <v>2031</v>
      </c>
      <c r="K120" s="7" t="s">
        <v>2036</v>
      </c>
      <c r="L120" s="7" t="s">
        <v>2012</v>
      </c>
      <c r="M120" s="7">
        <v>297</v>
      </c>
      <c r="N120" s="18">
        <v>133428.62</v>
      </c>
    </row>
    <row r="121" spans="1:14" ht="16.5" x14ac:dyDescent="0.3">
      <c r="A121" s="7" t="s">
        <v>1822</v>
      </c>
      <c r="B121" s="7" t="e" vm="1">
        <v>#VALUE!</v>
      </c>
      <c r="C121" s="7" t="s">
        <v>2011</v>
      </c>
      <c r="D121" s="7">
        <v>2012</v>
      </c>
      <c r="E121" s="7" t="s">
        <v>2016</v>
      </c>
      <c r="F121" s="7" t="s">
        <v>2019</v>
      </c>
      <c r="G121" s="7" t="s">
        <v>2013</v>
      </c>
      <c r="H121" s="7" t="s">
        <v>2027</v>
      </c>
      <c r="I121" s="7" t="s">
        <v>2054</v>
      </c>
      <c r="J121" s="7" t="s">
        <v>2031</v>
      </c>
      <c r="K121" s="7" t="s">
        <v>2032</v>
      </c>
      <c r="L121" s="7" t="s">
        <v>2039</v>
      </c>
      <c r="M121" s="7">
        <v>178</v>
      </c>
      <c r="N121" s="18">
        <v>38123455.979999997</v>
      </c>
    </row>
    <row r="122" spans="1:14" ht="16.5" x14ac:dyDescent="0.3">
      <c r="A122" s="7" t="s">
        <v>1843</v>
      </c>
      <c r="B122" s="7" t="e" vm="1">
        <v>#VALUE!</v>
      </c>
      <c r="C122" s="7" t="s">
        <v>2011</v>
      </c>
      <c r="D122" s="7">
        <v>2012</v>
      </c>
      <c r="E122" s="7" t="s">
        <v>2016</v>
      </c>
      <c r="F122" s="7" t="s">
        <v>2019</v>
      </c>
      <c r="G122" s="7" t="s">
        <v>2014</v>
      </c>
      <c r="H122" s="7" t="s">
        <v>2035</v>
      </c>
      <c r="I122" s="7" t="s">
        <v>2054</v>
      </c>
      <c r="J122" s="7" t="s">
        <v>2031</v>
      </c>
      <c r="K122" s="7" t="s">
        <v>2029</v>
      </c>
      <c r="L122" s="7" t="s">
        <v>2012</v>
      </c>
      <c r="M122" s="7">
        <v>294</v>
      </c>
      <c r="N122" s="18">
        <v>3383455.98</v>
      </c>
    </row>
    <row r="123" spans="1:14" ht="16.5" x14ac:dyDescent="0.3">
      <c r="A123" s="7" t="s">
        <v>1849</v>
      </c>
      <c r="B123" s="7" t="e" vm="1">
        <v>#VALUE!</v>
      </c>
      <c r="C123" s="7" t="s">
        <v>2012</v>
      </c>
      <c r="D123" s="7">
        <v>2012</v>
      </c>
      <c r="E123" s="7" t="s">
        <v>2015</v>
      </c>
      <c r="F123" s="7" t="s">
        <v>2019</v>
      </c>
      <c r="G123" s="7" t="s">
        <v>2013</v>
      </c>
      <c r="H123" s="7" t="s">
        <v>2027</v>
      </c>
      <c r="I123" s="7" t="s">
        <v>2054</v>
      </c>
      <c r="J123" s="7" t="s">
        <v>2031</v>
      </c>
      <c r="K123" s="7" t="s">
        <v>2033</v>
      </c>
      <c r="L123" s="7" t="s">
        <v>2038</v>
      </c>
      <c r="M123" s="7">
        <v>253</v>
      </c>
      <c r="N123" s="18">
        <v>90540.160000000003</v>
      </c>
    </row>
    <row r="124" spans="1:14" ht="16.5" x14ac:dyDescent="0.3">
      <c r="A124" s="7" t="s">
        <v>1870</v>
      </c>
      <c r="B124" s="7" t="e" vm="3">
        <v>#VALUE!</v>
      </c>
      <c r="C124" s="7" t="s">
        <v>2011</v>
      </c>
      <c r="D124" s="7">
        <v>2012</v>
      </c>
      <c r="E124" s="7" t="s">
        <v>2016</v>
      </c>
      <c r="F124" s="7" t="s">
        <v>2019</v>
      </c>
      <c r="G124" s="7" t="s">
        <v>2014</v>
      </c>
      <c r="H124" s="7" t="s">
        <v>2027</v>
      </c>
      <c r="I124" s="7" t="s">
        <v>2054</v>
      </c>
      <c r="J124" s="7" t="s">
        <v>2031</v>
      </c>
      <c r="K124" s="7" t="s">
        <v>2032</v>
      </c>
      <c r="L124" s="7" t="s">
        <v>2038</v>
      </c>
      <c r="M124" s="7">
        <v>282</v>
      </c>
      <c r="N124" s="18">
        <v>90540.160000000003</v>
      </c>
    </row>
    <row r="125" spans="1:14" ht="16.5" x14ac:dyDescent="0.3">
      <c r="A125" s="7" t="s">
        <v>1876</v>
      </c>
      <c r="B125" s="7" t="e" vm="2">
        <v>#VALUE!</v>
      </c>
      <c r="C125" s="7" t="s">
        <v>2011</v>
      </c>
      <c r="D125" s="7">
        <v>2012</v>
      </c>
      <c r="E125" s="7" t="s">
        <v>2015</v>
      </c>
      <c r="F125" s="7" t="s">
        <v>2019</v>
      </c>
      <c r="G125" s="7" t="s">
        <v>2014</v>
      </c>
      <c r="H125" s="7" t="s">
        <v>2035</v>
      </c>
      <c r="I125" s="7" t="s">
        <v>2054</v>
      </c>
      <c r="J125" s="7" t="s">
        <v>2031</v>
      </c>
      <c r="K125" s="7" t="s">
        <v>2036</v>
      </c>
      <c r="L125" s="7" t="s">
        <v>2038</v>
      </c>
      <c r="M125" s="7">
        <v>262</v>
      </c>
      <c r="N125" s="18">
        <v>42409.82</v>
      </c>
    </row>
    <row r="126" spans="1:14" ht="16.5" x14ac:dyDescent="0.3">
      <c r="A126" s="7" t="s">
        <v>1903</v>
      </c>
      <c r="B126" s="7" t="e" vm="2">
        <v>#VALUE!</v>
      </c>
      <c r="C126" s="7" t="s">
        <v>2011</v>
      </c>
      <c r="D126" s="7">
        <v>2012</v>
      </c>
      <c r="E126" s="7" t="s">
        <v>2015</v>
      </c>
      <c r="F126" s="7" t="s">
        <v>2019</v>
      </c>
      <c r="G126" s="7" t="s">
        <v>2013</v>
      </c>
      <c r="H126" s="7" t="s">
        <v>2035</v>
      </c>
      <c r="I126" s="7" t="s">
        <v>2054</v>
      </c>
      <c r="J126" s="7" t="s">
        <v>2028</v>
      </c>
      <c r="K126" s="7" t="s">
        <v>2029</v>
      </c>
      <c r="L126" s="7" t="s">
        <v>2040</v>
      </c>
      <c r="M126" s="7">
        <v>126</v>
      </c>
      <c r="N126" s="18">
        <v>2192055.4</v>
      </c>
    </row>
    <row r="127" spans="1:14" ht="16.5" x14ac:dyDescent="0.3">
      <c r="A127" s="7" t="s">
        <v>1924</v>
      </c>
      <c r="B127" s="7" t="e" vm="2">
        <v>#VALUE!</v>
      </c>
      <c r="C127" s="7" t="s">
        <v>2012</v>
      </c>
      <c r="D127" s="7">
        <v>2012</v>
      </c>
      <c r="E127" s="7" t="s">
        <v>2015</v>
      </c>
      <c r="F127" s="7" t="s">
        <v>2019</v>
      </c>
      <c r="G127" s="7" t="s">
        <v>2014</v>
      </c>
      <c r="H127" s="7" t="s">
        <v>2035</v>
      </c>
      <c r="I127" s="7" t="s">
        <v>2054</v>
      </c>
      <c r="J127" s="7" t="s">
        <v>2028</v>
      </c>
      <c r="K127" s="7" t="s">
        <v>2032</v>
      </c>
      <c r="L127" s="7" t="s">
        <v>2039</v>
      </c>
      <c r="M127" s="7">
        <v>243</v>
      </c>
      <c r="N127" s="18">
        <v>3383455.98</v>
      </c>
    </row>
    <row r="128" spans="1:14" ht="16.5" x14ac:dyDescent="0.3">
      <c r="A128" s="7" t="s">
        <v>1930</v>
      </c>
      <c r="B128" s="7" t="e" vm="1">
        <v>#VALUE!</v>
      </c>
      <c r="C128" s="7" t="s">
        <v>2011</v>
      </c>
      <c r="D128" s="7">
        <v>2012</v>
      </c>
      <c r="E128" s="7" t="s">
        <v>2017</v>
      </c>
      <c r="F128" s="7" t="s">
        <v>2019</v>
      </c>
      <c r="G128" s="7" t="s">
        <v>2014</v>
      </c>
      <c r="H128" s="7" t="s">
        <v>2027</v>
      </c>
      <c r="I128" s="7" t="s">
        <v>2054</v>
      </c>
      <c r="J128" s="7" t="s">
        <v>2031</v>
      </c>
      <c r="K128" s="7" t="s">
        <v>2036</v>
      </c>
      <c r="L128" s="7" t="s">
        <v>2040</v>
      </c>
      <c r="M128" s="7">
        <v>249</v>
      </c>
      <c r="N128" s="18">
        <v>42409.82</v>
      </c>
    </row>
    <row r="129" spans="1:14" ht="16.5" x14ac:dyDescent="0.3">
      <c r="A129" s="7" t="s">
        <v>1951</v>
      </c>
      <c r="B129" s="7" t="e" vm="1">
        <v>#VALUE!</v>
      </c>
      <c r="C129" s="7" t="s">
        <v>2011</v>
      </c>
      <c r="D129" s="7">
        <v>2012</v>
      </c>
      <c r="E129" s="7" t="s">
        <v>2015</v>
      </c>
      <c r="F129" s="7" t="s">
        <v>2019</v>
      </c>
      <c r="G129" s="7" t="s">
        <v>2014</v>
      </c>
      <c r="H129" s="7" t="s">
        <v>2027</v>
      </c>
      <c r="I129" s="7" t="s">
        <v>2054</v>
      </c>
      <c r="J129" s="7" t="s">
        <v>2028</v>
      </c>
      <c r="K129" s="7" t="s">
        <v>2032</v>
      </c>
      <c r="L129" s="7" t="s">
        <v>2039</v>
      </c>
      <c r="M129" s="7">
        <v>130</v>
      </c>
      <c r="N129" s="18">
        <v>3383455.98</v>
      </c>
    </row>
    <row r="130" spans="1:14" ht="16.5" x14ac:dyDescent="0.3">
      <c r="A130" s="7" t="s">
        <v>1957</v>
      </c>
      <c r="B130" s="7" t="e" vm="2">
        <v>#VALUE!</v>
      </c>
      <c r="C130" s="7" t="s">
        <v>2012</v>
      </c>
      <c r="D130" s="7">
        <v>2012</v>
      </c>
      <c r="E130" s="7" t="s">
        <v>2015</v>
      </c>
      <c r="F130" s="7" t="s">
        <v>2019</v>
      </c>
      <c r="G130" s="7" t="s">
        <v>2013</v>
      </c>
      <c r="H130" s="7" t="s">
        <v>2027</v>
      </c>
      <c r="I130" s="7" t="s">
        <v>2054</v>
      </c>
      <c r="J130" s="7" t="s">
        <v>2028</v>
      </c>
      <c r="K130" s="7" t="s">
        <v>2036</v>
      </c>
      <c r="L130" s="7" t="s">
        <v>2040</v>
      </c>
      <c r="M130" s="7">
        <v>110</v>
      </c>
      <c r="N130" s="18">
        <v>905428.62</v>
      </c>
    </row>
    <row r="131" spans="1:14" ht="16.5" x14ac:dyDescent="0.3">
      <c r="A131" s="7" t="s">
        <v>1978</v>
      </c>
      <c r="B131" s="7" t="e" vm="1">
        <v>#VALUE!</v>
      </c>
      <c r="C131" s="7" t="s">
        <v>2010</v>
      </c>
      <c r="D131" s="7">
        <v>2012</v>
      </c>
      <c r="E131" s="7" t="s">
        <v>2016</v>
      </c>
      <c r="F131" s="7" t="s">
        <v>2019</v>
      </c>
      <c r="G131" s="7" t="s">
        <v>2013</v>
      </c>
      <c r="H131" s="7" t="s">
        <v>2027</v>
      </c>
      <c r="I131" s="7" t="s">
        <v>2054</v>
      </c>
      <c r="J131" s="7" t="s">
        <v>2028</v>
      </c>
      <c r="K131" s="7" t="s">
        <v>2032</v>
      </c>
      <c r="L131" s="7" t="s">
        <v>2038</v>
      </c>
      <c r="M131" s="7">
        <v>262</v>
      </c>
      <c r="N131" s="18">
        <v>905428.62</v>
      </c>
    </row>
    <row r="132" spans="1:14" ht="16.5" x14ac:dyDescent="0.3">
      <c r="A132" s="7" t="s">
        <v>1984</v>
      </c>
      <c r="B132" s="7" t="e" vm="1">
        <v>#VALUE!</v>
      </c>
      <c r="C132" s="7" t="s">
        <v>2011</v>
      </c>
      <c r="D132" s="7">
        <v>2012</v>
      </c>
      <c r="E132" s="7" t="s">
        <v>2017</v>
      </c>
      <c r="F132" s="7" t="s">
        <v>2019</v>
      </c>
      <c r="G132" s="7" t="s">
        <v>2014</v>
      </c>
      <c r="H132" s="7" t="s">
        <v>2035</v>
      </c>
      <c r="I132" s="7" t="s">
        <v>2054</v>
      </c>
      <c r="J132" s="7" t="s">
        <v>2028</v>
      </c>
      <c r="K132" s="7" t="s">
        <v>2029</v>
      </c>
      <c r="L132" s="7" t="s">
        <v>2038</v>
      </c>
      <c r="M132" s="7">
        <v>232</v>
      </c>
      <c r="N132" s="18">
        <v>424121.36</v>
      </c>
    </row>
    <row r="133" spans="1:14" ht="16.5" x14ac:dyDescent="0.3">
      <c r="A133" s="7" t="s">
        <v>2005</v>
      </c>
      <c r="B133" s="7" t="e" vm="1">
        <v>#VALUE!</v>
      </c>
      <c r="C133" s="7" t="s">
        <v>2011</v>
      </c>
      <c r="D133" s="7">
        <v>2012</v>
      </c>
      <c r="E133" s="7" t="s">
        <v>2016</v>
      </c>
      <c r="F133" s="7" t="s">
        <v>2019</v>
      </c>
      <c r="G133" s="7" t="s">
        <v>2014</v>
      </c>
      <c r="H133" s="7" t="s">
        <v>2030</v>
      </c>
      <c r="I133" s="7" t="s">
        <v>2054</v>
      </c>
      <c r="J133" s="7" t="s">
        <v>2028</v>
      </c>
      <c r="K133" s="7" t="s">
        <v>2029</v>
      </c>
      <c r="L133" s="7" t="s">
        <v>2038</v>
      </c>
      <c r="M133" s="7">
        <v>216</v>
      </c>
      <c r="N133" s="18">
        <v>1334317.0799999998</v>
      </c>
    </row>
    <row r="134" spans="1:14" ht="16.5" x14ac:dyDescent="0.3">
      <c r="A134" s="7" t="s">
        <v>214</v>
      </c>
      <c r="B134" s="7" t="e" vm="1">
        <v>#VALUE!</v>
      </c>
      <c r="C134" s="7" t="s">
        <v>2011</v>
      </c>
      <c r="D134" s="7">
        <v>2012</v>
      </c>
      <c r="E134" s="7" t="s">
        <v>2017</v>
      </c>
      <c r="F134" s="7" t="s">
        <v>2019</v>
      </c>
      <c r="G134" s="7" t="s">
        <v>2014</v>
      </c>
      <c r="H134" s="7" t="s">
        <v>2030</v>
      </c>
      <c r="I134" s="7" t="s">
        <v>2054</v>
      </c>
      <c r="J134" s="7" t="s">
        <v>2028</v>
      </c>
      <c r="K134" s="7" t="s">
        <v>2032</v>
      </c>
      <c r="L134" s="7" t="s">
        <v>2039</v>
      </c>
      <c r="M134" s="7">
        <v>251</v>
      </c>
      <c r="N134" s="18">
        <v>1102678.48</v>
      </c>
    </row>
    <row r="135" spans="1:14" ht="16.5" x14ac:dyDescent="0.3">
      <c r="A135" s="7" t="s">
        <v>233</v>
      </c>
      <c r="B135" s="7" t="e" vm="3">
        <v>#VALUE!</v>
      </c>
      <c r="C135" s="7" t="s">
        <v>2011</v>
      </c>
      <c r="D135" s="7">
        <v>2012</v>
      </c>
      <c r="E135" s="7" t="s">
        <v>2015</v>
      </c>
      <c r="F135" s="7" t="s">
        <v>2019</v>
      </c>
      <c r="G135" s="7" t="s">
        <v>2013</v>
      </c>
      <c r="H135" s="7" t="s">
        <v>2027</v>
      </c>
      <c r="I135" s="7" t="s">
        <v>2054</v>
      </c>
      <c r="J135" s="7" t="s">
        <v>2028</v>
      </c>
      <c r="K135" s="7" t="s">
        <v>2036</v>
      </c>
      <c r="L135" s="7" t="s">
        <v>2039</v>
      </c>
      <c r="M135" s="7">
        <v>159</v>
      </c>
      <c r="N135" s="18">
        <v>1258962.1599999999</v>
      </c>
    </row>
    <row r="136" spans="1:14" ht="16.5" x14ac:dyDescent="0.3">
      <c r="A136" s="7" t="s">
        <v>239</v>
      </c>
      <c r="B136" s="7" t="e" vm="1">
        <v>#VALUE!</v>
      </c>
      <c r="C136" s="7" t="s">
        <v>2012</v>
      </c>
      <c r="D136" s="7">
        <v>2012</v>
      </c>
      <c r="E136" s="7" t="s">
        <v>2015</v>
      </c>
      <c r="F136" s="7" t="s">
        <v>2019</v>
      </c>
      <c r="G136" s="7" t="s">
        <v>2014</v>
      </c>
      <c r="H136" s="7" t="s">
        <v>2027</v>
      </c>
      <c r="I136" s="7" t="s">
        <v>2054</v>
      </c>
      <c r="J136" s="7" t="s">
        <v>2028</v>
      </c>
      <c r="K136" s="7" t="s">
        <v>2032</v>
      </c>
      <c r="L136" s="7" t="s">
        <v>2039</v>
      </c>
      <c r="M136" s="7">
        <v>155</v>
      </c>
      <c r="N136" s="18">
        <v>477844.83999999997</v>
      </c>
    </row>
    <row r="137" spans="1:14" ht="16.5" x14ac:dyDescent="0.3">
      <c r="A137" s="7" t="s">
        <v>258</v>
      </c>
      <c r="B137" s="7" t="e" vm="3">
        <v>#VALUE!</v>
      </c>
      <c r="C137" s="7" t="s">
        <v>2010</v>
      </c>
      <c r="D137" s="7">
        <v>2012</v>
      </c>
      <c r="E137" s="7" t="s">
        <v>2017</v>
      </c>
      <c r="F137" s="7" t="s">
        <v>2019</v>
      </c>
      <c r="G137" s="7" t="s">
        <v>2014</v>
      </c>
      <c r="H137" s="7" t="s">
        <v>2035</v>
      </c>
      <c r="I137" s="7" t="s">
        <v>2054</v>
      </c>
      <c r="J137" s="7" t="s">
        <v>2028</v>
      </c>
      <c r="K137" s="7" t="s">
        <v>2036</v>
      </c>
      <c r="L137" s="7" t="s">
        <v>2012</v>
      </c>
      <c r="M137" s="7">
        <v>138</v>
      </c>
      <c r="N137" s="18">
        <v>381267.64</v>
      </c>
    </row>
    <row r="138" spans="1:14" ht="16.5" x14ac:dyDescent="0.3">
      <c r="A138" s="7" t="s">
        <v>264</v>
      </c>
      <c r="B138" s="7" t="e" vm="3">
        <v>#VALUE!</v>
      </c>
      <c r="C138" s="7" t="s">
        <v>2010</v>
      </c>
      <c r="D138" s="7">
        <v>2012</v>
      </c>
      <c r="E138" s="7" t="s">
        <v>2018</v>
      </c>
      <c r="F138" s="7" t="s">
        <v>2019</v>
      </c>
      <c r="G138" s="7" t="s">
        <v>2013</v>
      </c>
      <c r="H138" s="7" t="s">
        <v>2035</v>
      </c>
      <c r="I138" s="7" t="s">
        <v>2054</v>
      </c>
      <c r="J138" s="7" t="s">
        <v>2028</v>
      </c>
      <c r="K138" s="7" t="s">
        <v>2034</v>
      </c>
      <c r="L138" s="7" t="s">
        <v>2040</v>
      </c>
      <c r="M138" s="7">
        <v>145</v>
      </c>
      <c r="N138" s="18">
        <v>95789.759999999995</v>
      </c>
    </row>
    <row r="139" spans="1:14" ht="16.5" x14ac:dyDescent="0.3">
      <c r="A139" s="7" t="s">
        <v>283</v>
      </c>
      <c r="B139" s="7" t="e" vm="2">
        <v>#VALUE!</v>
      </c>
      <c r="C139" s="7" t="s">
        <v>2010</v>
      </c>
      <c r="D139" s="7">
        <v>2012</v>
      </c>
      <c r="E139" s="7" t="s">
        <v>2018</v>
      </c>
      <c r="F139" s="7" t="s">
        <v>2019</v>
      </c>
      <c r="G139" s="7" t="s">
        <v>2013</v>
      </c>
      <c r="H139" s="7" t="s">
        <v>2027</v>
      </c>
      <c r="I139" s="7" t="s">
        <v>2054</v>
      </c>
      <c r="J139" s="7" t="s">
        <v>2028</v>
      </c>
      <c r="K139" s="7" t="s">
        <v>2032</v>
      </c>
      <c r="L139" s="7" t="s">
        <v>2012</v>
      </c>
      <c r="M139" s="7">
        <v>271</v>
      </c>
      <c r="N139" s="18">
        <v>185152.62</v>
      </c>
    </row>
    <row r="140" spans="1:14" ht="16.5" x14ac:dyDescent="0.3">
      <c r="A140" s="7" t="s">
        <v>289</v>
      </c>
      <c r="B140" s="7" t="e" vm="3">
        <v>#VALUE!</v>
      </c>
      <c r="C140" s="7" t="s">
        <v>2011</v>
      </c>
      <c r="D140" s="7">
        <v>2012</v>
      </c>
      <c r="E140" s="7" t="s">
        <v>2018</v>
      </c>
      <c r="F140" s="7" t="s">
        <v>2019</v>
      </c>
      <c r="G140" s="7" t="s">
        <v>2014</v>
      </c>
      <c r="H140" s="7" t="s">
        <v>2027</v>
      </c>
      <c r="I140" s="7" t="s">
        <v>2054</v>
      </c>
      <c r="J140" s="7" t="s">
        <v>2028</v>
      </c>
      <c r="K140" s="7" t="s">
        <v>2036</v>
      </c>
      <c r="L140" s="7" t="s">
        <v>2040</v>
      </c>
      <c r="M140" s="7">
        <v>231</v>
      </c>
      <c r="N140" s="18">
        <v>772849.2</v>
      </c>
    </row>
    <row r="141" spans="1:14" ht="16.5" x14ac:dyDescent="0.3">
      <c r="A141" s="7" t="s">
        <v>308</v>
      </c>
      <c r="B141" s="7" t="e" vm="1">
        <v>#VALUE!</v>
      </c>
      <c r="C141" s="7" t="s">
        <v>2011</v>
      </c>
      <c r="D141" s="7">
        <v>2012</v>
      </c>
      <c r="E141" s="7" t="s">
        <v>2015</v>
      </c>
      <c r="F141" s="7" t="s">
        <v>2019</v>
      </c>
      <c r="G141" s="7" t="s">
        <v>2013</v>
      </c>
      <c r="H141" s="7" t="s">
        <v>2035</v>
      </c>
      <c r="I141" s="7" t="s">
        <v>2054</v>
      </c>
      <c r="J141" s="7" t="s">
        <v>2028</v>
      </c>
      <c r="K141" s="7" t="s">
        <v>2032</v>
      </c>
      <c r="L141" s="7" t="s">
        <v>2038</v>
      </c>
      <c r="M141" s="7">
        <v>103</v>
      </c>
      <c r="N141" s="18">
        <v>993946.14</v>
      </c>
    </row>
    <row r="142" spans="1:14" ht="16.5" x14ac:dyDescent="0.3">
      <c r="A142" s="7" t="s">
        <v>314</v>
      </c>
      <c r="B142" s="7" t="e" vm="1">
        <v>#VALUE!</v>
      </c>
      <c r="C142" s="7" t="s">
        <v>2012</v>
      </c>
      <c r="D142" s="7">
        <v>2012</v>
      </c>
      <c r="E142" s="7" t="s">
        <v>2016</v>
      </c>
      <c r="F142" s="7" t="s">
        <v>2019</v>
      </c>
      <c r="G142" s="7" t="s">
        <v>2013</v>
      </c>
      <c r="H142" s="7" t="s">
        <v>2030</v>
      </c>
      <c r="I142" s="7" t="s">
        <v>2054</v>
      </c>
      <c r="J142" s="7" t="s">
        <v>2031</v>
      </c>
      <c r="K142" s="7" t="s">
        <v>2036</v>
      </c>
      <c r="L142" s="7" t="s">
        <v>2040</v>
      </c>
      <c r="M142" s="7">
        <v>127</v>
      </c>
      <c r="N142" s="18">
        <v>260164</v>
      </c>
    </row>
    <row r="143" spans="1:14" ht="16.5" x14ac:dyDescent="0.3">
      <c r="A143" s="7" t="s">
        <v>333</v>
      </c>
      <c r="B143" s="7" t="e" vm="2">
        <v>#VALUE!</v>
      </c>
      <c r="C143" s="7" t="s">
        <v>2010</v>
      </c>
      <c r="D143" s="7">
        <v>2012</v>
      </c>
      <c r="E143" s="7" t="s">
        <v>2016</v>
      </c>
      <c r="F143" s="7" t="s">
        <v>2019</v>
      </c>
      <c r="G143" s="7" t="s">
        <v>2013</v>
      </c>
      <c r="H143" s="7" t="s">
        <v>2030</v>
      </c>
      <c r="I143" s="7" t="s">
        <v>2054</v>
      </c>
      <c r="J143" s="7" t="s">
        <v>2031</v>
      </c>
      <c r="K143" s="7" t="s">
        <v>2029</v>
      </c>
      <c r="L143" s="7" t="s">
        <v>2040</v>
      </c>
      <c r="M143" s="7">
        <v>234</v>
      </c>
      <c r="N143" s="18">
        <v>1264258.08</v>
      </c>
    </row>
    <row r="144" spans="1:14" ht="16.5" x14ac:dyDescent="0.3">
      <c r="A144" s="7" t="s">
        <v>339</v>
      </c>
      <c r="B144" s="7" t="e" vm="3">
        <v>#VALUE!</v>
      </c>
      <c r="C144" s="7" t="s">
        <v>2010</v>
      </c>
      <c r="D144" s="7">
        <v>2012</v>
      </c>
      <c r="E144" s="7" t="s">
        <v>2017</v>
      </c>
      <c r="F144" s="7" t="s">
        <v>2019</v>
      </c>
      <c r="G144" s="7" t="s">
        <v>2013</v>
      </c>
      <c r="H144" s="7" t="s">
        <v>2030</v>
      </c>
      <c r="I144" s="7" t="s">
        <v>2054</v>
      </c>
      <c r="J144" s="7" t="s">
        <v>2031</v>
      </c>
      <c r="K144" s="7" t="s">
        <v>2036</v>
      </c>
      <c r="L144" s="7" t="s">
        <v>2039</v>
      </c>
      <c r="M144" s="7">
        <v>142</v>
      </c>
      <c r="N144" s="18">
        <v>805192.14</v>
      </c>
    </row>
    <row r="145" spans="1:14" ht="16.5" x14ac:dyDescent="0.3">
      <c r="A145" s="7" t="s">
        <v>441</v>
      </c>
      <c r="B145" s="7" t="e" vm="3">
        <v>#VALUE!</v>
      </c>
      <c r="C145" s="7" t="s">
        <v>2012</v>
      </c>
      <c r="D145" s="7">
        <v>2012</v>
      </c>
      <c r="E145" s="7" t="s">
        <v>2016</v>
      </c>
      <c r="F145" s="7" t="s">
        <v>2019</v>
      </c>
      <c r="G145" s="7" t="s">
        <v>2014</v>
      </c>
      <c r="H145" s="7" t="s">
        <v>2027</v>
      </c>
      <c r="I145" s="7" t="s">
        <v>2054</v>
      </c>
      <c r="J145" s="7" t="s">
        <v>2028</v>
      </c>
      <c r="K145" s="7" t="s">
        <v>2032</v>
      </c>
      <c r="L145" s="7" t="s">
        <v>2038</v>
      </c>
      <c r="M145" s="7">
        <v>106</v>
      </c>
      <c r="N145" s="18">
        <v>239513</v>
      </c>
    </row>
    <row r="146" spans="1:14" ht="16.5" x14ac:dyDescent="0.3">
      <c r="A146" s="7" t="s">
        <v>463</v>
      </c>
      <c r="B146" s="7" t="e" vm="2">
        <v>#VALUE!</v>
      </c>
      <c r="C146" s="7" t="s">
        <v>2012</v>
      </c>
      <c r="D146" s="7">
        <v>2012</v>
      </c>
      <c r="E146" s="7" t="s">
        <v>2018</v>
      </c>
      <c r="F146" s="7" t="s">
        <v>2019</v>
      </c>
      <c r="G146" s="7" t="s">
        <v>2014</v>
      </c>
      <c r="H146" s="7" t="s">
        <v>2035</v>
      </c>
      <c r="I146" s="7" t="s">
        <v>2054</v>
      </c>
      <c r="J146" s="7" t="s">
        <v>2031</v>
      </c>
      <c r="K146" s="7" t="s">
        <v>2032</v>
      </c>
      <c r="L146" s="7" t="s">
        <v>2039</v>
      </c>
      <c r="M146" s="7">
        <v>104</v>
      </c>
      <c r="N146" s="18">
        <v>883581.02</v>
      </c>
    </row>
    <row r="147" spans="1:14" ht="16.5" x14ac:dyDescent="0.3">
      <c r="A147" s="7" t="s">
        <v>507</v>
      </c>
      <c r="B147" s="7" t="e" vm="2">
        <v>#VALUE!</v>
      </c>
      <c r="C147" s="7" t="s">
        <v>2012</v>
      </c>
      <c r="D147" s="7">
        <v>2012</v>
      </c>
      <c r="E147" s="7" t="s">
        <v>2016</v>
      </c>
      <c r="F147" s="7" t="s">
        <v>2019</v>
      </c>
      <c r="G147" s="7" t="s">
        <v>2013</v>
      </c>
      <c r="H147" s="7" t="s">
        <v>2035</v>
      </c>
      <c r="I147" s="7" t="s">
        <v>2054</v>
      </c>
      <c r="J147" s="7" t="s">
        <v>2028</v>
      </c>
      <c r="K147" s="7" t="s">
        <v>2033</v>
      </c>
      <c r="L147" s="7" t="s">
        <v>2040</v>
      </c>
      <c r="M147" s="7">
        <v>131</v>
      </c>
      <c r="N147" s="18">
        <v>137570.4</v>
      </c>
    </row>
    <row r="148" spans="1:14" ht="16.5" x14ac:dyDescent="0.3">
      <c r="A148" s="7" t="s">
        <v>551</v>
      </c>
      <c r="B148" s="7" t="e" vm="2">
        <v>#VALUE!</v>
      </c>
      <c r="C148" s="7" t="s">
        <v>2010</v>
      </c>
      <c r="D148" s="7">
        <v>2012</v>
      </c>
      <c r="E148" s="7" t="s">
        <v>2015</v>
      </c>
      <c r="F148" s="7" t="s">
        <v>2019</v>
      </c>
      <c r="G148" s="7" t="s">
        <v>2013</v>
      </c>
      <c r="H148" s="7" t="s">
        <v>2027</v>
      </c>
      <c r="I148" s="7" t="s">
        <v>2054</v>
      </c>
      <c r="J148" s="7" t="s">
        <v>2031</v>
      </c>
      <c r="K148" s="7" t="s">
        <v>2032</v>
      </c>
      <c r="L148" s="7" t="s">
        <v>2012</v>
      </c>
      <c r="M148" s="7">
        <v>123</v>
      </c>
      <c r="N148" s="18">
        <v>157951.19999999998</v>
      </c>
    </row>
    <row r="149" spans="1:14" ht="16.5" x14ac:dyDescent="0.3">
      <c r="A149" s="7" t="s">
        <v>595</v>
      </c>
      <c r="B149" s="7" t="e" vm="2">
        <v>#VALUE!</v>
      </c>
      <c r="C149" s="7" t="s">
        <v>2012</v>
      </c>
      <c r="D149" s="7">
        <v>2012</v>
      </c>
      <c r="E149" s="7" t="s">
        <v>2016</v>
      </c>
      <c r="F149" s="7" t="s">
        <v>2019</v>
      </c>
      <c r="G149" s="7" t="s">
        <v>2013</v>
      </c>
      <c r="H149" s="7" t="s">
        <v>2027</v>
      </c>
      <c r="I149" s="7" t="s">
        <v>2054</v>
      </c>
      <c r="J149" s="7" t="s">
        <v>2031</v>
      </c>
      <c r="K149" s="7" t="s">
        <v>2036</v>
      </c>
      <c r="L149" s="7" t="s">
        <v>2038</v>
      </c>
      <c r="M149" s="7">
        <v>231</v>
      </c>
      <c r="N149" s="18">
        <v>789848.64</v>
      </c>
    </row>
    <row r="150" spans="1:14" ht="16.5" x14ac:dyDescent="0.3">
      <c r="A150" s="7" t="s">
        <v>609</v>
      </c>
      <c r="B150" s="7" t="e" vm="3">
        <v>#VALUE!</v>
      </c>
      <c r="C150" s="7" t="s">
        <v>2010</v>
      </c>
      <c r="D150" s="7">
        <v>2012</v>
      </c>
      <c r="E150" s="7" t="s">
        <v>2017</v>
      </c>
      <c r="F150" s="7" t="s">
        <v>2019</v>
      </c>
      <c r="G150" s="7" t="s">
        <v>2013</v>
      </c>
      <c r="H150" s="7" t="s">
        <v>2030</v>
      </c>
      <c r="I150" s="7" t="s">
        <v>2054</v>
      </c>
      <c r="J150" s="7" t="s">
        <v>2031</v>
      </c>
      <c r="K150" s="7" t="s">
        <v>2029</v>
      </c>
      <c r="L150" s="7" t="s">
        <v>2040</v>
      </c>
      <c r="M150" s="7">
        <v>234</v>
      </c>
      <c r="N150" s="18">
        <v>142989.84</v>
      </c>
    </row>
    <row r="151" spans="1:14" ht="16.5" x14ac:dyDescent="0.3">
      <c r="A151" s="7" t="s">
        <v>615</v>
      </c>
      <c r="B151" s="7" t="e" vm="2">
        <v>#VALUE!</v>
      </c>
      <c r="C151" s="7" t="s">
        <v>2010</v>
      </c>
      <c r="D151" s="7">
        <v>2012</v>
      </c>
      <c r="E151" s="7" t="s">
        <v>2017</v>
      </c>
      <c r="F151" s="7" t="s">
        <v>2019</v>
      </c>
      <c r="G151" s="7" t="s">
        <v>2014</v>
      </c>
      <c r="H151" s="7" t="s">
        <v>2027</v>
      </c>
      <c r="I151" s="7" t="s">
        <v>2054</v>
      </c>
      <c r="J151" s="7" t="s">
        <v>2028</v>
      </c>
      <c r="K151" s="7" t="s">
        <v>2034</v>
      </c>
      <c r="L151" s="7" t="s">
        <v>2038</v>
      </c>
      <c r="M151" s="7">
        <v>148</v>
      </c>
      <c r="N151" s="18">
        <v>287241.89999999997</v>
      </c>
    </row>
    <row r="152" spans="1:14" ht="16.5" x14ac:dyDescent="0.3">
      <c r="A152" s="7" t="s">
        <v>643</v>
      </c>
      <c r="B152" s="7" t="e" vm="1">
        <v>#VALUE!</v>
      </c>
      <c r="C152" s="7" t="s">
        <v>2011</v>
      </c>
      <c r="D152" s="7">
        <v>2012</v>
      </c>
      <c r="E152" s="7" t="s">
        <v>2016</v>
      </c>
      <c r="F152" s="7" t="s">
        <v>2019</v>
      </c>
      <c r="G152" s="7" t="s">
        <v>2014</v>
      </c>
      <c r="H152" s="7" t="s">
        <v>2027</v>
      </c>
      <c r="I152" s="7" t="s">
        <v>2054</v>
      </c>
      <c r="J152" s="7" t="s">
        <v>2031</v>
      </c>
      <c r="K152" s="7" t="s">
        <v>2032</v>
      </c>
      <c r="L152" s="7" t="s">
        <v>2039</v>
      </c>
      <c r="M152" s="7">
        <v>150</v>
      </c>
      <c r="N152" s="18">
        <v>1336247.0799999998</v>
      </c>
    </row>
    <row r="153" spans="1:14" ht="16.5" x14ac:dyDescent="0.3">
      <c r="A153" s="7" t="s">
        <v>665</v>
      </c>
      <c r="B153" s="7" t="e" vm="2">
        <v>#VALUE!</v>
      </c>
      <c r="C153" s="7" t="s">
        <v>2012</v>
      </c>
      <c r="D153" s="7">
        <v>2012</v>
      </c>
      <c r="E153" s="7" t="s">
        <v>2017</v>
      </c>
      <c r="F153" s="7" t="s">
        <v>2019</v>
      </c>
      <c r="G153" s="7" t="s">
        <v>2013</v>
      </c>
      <c r="H153" s="7" t="s">
        <v>2035</v>
      </c>
      <c r="I153" s="7" t="s">
        <v>2054</v>
      </c>
      <c r="J153" s="7" t="s">
        <v>2031</v>
      </c>
      <c r="K153" s="7" t="s">
        <v>2032</v>
      </c>
      <c r="L153" s="7" t="s">
        <v>2012</v>
      </c>
      <c r="M153" s="7">
        <v>130</v>
      </c>
      <c r="N153" s="18">
        <v>376025.76</v>
      </c>
    </row>
    <row r="154" spans="1:14" ht="16.5" x14ac:dyDescent="0.3">
      <c r="A154" s="7" t="s">
        <v>693</v>
      </c>
      <c r="B154" s="7" t="e" vm="1">
        <v>#VALUE!</v>
      </c>
      <c r="C154" s="7" t="s">
        <v>2010</v>
      </c>
      <c r="D154" s="7">
        <v>2012</v>
      </c>
      <c r="E154" s="7" t="s">
        <v>2018</v>
      </c>
      <c r="F154" s="7" t="s">
        <v>2019</v>
      </c>
      <c r="G154" s="7" t="s">
        <v>2014</v>
      </c>
      <c r="H154" s="7" t="s">
        <v>2030</v>
      </c>
      <c r="I154" s="7" t="s">
        <v>2054</v>
      </c>
      <c r="J154" s="7" t="s">
        <v>2028</v>
      </c>
      <c r="K154" s="7" t="s">
        <v>2036</v>
      </c>
      <c r="L154" s="7" t="s">
        <v>2040</v>
      </c>
      <c r="M154" s="7">
        <v>280</v>
      </c>
      <c r="N154" s="18">
        <v>188676.8</v>
      </c>
    </row>
    <row r="155" spans="1:14" ht="16.5" x14ac:dyDescent="0.3">
      <c r="A155" s="7" t="s">
        <v>699</v>
      </c>
      <c r="B155" s="7" t="e" vm="1">
        <v>#VALUE!</v>
      </c>
      <c r="C155" s="7" t="s">
        <v>2010</v>
      </c>
      <c r="D155" s="7">
        <v>2012</v>
      </c>
      <c r="E155" s="7" t="s">
        <v>2018</v>
      </c>
      <c r="F155" s="7" t="s">
        <v>2019</v>
      </c>
      <c r="G155" s="7" t="s">
        <v>2014</v>
      </c>
      <c r="H155" s="7" t="s">
        <v>2030</v>
      </c>
      <c r="I155" s="7" t="s">
        <v>2055</v>
      </c>
      <c r="J155" s="7" t="s">
        <v>2028</v>
      </c>
      <c r="K155" s="7" t="s">
        <v>2034</v>
      </c>
      <c r="L155" s="7" t="s">
        <v>2040</v>
      </c>
      <c r="M155" s="7">
        <v>151</v>
      </c>
      <c r="N155" s="18">
        <v>150771.6</v>
      </c>
    </row>
    <row r="156" spans="1:14" ht="16.5" x14ac:dyDescent="0.3">
      <c r="A156" s="7" t="s">
        <v>749</v>
      </c>
      <c r="B156" s="7" t="e" vm="1">
        <v>#VALUE!</v>
      </c>
      <c r="C156" s="7" t="s">
        <v>2010</v>
      </c>
      <c r="D156" s="7">
        <v>2012</v>
      </c>
      <c r="E156" s="7" t="s">
        <v>2017</v>
      </c>
      <c r="F156" s="7" t="s">
        <v>2019</v>
      </c>
      <c r="G156" s="7" t="s">
        <v>2014</v>
      </c>
      <c r="H156" s="7" t="s">
        <v>2035</v>
      </c>
      <c r="I156" s="7" t="s">
        <v>2055</v>
      </c>
      <c r="J156" s="7" t="s">
        <v>2031</v>
      </c>
      <c r="K156" s="7" t="s">
        <v>2034</v>
      </c>
      <c r="L156" s="7" t="s">
        <v>2039</v>
      </c>
      <c r="M156" s="7">
        <v>120</v>
      </c>
      <c r="N156" s="18">
        <v>326104.38</v>
      </c>
    </row>
    <row r="157" spans="1:14" ht="16.5" x14ac:dyDescent="0.3">
      <c r="A157" s="7" t="s">
        <v>755</v>
      </c>
      <c r="B157" s="7" t="e" vm="3">
        <v>#VALUE!</v>
      </c>
      <c r="C157" s="7" t="s">
        <v>2010</v>
      </c>
      <c r="D157" s="7">
        <v>2012</v>
      </c>
      <c r="E157" s="7" t="s">
        <v>2016</v>
      </c>
      <c r="F157" s="7" t="s">
        <v>2019</v>
      </c>
      <c r="G157" s="7" t="s">
        <v>2013</v>
      </c>
      <c r="H157" s="7" t="s">
        <v>2027</v>
      </c>
      <c r="I157" s="7" t="s">
        <v>2054</v>
      </c>
      <c r="J157" s="7" t="s">
        <v>2028</v>
      </c>
      <c r="K157" s="7" t="s">
        <v>2036</v>
      </c>
      <c r="L157" s="7" t="s">
        <v>2012</v>
      </c>
      <c r="M157" s="7">
        <v>116</v>
      </c>
      <c r="N157" s="18">
        <v>165640.32000000001</v>
      </c>
    </row>
    <row r="158" spans="1:14" ht="16.5" x14ac:dyDescent="0.3">
      <c r="A158" s="7" t="s">
        <v>805</v>
      </c>
      <c r="B158" s="7" t="e" vm="2">
        <v>#VALUE!</v>
      </c>
      <c r="C158" s="7" t="s">
        <v>2011</v>
      </c>
      <c r="D158" s="7">
        <v>2012</v>
      </c>
      <c r="E158" s="7" t="s">
        <v>2015</v>
      </c>
      <c r="F158" s="7" t="s">
        <v>2019</v>
      </c>
      <c r="G158" s="7" t="s">
        <v>2013</v>
      </c>
      <c r="H158" s="7" t="s">
        <v>2035</v>
      </c>
      <c r="I158" s="7" t="s">
        <v>2054</v>
      </c>
      <c r="J158" s="7" t="s">
        <v>2031</v>
      </c>
      <c r="K158" s="7" t="s">
        <v>2029</v>
      </c>
      <c r="L158" s="7" t="s">
        <v>2038</v>
      </c>
      <c r="M158" s="7">
        <v>173</v>
      </c>
      <c r="N158" s="18">
        <v>982867.94</v>
      </c>
    </row>
    <row r="159" spans="1:14" ht="16.5" x14ac:dyDescent="0.3">
      <c r="A159" s="7" t="s">
        <v>811</v>
      </c>
      <c r="B159" s="7" t="e" vm="1">
        <v>#VALUE!</v>
      </c>
      <c r="C159" s="7" t="s">
        <v>2010</v>
      </c>
      <c r="D159" s="7">
        <v>2012</v>
      </c>
      <c r="E159" s="7" t="s">
        <v>2016</v>
      </c>
      <c r="F159" s="7" t="s">
        <v>2019</v>
      </c>
      <c r="G159" s="7" t="s">
        <v>2014</v>
      </c>
      <c r="H159" s="7" t="s">
        <v>2035</v>
      </c>
      <c r="I159" s="7" t="s">
        <v>2054</v>
      </c>
      <c r="J159" s="7" t="s">
        <v>2031</v>
      </c>
      <c r="K159" s="7" t="s">
        <v>2029</v>
      </c>
      <c r="L159" s="7" t="s">
        <v>2039</v>
      </c>
      <c r="M159" s="7">
        <v>117</v>
      </c>
      <c r="N159" s="18">
        <v>125805.12</v>
      </c>
    </row>
    <row r="160" spans="1:14" ht="16.5" x14ac:dyDescent="0.3">
      <c r="A160" s="7" t="s">
        <v>861</v>
      </c>
      <c r="B160" s="7" t="e" vm="1">
        <v>#VALUE!</v>
      </c>
      <c r="C160" s="7" t="s">
        <v>2010</v>
      </c>
      <c r="D160" s="7">
        <v>2012</v>
      </c>
      <c r="E160" s="7" t="s">
        <v>2017</v>
      </c>
      <c r="F160" s="7" t="s">
        <v>2019</v>
      </c>
      <c r="G160" s="7" t="s">
        <v>2013</v>
      </c>
      <c r="H160" s="7" t="s">
        <v>2027</v>
      </c>
      <c r="I160" s="7" t="s">
        <v>2054</v>
      </c>
      <c r="J160" s="7" t="s">
        <v>2031</v>
      </c>
      <c r="K160" s="7" t="s">
        <v>2033</v>
      </c>
      <c r="L160" s="7" t="s">
        <v>2038</v>
      </c>
      <c r="M160" s="7">
        <v>112</v>
      </c>
      <c r="N160" s="18">
        <v>627037.69999999995</v>
      </c>
    </row>
    <row r="161" spans="1:14" ht="16.5" x14ac:dyDescent="0.3">
      <c r="A161" s="7" t="s">
        <v>867</v>
      </c>
      <c r="B161" s="7" t="e" vm="2">
        <v>#VALUE!</v>
      </c>
      <c r="C161" s="7" t="s">
        <v>2010</v>
      </c>
      <c r="D161" s="7">
        <v>2012</v>
      </c>
      <c r="E161" s="7" t="s">
        <v>2018</v>
      </c>
      <c r="F161" s="7" t="s">
        <v>2019</v>
      </c>
      <c r="G161" s="7" t="s">
        <v>2014</v>
      </c>
      <c r="H161" s="7" t="s">
        <v>2030</v>
      </c>
      <c r="I161" s="7" t="s">
        <v>2054</v>
      </c>
      <c r="J161" s="7" t="s">
        <v>2031</v>
      </c>
      <c r="K161" s="7" t="s">
        <v>2036</v>
      </c>
      <c r="L161" s="7" t="s">
        <v>2039</v>
      </c>
      <c r="M161" s="7">
        <v>156</v>
      </c>
      <c r="N161" s="18">
        <v>148131.35999999999</v>
      </c>
    </row>
    <row r="162" spans="1:14" ht="16.5" x14ac:dyDescent="0.3">
      <c r="A162" s="7" t="s">
        <v>895</v>
      </c>
      <c r="B162" s="7" t="e" vm="3">
        <v>#VALUE!</v>
      </c>
      <c r="C162" s="7" t="s">
        <v>2011</v>
      </c>
      <c r="D162" s="7">
        <v>2012</v>
      </c>
      <c r="E162" s="7" t="s">
        <v>2015</v>
      </c>
      <c r="F162" s="7" t="s">
        <v>2019</v>
      </c>
      <c r="G162" s="7" t="s">
        <v>2014</v>
      </c>
      <c r="H162" s="7" t="s">
        <v>2027</v>
      </c>
      <c r="I162" s="7" t="s">
        <v>2054</v>
      </c>
      <c r="J162" s="7" t="s">
        <v>2028</v>
      </c>
      <c r="K162" s="7" t="s">
        <v>2032</v>
      </c>
      <c r="L162" s="7" t="s">
        <v>2038</v>
      </c>
      <c r="M162" s="7">
        <v>119</v>
      </c>
      <c r="N162" s="18">
        <v>190112.72</v>
      </c>
    </row>
    <row r="163" spans="1:14" ht="16.5" x14ac:dyDescent="0.3">
      <c r="A163" s="7" t="s">
        <v>917</v>
      </c>
      <c r="B163" s="7" t="e" vm="2">
        <v>#VALUE!</v>
      </c>
      <c r="C163" s="7" t="s">
        <v>2012</v>
      </c>
      <c r="D163" s="7">
        <v>2012</v>
      </c>
      <c r="E163" s="7" t="s">
        <v>2016</v>
      </c>
      <c r="F163" s="7" t="s">
        <v>2019</v>
      </c>
      <c r="G163" s="7" t="s">
        <v>2013</v>
      </c>
      <c r="H163" s="7" t="s">
        <v>2027</v>
      </c>
      <c r="I163" s="7" t="s">
        <v>2054</v>
      </c>
      <c r="J163" s="7" t="s">
        <v>2031</v>
      </c>
      <c r="K163" s="7" t="s">
        <v>2032</v>
      </c>
      <c r="L163" s="7" t="s">
        <v>2039</v>
      </c>
      <c r="M163" s="7">
        <v>255</v>
      </c>
      <c r="N163" s="18">
        <v>708275.26</v>
      </c>
    </row>
    <row r="164" spans="1:14" ht="16.5" x14ac:dyDescent="0.3">
      <c r="A164" s="7" t="s">
        <v>945</v>
      </c>
      <c r="B164" s="7" t="e" vm="2">
        <v>#VALUE!</v>
      </c>
      <c r="C164" s="7" t="s">
        <v>2010</v>
      </c>
      <c r="D164" s="7">
        <v>2012</v>
      </c>
      <c r="E164" s="7" t="s">
        <v>2018</v>
      </c>
      <c r="F164" s="7" t="s">
        <v>2019</v>
      </c>
      <c r="G164" s="7" t="s">
        <v>2013</v>
      </c>
      <c r="H164" s="7" t="s">
        <v>2030</v>
      </c>
      <c r="I164" s="7" t="s">
        <v>2054</v>
      </c>
      <c r="J164" s="7" t="s">
        <v>2031</v>
      </c>
      <c r="K164" s="7" t="s">
        <v>2029</v>
      </c>
      <c r="L164" s="7" t="s">
        <v>2038</v>
      </c>
      <c r="M164" s="7">
        <v>257</v>
      </c>
      <c r="N164" s="18">
        <v>620317.43999999994</v>
      </c>
    </row>
    <row r="165" spans="1:14" ht="16.5" x14ac:dyDescent="0.3">
      <c r="A165" s="7" t="s">
        <v>951</v>
      </c>
      <c r="B165" s="7" t="e" vm="1">
        <v>#VALUE!</v>
      </c>
      <c r="C165" s="7" t="s">
        <v>2010</v>
      </c>
      <c r="D165" s="7">
        <v>2012</v>
      </c>
      <c r="E165" s="7" t="s">
        <v>2015</v>
      </c>
      <c r="F165" s="7" t="s">
        <v>2019</v>
      </c>
      <c r="G165" s="7" t="s">
        <v>2013</v>
      </c>
      <c r="H165" s="7" t="s">
        <v>2030</v>
      </c>
      <c r="I165" s="7" t="s">
        <v>2054</v>
      </c>
      <c r="J165" s="7" t="s">
        <v>2028</v>
      </c>
      <c r="K165" s="7" t="s">
        <v>2036</v>
      </c>
      <c r="L165" s="7" t="s">
        <v>2039</v>
      </c>
      <c r="M165" s="7">
        <v>278</v>
      </c>
      <c r="N165" s="18">
        <v>89733.42</v>
      </c>
    </row>
    <row r="166" spans="1:14" ht="16.5" x14ac:dyDescent="0.3">
      <c r="A166" s="7" t="s">
        <v>1001</v>
      </c>
      <c r="B166" s="7" t="e" vm="2">
        <v>#VALUE!</v>
      </c>
      <c r="C166" s="7" t="s">
        <v>2011</v>
      </c>
      <c r="D166" s="7">
        <v>2012</v>
      </c>
      <c r="E166" s="7" t="s">
        <v>2016</v>
      </c>
      <c r="F166" s="7" t="s">
        <v>2019</v>
      </c>
      <c r="G166" s="7" t="s">
        <v>2013</v>
      </c>
      <c r="H166" s="7" t="s">
        <v>2035</v>
      </c>
      <c r="I166" s="7" t="s">
        <v>2054</v>
      </c>
      <c r="J166" s="7" t="s">
        <v>2028</v>
      </c>
      <c r="K166" s="7" t="s">
        <v>2036</v>
      </c>
      <c r="L166" s="7" t="s">
        <v>2038</v>
      </c>
      <c r="M166" s="7">
        <v>189</v>
      </c>
      <c r="N166" s="18">
        <v>513935.83999999997</v>
      </c>
    </row>
    <row r="167" spans="1:14" ht="16.5" x14ac:dyDescent="0.3">
      <c r="A167" s="7" t="s">
        <v>17</v>
      </c>
      <c r="B167" s="7" t="e" vm="2">
        <v>#VALUE!</v>
      </c>
      <c r="C167" s="7" t="s">
        <v>2011</v>
      </c>
      <c r="D167" s="7">
        <v>2013</v>
      </c>
      <c r="E167" s="7" t="s">
        <v>2016</v>
      </c>
      <c r="F167" s="7" t="s">
        <v>2019</v>
      </c>
      <c r="G167" s="7" t="s">
        <v>2013</v>
      </c>
      <c r="H167" s="7" t="s">
        <v>2027</v>
      </c>
      <c r="I167" s="7" t="s">
        <v>2054</v>
      </c>
      <c r="J167" s="7" t="s">
        <v>2031</v>
      </c>
      <c r="K167" s="7" t="s">
        <v>2029</v>
      </c>
      <c r="L167" s="7" t="s">
        <v>2040</v>
      </c>
      <c r="M167" s="7">
        <v>282</v>
      </c>
      <c r="N167" s="18">
        <v>63273.119999999995</v>
      </c>
    </row>
    <row r="168" spans="1:14" ht="16.5" x14ac:dyDescent="0.3">
      <c r="A168" s="7" t="s">
        <v>34</v>
      </c>
      <c r="B168" s="7" t="e" vm="1">
        <v>#VALUE!</v>
      </c>
      <c r="C168" s="7" t="s">
        <v>2012</v>
      </c>
      <c r="D168" s="7">
        <v>2013</v>
      </c>
      <c r="E168" s="7" t="s">
        <v>2017</v>
      </c>
      <c r="F168" s="7" t="s">
        <v>2019</v>
      </c>
      <c r="G168" s="7" t="s">
        <v>2013</v>
      </c>
      <c r="H168" s="7" t="s">
        <v>2030</v>
      </c>
      <c r="I168" s="7" t="s">
        <v>2054</v>
      </c>
      <c r="J168" s="7" t="s">
        <v>2031</v>
      </c>
      <c r="K168" s="7" t="s">
        <v>2033</v>
      </c>
      <c r="L168" s="7" t="s">
        <v>2038</v>
      </c>
      <c r="M168" s="7">
        <v>224</v>
      </c>
      <c r="N168" s="18">
        <v>291352.8</v>
      </c>
    </row>
    <row r="169" spans="1:14" ht="16.5" x14ac:dyDescent="0.3">
      <c r="A169" s="7" t="s">
        <v>86</v>
      </c>
      <c r="B169" s="7" t="e" vm="2">
        <v>#VALUE!</v>
      </c>
      <c r="C169" s="7" t="s">
        <v>2011</v>
      </c>
      <c r="D169" s="7">
        <v>2013</v>
      </c>
      <c r="E169" s="7" t="s">
        <v>2017</v>
      </c>
      <c r="F169" s="7" t="s">
        <v>2019</v>
      </c>
      <c r="G169" s="7" t="s">
        <v>2014</v>
      </c>
      <c r="H169" s="7" t="s">
        <v>2027</v>
      </c>
      <c r="I169" s="7" t="s">
        <v>2054</v>
      </c>
      <c r="J169" s="7" t="s">
        <v>2031</v>
      </c>
      <c r="K169" s="7" t="s">
        <v>2029</v>
      </c>
      <c r="L169" s="7" t="s">
        <v>2038</v>
      </c>
      <c r="M169" s="7">
        <v>124</v>
      </c>
      <c r="N169" s="18">
        <v>523570.39999999997</v>
      </c>
    </row>
    <row r="170" spans="1:14" ht="16.5" x14ac:dyDescent="0.3">
      <c r="A170" s="7" t="s">
        <v>111</v>
      </c>
      <c r="B170" s="7" t="e" vm="2">
        <v>#VALUE!</v>
      </c>
      <c r="C170" s="7" t="s">
        <v>2011</v>
      </c>
      <c r="D170" s="7">
        <v>2013</v>
      </c>
      <c r="E170" s="7" t="s">
        <v>2015</v>
      </c>
      <c r="F170" s="7" t="s">
        <v>2019</v>
      </c>
      <c r="G170" s="7" t="s">
        <v>2014</v>
      </c>
      <c r="H170" s="7" t="s">
        <v>2035</v>
      </c>
      <c r="I170" s="7" t="s">
        <v>2054</v>
      </c>
      <c r="J170" s="7" t="s">
        <v>2028</v>
      </c>
      <c r="K170" s="7" t="s">
        <v>2036</v>
      </c>
      <c r="L170" s="7" t="s">
        <v>2039</v>
      </c>
      <c r="M170" s="7">
        <v>117</v>
      </c>
      <c r="N170" s="18">
        <v>651209.02</v>
      </c>
    </row>
    <row r="171" spans="1:14" ht="16.5" x14ac:dyDescent="0.3">
      <c r="A171" s="7" t="s">
        <v>1163</v>
      </c>
      <c r="B171" s="7" t="e" vm="1">
        <v>#VALUE!</v>
      </c>
      <c r="C171" s="7" t="s">
        <v>2012</v>
      </c>
      <c r="D171" s="7">
        <v>2013</v>
      </c>
      <c r="E171" s="7" t="s">
        <v>2016</v>
      </c>
      <c r="F171" s="7" t="s">
        <v>2019</v>
      </c>
      <c r="G171" s="7" t="s">
        <v>2014</v>
      </c>
      <c r="H171" s="7" t="s">
        <v>2027</v>
      </c>
      <c r="I171" s="7" t="s">
        <v>2054</v>
      </c>
      <c r="J171" s="7" t="s">
        <v>2028</v>
      </c>
      <c r="K171" s="7" t="s">
        <v>2032</v>
      </c>
      <c r="L171" s="7" t="s">
        <v>2012</v>
      </c>
      <c r="M171" s="7">
        <v>183</v>
      </c>
      <c r="N171" s="18">
        <v>21917.079999999998</v>
      </c>
    </row>
    <row r="172" spans="1:14" ht="16.5" x14ac:dyDescent="0.3">
      <c r="A172" s="7" t="s">
        <v>1184</v>
      </c>
      <c r="B172" s="7" t="e" vm="1">
        <v>#VALUE!</v>
      </c>
      <c r="C172" s="7" t="s">
        <v>2010</v>
      </c>
      <c r="D172" s="7">
        <v>2013</v>
      </c>
      <c r="E172" s="7" t="s">
        <v>2016</v>
      </c>
      <c r="F172" s="7" t="s">
        <v>2019</v>
      </c>
      <c r="G172" s="7" t="s">
        <v>2013</v>
      </c>
      <c r="H172" s="7" t="s">
        <v>2035</v>
      </c>
      <c r="I172" s="7" t="s">
        <v>2054</v>
      </c>
      <c r="J172" s="7" t="s">
        <v>2028</v>
      </c>
      <c r="K172" s="7" t="s">
        <v>2036</v>
      </c>
      <c r="L172" s="7" t="s">
        <v>2038</v>
      </c>
      <c r="M172" s="7">
        <v>290</v>
      </c>
      <c r="N172" s="18">
        <v>47651.7</v>
      </c>
    </row>
    <row r="173" spans="1:14" ht="16.5" x14ac:dyDescent="0.3">
      <c r="A173" s="7" t="s">
        <v>1205</v>
      </c>
      <c r="B173" s="7" t="e" vm="2">
        <v>#VALUE!</v>
      </c>
      <c r="C173" s="7" t="s">
        <v>2012</v>
      </c>
      <c r="D173" s="7">
        <v>2013</v>
      </c>
      <c r="E173" s="7" t="s">
        <v>2018</v>
      </c>
      <c r="F173" s="7" t="s">
        <v>2019</v>
      </c>
      <c r="G173" s="7" t="s">
        <v>2014</v>
      </c>
      <c r="H173" s="7" t="s">
        <v>2035</v>
      </c>
      <c r="I173" s="7" t="s">
        <v>2054</v>
      </c>
      <c r="J173" s="7" t="s">
        <v>2031</v>
      </c>
      <c r="K173" s="7" t="s">
        <v>2033</v>
      </c>
      <c r="L173" s="7" t="s">
        <v>2012</v>
      </c>
      <c r="M173" s="7">
        <v>152</v>
      </c>
      <c r="N173" s="18">
        <v>29545679.059999999</v>
      </c>
    </row>
    <row r="174" spans="1:14" ht="16.5" x14ac:dyDescent="0.3">
      <c r="A174" s="7" t="s">
        <v>1226</v>
      </c>
      <c r="B174" s="7" t="e" vm="2">
        <v>#VALUE!</v>
      </c>
      <c r="C174" s="7" t="s">
        <v>2012</v>
      </c>
      <c r="D174" s="7">
        <v>2013</v>
      </c>
      <c r="E174" s="7" t="s">
        <v>2017</v>
      </c>
      <c r="F174" s="7" t="s">
        <v>2019</v>
      </c>
      <c r="G174" s="7" t="s">
        <v>2013</v>
      </c>
      <c r="H174" s="7" t="s">
        <v>2035</v>
      </c>
      <c r="I174" s="7" t="s">
        <v>2054</v>
      </c>
      <c r="J174" s="7" t="s">
        <v>2031</v>
      </c>
      <c r="K174" s="7" t="s">
        <v>2034</v>
      </c>
      <c r="L174" s="7" t="s">
        <v>2039</v>
      </c>
      <c r="M174" s="7">
        <v>178</v>
      </c>
      <c r="N174" s="18">
        <v>230909.06</v>
      </c>
    </row>
    <row r="175" spans="1:14" ht="16.5" x14ac:dyDescent="0.3">
      <c r="A175" s="7" t="s">
        <v>1268</v>
      </c>
      <c r="B175" s="7" t="e" vm="2">
        <v>#VALUE!</v>
      </c>
      <c r="C175" s="7" t="s">
        <v>2012</v>
      </c>
      <c r="D175" s="7">
        <v>2013</v>
      </c>
      <c r="E175" s="7" t="s">
        <v>2018</v>
      </c>
      <c r="F175" s="7" t="s">
        <v>2019</v>
      </c>
      <c r="G175" s="7" t="s">
        <v>2014</v>
      </c>
      <c r="H175" s="7" t="s">
        <v>2027</v>
      </c>
      <c r="I175" s="7" t="s">
        <v>2054</v>
      </c>
      <c r="J175" s="7" t="s">
        <v>2028</v>
      </c>
      <c r="K175" s="7" t="s">
        <v>2033</v>
      </c>
      <c r="L175" s="7" t="s">
        <v>2038</v>
      </c>
      <c r="M175" s="7">
        <v>195</v>
      </c>
      <c r="N175" s="18">
        <v>133428.62</v>
      </c>
    </row>
    <row r="176" spans="1:14" ht="16.5" x14ac:dyDescent="0.3">
      <c r="A176" s="7" t="s">
        <v>1352</v>
      </c>
      <c r="B176" s="7" t="e" vm="2">
        <v>#VALUE!</v>
      </c>
      <c r="C176" s="7" t="s">
        <v>2011</v>
      </c>
      <c r="D176" s="7">
        <v>2013</v>
      </c>
      <c r="E176" s="7" t="s">
        <v>2017</v>
      </c>
      <c r="F176" s="7" t="s">
        <v>2019</v>
      </c>
      <c r="G176" s="7" t="s">
        <v>2013</v>
      </c>
      <c r="H176" s="7" t="s">
        <v>2027</v>
      </c>
      <c r="I176" s="7" t="s">
        <v>2054</v>
      </c>
      <c r="J176" s="7" t="s">
        <v>2028</v>
      </c>
      <c r="K176" s="7" t="s">
        <v>2033</v>
      </c>
      <c r="L176" s="7" t="s">
        <v>2039</v>
      </c>
      <c r="M176" s="7">
        <v>271</v>
      </c>
      <c r="N176" s="18">
        <v>176317.08</v>
      </c>
    </row>
    <row r="177" spans="1:14" ht="16.5" x14ac:dyDescent="0.3">
      <c r="A177" s="7" t="s">
        <v>1394</v>
      </c>
      <c r="B177" s="7" t="e" vm="2">
        <v>#VALUE!</v>
      </c>
      <c r="C177" s="7" t="s">
        <v>2012</v>
      </c>
      <c r="D177" s="7">
        <v>2013</v>
      </c>
      <c r="E177" s="7" t="s">
        <v>2015</v>
      </c>
      <c r="F177" s="7" t="s">
        <v>2019</v>
      </c>
      <c r="G177" s="7" t="s">
        <v>2014</v>
      </c>
      <c r="H177" s="7" t="s">
        <v>2035</v>
      </c>
      <c r="I177" s="7" t="s">
        <v>2054</v>
      </c>
      <c r="J177" s="7" t="s">
        <v>2028</v>
      </c>
      <c r="K177" s="7" t="s">
        <v>2033</v>
      </c>
      <c r="L177" s="7" t="s">
        <v>2039</v>
      </c>
      <c r="M177" s="7">
        <v>243</v>
      </c>
      <c r="N177" s="18">
        <v>381232.89999999997</v>
      </c>
    </row>
    <row r="178" spans="1:14" ht="16.5" x14ac:dyDescent="0.3">
      <c r="A178" s="7" t="s">
        <v>1415</v>
      </c>
      <c r="B178" s="7" t="e" vm="3">
        <v>#VALUE!</v>
      </c>
      <c r="C178" s="7" t="s">
        <v>2010</v>
      </c>
      <c r="D178" s="7">
        <v>2013</v>
      </c>
      <c r="E178" s="7" t="s">
        <v>2015</v>
      </c>
      <c r="F178" s="7" t="s">
        <v>2019</v>
      </c>
      <c r="G178" s="7" t="s">
        <v>2013</v>
      </c>
      <c r="H178" s="7" t="s">
        <v>2030</v>
      </c>
      <c r="I178" s="7" t="s">
        <v>2054</v>
      </c>
      <c r="J178" s="7" t="s">
        <v>2028</v>
      </c>
      <c r="K178" s="7" t="s">
        <v>2032</v>
      </c>
      <c r="L178" s="7" t="s">
        <v>2038</v>
      </c>
      <c r="M178" s="7">
        <v>183</v>
      </c>
      <c r="N178" s="18">
        <v>3383455.98</v>
      </c>
    </row>
    <row r="179" spans="1:14" ht="16.5" x14ac:dyDescent="0.3">
      <c r="A179" s="7" t="s">
        <v>1436</v>
      </c>
      <c r="B179" s="7" t="e" vm="1">
        <v>#VALUE!</v>
      </c>
      <c r="C179" s="7" t="s">
        <v>2012</v>
      </c>
      <c r="D179" s="7">
        <v>2013</v>
      </c>
      <c r="E179" s="7" t="s">
        <v>2017</v>
      </c>
      <c r="F179" s="7" t="s">
        <v>2019</v>
      </c>
      <c r="G179" s="7" t="s">
        <v>2014</v>
      </c>
      <c r="H179" s="7" t="s">
        <v>2035</v>
      </c>
      <c r="I179" s="7" t="s">
        <v>2054</v>
      </c>
      <c r="J179" s="7" t="s">
        <v>2031</v>
      </c>
      <c r="K179" s="7" t="s">
        <v>2032</v>
      </c>
      <c r="L179" s="7" t="s">
        <v>2039</v>
      </c>
      <c r="M179" s="7">
        <v>103</v>
      </c>
      <c r="N179" s="18">
        <v>3045586.32</v>
      </c>
    </row>
    <row r="180" spans="1:14" ht="16.5" x14ac:dyDescent="0.3">
      <c r="A180" s="7" t="s">
        <v>1457</v>
      </c>
      <c r="B180" s="7" t="e" vm="1">
        <v>#VALUE!</v>
      </c>
      <c r="C180" s="7" t="s">
        <v>2012</v>
      </c>
      <c r="D180" s="7">
        <v>2013</v>
      </c>
      <c r="E180" s="7" t="s">
        <v>2018</v>
      </c>
      <c r="F180" s="7" t="s">
        <v>2019</v>
      </c>
      <c r="G180" s="7" t="s">
        <v>2014</v>
      </c>
      <c r="H180" s="7" t="s">
        <v>2030</v>
      </c>
      <c r="I180" s="7" t="s">
        <v>2054</v>
      </c>
      <c r="J180" s="7" t="s">
        <v>2031</v>
      </c>
      <c r="K180" s="7" t="s">
        <v>2036</v>
      </c>
      <c r="L180" s="7" t="s">
        <v>2039</v>
      </c>
      <c r="M180" s="7">
        <v>116</v>
      </c>
      <c r="N180" s="18">
        <v>33834567.519999996</v>
      </c>
    </row>
    <row r="181" spans="1:14" ht="16.5" x14ac:dyDescent="0.3">
      <c r="A181" s="7" t="s">
        <v>1478</v>
      </c>
      <c r="B181" s="7" t="e" vm="2">
        <v>#VALUE!</v>
      </c>
      <c r="C181" s="7" t="s">
        <v>2012</v>
      </c>
      <c r="D181" s="7">
        <v>2013</v>
      </c>
      <c r="E181" s="7" t="s">
        <v>2015</v>
      </c>
      <c r="F181" s="7" t="s">
        <v>2019</v>
      </c>
      <c r="G181" s="7" t="s">
        <v>2014</v>
      </c>
      <c r="H181" s="7" t="s">
        <v>2035</v>
      </c>
      <c r="I181" s="7" t="s">
        <v>2054</v>
      </c>
      <c r="J181" s="7" t="s">
        <v>2031</v>
      </c>
      <c r="K181" s="7" t="s">
        <v>2033</v>
      </c>
      <c r="L181" s="7" t="s">
        <v>2038</v>
      </c>
      <c r="M181" s="7">
        <v>173</v>
      </c>
      <c r="N181" s="18">
        <v>133428.62</v>
      </c>
    </row>
    <row r="182" spans="1:14" ht="16.5" x14ac:dyDescent="0.3">
      <c r="A182" s="7" t="s">
        <v>1499</v>
      </c>
      <c r="B182" s="7" t="e" vm="2">
        <v>#VALUE!</v>
      </c>
      <c r="C182" s="7" t="s">
        <v>2012</v>
      </c>
      <c r="D182" s="7">
        <v>2013</v>
      </c>
      <c r="E182" s="7" t="s">
        <v>2016</v>
      </c>
      <c r="F182" s="7" t="s">
        <v>2019</v>
      </c>
      <c r="G182" s="7" t="s">
        <v>2013</v>
      </c>
      <c r="H182" s="7" t="s">
        <v>2030</v>
      </c>
      <c r="I182" s="7" t="s">
        <v>2054</v>
      </c>
      <c r="J182" s="7" t="s">
        <v>2028</v>
      </c>
      <c r="K182" s="7" t="s">
        <v>2034</v>
      </c>
      <c r="L182" s="7" t="s">
        <v>2039</v>
      </c>
      <c r="M182" s="7">
        <v>295</v>
      </c>
      <c r="N182" s="18">
        <v>219205.53999999998</v>
      </c>
    </row>
    <row r="183" spans="1:14" ht="16.5" x14ac:dyDescent="0.3">
      <c r="A183" s="7" t="s">
        <v>1520</v>
      </c>
      <c r="B183" s="7" t="e" vm="1">
        <v>#VALUE!</v>
      </c>
      <c r="C183" s="7" t="s">
        <v>2011</v>
      </c>
      <c r="D183" s="7">
        <v>2013</v>
      </c>
      <c r="E183" s="7" t="s">
        <v>2016</v>
      </c>
      <c r="F183" s="7" t="s">
        <v>2019</v>
      </c>
      <c r="G183" s="7" t="s">
        <v>2014</v>
      </c>
      <c r="H183" s="7" t="s">
        <v>2030</v>
      </c>
      <c r="I183" s="7" t="s">
        <v>2054</v>
      </c>
      <c r="J183" s="7" t="s">
        <v>2028</v>
      </c>
      <c r="K183" s="7" t="s">
        <v>2029</v>
      </c>
      <c r="L183" s="7" t="s">
        <v>2012</v>
      </c>
      <c r="M183" s="7">
        <v>162</v>
      </c>
      <c r="N183" s="18">
        <v>3812344.44</v>
      </c>
    </row>
    <row r="184" spans="1:14" ht="16.5" x14ac:dyDescent="0.3">
      <c r="A184" s="7" t="s">
        <v>1541</v>
      </c>
      <c r="B184" s="7" t="e" vm="2">
        <v>#VALUE!</v>
      </c>
      <c r="C184" s="7" t="s">
        <v>2010</v>
      </c>
      <c r="D184" s="7">
        <v>2013</v>
      </c>
      <c r="E184" s="7" t="s">
        <v>2018</v>
      </c>
      <c r="F184" s="7" t="s">
        <v>2019</v>
      </c>
      <c r="G184" s="7" t="s">
        <v>2014</v>
      </c>
      <c r="H184" s="7" t="s">
        <v>2035</v>
      </c>
      <c r="I184" s="7" t="s">
        <v>2054</v>
      </c>
      <c r="J184" s="7" t="s">
        <v>2031</v>
      </c>
      <c r="K184" s="7" t="s">
        <v>2033</v>
      </c>
      <c r="L184" s="7" t="s">
        <v>2038</v>
      </c>
      <c r="M184" s="7">
        <v>297</v>
      </c>
      <c r="N184" s="18">
        <v>33832.9</v>
      </c>
    </row>
    <row r="185" spans="1:14" ht="16.5" x14ac:dyDescent="0.3">
      <c r="A185" s="7" t="s">
        <v>161</v>
      </c>
      <c r="B185" s="7" t="e" vm="3">
        <v>#VALUE!</v>
      </c>
      <c r="C185" s="7" t="s">
        <v>2010</v>
      </c>
      <c r="D185" s="7">
        <v>2013</v>
      </c>
      <c r="E185" s="7" t="s">
        <v>2015</v>
      </c>
      <c r="F185" s="7" t="s">
        <v>2019</v>
      </c>
      <c r="G185" s="7" t="s">
        <v>2014</v>
      </c>
      <c r="H185" s="7" t="s">
        <v>2030</v>
      </c>
      <c r="I185" s="7" t="s">
        <v>2054</v>
      </c>
      <c r="J185" s="7" t="s">
        <v>2028</v>
      </c>
      <c r="K185" s="7" t="s">
        <v>2033</v>
      </c>
      <c r="L185" s="7" t="s">
        <v>2012</v>
      </c>
      <c r="M185" s="7">
        <v>236</v>
      </c>
      <c r="N185" s="18">
        <v>15362.8</v>
      </c>
    </row>
    <row r="186" spans="1:14" ht="16.5" x14ac:dyDescent="0.3">
      <c r="A186" s="7" t="s">
        <v>1646</v>
      </c>
      <c r="B186" s="7" t="e" vm="1">
        <v>#VALUE!</v>
      </c>
      <c r="C186" s="7" t="s">
        <v>2010</v>
      </c>
      <c r="D186" s="7">
        <v>2013</v>
      </c>
      <c r="E186" s="7" t="s">
        <v>2018</v>
      </c>
      <c r="F186" s="7" t="s">
        <v>2019</v>
      </c>
      <c r="G186" s="7" t="s">
        <v>2014</v>
      </c>
      <c r="H186" s="7" t="s">
        <v>2027</v>
      </c>
      <c r="I186" s="7" t="s">
        <v>2054</v>
      </c>
      <c r="J186" s="7" t="s">
        <v>2028</v>
      </c>
      <c r="K186" s="7" t="s">
        <v>2029</v>
      </c>
      <c r="L186" s="7" t="s">
        <v>2012</v>
      </c>
      <c r="M186" s="7">
        <v>297</v>
      </c>
      <c r="N186" s="18">
        <v>219205.53999999998</v>
      </c>
    </row>
    <row r="187" spans="1:14" ht="16.5" x14ac:dyDescent="0.3">
      <c r="A187" s="7" t="s">
        <v>1667</v>
      </c>
      <c r="B187" s="7" t="e" vm="2">
        <v>#VALUE!</v>
      </c>
      <c r="C187" s="7" t="s">
        <v>2012</v>
      </c>
      <c r="D187" s="7">
        <v>2013</v>
      </c>
      <c r="E187" s="7" t="s">
        <v>2016</v>
      </c>
      <c r="F187" s="7" t="s">
        <v>2019</v>
      </c>
      <c r="G187" s="7" t="s">
        <v>2013</v>
      </c>
      <c r="H187" s="7" t="s">
        <v>2035</v>
      </c>
      <c r="I187" s="7" t="s">
        <v>2054</v>
      </c>
      <c r="J187" s="7" t="s">
        <v>2028</v>
      </c>
      <c r="K187" s="7" t="s">
        <v>2033</v>
      </c>
      <c r="L187" s="7" t="s">
        <v>2038</v>
      </c>
      <c r="M187" s="7">
        <v>289</v>
      </c>
      <c r="N187" s="18">
        <v>90540.160000000003</v>
      </c>
    </row>
    <row r="188" spans="1:14" ht="16.5" x14ac:dyDescent="0.3">
      <c r="A188" s="7" t="s">
        <v>1684</v>
      </c>
      <c r="B188" s="7" t="e" vm="2">
        <v>#VALUE!</v>
      </c>
      <c r="C188" s="7" t="s">
        <v>2012</v>
      </c>
      <c r="D188" s="7">
        <v>2013</v>
      </c>
      <c r="E188" s="7" t="s">
        <v>2017</v>
      </c>
      <c r="F188" s="7" t="s">
        <v>2019</v>
      </c>
      <c r="G188" s="7" t="s">
        <v>2014</v>
      </c>
      <c r="H188" s="7" t="s">
        <v>2027</v>
      </c>
      <c r="I188" s="7" t="s">
        <v>2054</v>
      </c>
      <c r="J188" s="7" t="s">
        <v>2031</v>
      </c>
      <c r="K188" s="7" t="s">
        <v>2036</v>
      </c>
      <c r="L188" s="7" t="s">
        <v>2040</v>
      </c>
      <c r="M188" s="7">
        <v>195</v>
      </c>
      <c r="N188" s="18">
        <v>133428.62</v>
      </c>
    </row>
    <row r="189" spans="1:14" ht="16.5" x14ac:dyDescent="0.3">
      <c r="A189" s="7" t="s">
        <v>1711</v>
      </c>
      <c r="B189" s="7" t="e" vm="1">
        <v>#VALUE!</v>
      </c>
      <c r="C189" s="7" t="s">
        <v>2011</v>
      </c>
      <c r="D189" s="7">
        <v>2013</v>
      </c>
      <c r="E189" s="7" t="s">
        <v>2015</v>
      </c>
      <c r="F189" s="7" t="s">
        <v>2019</v>
      </c>
      <c r="G189" s="7" t="s">
        <v>2013</v>
      </c>
      <c r="H189" s="7" t="s">
        <v>2035</v>
      </c>
      <c r="I189" s="7" t="s">
        <v>2054</v>
      </c>
      <c r="J189" s="7" t="s">
        <v>2031</v>
      </c>
      <c r="K189" s="7" t="s">
        <v>2029</v>
      </c>
      <c r="L189" s="7" t="s">
        <v>2038</v>
      </c>
      <c r="M189" s="7">
        <v>133</v>
      </c>
      <c r="N189" s="18">
        <v>90540.160000000003</v>
      </c>
    </row>
    <row r="190" spans="1:14" ht="16.5" x14ac:dyDescent="0.3">
      <c r="A190" s="7" t="s">
        <v>1738</v>
      </c>
      <c r="B190" s="7" t="e" vm="2">
        <v>#VALUE!</v>
      </c>
      <c r="C190" s="7" t="s">
        <v>2011</v>
      </c>
      <c r="D190" s="7">
        <v>2013</v>
      </c>
      <c r="E190" s="7" t="s">
        <v>2016</v>
      </c>
      <c r="F190" s="7" t="s">
        <v>2019</v>
      </c>
      <c r="G190" s="7" t="s">
        <v>2013</v>
      </c>
      <c r="H190" s="7" t="s">
        <v>2035</v>
      </c>
      <c r="I190" s="7" t="s">
        <v>2054</v>
      </c>
      <c r="J190" s="7" t="s">
        <v>2028</v>
      </c>
      <c r="K190" s="7" t="s">
        <v>2034</v>
      </c>
      <c r="L190" s="7" t="s">
        <v>2038</v>
      </c>
      <c r="M190" s="7">
        <v>216</v>
      </c>
      <c r="N190" s="18">
        <v>2192055.4</v>
      </c>
    </row>
    <row r="191" spans="1:14" ht="16.5" x14ac:dyDescent="0.3">
      <c r="A191" s="7" t="s">
        <v>1765</v>
      </c>
      <c r="B191" s="7" t="e" vm="1">
        <v>#VALUE!</v>
      </c>
      <c r="C191" s="7" t="s">
        <v>2011</v>
      </c>
      <c r="D191" s="7">
        <v>2013</v>
      </c>
      <c r="E191" s="7" t="s">
        <v>2015</v>
      </c>
      <c r="F191" s="7" t="s">
        <v>2019</v>
      </c>
      <c r="G191" s="7" t="s">
        <v>2014</v>
      </c>
      <c r="H191" s="7" t="s">
        <v>2027</v>
      </c>
      <c r="I191" s="7" t="s">
        <v>2054</v>
      </c>
      <c r="J191" s="7" t="s">
        <v>2031</v>
      </c>
      <c r="K191" s="7" t="s">
        <v>2032</v>
      </c>
      <c r="L191" s="7" t="s">
        <v>2038</v>
      </c>
      <c r="M191" s="7">
        <v>234</v>
      </c>
      <c r="N191" s="18">
        <v>3383455.98</v>
      </c>
    </row>
    <row r="192" spans="1:14" ht="16.5" x14ac:dyDescent="0.3">
      <c r="A192" s="7" t="s">
        <v>186</v>
      </c>
      <c r="B192" s="7" t="e" vm="3">
        <v>#VALUE!</v>
      </c>
      <c r="C192" s="7" t="s">
        <v>2010</v>
      </c>
      <c r="D192" s="7">
        <v>2013</v>
      </c>
      <c r="E192" s="7" t="s">
        <v>2016</v>
      </c>
      <c r="F192" s="7" t="s">
        <v>2019</v>
      </c>
      <c r="G192" s="7" t="s">
        <v>2014</v>
      </c>
      <c r="H192" s="7" t="s">
        <v>2030</v>
      </c>
      <c r="I192" s="7" t="s">
        <v>2054</v>
      </c>
      <c r="J192" s="7" t="s">
        <v>2028</v>
      </c>
      <c r="K192" s="7" t="s">
        <v>2034</v>
      </c>
      <c r="L192" s="7" t="s">
        <v>2038</v>
      </c>
      <c r="M192" s="7">
        <v>143</v>
      </c>
      <c r="N192" s="18">
        <v>399124</v>
      </c>
    </row>
    <row r="193" spans="1:14" ht="16.5" x14ac:dyDescent="0.3">
      <c r="A193" s="7" t="s">
        <v>1846</v>
      </c>
      <c r="B193" s="7" t="e" vm="2">
        <v>#VALUE!</v>
      </c>
      <c r="C193" s="7" t="s">
        <v>2010</v>
      </c>
      <c r="D193" s="7">
        <v>2013</v>
      </c>
      <c r="E193" s="7" t="s">
        <v>2017</v>
      </c>
      <c r="F193" s="7" t="s">
        <v>2019</v>
      </c>
      <c r="G193" s="7" t="s">
        <v>2014</v>
      </c>
      <c r="H193" s="7" t="s">
        <v>2030</v>
      </c>
      <c r="I193" s="7" t="s">
        <v>2054</v>
      </c>
      <c r="J193" s="7" t="s">
        <v>2031</v>
      </c>
      <c r="K193" s="7" t="s">
        <v>2032</v>
      </c>
      <c r="L193" s="7" t="s">
        <v>2012</v>
      </c>
      <c r="M193" s="7">
        <v>120</v>
      </c>
      <c r="N193" s="18">
        <v>381232.89999999997</v>
      </c>
    </row>
    <row r="194" spans="1:14" ht="16.5" x14ac:dyDescent="0.3">
      <c r="A194" s="7" t="s">
        <v>236</v>
      </c>
      <c r="B194" s="7" t="e" vm="3">
        <v>#VALUE!</v>
      </c>
      <c r="C194" s="7" t="s">
        <v>2012</v>
      </c>
      <c r="D194" s="7">
        <v>2013</v>
      </c>
      <c r="E194" s="7" t="s">
        <v>2017</v>
      </c>
      <c r="F194" s="7" t="s">
        <v>2019</v>
      </c>
      <c r="G194" s="7" t="s">
        <v>2013</v>
      </c>
      <c r="H194" s="7" t="s">
        <v>2035</v>
      </c>
      <c r="I194" s="7" t="s">
        <v>2054</v>
      </c>
      <c r="J194" s="7" t="s">
        <v>2031</v>
      </c>
      <c r="K194" s="7" t="s">
        <v>2033</v>
      </c>
      <c r="L194" s="7" t="s">
        <v>2012</v>
      </c>
      <c r="M194" s="7">
        <v>238</v>
      </c>
      <c r="N194" s="18">
        <v>90462.959999999992</v>
      </c>
    </row>
    <row r="195" spans="1:14" ht="16.5" x14ac:dyDescent="0.3">
      <c r="A195" s="7" t="s">
        <v>311</v>
      </c>
      <c r="B195" s="7" t="e" vm="2">
        <v>#VALUE!</v>
      </c>
      <c r="C195" s="7" t="s">
        <v>2012</v>
      </c>
      <c r="D195" s="7">
        <v>2013</v>
      </c>
      <c r="E195" s="7" t="s">
        <v>2018</v>
      </c>
      <c r="F195" s="7" t="s">
        <v>2019</v>
      </c>
      <c r="G195" s="7" t="s">
        <v>2013</v>
      </c>
      <c r="H195" s="7" t="s">
        <v>2027</v>
      </c>
      <c r="I195" s="7" t="s">
        <v>2054</v>
      </c>
      <c r="J195" s="7" t="s">
        <v>2028</v>
      </c>
      <c r="K195" s="7" t="s">
        <v>2033</v>
      </c>
      <c r="L195" s="7" t="s">
        <v>2038</v>
      </c>
      <c r="M195" s="7">
        <v>293</v>
      </c>
      <c r="N195" s="18">
        <v>318353.5</v>
      </c>
    </row>
    <row r="196" spans="1:14" ht="16.5" x14ac:dyDescent="0.3">
      <c r="A196" s="7" t="s">
        <v>336</v>
      </c>
      <c r="B196" s="7" t="e" vm="2">
        <v>#VALUE!</v>
      </c>
      <c r="C196" s="7" t="s">
        <v>2010</v>
      </c>
      <c r="D196" s="7">
        <v>2013</v>
      </c>
      <c r="E196" s="7" t="s">
        <v>2015</v>
      </c>
      <c r="F196" s="7" t="s">
        <v>2019</v>
      </c>
      <c r="G196" s="7" t="s">
        <v>2013</v>
      </c>
      <c r="H196" s="7" t="s">
        <v>2035</v>
      </c>
      <c r="I196" s="7" t="s">
        <v>2054</v>
      </c>
      <c r="J196" s="7" t="s">
        <v>2028</v>
      </c>
      <c r="K196" s="7" t="s">
        <v>2034</v>
      </c>
      <c r="L196" s="7" t="s">
        <v>2039</v>
      </c>
      <c r="M196" s="7">
        <v>283</v>
      </c>
      <c r="N196" s="18">
        <v>60605.86</v>
      </c>
    </row>
    <row r="197" spans="1:14" ht="16.5" x14ac:dyDescent="0.3">
      <c r="A197" s="7" t="s">
        <v>361</v>
      </c>
      <c r="B197" s="7" t="e" vm="2">
        <v>#VALUE!</v>
      </c>
      <c r="C197" s="7" t="s">
        <v>2010</v>
      </c>
      <c r="D197" s="7">
        <v>2013</v>
      </c>
      <c r="E197" s="7" t="s">
        <v>2018</v>
      </c>
      <c r="F197" s="7" t="s">
        <v>2019</v>
      </c>
      <c r="G197" s="7" t="s">
        <v>2013</v>
      </c>
      <c r="H197" s="7" t="s">
        <v>2030</v>
      </c>
      <c r="I197" s="7" t="s">
        <v>2054</v>
      </c>
      <c r="J197" s="7" t="s">
        <v>2031</v>
      </c>
      <c r="K197" s="7" t="s">
        <v>2036</v>
      </c>
      <c r="L197" s="7" t="s">
        <v>2039</v>
      </c>
      <c r="M197" s="7">
        <v>136</v>
      </c>
      <c r="N197" s="18">
        <v>210705.82</v>
      </c>
    </row>
    <row r="198" spans="1:14" ht="16.5" x14ac:dyDescent="0.3">
      <c r="A198" s="7" t="s">
        <v>386</v>
      </c>
      <c r="B198" s="7" t="e" vm="2">
        <v>#VALUE!</v>
      </c>
      <c r="C198" s="7" t="s">
        <v>2010</v>
      </c>
      <c r="D198" s="7">
        <v>2013</v>
      </c>
      <c r="E198" s="7" t="s">
        <v>2016</v>
      </c>
      <c r="F198" s="7" t="s">
        <v>2019</v>
      </c>
      <c r="G198" s="7" t="s">
        <v>2013</v>
      </c>
      <c r="H198" s="7" t="s">
        <v>2027</v>
      </c>
      <c r="I198" s="7" t="s">
        <v>2054</v>
      </c>
      <c r="J198" s="7" t="s">
        <v>2028</v>
      </c>
      <c r="K198" s="7" t="s">
        <v>2029</v>
      </c>
      <c r="L198" s="7" t="s">
        <v>2012</v>
      </c>
      <c r="M198" s="7">
        <v>267</v>
      </c>
      <c r="N198" s="18">
        <v>599651</v>
      </c>
    </row>
    <row r="199" spans="1:14" ht="16.5" x14ac:dyDescent="0.3">
      <c r="A199" s="7" t="s">
        <v>411</v>
      </c>
      <c r="B199" s="7" t="e" vm="1">
        <v>#VALUE!</v>
      </c>
      <c r="C199" s="7" t="s">
        <v>2010</v>
      </c>
      <c r="D199" s="7">
        <v>2013</v>
      </c>
      <c r="E199" s="7" t="s">
        <v>2018</v>
      </c>
      <c r="F199" s="7" t="s">
        <v>2019</v>
      </c>
      <c r="G199" s="7" t="s">
        <v>2014</v>
      </c>
      <c r="H199" s="7" t="s">
        <v>2035</v>
      </c>
      <c r="I199" s="7" t="s">
        <v>2054</v>
      </c>
      <c r="J199" s="7" t="s">
        <v>2031</v>
      </c>
      <c r="K199" s="7" t="s">
        <v>2032</v>
      </c>
      <c r="L199" s="7" t="s">
        <v>2012</v>
      </c>
      <c r="M199" s="7">
        <v>122</v>
      </c>
      <c r="N199" s="18">
        <v>849586</v>
      </c>
    </row>
    <row r="200" spans="1:14" ht="16.5" x14ac:dyDescent="0.3">
      <c r="A200" s="7" t="s">
        <v>438</v>
      </c>
      <c r="B200" s="7" t="e" vm="3">
        <v>#VALUE!</v>
      </c>
      <c r="C200" s="7" t="s">
        <v>2010</v>
      </c>
      <c r="D200" s="7">
        <v>2013</v>
      </c>
      <c r="E200" s="7" t="s">
        <v>2016</v>
      </c>
      <c r="F200" s="7" t="s">
        <v>2019</v>
      </c>
      <c r="G200" s="7" t="s">
        <v>2013</v>
      </c>
      <c r="H200" s="7" t="s">
        <v>2027</v>
      </c>
      <c r="I200" s="7" t="s">
        <v>2054</v>
      </c>
      <c r="J200" s="7" t="s">
        <v>2031</v>
      </c>
      <c r="K200" s="7" t="s">
        <v>2033</v>
      </c>
      <c r="L200" s="7" t="s">
        <v>2040</v>
      </c>
      <c r="M200" s="7">
        <v>240</v>
      </c>
      <c r="N200" s="18">
        <v>70854.16</v>
      </c>
    </row>
    <row r="201" spans="1:14" ht="16.5" x14ac:dyDescent="0.3">
      <c r="A201" s="7" t="s">
        <v>482</v>
      </c>
      <c r="B201" s="7" t="e" vm="3">
        <v>#VALUE!</v>
      </c>
      <c r="C201" s="7" t="s">
        <v>2011</v>
      </c>
      <c r="D201" s="7">
        <v>2013</v>
      </c>
      <c r="E201" s="7" t="s">
        <v>2016</v>
      </c>
      <c r="F201" s="7" t="s">
        <v>2019</v>
      </c>
      <c r="G201" s="7" t="s">
        <v>2013</v>
      </c>
      <c r="H201" s="7" t="s">
        <v>2027</v>
      </c>
      <c r="I201" s="7" t="s">
        <v>2054</v>
      </c>
      <c r="J201" s="7" t="s">
        <v>2031</v>
      </c>
      <c r="K201" s="7" t="s">
        <v>2032</v>
      </c>
      <c r="L201" s="7" t="s">
        <v>2038</v>
      </c>
      <c r="M201" s="7">
        <v>273</v>
      </c>
      <c r="N201" s="18">
        <v>826163.52</v>
      </c>
    </row>
    <row r="202" spans="1:14" ht="16.5" x14ac:dyDescent="0.3">
      <c r="A202" s="7" t="s">
        <v>526</v>
      </c>
      <c r="B202" s="7" t="e" vm="2">
        <v>#VALUE!</v>
      </c>
      <c r="C202" s="7" t="s">
        <v>2010</v>
      </c>
      <c r="D202" s="7">
        <v>2013</v>
      </c>
      <c r="E202" s="7" t="s">
        <v>2015</v>
      </c>
      <c r="F202" s="7" t="s">
        <v>2019</v>
      </c>
      <c r="G202" s="7" t="s">
        <v>2013</v>
      </c>
      <c r="H202" s="7" t="s">
        <v>2035</v>
      </c>
      <c r="I202" s="7" t="s">
        <v>2054</v>
      </c>
      <c r="J202" s="7" t="s">
        <v>2028</v>
      </c>
      <c r="K202" s="7" t="s">
        <v>2034</v>
      </c>
      <c r="L202" s="7" t="s">
        <v>2039</v>
      </c>
      <c r="M202" s="7">
        <v>120</v>
      </c>
      <c r="N202" s="18">
        <v>570662.40000000002</v>
      </c>
    </row>
    <row r="203" spans="1:14" ht="16.5" x14ac:dyDescent="0.3">
      <c r="A203" s="7" t="s">
        <v>570</v>
      </c>
      <c r="B203" s="7" t="e" vm="1">
        <v>#VALUE!</v>
      </c>
      <c r="C203" s="7" t="s">
        <v>2010</v>
      </c>
      <c r="D203" s="7">
        <v>2013</v>
      </c>
      <c r="E203" s="7" t="s">
        <v>2018</v>
      </c>
      <c r="F203" s="7" t="s">
        <v>2019</v>
      </c>
      <c r="G203" s="7" t="s">
        <v>2014</v>
      </c>
      <c r="H203" s="7" t="s">
        <v>2035</v>
      </c>
      <c r="I203" s="7" t="s">
        <v>2054</v>
      </c>
      <c r="J203" s="7" t="s">
        <v>2031</v>
      </c>
      <c r="K203" s="7" t="s">
        <v>2033</v>
      </c>
      <c r="L203" s="7" t="s">
        <v>2039</v>
      </c>
      <c r="M203" s="7">
        <v>197</v>
      </c>
      <c r="N203" s="18">
        <v>139967.46</v>
      </c>
    </row>
    <row r="204" spans="1:14" ht="16.5" x14ac:dyDescent="0.3">
      <c r="A204" s="7" t="s">
        <v>640</v>
      </c>
      <c r="B204" s="7" t="e" vm="3">
        <v>#VALUE!</v>
      </c>
      <c r="C204" s="7" t="s">
        <v>2011</v>
      </c>
      <c r="D204" s="7">
        <v>2013</v>
      </c>
      <c r="E204" s="7" t="s">
        <v>2015</v>
      </c>
      <c r="F204" s="7" t="s">
        <v>2019</v>
      </c>
      <c r="G204" s="7" t="s">
        <v>2014</v>
      </c>
      <c r="H204" s="7" t="s">
        <v>2027</v>
      </c>
      <c r="I204" s="7" t="s">
        <v>2054</v>
      </c>
      <c r="J204" s="7" t="s">
        <v>2031</v>
      </c>
      <c r="K204" s="7" t="s">
        <v>2033</v>
      </c>
      <c r="L204" s="7" t="s">
        <v>2012</v>
      </c>
      <c r="M204" s="7">
        <v>248</v>
      </c>
      <c r="N204" s="18">
        <v>229284</v>
      </c>
    </row>
    <row r="205" spans="1:14" ht="16.5" x14ac:dyDescent="0.3">
      <c r="A205" s="7" t="s">
        <v>668</v>
      </c>
      <c r="B205" s="7" t="e" vm="1">
        <v>#VALUE!</v>
      </c>
      <c r="C205" s="7" t="s">
        <v>2012</v>
      </c>
      <c r="D205" s="7">
        <v>2013</v>
      </c>
      <c r="E205" s="7" t="s">
        <v>2016</v>
      </c>
      <c r="F205" s="7" t="s">
        <v>2019</v>
      </c>
      <c r="G205" s="7" t="s">
        <v>2013</v>
      </c>
      <c r="H205" s="7" t="s">
        <v>2035</v>
      </c>
      <c r="I205" s="7" t="s">
        <v>2054</v>
      </c>
      <c r="J205" s="7" t="s">
        <v>2028</v>
      </c>
      <c r="K205" s="7" t="s">
        <v>2034</v>
      </c>
      <c r="L205" s="7" t="s">
        <v>2038</v>
      </c>
      <c r="M205" s="7">
        <v>119</v>
      </c>
      <c r="N205" s="18">
        <v>511650.72</v>
      </c>
    </row>
    <row r="206" spans="1:14" ht="16.5" x14ac:dyDescent="0.3">
      <c r="A206" s="7" t="s">
        <v>696</v>
      </c>
      <c r="B206" s="7" t="e" vm="2">
        <v>#VALUE!</v>
      </c>
      <c r="C206" s="7" t="s">
        <v>2010</v>
      </c>
      <c r="D206" s="7">
        <v>2013</v>
      </c>
      <c r="E206" s="7" t="s">
        <v>2017</v>
      </c>
      <c r="F206" s="7" t="s">
        <v>2019</v>
      </c>
      <c r="G206" s="7" t="s">
        <v>2013</v>
      </c>
      <c r="H206" s="7" t="s">
        <v>2027</v>
      </c>
      <c r="I206" s="7" t="s">
        <v>2055</v>
      </c>
      <c r="J206" s="7" t="s">
        <v>2031</v>
      </c>
      <c r="K206" s="7" t="s">
        <v>2036</v>
      </c>
      <c r="L206" s="7" t="s">
        <v>2038</v>
      </c>
      <c r="M206" s="7">
        <v>244</v>
      </c>
      <c r="N206" s="18">
        <v>458637.48</v>
      </c>
    </row>
    <row r="207" spans="1:14" ht="16.5" x14ac:dyDescent="0.3">
      <c r="A207" s="7" t="s">
        <v>724</v>
      </c>
      <c r="B207" s="7" t="e" vm="1">
        <v>#VALUE!</v>
      </c>
      <c r="C207" s="7" t="s">
        <v>2010</v>
      </c>
      <c r="D207" s="7">
        <v>2013</v>
      </c>
      <c r="E207" s="7" t="s">
        <v>2016</v>
      </c>
      <c r="F207" s="7" t="s">
        <v>2019</v>
      </c>
      <c r="G207" s="7" t="s">
        <v>2014</v>
      </c>
      <c r="H207" s="7" t="s">
        <v>2027</v>
      </c>
      <c r="I207" s="7" t="s">
        <v>2054</v>
      </c>
      <c r="J207" s="7" t="s">
        <v>2028</v>
      </c>
      <c r="K207" s="7" t="s">
        <v>2036</v>
      </c>
      <c r="L207" s="7" t="s">
        <v>2040</v>
      </c>
      <c r="M207" s="7">
        <v>169</v>
      </c>
      <c r="N207" s="18">
        <v>93056.87999999999</v>
      </c>
    </row>
    <row r="208" spans="1:14" ht="16.5" x14ac:dyDescent="0.3">
      <c r="A208" s="7" t="s">
        <v>752</v>
      </c>
      <c r="B208" s="7" t="e" vm="3">
        <v>#VALUE!</v>
      </c>
      <c r="C208" s="7" t="s">
        <v>2012</v>
      </c>
      <c r="D208" s="7">
        <v>2013</v>
      </c>
      <c r="E208" s="7" t="s">
        <v>2016</v>
      </c>
      <c r="F208" s="7" t="s">
        <v>2019</v>
      </c>
      <c r="G208" s="7" t="s">
        <v>2013</v>
      </c>
      <c r="H208" s="7" t="s">
        <v>2027</v>
      </c>
      <c r="I208" s="7" t="s">
        <v>2054</v>
      </c>
      <c r="J208" s="7" t="s">
        <v>2028</v>
      </c>
      <c r="K208" s="7" t="s">
        <v>2033</v>
      </c>
      <c r="L208" s="7" t="s">
        <v>2039</v>
      </c>
      <c r="M208" s="7">
        <v>213</v>
      </c>
      <c r="N208" s="18">
        <v>694290.48</v>
      </c>
    </row>
    <row r="209" spans="1:14" ht="16.5" x14ac:dyDescent="0.3">
      <c r="A209" s="7" t="s">
        <v>780</v>
      </c>
      <c r="B209" s="7" t="e" vm="1">
        <v>#VALUE!</v>
      </c>
      <c r="C209" s="7" t="s">
        <v>2010</v>
      </c>
      <c r="D209" s="7">
        <v>2013</v>
      </c>
      <c r="E209" s="7" t="s">
        <v>2015</v>
      </c>
      <c r="F209" s="7" t="s">
        <v>2019</v>
      </c>
      <c r="G209" s="7" t="s">
        <v>2014</v>
      </c>
      <c r="H209" s="7" t="s">
        <v>2035</v>
      </c>
      <c r="I209" s="7" t="s">
        <v>2054</v>
      </c>
      <c r="J209" s="7" t="s">
        <v>2028</v>
      </c>
      <c r="K209" s="7" t="s">
        <v>2029</v>
      </c>
      <c r="L209" s="7" t="s">
        <v>2038</v>
      </c>
      <c r="M209" s="7">
        <v>131</v>
      </c>
      <c r="N209" s="18">
        <v>1360078.72</v>
      </c>
    </row>
    <row r="210" spans="1:14" ht="16.5" x14ac:dyDescent="0.3">
      <c r="A210" s="7" t="s">
        <v>836</v>
      </c>
      <c r="B210" s="7" t="e" vm="2">
        <v>#VALUE!</v>
      </c>
      <c r="C210" s="7" t="s">
        <v>2011</v>
      </c>
      <c r="D210" s="7">
        <v>2013</v>
      </c>
      <c r="E210" s="7" t="s">
        <v>2016</v>
      </c>
      <c r="F210" s="7" t="s">
        <v>2019</v>
      </c>
      <c r="G210" s="7" t="s">
        <v>2013</v>
      </c>
      <c r="H210" s="7" t="s">
        <v>2030</v>
      </c>
      <c r="I210" s="7" t="s">
        <v>2054</v>
      </c>
      <c r="J210" s="7" t="s">
        <v>2031</v>
      </c>
      <c r="K210" s="7" t="s">
        <v>2033</v>
      </c>
      <c r="L210" s="7" t="s">
        <v>2038</v>
      </c>
      <c r="M210" s="7">
        <v>167</v>
      </c>
      <c r="N210" s="18">
        <v>418400.83999999997</v>
      </c>
    </row>
    <row r="211" spans="1:14" ht="16.5" x14ac:dyDescent="0.3">
      <c r="A211" s="7" t="s">
        <v>920</v>
      </c>
      <c r="B211" s="7" t="e" vm="1">
        <v>#VALUE!</v>
      </c>
      <c r="C211" s="7" t="s">
        <v>2010</v>
      </c>
      <c r="D211" s="7">
        <v>2013</v>
      </c>
      <c r="E211" s="7" t="s">
        <v>2017</v>
      </c>
      <c r="F211" s="7" t="s">
        <v>2019</v>
      </c>
      <c r="G211" s="7" t="s">
        <v>2014</v>
      </c>
      <c r="H211" s="7" t="s">
        <v>2035</v>
      </c>
      <c r="I211" s="7" t="s">
        <v>2054</v>
      </c>
      <c r="J211" s="7" t="s">
        <v>2028</v>
      </c>
      <c r="K211" s="7" t="s">
        <v>2033</v>
      </c>
      <c r="L211" s="7" t="s">
        <v>2039</v>
      </c>
      <c r="M211" s="7">
        <v>137</v>
      </c>
      <c r="N211" s="18">
        <v>281996.15999999997</v>
      </c>
    </row>
    <row r="212" spans="1:14" ht="16.5" x14ac:dyDescent="0.3">
      <c r="A212" s="7" t="s">
        <v>948</v>
      </c>
      <c r="B212" s="7" t="e" vm="1">
        <v>#VALUE!</v>
      </c>
      <c r="C212" s="7" t="s">
        <v>2012</v>
      </c>
      <c r="D212" s="7">
        <v>2013</v>
      </c>
      <c r="E212" s="7" t="s">
        <v>2016</v>
      </c>
      <c r="F212" s="7" t="s">
        <v>2019</v>
      </c>
      <c r="G212" s="7" t="s">
        <v>2014</v>
      </c>
      <c r="H212" s="7" t="s">
        <v>2035</v>
      </c>
      <c r="I212" s="7" t="s">
        <v>2054</v>
      </c>
      <c r="J212" s="7" t="s">
        <v>2028</v>
      </c>
      <c r="K212" s="7" t="s">
        <v>2036</v>
      </c>
      <c r="L212" s="7" t="s">
        <v>2012</v>
      </c>
      <c r="M212" s="7">
        <v>157</v>
      </c>
      <c r="N212" s="18">
        <v>1258564.58</v>
      </c>
    </row>
    <row r="213" spans="1:14" ht="16.5" x14ac:dyDescent="0.3">
      <c r="A213" s="7" t="s">
        <v>976</v>
      </c>
      <c r="B213" s="7" t="e" vm="3">
        <v>#VALUE!</v>
      </c>
      <c r="C213" s="7" t="s">
        <v>2010</v>
      </c>
      <c r="D213" s="7">
        <v>2013</v>
      </c>
      <c r="E213" s="7" t="s">
        <v>2016</v>
      </c>
      <c r="F213" s="7" t="s">
        <v>2019</v>
      </c>
      <c r="G213" s="7" t="s">
        <v>2014</v>
      </c>
      <c r="H213" s="7" t="s">
        <v>2035</v>
      </c>
      <c r="I213" s="7" t="s">
        <v>2055</v>
      </c>
      <c r="J213" s="7" t="s">
        <v>2028</v>
      </c>
      <c r="K213" s="7" t="s">
        <v>2036</v>
      </c>
      <c r="L213" s="7" t="s">
        <v>2012</v>
      </c>
      <c r="M213" s="7">
        <v>152</v>
      </c>
      <c r="N213" s="18">
        <v>349909</v>
      </c>
    </row>
    <row r="214" spans="1:14" ht="16.5" x14ac:dyDescent="0.3">
      <c r="A214" s="7" t="s">
        <v>74</v>
      </c>
      <c r="B214" s="7" t="e" vm="1">
        <v>#VALUE!</v>
      </c>
      <c r="C214" s="7" t="s">
        <v>2011</v>
      </c>
      <c r="D214" s="7">
        <v>2014</v>
      </c>
      <c r="E214" s="7" t="s">
        <v>2016</v>
      </c>
      <c r="F214" s="7" t="s">
        <v>2019</v>
      </c>
      <c r="G214" s="7" t="s">
        <v>2014</v>
      </c>
      <c r="H214" s="7" t="s">
        <v>2027</v>
      </c>
      <c r="I214" s="7" t="s">
        <v>2054</v>
      </c>
      <c r="J214" s="7" t="s">
        <v>2028</v>
      </c>
      <c r="K214" s="7" t="s">
        <v>2034</v>
      </c>
      <c r="L214" s="7" t="s">
        <v>2040</v>
      </c>
      <c r="M214" s="7">
        <v>246</v>
      </c>
      <c r="N214" s="18">
        <v>356972.79999999999</v>
      </c>
    </row>
    <row r="215" spans="1:14" ht="16.5" x14ac:dyDescent="0.3">
      <c r="A215" s="7" t="s">
        <v>84</v>
      </c>
      <c r="B215" s="7" t="e" vm="2">
        <v>#VALUE!</v>
      </c>
      <c r="C215" s="7" t="s">
        <v>2010</v>
      </c>
      <c r="D215" s="7">
        <v>2014</v>
      </c>
      <c r="E215" s="7" t="s">
        <v>2016</v>
      </c>
      <c r="F215" s="7" t="s">
        <v>2019</v>
      </c>
      <c r="G215" s="7" t="s">
        <v>2014</v>
      </c>
      <c r="H215" s="7" t="s">
        <v>2027</v>
      </c>
      <c r="I215" s="7" t="s">
        <v>2054</v>
      </c>
      <c r="J215" s="7" t="s">
        <v>2031</v>
      </c>
      <c r="K215" s="7" t="s">
        <v>2033</v>
      </c>
      <c r="L215" s="7" t="s">
        <v>2040</v>
      </c>
      <c r="M215" s="7">
        <v>158</v>
      </c>
      <c r="N215" s="18">
        <v>87236</v>
      </c>
    </row>
    <row r="216" spans="1:14" ht="16.5" x14ac:dyDescent="0.3">
      <c r="A216" s="7" t="s">
        <v>109</v>
      </c>
      <c r="B216" s="7" t="e" vm="1">
        <v>#VALUE!</v>
      </c>
      <c r="C216" s="7" t="s">
        <v>2012</v>
      </c>
      <c r="D216" s="7">
        <v>2014</v>
      </c>
      <c r="E216" s="7" t="s">
        <v>2015</v>
      </c>
      <c r="F216" s="7" t="s">
        <v>2019</v>
      </c>
      <c r="G216" s="7" t="s">
        <v>2013</v>
      </c>
      <c r="H216" s="7" t="s">
        <v>2027</v>
      </c>
      <c r="I216" s="7" t="s">
        <v>2054</v>
      </c>
      <c r="J216" s="7" t="s">
        <v>2031</v>
      </c>
      <c r="K216" s="7" t="s">
        <v>2033</v>
      </c>
      <c r="L216" s="7" t="s">
        <v>2012</v>
      </c>
      <c r="M216" s="7">
        <v>169</v>
      </c>
      <c r="N216" s="18">
        <v>365742.72</v>
      </c>
    </row>
    <row r="217" spans="1:14" ht="16.5" x14ac:dyDescent="0.3">
      <c r="A217" s="7" t="s">
        <v>1098</v>
      </c>
      <c r="B217" s="7" t="e" vm="1">
        <v>#VALUE!</v>
      </c>
      <c r="C217" s="7" t="s">
        <v>2010</v>
      </c>
      <c r="D217" s="7">
        <v>2014</v>
      </c>
      <c r="E217" s="7" t="s">
        <v>2015</v>
      </c>
      <c r="F217" s="7" t="s">
        <v>2019</v>
      </c>
      <c r="G217" s="7" t="s">
        <v>2013</v>
      </c>
      <c r="H217" s="7" t="s">
        <v>2030</v>
      </c>
      <c r="I217" s="7" t="s">
        <v>2054</v>
      </c>
      <c r="J217" s="7" t="s">
        <v>2031</v>
      </c>
      <c r="K217" s="7" t="s">
        <v>2036</v>
      </c>
      <c r="L217" s="7" t="s">
        <v>2040</v>
      </c>
      <c r="M217" s="7">
        <v>208</v>
      </c>
      <c r="N217" s="18">
        <v>535551.84</v>
      </c>
    </row>
    <row r="218" spans="1:14" ht="16.5" x14ac:dyDescent="0.3">
      <c r="A218" s="7" t="s">
        <v>1140</v>
      </c>
      <c r="B218" s="7" t="e" vm="2">
        <v>#VALUE!</v>
      </c>
      <c r="C218" s="7" t="s">
        <v>2011</v>
      </c>
      <c r="D218" s="7">
        <v>2014</v>
      </c>
      <c r="E218" s="7" t="s">
        <v>2017</v>
      </c>
      <c r="F218" s="7" t="s">
        <v>2019</v>
      </c>
      <c r="G218" s="7" t="s">
        <v>2013</v>
      </c>
      <c r="H218" s="7" t="s">
        <v>2027</v>
      </c>
      <c r="I218" s="7" t="s">
        <v>2054</v>
      </c>
      <c r="J218" s="7" t="s">
        <v>2028</v>
      </c>
      <c r="K218" s="7" t="s">
        <v>2036</v>
      </c>
      <c r="L218" s="7" t="s">
        <v>2038</v>
      </c>
      <c r="M218" s="7">
        <v>246</v>
      </c>
      <c r="N218" s="18">
        <v>42409.82</v>
      </c>
    </row>
    <row r="219" spans="1:14" ht="16.5" x14ac:dyDescent="0.3">
      <c r="A219" s="7" t="s">
        <v>1161</v>
      </c>
      <c r="B219" s="7" t="e" vm="1">
        <v>#VALUE!</v>
      </c>
      <c r="C219" s="7" t="s">
        <v>2010</v>
      </c>
      <c r="D219" s="7">
        <v>2014</v>
      </c>
      <c r="E219" s="7" t="s">
        <v>2015</v>
      </c>
      <c r="F219" s="7" t="s">
        <v>2019</v>
      </c>
      <c r="G219" s="7" t="s">
        <v>2013</v>
      </c>
      <c r="H219" s="7" t="s">
        <v>2035</v>
      </c>
      <c r="I219" s="7" t="s">
        <v>2054</v>
      </c>
      <c r="J219" s="7" t="s">
        <v>2028</v>
      </c>
      <c r="K219" s="7" t="s">
        <v>2036</v>
      </c>
      <c r="L219" s="7" t="s">
        <v>2038</v>
      </c>
      <c r="M219" s="7">
        <v>121</v>
      </c>
      <c r="N219" s="18">
        <v>17632055.399999999</v>
      </c>
    </row>
    <row r="220" spans="1:14" ht="16.5" x14ac:dyDescent="0.3">
      <c r="A220" s="7" t="s">
        <v>1182</v>
      </c>
      <c r="B220" s="7" t="e" vm="1">
        <v>#VALUE!</v>
      </c>
      <c r="C220" s="7" t="s">
        <v>2010</v>
      </c>
      <c r="D220" s="7">
        <v>2014</v>
      </c>
      <c r="E220" s="7" t="s">
        <v>2017</v>
      </c>
      <c r="F220" s="7" t="s">
        <v>2019</v>
      </c>
      <c r="G220" s="7" t="s">
        <v>2014</v>
      </c>
      <c r="H220" s="7" t="s">
        <v>2035</v>
      </c>
      <c r="I220" s="7" t="s">
        <v>2055</v>
      </c>
      <c r="J220" s="7" t="s">
        <v>2028</v>
      </c>
      <c r="K220" s="7" t="s">
        <v>2036</v>
      </c>
      <c r="L220" s="7" t="s">
        <v>2040</v>
      </c>
      <c r="M220" s="7">
        <v>244</v>
      </c>
      <c r="N220" s="18">
        <v>338345679.06</v>
      </c>
    </row>
    <row r="221" spans="1:14" ht="16.5" x14ac:dyDescent="0.3">
      <c r="A221" s="7" t="s">
        <v>1203</v>
      </c>
      <c r="B221" s="7" t="e" vm="3">
        <v>#VALUE!</v>
      </c>
      <c r="C221" s="7" t="s">
        <v>2010</v>
      </c>
      <c r="D221" s="7">
        <v>2014</v>
      </c>
      <c r="E221" s="7" t="s">
        <v>2017</v>
      </c>
      <c r="F221" s="7" t="s">
        <v>2019</v>
      </c>
      <c r="G221" s="7" t="s">
        <v>2013</v>
      </c>
      <c r="H221" s="7" t="s">
        <v>2027</v>
      </c>
      <c r="I221" s="7" t="s">
        <v>2054</v>
      </c>
      <c r="J221" s="7" t="s">
        <v>2031</v>
      </c>
      <c r="K221" s="7" t="s">
        <v>2032</v>
      </c>
      <c r="L221" s="7" t="s">
        <v>2038</v>
      </c>
      <c r="M221" s="7">
        <v>109</v>
      </c>
      <c r="N221" s="18">
        <v>3383455.98</v>
      </c>
    </row>
    <row r="222" spans="1:14" ht="16.5" x14ac:dyDescent="0.3">
      <c r="A222" s="7" t="s">
        <v>1224</v>
      </c>
      <c r="B222" s="7" t="e" vm="3">
        <v>#VALUE!</v>
      </c>
      <c r="C222" s="7" t="s">
        <v>2010</v>
      </c>
      <c r="D222" s="7">
        <v>2014</v>
      </c>
      <c r="E222" s="7" t="s">
        <v>2015</v>
      </c>
      <c r="F222" s="7" t="s">
        <v>2019</v>
      </c>
      <c r="G222" s="7" t="s">
        <v>2013</v>
      </c>
      <c r="H222" s="7" t="s">
        <v>2027</v>
      </c>
      <c r="I222" s="7" t="s">
        <v>2054</v>
      </c>
      <c r="J222" s="7" t="s">
        <v>2031</v>
      </c>
      <c r="K222" s="7" t="s">
        <v>2036</v>
      </c>
      <c r="L222" s="7" t="s">
        <v>2038</v>
      </c>
      <c r="M222" s="7">
        <v>122</v>
      </c>
      <c r="N222" s="18">
        <v>381306.24</v>
      </c>
    </row>
    <row r="223" spans="1:14" ht="16.5" x14ac:dyDescent="0.3">
      <c r="A223" s="7" t="s">
        <v>1245</v>
      </c>
      <c r="B223" s="7" t="e" vm="1">
        <v>#VALUE!</v>
      </c>
      <c r="C223" s="7" t="s">
        <v>2012</v>
      </c>
      <c r="D223" s="7">
        <v>2014</v>
      </c>
      <c r="E223" s="7" t="s">
        <v>2015</v>
      </c>
      <c r="F223" s="7" t="s">
        <v>2019</v>
      </c>
      <c r="G223" s="7" t="s">
        <v>2013</v>
      </c>
      <c r="H223" s="7" t="s">
        <v>2030</v>
      </c>
      <c r="I223" s="7" t="s">
        <v>2054</v>
      </c>
      <c r="J223" s="7" t="s">
        <v>2028</v>
      </c>
      <c r="K223" s="7" t="s">
        <v>2034</v>
      </c>
      <c r="L223" s="7" t="s">
        <v>2039</v>
      </c>
      <c r="M223" s="7">
        <v>127</v>
      </c>
      <c r="N223" s="18">
        <v>338344.44</v>
      </c>
    </row>
    <row r="224" spans="1:14" ht="16.5" x14ac:dyDescent="0.3">
      <c r="A224" s="7" t="s">
        <v>134</v>
      </c>
      <c r="B224" s="7" t="e" vm="2">
        <v>#VALUE!</v>
      </c>
      <c r="C224" s="7" t="s">
        <v>2011</v>
      </c>
      <c r="D224" s="7">
        <v>2014</v>
      </c>
      <c r="E224" s="7" t="s">
        <v>2015</v>
      </c>
      <c r="F224" s="7" t="s">
        <v>2019</v>
      </c>
      <c r="G224" s="7" t="s">
        <v>2013</v>
      </c>
      <c r="H224" s="7" t="s">
        <v>2035</v>
      </c>
      <c r="I224" s="7" t="s">
        <v>2054</v>
      </c>
      <c r="J224" s="7" t="s">
        <v>2028</v>
      </c>
      <c r="K224" s="7" t="s">
        <v>2034</v>
      </c>
      <c r="L224" s="7" t="s">
        <v>2038</v>
      </c>
      <c r="M224" s="7">
        <v>227</v>
      </c>
      <c r="N224" s="18">
        <v>347917.24</v>
      </c>
    </row>
    <row r="225" spans="1:14" ht="16.5" x14ac:dyDescent="0.3">
      <c r="A225" s="7" t="s">
        <v>1413</v>
      </c>
      <c r="B225" s="7" t="e" vm="2">
        <v>#VALUE!</v>
      </c>
      <c r="C225" s="7" t="s">
        <v>2010</v>
      </c>
      <c r="D225" s="7">
        <v>2014</v>
      </c>
      <c r="E225" s="7" t="s">
        <v>2016</v>
      </c>
      <c r="F225" s="7" t="s">
        <v>2019</v>
      </c>
      <c r="G225" s="7" t="s">
        <v>2013</v>
      </c>
      <c r="H225" s="7" t="s">
        <v>2035</v>
      </c>
      <c r="I225" s="7" t="s">
        <v>2054</v>
      </c>
      <c r="J225" s="7" t="s">
        <v>2028</v>
      </c>
      <c r="K225" s="7" t="s">
        <v>2036</v>
      </c>
      <c r="L225" s="7" t="s">
        <v>2040</v>
      </c>
      <c r="M225" s="7">
        <v>140</v>
      </c>
      <c r="N225" s="18">
        <v>476540.15999999997</v>
      </c>
    </row>
    <row r="226" spans="1:14" ht="16.5" x14ac:dyDescent="0.3">
      <c r="A226" s="7" t="s">
        <v>1434</v>
      </c>
      <c r="B226" s="7" t="e" vm="1">
        <v>#VALUE!</v>
      </c>
      <c r="C226" s="7" t="s">
        <v>2010</v>
      </c>
      <c r="D226" s="7">
        <v>2014</v>
      </c>
      <c r="E226" s="7" t="s">
        <v>2015</v>
      </c>
      <c r="F226" s="7" t="s">
        <v>2019</v>
      </c>
      <c r="G226" s="7" t="s">
        <v>2013</v>
      </c>
      <c r="H226" s="7" t="s">
        <v>2035</v>
      </c>
      <c r="I226" s="7" t="s">
        <v>2054</v>
      </c>
      <c r="J226" s="7" t="s">
        <v>2028</v>
      </c>
      <c r="K226" s="7" t="s">
        <v>2036</v>
      </c>
      <c r="L226" s="7" t="s">
        <v>2038</v>
      </c>
      <c r="M226" s="7">
        <v>157</v>
      </c>
      <c r="N226" s="18">
        <v>33834567.519999996</v>
      </c>
    </row>
    <row r="227" spans="1:14" ht="16.5" x14ac:dyDescent="0.3">
      <c r="A227" s="7" t="s">
        <v>1455</v>
      </c>
      <c r="B227" s="7" t="e" vm="1">
        <v>#VALUE!</v>
      </c>
      <c r="C227" s="7" t="s">
        <v>2010</v>
      </c>
      <c r="D227" s="7">
        <v>2014</v>
      </c>
      <c r="E227" s="7" t="s">
        <v>2017</v>
      </c>
      <c r="F227" s="7" t="s">
        <v>2019</v>
      </c>
      <c r="G227" s="7" t="s">
        <v>2014</v>
      </c>
      <c r="H227" s="7" t="s">
        <v>2030</v>
      </c>
      <c r="I227" s="7" t="s">
        <v>2054</v>
      </c>
      <c r="J227" s="7" t="s">
        <v>2031</v>
      </c>
      <c r="K227" s="7" t="s">
        <v>2036</v>
      </c>
      <c r="L227" s="7" t="s">
        <v>2039</v>
      </c>
      <c r="M227" s="7">
        <v>125</v>
      </c>
      <c r="N227" s="18">
        <v>262055.4</v>
      </c>
    </row>
    <row r="228" spans="1:14" ht="16.5" x14ac:dyDescent="0.3">
      <c r="A228" s="7" t="s">
        <v>1476</v>
      </c>
      <c r="B228" s="7" t="e" vm="3">
        <v>#VALUE!</v>
      </c>
      <c r="C228" s="7" t="s">
        <v>2012</v>
      </c>
      <c r="D228" s="7">
        <v>2014</v>
      </c>
      <c r="E228" s="7" t="s">
        <v>2015</v>
      </c>
      <c r="F228" s="7" t="s">
        <v>2019</v>
      </c>
      <c r="G228" s="7" t="s">
        <v>2014</v>
      </c>
      <c r="H228" s="7" t="s">
        <v>2030</v>
      </c>
      <c r="I228" s="7" t="s">
        <v>2054</v>
      </c>
      <c r="J228" s="7" t="s">
        <v>2031</v>
      </c>
      <c r="K228" s="7" t="s">
        <v>2032</v>
      </c>
      <c r="L228" s="7" t="s">
        <v>2040</v>
      </c>
      <c r="M228" s="7">
        <v>211</v>
      </c>
      <c r="N228" s="18">
        <v>338344.44</v>
      </c>
    </row>
    <row r="229" spans="1:14" ht="16.5" x14ac:dyDescent="0.3">
      <c r="A229" s="7" t="s">
        <v>1518</v>
      </c>
      <c r="B229" s="7" t="e" vm="1">
        <v>#VALUE!</v>
      </c>
      <c r="C229" s="7" t="s">
        <v>2010</v>
      </c>
      <c r="D229" s="7">
        <v>2014</v>
      </c>
      <c r="E229" s="7" t="s">
        <v>2016</v>
      </c>
      <c r="F229" s="7" t="s">
        <v>2019</v>
      </c>
      <c r="G229" s="7" t="s">
        <v>2014</v>
      </c>
      <c r="H229" s="7" t="s">
        <v>2035</v>
      </c>
      <c r="I229" s="7" t="s">
        <v>2054</v>
      </c>
      <c r="J229" s="7" t="s">
        <v>2028</v>
      </c>
      <c r="K229" s="7" t="s">
        <v>2034</v>
      </c>
      <c r="L229" s="7" t="s">
        <v>2039</v>
      </c>
      <c r="M229" s="7">
        <v>108</v>
      </c>
      <c r="N229" s="18">
        <v>2192055.4</v>
      </c>
    </row>
    <row r="230" spans="1:14" ht="16.5" x14ac:dyDescent="0.3">
      <c r="A230" s="7" t="s">
        <v>159</v>
      </c>
      <c r="B230" s="7" t="e" vm="2">
        <v>#VALUE!</v>
      </c>
      <c r="C230" s="7" t="s">
        <v>2012</v>
      </c>
      <c r="D230" s="7">
        <v>2014</v>
      </c>
      <c r="E230" s="7" t="s">
        <v>2018</v>
      </c>
      <c r="F230" s="7" t="s">
        <v>2019</v>
      </c>
      <c r="G230" s="7" t="s">
        <v>2013</v>
      </c>
      <c r="H230" s="7" t="s">
        <v>2027</v>
      </c>
      <c r="I230" s="7" t="s">
        <v>2054</v>
      </c>
      <c r="J230" s="7" t="s">
        <v>2028</v>
      </c>
      <c r="K230" s="7" t="s">
        <v>2036</v>
      </c>
      <c r="L230" s="7" t="s">
        <v>2038</v>
      </c>
      <c r="M230" s="7">
        <v>219</v>
      </c>
      <c r="N230" s="18">
        <v>828139.84</v>
      </c>
    </row>
    <row r="231" spans="1:14" ht="16.5" x14ac:dyDescent="0.3">
      <c r="A231" s="7" t="s">
        <v>1602</v>
      </c>
      <c r="B231" s="7" t="e" vm="1">
        <v>#VALUE!</v>
      </c>
      <c r="C231" s="7" t="s">
        <v>2011</v>
      </c>
      <c r="D231" s="7">
        <v>2014</v>
      </c>
      <c r="E231" s="7" t="s">
        <v>2015</v>
      </c>
      <c r="F231" s="7" t="s">
        <v>2019</v>
      </c>
      <c r="G231" s="7" t="s">
        <v>2013</v>
      </c>
      <c r="H231" s="7" t="s">
        <v>2027</v>
      </c>
      <c r="I231" s="7" t="s">
        <v>2054</v>
      </c>
      <c r="J231" s="7" t="s">
        <v>2028</v>
      </c>
      <c r="K231" s="7" t="s">
        <v>2029</v>
      </c>
      <c r="L231" s="7" t="s">
        <v>2012</v>
      </c>
      <c r="M231" s="7">
        <v>107</v>
      </c>
      <c r="N231" s="18">
        <v>219205.53999999998</v>
      </c>
    </row>
    <row r="232" spans="1:14" ht="16.5" x14ac:dyDescent="0.3">
      <c r="A232" s="7" t="s">
        <v>1644</v>
      </c>
      <c r="B232" s="7" t="e" vm="1">
        <v>#VALUE!</v>
      </c>
      <c r="C232" s="7" t="s">
        <v>2010</v>
      </c>
      <c r="D232" s="7">
        <v>2014</v>
      </c>
      <c r="E232" s="7" t="s">
        <v>2015</v>
      </c>
      <c r="F232" s="7" t="s">
        <v>2019</v>
      </c>
      <c r="G232" s="7" t="s">
        <v>2014</v>
      </c>
      <c r="H232" s="7" t="s">
        <v>2027</v>
      </c>
      <c r="I232" s="7" t="s">
        <v>2054</v>
      </c>
      <c r="J232" s="7" t="s">
        <v>2028</v>
      </c>
      <c r="K232" s="7" t="s">
        <v>2036</v>
      </c>
      <c r="L232" s="7" t="s">
        <v>2039</v>
      </c>
      <c r="M232" s="7">
        <v>212</v>
      </c>
      <c r="N232" s="18">
        <v>1334317.0799999998</v>
      </c>
    </row>
    <row r="233" spans="1:14" ht="16.5" x14ac:dyDescent="0.3">
      <c r="A233" s="7" t="s">
        <v>1665</v>
      </c>
      <c r="B233" s="7" t="e" vm="3">
        <v>#VALUE!</v>
      </c>
      <c r="C233" s="7" t="s">
        <v>2010</v>
      </c>
      <c r="D233" s="7">
        <v>2014</v>
      </c>
      <c r="E233" s="7" t="s">
        <v>2015</v>
      </c>
      <c r="F233" s="7" t="s">
        <v>2019</v>
      </c>
      <c r="G233" s="7" t="s">
        <v>2014</v>
      </c>
      <c r="H233" s="7" t="s">
        <v>2030</v>
      </c>
      <c r="I233" s="7" t="s">
        <v>2054</v>
      </c>
      <c r="J233" s="7" t="s">
        <v>2028</v>
      </c>
      <c r="K233" s="7" t="s">
        <v>2036</v>
      </c>
      <c r="L233" s="7" t="s">
        <v>2038</v>
      </c>
      <c r="M233" s="7">
        <v>252</v>
      </c>
      <c r="N233" s="18">
        <v>21917.079999999998</v>
      </c>
    </row>
    <row r="234" spans="1:14" ht="16.5" x14ac:dyDescent="0.3">
      <c r="A234" s="7" t="s">
        <v>1682</v>
      </c>
      <c r="B234" s="7" t="e" vm="3">
        <v>#VALUE!</v>
      </c>
      <c r="C234" s="7" t="s">
        <v>2011</v>
      </c>
      <c r="D234" s="7">
        <v>2014</v>
      </c>
      <c r="E234" s="7" t="s">
        <v>2018</v>
      </c>
      <c r="F234" s="7" t="s">
        <v>2019</v>
      </c>
      <c r="G234" s="7" t="s">
        <v>2013</v>
      </c>
      <c r="H234" s="7" t="s">
        <v>2027</v>
      </c>
      <c r="I234" s="7" t="s">
        <v>2054</v>
      </c>
      <c r="J234" s="7" t="s">
        <v>2031</v>
      </c>
      <c r="K234" s="7" t="s">
        <v>2032</v>
      </c>
      <c r="L234" s="7" t="s">
        <v>2038</v>
      </c>
      <c r="M234" s="7">
        <v>128</v>
      </c>
      <c r="N234" s="18">
        <v>338344.44</v>
      </c>
    </row>
    <row r="235" spans="1:14" ht="16.5" x14ac:dyDescent="0.3">
      <c r="A235" s="7" t="s">
        <v>1709</v>
      </c>
      <c r="B235" s="7" t="e" vm="1">
        <v>#VALUE!</v>
      </c>
      <c r="C235" s="7" t="s">
        <v>2012</v>
      </c>
      <c r="D235" s="7">
        <v>2014</v>
      </c>
      <c r="E235" s="7" t="s">
        <v>2016</v>
      </c>
      <c r="F235" s="7" t="s">
        <v>2019</v>
      </c>
      <c r="G235" s="7" t="s">
        <v>2013</v>
      </c>
      <c r="H235" s="7" t="s">
        <v>2035</v>
      </c>
      <c r="I235" s="7" t="s">
        <v>2054</v>
      </c>
      <c r="J235" s="7" t="s">
        <v>2031</v>
      </c>
      <c r="K235" s="7" t="s">
        <v>2032</v>
      </c>
      <c r="L235" s="7" t="s">
        <v>2012</v>
      </c>
      <c r="M235" s="7">
        <v>239</v>
      </c>
      <c r="N235" s="18">
        <v>338344.44</v>
      </c>
    </row>
    <row r="236" spans="1:14" ht="16.5" x14ac:dyDescent="0.3">
      <c r="A236" s="7" t="s">
        <v>1736</v>
      </c>
      <c r="B236" s="7" t="e" vm="2">
        <v>#VALUE!</v>
      </c>
      <c r="C236" s="7" t="s">
        <v>2011</v>
      </c>
      <c r="D236" s="7">
        <v>2014</v>
      </c>
      <c r="E236" s="7" t="s">
        <v>2015</v>
      </c>
      <c r="F236" s="7" t="s">
        <v>2019</v>
      </c>
      <c r="G236" s="7" t="s">
        <v>2013</v>
      </c>
      <c r="H236" s="7" t="s">
        <v>2030</v>
      </c>
      <c r="I236" s="7" t="s">
        <v>2054</v>
      </c>
      <c r="J236" s="7" t="s">
        <v>2028</v>
      </c>
      <c r="K236" s="7" t="s">
        <v>2032</v>
      </c>
      <c r="L236" s="7" t="s">
        <v>2040</v>
      </c>
      <c r="M236" s="7">
        <v>235</v>
      </c>
      <c r="N236" s="18">
        <v>42409.82</v>
      </c>
    </row>
    <row r="237" spans="1:14" ht="16.5" x14ac:dyDescent="0.3">
      <c r="A237" s="7" t="s">
        <v>1763</v>
      </c>
      <c r="B237" s="7" t="e" vm="1">
        <v>#VALUE!</v>
      </c>
      <c r="C237" s="7" t="s">
        <v>2012</v>
      </c>
      <c r="D237" s="7">
        <v>2014</v>
      </c>
      <c r="E237" s="7" t="s">
        <v>2017</v>
      </c>
      <c r="F237" s="7" t="s">
        <v>2019</v>
      </c>
      <c r="G237" s="7" t="s">
        <v>2013</v>
      </c>
      <c r="H237" s="7" t="s">
        <v>2027</v>
      </c>
      <c r="I237" s="7" t="s">
        <v>2054</v>
      </c>
      <c r="J237" s="7" t="s">
        <v>2028</v>
      </c>
      <c r="K237" s="7" t="s">
        <v>2033</v>
      </c>
      <c r="L237" s="7" t="s">
        <v>2012</v>
      </c>
      <c r="M237" s="7">
        <v>294</v>
      </c>
      <c r="N237" s="18">
        <v>905428.62</v>
      </c>
    </row>
    <row r="238" spans="1:14" ht="16.5" x14ac:dyDescent="0.3">
      <c r="A238" s="7" t="s">
        <v>1790</v>
      </c>
      <c r="B238" s="7" t="e" vm="2">
        <v>#VALUE!</v>
      </c>
      <c r="C238" s="7" t="s">
        <v>2012</v>
      </c>
      <c r="D238" s="7">
        <v>2014</v>
      </c>
      <c r="E238" s="7" t="s">
        <v>2017</v>
      </c>
      <c r="F238" s="7" t="s">
        <v>2019</v>
      </c>
      <c r="G238" s="7" t="s">
        <v>2014</v>
      </c>
      <c r="H238" s="7" t="s">
        <v>2035</v>
      </c>
      <c r="I238" s="7" t="s">
        <v>2054</v>
      </c>
      <c r="J238" s="7" t="s">
        <v>2028</v>
      </c>
      <c r="K238" s="7" t="s">
        <v>2033</v>
      </c>
      <c r="L238" s="7" t="s">
        <v>2038</v>
      </c>
      <c r="M238" s="7">
        <v>111</v>
      </c>
      <c r="N238" s="18">
        <v>3812344.44</v>
      </c>
    </row>
    <row r="239" spans="1:14" ht="16.5" x14ac:dyDescent="0.3">
      <c r="A239" s="7" t="s">
        <v>184</v>
      </c>
      <c r="B239" s="7" t="e" vm="2">
        <v>#VALUE!</v>
      </c>
      <c r="C239" s="7" t="s">
        <v>2010</v>
      </c>
      <c r="D239" s="7">
        <v>2014</v>
      </c>
      <c r="E239" s="7" t="s">
        <v>2015</v>
      </c>
      <c r="F239" s="7" t="s">
        <v>2019</v>
      </c>
      <c r="G239" s="7" t="s">
        <v>2014</v>
      </c>
      <c r="H239" s="7" t="s">
        <v>2027</v>
      </c>
      <c r="I239" s="7" t="s">
        <v>2054</v>
      </c>
      <c r="J239" s="7" t="s">
        <v>2028</v>
      </c>
      <c r="K239" s="7" t="s">
        <v>2029</v>
      </c>
      <c r="L239" s="7" t="s">
        <v>2040</v>
      </c>
      <c r="M239" s="7">
        <v>124</v>
      </c>
      <c r="N239" s="18">
        <v>416262.39999999997</v>
      </c>
    </row>
    <row r="240" spans="1:14" ht="16.5" x14ac:dyDescent="0.3">
      <c r="A240" s="7" t="s">
        <v>1817</v>
      </c>
      <c r="B240" s="7" t="e" vm="1">
        <v>#VALUE!</v>
      </c>
      <c r="C240" s="7" t="s">
        <v>2011</v>
      </c>
      <c r="D240" s="7">
        <v>2014</v>
      </c>
      <c r="E240" s="7" t="s">
        <v>2016</v>
      </c>
      <c r="F240" s="7" t="s">
        <v>2019</v>
      </c>
      <c r="G240" s="7" t="s">
        <v>2014</v>
      </c>
      <c r="H240" s="7" t="s">
        <v>2030</v>
      </c>
      <c r="I240" s="7" t="s">
        <v>2055</v>
      </c>
      <c r="J240" s="7" t="s">
        <v>2028</v>
      </c>
      <c r="K240" s="7" t="s">
        <v>2032</v>
      </c>
      <c r="L240" s="7" t="s">
        <v>2039</v>
      </c>
      <c r="M240" s="7">
        <v>220</v>
      </c>
      <c r="N240" s="18">
        <v>1334317.0799999998</v>
      </c>
    </row>
    <row r="241" spans="1:14" ht="16.5" x14ac:dyDescent="0.3">
      <c r="A241" s="7" t="s">
        <v>1844</v>
      </c>
      <c r="B241" s="7" t="e" vm="3">
        <v>#VALUE!</v>
      </c>
      <c r="C241" s="7" t="s">
        <v>2010</v>
      </c>
      <c r="D241" s="7">
        <v>2014</v>
      </c>
      <c r="E241" s="7" t="s">
        <v>2018</v>
      </c>
      <c r="F241" s="7" t="s">
        <v>2019</v>
      </c>
      <c r="G241" s="7" t="s">
        <v>2013</v>
      </c>
      <c r="H241" s="7" t="s">
        <v>2027</v>
      </c>
      <c r="I241" s="7" t="s">
        <v>2054</v>
      </c>
      <c r="J241" s="7" t="s">
        <v>2028</v>
      </c>
      <c r="K241" s="7" t="s">
        <v>2033</v>
      </c>
      <c r="L241" s="7" t="s">
        <v>2038</v>
      </c>
      <c r="M241" s="7">
        <v>166</v>
      </c>
      <c r="N241" s="18">
        <v>9054317.0800000001</v>
      </c>
    </row>
    <row r="242" spans="1:14" ht="16.5" x14ac:dyDescent="0.3">
      <c r="A242" s="7" t="s">
        <v>1898</v>
      </c>
      <c r="B242" s="7" t="e" vm="2">
        <v>#VALUE!</v>
      </c>
      <c r="C242" s="7" t="s">
        <v>2012</v>
      </c>
      <c r="D242" s="7">
        <v>2014</v>
      </c>
      <c r="E242" s="7" t="s">
        <v>2018</v>
      </c>
      <c r="F242" s="7" t="s">
        <v>2019</v>
      </c>
      <c r="G242" s="7" t="s">
        <v>2013</v>
      </c>
      <c r="H242" s="7" t="s">
        <v>2035</v>
      </c>
      <c r="I242" s="7" t="s">
        <v>2054</v>
      </c>
      <c r="J242" s="7" t="s">
        <v>2031</v>
      </c>
      <c r="K242" s="7" t="s">
        <v>2033</v>
      </c>
      <c r="L242" s="7" t="s">
        <v>2012</v>
      </c>
      <c r="M242" s="7">
        <v>229</v>
      </c>
      <c r="N242" s="18">
        <v>1334317.0799999998</v>
      </c>
    </row>
    <row r="243" spans="1:14" ht="16.5" x14ac:dyDescent="0.3">
      <c r="A243" s="7" t="s">
        <v>1952</v>
      </c>
      <c r="B243" s="7" t="e" vm="3">
        <v>#VALUE!</v>
      </c>
      <c r="C243" s="7" t="s">
        <v>2012</v>
      </c>
      <c r="D243" s="7">
        <v>2014</v>
      </c>
      <c r="E243" s="7" t="s">
        <v>2017</v>
      </c>
      <c r="F243" s="7" t="s">
        <v>2019</v>
      </c>
      <c r="G243" s="7" t="s">
        <v>2013</v>
      </c>
      <c r="H243" s="7" t="s">
        <v>2030</v>
      </c>
      <c r="I243" s="7" t="s">
        <v>2055</v>
      </c>
      <c r="J243" s="7" t="s">
        <v>2031</v>
      </c>
      <c r="K243" s="7" t="s">
        <v>2036</v>
      </c>
      <c r="L243" s="7" t="s">
        <v>2038</v>
      </c>
      <c r="M243" s="7">
        <v>297</v>
      </c>
      <c r="N243" s="18">
        <v>1334317.0799999998</v>
      </c>
    </row>
    <row r="244" spans="1:14" ht="16.5" x14ac:dyDescent="0.3">
      <c r="A244" s="7" t="s">
        <v>209</v>
      </c>
      <c r="B244" s="7" t="e" vm="2">
        <v>#VALUE!</v>
      </c>
      <c r="C244" s="7" t="s">
        <v>2011</v>
      </c>
      <c r="D244" s="7">
        <v>2014</v>
      </c>
      <c r="E244" s="7" t="s">
        <v>2015</v>
      </c>
      <c r="F244" s="7" t="s">
        <v>2019</v>
      </c>
      <c r="G244" s="7" t="s">
        <v>2014</v>
      </c>
      <c r="H244" s="7" t="s">
        <v>2035</v>
      </c>
      <c r="I244" s="7" t="s">
        <v>2054</v>
      </c>
      <c r="J244" s="7" t="s">
        <v>2028</v>
      </c>
      <c r="K244" s="7" t="s">
        <v>2032</v>
      </c>
      <c r="L244" s="7" t="s">
        <v>2039</v>
      </c>
      <c r="M244" s="7">
        <v>141</v>
      </c>
      <c r="N244" s="18">
        <v>510539.04</v>
      </c>
    </row>
    <row r="245" spans="1:14" ht="16.5" x14ac:dyDescent="0.3">
      <c r="A245" s="7" t="s">
        <v>309</v>
      </c>
      <c r="B245" s="7" t="e" vm="3">
        <v>#VALUE!</v>
      </c>
      <c r="C245" s="7" t="s">
        <v>2012</v>
      </c>
      <c r="D245" s="7">
        <v>2014</v>
      </c>
      <c r="E245" s="7" t="s">
        <v>2017</v>
      </c>
      <c r="F245" s="7" t="s">
        <v>2019</v>
      </c>
      <c r="G245" s="7" t="s">
        <v>2014</v>
      </c>
      <c r="H245" s="7" t="s">
        <v>2027</v>
      </c>
      <c r="I245" s="7" t="s">
        <v>2054</v>
      </c>
      <c r="J245" s="7" t="s">
        <v>2028</v>
      </c>
      <c r="K245" s="7" t="s">
        <v>2029</v>
      </c>
      <c r="L245" s="7" t="s">
        <v>2039</v>
      </c>
      <c r="M245" s="7">
        <v>218</v>
      </c>
      <c r="N245" s="18">
        <v>276692.52</v>
      </c>
    </row>
    <row r="246" spans="1:14" ht="16.5" x14ac:dyDescent="0.3">
      <c r="A246" s="7" t="s">
        <v>359</v>
      </c>
      <c r="B246" s="7" t="e" vm="2">
        <v>#VALUE!</v>
      </c>
      <c r="C246" s="7" t="s">
        <v>2010</v>
      </c>
      <c r="D246" s="7">
        <v>2014</v>
      </c>
      <c r="E246" s="7" t="s">
        <v>2017</v>
      </c>
      <c r="F246" s="7" t="s">
        <v>2019</v>
      </c>
      <c r="G246" s="7" t="s">
        <v>2013</v>
      </c>
      <c r="H246" s="7" t="s">
        <v>2035</v>
      </c>
      <c r="I246" s="7" t="s">
        <v>2054</v>
      </c>
      <c r="J246" s="7" t="s">
        <v>2028</v>
      </c>
      <c r="K246" s="7" t="s">
        <v>2036</v>
      </c>
      <c r="L246" s="7" t="s">
        <v>2012</v>
      </c>
      <c r="M246" s="7">
        <v>203</v>
      </c>
      <c r="N246" s="18">
        <v>119231.54</v>
      </c>
    </row>
    <row r="247" spans="1:14" ht="16.5" x14ac:dyDescent="0.3">
      <c r="A247" s="7" t="s">
        <v>384</v>
      </c>
      <c r="B247" s="7" t="e" vm="3">
        <v>#VALUE!</v>
      </c>
      <c r="C247" s="7" t="s">
        <v>2010</v>
      </c>
      <c r="D247" s="7">
        <v>2014</v>
      </c>
      <c r="E247" s="7" t="s">
        <v>2017</v>
      </c>
      <c r="F247" s="7" t="s">
        <v>2019</v>
      </c>
      <c r="G247" s="7" t="s">
        <v>2013</v>
      </c>
      <c r="H247" s="7" t="s">
        <v>2027</v>
      </c>
      <c r="I247" s="7" t="s">
        <v>2054</v>
      </c>
      <c r="J247" s="7" t="s">
        <v>2028</v>
      </c>
      <c r="K247" s="7" t="s">
        <v>2032</v>
      </c>
      <c r="L247" s="7" t="s">
        <v>2039</v>
      </c>
      <c r="M247" s="7">
        <v>283</v>
      </c>
      <c r="N247" s="18">
        <v>123327</v>
      </c>
    </row>
    <row r="248" spans="1:14" ht="16.5" x14ac:dyDescent="0.3">
      <c r="A248" s="7" t="s">
        <v>409</v>
      </c>
      <c r="B248" s="7" t="e" vm="1">
        <v>#VALUE!</v>
      </c>
      <c r="C248" s="7" t="s">
        <v>2011</v>
      </c>
      <c r="D248" s="7">
        <v>2014</v>
      </c>
      <c r="E248" s="7" t="s">
        <v>2017</v>
      </c>
      <c r="F248" s="7" t="s">
        <v>2019</v>
      </c>
      <c r="G248" s="7" t="s">
        <v>2014</v>
      </c>
      <c r="H248" s="7" t="s">
        <v>2035</v>
      </c>
      <c r="I248" s="7" t="s">
        <v>2055</v>
      </c>
      <c r="J248" s="7" t="s">
        <v>2031</v>
      </c>
      <c r="K248" s="7" t="s">
        <v>2032</v>
      </c>
      <c r="L248" s="7" t="s">
        <v>2038</v>
      </c>
      <c r="M248" s="7">
        <v>148</v>
      </c>
      <c r="N248" s="18">
        <v>175931.08</v>
      </c>
    </row>
    <row r="249" spans="1:14" ht="16.5" x14ac:dyDescent="0.3">
      <c r="A249" s="7" t="s">
        <v>638</v>
      </c>
      <c r="B249" s="7" t="e" vm="2">
        <v>#VALUE!</v>
      </c>
      <c r="C249" s="7" t="s">
        <v>2011</v>
      </c>
      <c r="D249" s="7">
        <v>2014</v>
      </c>
      <c r="E249" s="7" t="s">
        <v>2018</v>
      </c>
      <c r="F249" s="7" t="s">
        <v>2019</v>
      </c>
      <c r="G249" s="7" t="s">
        <v>2013</v>
      </c>
      <c r="H249" s="7" t="s">
        <v>2030</v>
      </c>
      <c r="I249" s="7" t="s">
        <v>2054</v>
      </c>
      <c r="J249" s="7" t="s">
        <v>2031</v>
      </c>
      <c r="K249" s="7" t="s">
        <v>2032</v>
      </c>
      <c r="L249" s="7" t="s">
        <v>2040</v>
      </c>
      <c r="M249" s="7">
        <v>188</v>
      </c>
      <c r="N249" s="18">
        <v>219093.6</v>
      </c>
    </row>
    <row r="250" spans="1:14" ht="16.5" x14ac:dyDescent="0.3">
      <c r="A250" s="7" t="s">
        <v>694</v>
      </c>
      <c r="B250" s="7" t="e" vm="3">
        <v>#VALUE!</v>
      </c>
      <c r="C250" s="7" t="s">
        <v>2012</v>
      </c>
      <c r="D250" s="7">
        <v>2014</v>
      </c>
      <c r="E250" s="7" t="s">
        <v>2016</v>
      </c>
      <c r="F250" s="7" t="s">
        <v>2019</v>
      </c>
      <c r="G250" s="7" t="s">
        <v>2013</v>
      </c>
      <c r="H250" s="7" t="s">
        <v>2027</v>
      </c>
      <c r="I250" s="7" t="s">
        <v>2054</v>
      </c>
      <c r="J250" s="7" t="s">
        <v>2031</v>
      </c>
      <c r="K250" s="7" t="s">
        <v>2036</v>
      </c>
      <c r="L250" s="7" t="s">
        <v>2039</v>
      </c>
      <c r="M250" s="7">
        <v>193</v>
      </c>
      <c r="N250" s="18">
        <v>1099555.74</v>
      </c>
    </row>
    <row r="251" spans="1:14" ht="16.5" x14ac:dyDescent="0.3">
      <c r="A251" s="7" t="s">
        <v>722</v>
      </c>
      <c r="B251" s="7" t="e" vm="1">
        <v>#VALUE!</v>
      </c>
      <c r="C251" s="7" t="s">
        <v>2010</v>
      </c>
      <c r="D251" s="7">
        <v>2014</v>
      </c>
      <c r="E251" s="7" t="s">
        <v>2017</v>
      </c>
      <c r="F251" s="7" t="s">
        <v>2019</v>
      </c>
      <c r="G251" s="7" t="s">
        <v>2014</v>
      </c>
      <c r="H251" s="7" t="s">
        <v>2030</v>
      </c>
      <c r="I251" s="7" t="s">
        <v>2054</v>
      </c>
      <c r="J251" s="7" t="s">
        <v>2028</v>
      </c>
      <c r="K251" s="7" t="s">
        <v>2033</v>
      </c>
      <c r="L251" s="7" t="s">
        <v>2039</v>
      </c>
      <c r="M251" s="7">
        <v>113</v>
      </c>
      <c r="N251" s="18">
        <v>330724.8</v>
      </c>
    </row>
    <row r="252" spans="1:14" ht="16.5" x14ac:dyDescent="0.3">
      <c r="A252" s="7" t="s">
        <v>778</v>
      </c>
      <c r="B252" s="7" t="e" vm="1">
        <v>#VALUE!</v>
      </c>
      <c r="C252" s="7" t="s">
        <v>2010</v>
      </c>
      <c r="D252" s="7">
        <v>2014</v>
      </c>
      <c r="E252" s="7" t="s">
        <v>2018</v>
      </c>
      <c r="F252" s="7" t="s">
        <v>2019</v>
      </c>
      <c r="G252" s="7" t="s">
        <v>2013</v>
      </c>
      <c r="H252" s="7" t="s">
        <v>2027</v>
      </c>
      <c r="I252" s="7" t="s">
        <v>2054</v>
      </c>
      <c r="J252" s="7" t="s">
        <v>2028</v>
      </c>
      <c r="K252" s="7" t="s">
        <v>2032</v>
      </c>
      <c r="L252" s="7" t="s">
        <v>2040</v>
      </c>
      <c r="M252" s="7">
        <v>117</v>
      </c>
      <c r="N252" s="18">
        <v>84074.66</v>
      </c>
    </row>
    <row r="253" spans="1:14" ht="16.5" x14ac:dyDescent="0.3">
      <c r="A253" s="7" t="s">
        <v>834</v>
      </c>
      <c r="B253" s="7" t="e" vm="3">
        <v>#VALUE!</v>
      </c>
      <c r="C253" s="7" t="s">
        <v>2010</v>
      </c>
      <c r="D253" s="7">
        <v>2014</v>
      </c>
      <c r="E253" s="7" t="s">
        <v>2017</v>
      </c>
      <c r="F253" s="7" t="s">
        <v>2019</v>
      </c>
      <c r="G253" s="7" t="s">
        <v>2014</v>
      </c>
      <c r="H253" s="7" t="s">
        <v>2027</v>
      </c>
      <c r="I253" s="7" t="s">
        <v>2055</v>
      </c>
      <c r="J253" s="7" t="s">
        <v>2031</v>
      </c>
      <c r="K253" s="7" t="s">
        <v>2032</v>
      </c>
      <c r="L253" s="7" t="s">
        <v>2038</v>
      </c>
      <c r="M253" s="7">
        <v>121</v>
      </c>
      <c r="N253" s="18">
        <v>165732.96</v>
      </c>
    </row>
    <row r="254" spans="1:14" ht="16.5" x14ac:dyDescent="0.3">
      <c r="A254" s="7" t="s">
        <v>890</v>
      </c>
      <c r="B254" s="7" t="e" vm="1">
        <v>#VALUE!</v>
      </c>
      <c r="C254" s="7" t="s">
        <v>2011</v>
      </c>
      <c r="D254" s="7">
        <v>2014</v>
      </c>
      <c r="E254" s="7" t="s">
        <v>2016</v>
      </c>
      <c r="F254" s="7" t="s">
        <v>2019</v>
      </c>
      <c r="G254" s="7" t="s">
        <v>2014</v>
      </c>
      <c r="H254" s="7" t="s">
        <v>2027</v>
      </c>
      <c r="I254" s="7" t="s">
        <v>2054</v>
      </c>
      <c r="J254" s="7" t="s">
        <v>2031</v>
      </c>
      <c r="K254" s="7" t="s">
        <v>2032</v>
      </c>
      <c r="L254" s="7" t="s">
        <v>2012</v>
      </c>
      <c r="M254" s="7">
        <v>281</v>
      </c>
      <c r="N254" s="18">
        <v>168489</v>
      </c>
    </row>
    <row r="255" spans="1:14" ht="16.5" x14ac:dyDescent="0.3">
      <c r="A255" s="7" t="s">
        <v>918</v>
      </c>
      <c r="B255" s="7" t="e" vm="1">
        <v>#VALUE!</v>
      </c>
      <c r="C255" s="7" t="s">
        <v>2010</v>
      </c>
      <c r="D255" s="7">
        <v>2014</v>
      </c>
      <c r="E255" s="7" t="s">
        <v>2018</v>
      </c>
      <c r="F255" s="7" t="s">
        <v>2019</v>
      </c>
      <c r="G255" s="7" t="s">
        <v>2014</v>
      </c>
      <c r="H255" s="7" t="s">
        <v>2027</v>
      </c>
      <c r="I255" s="7" t="s">
        <v>2054</v>
      </c>
      <c r="J255" s="7" t="s">
        <v>2028</v>
      </c>
      <c r="K255" s="7" t="s">
        <v>2029</v>
      </c>
      <c r="L255" s="7" t="s">
        <v>2038</v>
      </c>
      <c r="M255" s="7">
        <v>107</v>
      </c>
      <c r="N255" s="18">
        <v>384826.56</v>
      </c>
    </row>
    <row r="256" spans="1:14" ht="16.5" x14ac:dyDescent="0.3">
      <c r="A256" s="7" t="s">
        <v>946</v>
      </c>
      <c r="B256" s="7" t="e" vm="1">
        <v>#VALUE!</v>
      </c>
      <c r="C256" s="7" t="s">
        <v>2011</v>
      </c>
      <c r="D256" s="7">
        <v>2014</v>
      </c>
      <c r="E256" s="7" t="s">
        <v>2015</v>
      </c>
      <c r="F256" s="7" t="s">
        <v>2019</v>
      </c>
      <c r="G256" s="7" t="s">
        <v>2013</v>
      </c>
      <c r="H256" s="7" t="s">
        <v>2027</v>
      </c>
      <c r="I256" s="7" t="s">
        <v>2054</v>
      </c>
      <c r="J256" s="7" t="s">
        <v>2028</v>
      </c>
      <c r="K256" s="7" t="s">
        <v>2032</v>
      </c>
      <c r="L256" s="7" t="s">
        <v>2040</v>
      </c>
      <c r="M256" s="7">
        <v>106</v>
      </c>
      <c r="N256" s="18">
        <v>256311.72</v>
      </c>
    </row>
    <row r="257" spans="1:14" ht="16.5" x14ac:dyDescent="0.3">
      <c r="A257" s="7" t="s">
        <v>974</v>
      </c>
      <c r="B257" s="7" t="e" vm="1">
        <v>#VALUE!</v>
      </c>
      <c r="C257" s="7" t="s">
        <v>2012</v>
      </c>
      <c r="D257" s="7">
        <v>2014</v>
      </c>
      <c r="E257" s="7" t="s">
        <v>2015</v>
      </c>
      <c r="F257" s="7" t="s">
        <v>2019</v>
      </c>
      <c r="G257" s="7" t="s">
        <v>2013</v>
      </c>
      <c r="H257" s="7" t="s">
        <v>2035</v>
      </c>
      <c r="I257" s="7" t="s">
        <v>2054</v>
      </c>
      <c r="J257" s="7" t="s">
        <v>2028</v>
      </c>
      <c r="K257" s="7" t="s">
        <v>2029</v>
      </c>
      <c r="L257" s="7" t="s">
        <v>2038</v>
      </c>
      <c r="M257" s="7">
        <v>111</v>
      </c>
      <c r="N257" s="18">
        <v>182655.19999999998</v>
      </c>
    </row>
    <row r="258" spans="1:14" ht="16.5" x14ac:dyDescent="0.3">
      <c r="A258" s="7" t="s">
        <v>1002</v>
      </c>
      <c r="B258" s="7" t="e" vm="3">
        <v>#VALUE!</v>
      </c>
      <c r="C258" s="7" t="s">
        <v>2012</v>
      </c>
      <c r="D258" s="7">
        <v>2014</v>
      </c>
      <c r="E258" s="7" t="s">
        <v>2018</v>
      </c>
      <c r="F258" s="7" t="s">
        <v>2019</v>
      </c>
      <c r="G258" s="7" t="s">
        <v>2014</v>
      </c>
      <c r="H258" s="7" t="s">
        <v>2027</v>
      </c>
      <c r="I258" s="7" t="s">
        <v>2054</v>
      </c>
      <c r="J258" s="7" t="s">
        <v>2028</v>
      </c>
      <c r="K258" s="7" t="s">
        <v>2036</v>
      </c>
      <c r="L258" s="7" t="s">
        <v>2012</v>
      </c>
      <c r="M258" s="7">
        <v>217</v>
      </c>
      <c r="N258" s="18">
        <v>294595.20000000001</v>
      </c>
    </row>
    <row r="259" spans="1:14" ht="16.5" x14ac:dyDescent="0.3">
      <c r="A259" s="7" t="s">
        <v>21</v>
      </c>
      <c r="B259" s="7" t="e" vm="1">
        <v>#VALUE!</v>
      </c>
      <c r="C259" s="7" t="s">
        <v>2012</v>
      </c>
      <c r="D259" s="7">
        <v>2015</v>
      </c>
      <c r="E259" s="7" t="s">
        <v>2016</v>
      </c>
      <c r="F259" s="7" t="s">
        <v>2019</v>
      </c>
      <c r="G259" s="7" t="s">
        <v>2013</v>
      </c>
      <c r="H259" s="7" t="s">
        <v>2027</v>
      </c>
      <c r="I259" s="7" t="s">
        <v>2054</v>
      </c>
      <c r="J259" s="7" t="s">
        <v>2028</v>
      </c>
      <c r="K259" s="7" t="s">
        <v>2034</v>
      </c>
      <c r="L259" s="7" t="s">
        <v>2039</v>
      </c>
      <c r="M259" s="7">
        <v>294</v>
      </c>
      <c r="N259" s="18">
        <v>191857.44</v>
      </c>
    </row>
    <row r="260" spans="1:14" ht="16.5" x14ac:dyDescent="0.3">
      <c r="A260" s="7" t="s">
        <v>39</v>
      </c>
      <c r="B260" s="7" t="e" vm="1">
        <v>#VALUE!</v>
      </c>
      <c r="C260" s="7" t="s">
        <v>2011</v>
      </c>
      <c r="D260" s="7">
        <v>2015</v>
      </c>
      <c r="E260" s="7" t="s">
        <v>2015</v>
      </c>
      <c r="F260" s="7" t="s">
        <v>2019</v>
      </c>
      <c r="G260" s="7" t="s">
        <v>2013</v>
      </c>
      <c r="H260" s="7" t="s">
        <v>2030</v>
      </c>
      <c r="I260" s="7" t="s">
        <v>2054</v>
      </c>
      <c r="J260" s="7" t="s">
        <v>2028</v>
      </c>
      <c r="K260" s="7" t="s">
        <v>2033</v>
      </c>
      <c r="L260" s="7" t="s">
        <v>2038</v>
      </c>
      <c r="M260" s="7">
        <v>267</v>
      </c>
      <c r="N260" s="18">
        <v>112163.87999999999</v>
      </c>
    </row>
    <row r="261" spans="1:14" ht="16.5" x14ac:dyDescent="0.3">
      <c r="A261" s="7" t="s">
        <v>45</v>
      </c>
      <c r="B261" s="7" t="e" vm="3">
        <v>#VALUE!</v>
      </c>
      <c r="C261" s="7" t="s">
        <v>2010</v>
      </c>
      <c r="D261" s="7">
        <v>2015</v>
      </c>
      <c r="E261" s="7" t="s">
        <v>2018</v>
      </c>
      <c r="F261" s="7" t="s">
        <v>2019</v>
      </c>
      <c r="G261" s="7" t="s">
        <v>2014</v>
      </c>
      <c r="H261" s="7" t="s">
        <v>2027</v>
      </c>
      <c r="I261" s="7" t="s">
        <v>2054</v>
      </c>
      <c r="J261" s="7" t="s">
        <v>2028</v>
      </c>
      <c r="K261" s="7" t="s">
        <v>2029</v>
      </c>
      <c r="L261" s="7" t="s">
        <v>2038</v>
      </c>
      <c r="M261" s="7">
        <v>172</v>
      </c>
      <c r="N261" s="18">
        <v>728613.6</v>
      </c>
    </row>
    <row r="262" spans="1:14" ht="16.5" x14ac:dyDescent="0.3">
      <c r="A262" s="7" t="s">
        <v>51</v>
      </c>
      <c r="B262" s="7" t="e" vm="1">
        <v>#VALUE!</v>
      </c>
      <c r="C262" s="7" t="s">
        <v>2010</v>
      </c>
      <c r="D262" s="7">
        <v>2015</v>
      </c>
      <c r="E262" s="7" t="s">
        <v>2017</v>
      </c>
      <c r="F262" s="7" t="s">
        <v>2019</v>
      </c>
      <c r="G262" s="7" t="s">
        <v>2013</v>
      </c>
      <c r="H262" s="7" t="s">
        <v>2030</v>
      </c>
      <c r="I262" s="7" t="s">
        <v>2054</v>
      </c>
      <c r="J262" s="7" t="s">
        <v>2028</v>
      </c>
      <c r="K262" s="7" t="s">
        <v>2032</v>
      </c>
      <c r="L262" s="7" t="s">
        <v>2039</v>
      </c>
      <c r="M262" s="7">
        <v>221</v>
      </c>
      <c r="N262" s="18">
        <v>197253.72</v>
      </c>
    </row>
    <row r="263" spans="1:14" ht="16.5" x14ac:dyDescent="0.3">
      <c r="A263" s="7" t="s">
        <v>76</v>
      </c>
      <c r="B263" s="7" t="e" vm="2">
        <v>#VALUE!</v>
      </c>
      <c r="C263" s="7" t="s">
        <v>2012</v>
      </c>
      <c r="D263" s="7">
        <v>2015</v>
      </c>
      <c r="E263" s="7" t="s">
        <v>2017</v>
      </c>
      <c r="F263" s="7" t="s">
        <v>2019</v>
      </c>
      <c r="G263" s="7" t="s">
        <v>2013</v>
      </c>
      <c r="H263" s="7" t="s">
        <v>2027</v>
      </c>
      <c r="I263" s="7" t="s">
        <v>2054</v>
      </c>
      <c r="J263" s="7" t="s">
        <v>2028</v>
      </c>
      <c r="K263" s="7" t="s">
        <v>2029</v>
      </c>
      <c r="L263" s="7" t="s">
        <v>2039</v>
      </c>
      <c r="M263" s="7">
        <v>259</v>
      </c>
      <c r="N263" s="18">
        <v>599867.16</v>
      </c>
    </row>
    <row r="264" spans="1:14" ht="16.5" x14ac:dyDescent="0.3">
      <c r="A264" s="7" t="s">
        <v>90</v>
      </c>
      <c r="B264" s="7" t="e" vm="1">
        <v>#VALUE!</v>
      </c>
      <c r="C264" s="7" t="s">
        <v>2010</v>
      </c>
      <c r="D264" s="7">
        <v>2015</v>
      </c>
      <c r="E264" s="7" t="s">
        <v>2015</v>
      </c>
      <c r="F264" s="7" t="s">
        <v>2019</v>
      </c>
      <c r="G264" s="7" t="s">
        <v>2013</v>
      </c>
      <c r="H264" s="7" t="s">
        <v>2035</v>
      </c>
      <c r="I264" s="7" t="s">
        <v>2054</v>
      </c>
      <c r="J264" s="7" t="s">
        <v>2031</v>
      </c>
      <c r="K264" s="7" t="s">
        <v>2036</v>
      </c>
      <c r="L264" s="7" t="s">
        <v>2039</v>
      </c>
      <c r="M264" s="7">
        <v>229</v>
      </c>
      <c r="N264" s="18">
        <v>419651.48</v>
      </c>
    </row>
    <row r="265" spans="1:14" ht="16.5" x14ac:dyDescent="0.3">
      <c r="A265" s="7" t="s">
        <v>92</v>
      </c>
      <c r="B265" s="7" t="e" vm="2">
        <v>#VALUE!</v>
      </c>
      <c r="C265" s="7" t="s">
        <v>2010</v>
      </c>
      <c r="D265" s="7">
        <v>2015</v>
      </c>
      <c r="E265" s="7" t="s">
        <v>2016</v>
      </c>
      <c r="F265" s="7" t="s">
        <v>2019</v>
      </c>
      <c r="G265" s="7" t="s">
        <v>2013</v>
      </c>
      <c r="H265" s="7" t="s">
        <v>2027</v>
      </c>
      <c r="I265" s="7" t="s">
        <v>2054</v>
      </c>
      <c r="J265" s="7" t="s">
        <v>2031</v>
      </c>
      <c r="K265" s="7" t="s">
        <v>2033</v>
      </c>
      <c r="L265" s="7" t="s">
        <v>2038</v>
      </c>
      <c r="M265" s="7">
        <v>298</v>
      </c>
      <c r="N265" s="18">
        <v>454553.59999999998</v>
      </c>
    </row>
    <row r="266" spans="1:14" ht="16.5" x14ac:dyDescent="0.3">
      <c r="A266" s="7" t="s">
        <v>101</v>
      </c>
      <c r="B266" s="7" t="e" vm="3">
        <v>#VALUE!</v>
      </c>
      <c r="C266" s="7" t="s">
        <v>2010</v>
      </c>
      <c r="D266" s="7">
        <v>2015</v>
      </c>
      <c r="E266" s="7" t="s">
        <v>2018</v>
      </c>
      <c r="F266" s="7" t="s">
        <v>2019</v>
      </c>
      <c r="G266" s="7" t="s">
        <v>2013</v>
      </c>
      <c r="H266" s="7" t="s">
        <v>2030</v>
      </c>
      <c r="I266" s="7" t="s">
        <v>2054</v>
      </c>
      <c r="J266" s="7" t="s">
        <v>2028</v>
      </c>
      <c r="K266" s="7" t="s">
        <v>2036</v>
      </c>
      <c r="L266" s="7" t="s">
        <v>2038</v>
      </c>
      <c r="M266" s="7">
        <v>106</v>
      </c>
      <c r="N266" s="18">
        <v>1363255.5</v>
      </c>
    </row>
    <row r="267" spans="1:14" ht="16.5" x14ac:dyDescent="0.3">
      <c r="A267" s="7" t="s">
        <v>1015</v>
      </c>
      <c r="B267" s="7" t="e" vm="1">
        <v>#VALUE!</v>
      </c>
      <c r="C267" s="7" t="s">
        <v>2011</v>
      </c>
      <c r="D267" s="7">
        <v>2015</v>
      </c>
      <c r="E267" s="7" t="s">
        <v>2017</v>
      </c>
      <c r="F267" s="7" t="s">
        <v>2019</v>
      </c>
      <c r="G267" s="7" t="s">
        <v>2013</v>
      </c>
      <c r="H267" s="7" t="s">
        <v>2035</v>
      </c>
      <c r="I267" s="7" t="s">
        <v>2054</v>
      </c>
      <c r="J267" s="7" t="s">
        <v>2028</v>
      </c>
      <c r="K267" s="7" t="s">
        <v>2029</v>
      </c>
      <c r="L267" s="7" t="s">
        <v>2012</v>
      </c>
      <c r="M267" s="7">
        <v>229</v>
      </c>
      <c r="N267" s="18">
        <v>147587.1</v>
      </c>
    </row>
    <row r="268" spans="1:14" ht="16.5" x14ac:dyDescent="0.3">
      <c r="A268" s="7" t="s">
        <v>1022</v>
      </c>
      <c r="B268" s="7" t="e" vm="1">
        <v>#VALUE!</v>
      </c>
      <c r="C268" s="7" t="s">
        <v>2011</v>
      </c>
      <c r="D268" s="7">
        <v>2015</v>
      </c>
      <c r="E268" s="7" t="s">
        <v>2017</v>
      </c>
      <c r="F268" s="7" t="s">
        <v>2019</v>
      </c>
      <c r="G268" s="7" t="s">
        <v>2013</v>
      </c>
      <c r="H268" s="7" t="s">
        <v>2027</v>
      </c>
      <c r="I268" s="7" t="s">
        <v>2054</v>
      </c>
      <c r="J268" s="7" t="s">
        <v>2031</v>
      </c>
      <c r="K268" s="7" t="s">
        <v>2034</v>
      </c>
      <c r="L268" s="7" t="s">
        <v>2040</v>
      </c>
      <c r="M268" s="7">
        <v>173</v>
      </c>
      <c r="N268" s="18">
        <v>191486.88</v>
      </c>
    </row>
    <row r="269" spans="1:14" ht="16.5" x14ac:dyDescent="0.3">
      <c r="A269" s="7" t="s">
        <v>1030</v>
      </c>
      <c r="B269" s="7" t="e" vm="2">
        <v>#VALUE!</v>
      </c>
      <c r="C269" s="7" t="s">
        <v>2011</v>
      </c>
      <c r="D269" s="7">
        <v>2015</v>
      </c>
      <c r="E269" s="7" t="s">
        <v>2015</v>
      </c>
      <c r="F269" s="7" t="s">
        <v>2019</v>
      </c>
      <c r="G269" s="7" t="s">
        <v>2014</v>
      </c>
      <c r="H269" s="7" t="s">
        <v>2027</v>
      </c>
      <c r="I269" s="7" t="s">
        <v>2054</v>
      </c>
      <c r="J269" s="7" t="s">
        <v>2031</v>
      </c>
      <c r="K269" s="7" t="s">
        <v>2033</v>
      </c>
      <c r="L269" s="7" t="s">
        <v>2039</v>
      </c>
      <c r="M269" s="7">
        <v>205</v>
      </c>
      <c r="N269" s="18">
        <v>83499.520000000004</v>
      </c>
    </row>
    <row r="270" spans="1:14" ht="16.5" x14ac:dyDescent="0.3">
      <c r="A270" s="7" t="s">
        <v>1043</v>
      </c>
      <c r="B270" s="7" t="e" vm="1">
        <v>#VALUE!</v>
      </c>
      <c r="C270" s="7" t="s">
        <v>2011</v>
      </c>
      <c r="D270" s="7">
        <v>2015</v>
      </c>
      <c r="E270" s="7" t="s">
        <v>2018</v>
      </c>
      <c r="F270" s="7" t="s">
        <v>2019</v>
      </c>
      <c r="G270" s="7" t="s">
        <v>2014</v>
      </c>
      <c r="H270" s="7" t="s">
        <v>2027</v>
      </c>
      <c r="I270" s="7" t="s">
        <v>2055</v>
      </c>
      <c r="J270" s="7" t="s">
        <v>2028</v>
      </c>
      <c r="K270" s="7" t="s">
        <v>2033</v>
      </c>
      <c r="L270" s="7" t="s">
        <v>2040</v>
      </c>
      <c r="M270" s="7">
        <v>143</v>
      </c>
      <c r="N270" s="18">
        <v>111847.36</v>
      </c>
    </row>
    <row r="271" spans="1:14" ht="16.5" x14ac:dyDescent="0.3">
      <c r="A271" s="7" t="s">
        <v>1051</v>
      </c>
      <c r="B271" s="7" t="e" vm="3">
        <v>#VALUE!</v>
      </c>
      <c r="C271" s="7" t="s">
        <v>2011</v>
      </c>
      <c r="D271" s="7">
        <v>2015</v>
      </c>
      <c r="E271" s="7" t="s">
        <v>2015</v>
      </c>
      <c r="F271" s="7" t="s">
        <v>2019</v>
      </c>
      <c r="G271" s="7" t="s">
        <v>2014</v>
      </c>
      <c r="H271" s="7" t="s">
        <v>2027</v>
      </c>
      <c r="I271" s="7" t="s">
        <v>2054</v>
      </c>
      <c r="J271" s="7" t="s">
        <v>2031</v>
      </c>
      <c r="K271" s="7" t="s">
        <v>2032</v>
      </c>
      <c r="L271" s="7" t="s">
        <v>2038</v>
      </c>
      <c r="M271" s="7">
        <v>115</v>
      </c>
      <c r="N271" s="18">
        <v>400938.2</v>
      </c>
    </row>
    <row r="272" spans="1:14" ht="16.5" x14ac:dyDescent="0.3">
      <c r="A272" s="7" t="s">
        <v>1072</v>
      </c>
      <c r="B272" s="7" t="e" vm="1">
        <v>#VALUE!</v>
      </c>
      <c r="C272" s="7" t="s">
        <v>2011</v>
      </c>
      <c r="D272" s="7">
        <v>2015</v>
      </c>
      <c r="E272" s="7" t="s">
        <v>2016</v>
      </c>
      <c r="F272" s="7" t="s">
        <v>2019</v>
      </c>
      <c r="G272" s="7" t="s">
        <v>2014</v>
      </c>
      <c r="H272" s="7" t="s">
        <v>2030</v>
      </c>
      <c r="I272" s="7" t="s">
        <v>2054</v>
      </c>
      <c r="J272" s="7" t="s">
        <v>2031</v>
      </c>
      <c r="K272" s="7" t="s">
        <v>2032</v>
      </c>
      <c r="L272" s="7" t="s">
        <v>2039</v>
      </c>
      <c r="M272" s="7">
        <v>199</v>
      </c>
      <c r="N272" s="18">
        <v>48558.799999999996</v>
      </c>
    </row>
    <row r="273" spans="1:14" ht="16.5" x14ac:dyDescent="0.3">
      <c r="A273" s="7" t="s">
        <v>1093</v>
      </c>
      <c r="B273" s="7" t="e" vm="1">
        <v>#VALUE!</v>
      </c>
      <c r="C273" s="7" t="s">
        <v>2011</v>
      </c>
      <c r="D273" s="7">
        <v>2015</v>
      </c>
      <c r="E273" s="7" t="s">
        <v>2016</v>
      </c>
      <c r="F273" s="7" t="s">
        <v>2019</v>
      </c>
      <c r="G273" s="7" t="s">
        <v>2013</v>
      </c>
      <c r="H273" s="7" t="s">
        <v>2035</v>
      </c>
      <c r="I273" s="7" t="s">
        <v>2054</v>
      </c>
      <c r="J273" s="7" t="s">
        <v>2028</v>
      </c>
      <c r="K273" s="7" t="s">
        <v>2036</v>
      </c>
      <c r="L273" s="7" t="s">
        <v>2038</v>
      </c>
      <c r="M273" s="7">
        <v>299</v>
      </c>
      <c r="N273" s="18">
        <v>993216.6</v>
      </c>
    </row>
    <row r="274" spans="1:14" ht="16.5" x14ac:dyDescent="0.3">
      <c r="A274" s="7" t="s">
        <v>115</v>
      </c>
      <c r="B274" s="7" t="e" vm="1">
        <v>#VALUE!</v>
      </c>
      <c r="C274" s="7" t="s">
        <v>2010</v>
      </c>
      <c r="D274" s="7">
        <v>2015</v>
      </c>
      <c r="E274" s="7" t="s">
        <v>2015</v>
      </c>
      <c r="F274" s="7" t="s">
        <v>2019</v>
      </c>
      <c r="G274" s="7" t="s">
        <v>2014</v>
      </c>
      <c r="H274" s="7" t="s">
        <v>2030</v>
      </c>
      <c r="I274" s="7" t="s">
        <v>2054</v>
      </c>
      <c r="J274" s="7" t="s">
        <v>2028</v>
      </c>
      <c r="K274" s="7" t="s">
        <v>2034</v>
      </c>
      <c r="L274" s="7" t="s">
        <v>2040</v>
      </c>
      <c r="M274" s="7">
        <v>291</v>
      </c>
      <c r="N274" s="18">
        <v>295274.56</v>
      </c>
    </row>
    <row r="275" spans="1:14" ht="16.5" x14ac:dyDescent="0.3">
      <c r="A275" s="7" t="s">
        <v>117</v>
      </c>
      <c r="B275" s="7" t="e" vm="2">
        <v>#VALUE!</v>
      </c>
      <c r="C275" s="7" t="s">
        <v>2011</v>
      </c>
      <c r="D275" s="7">
        <v>2015</v>
      </c>
      <c r="E275" s="7" t="s">
        <v>2018</v>
      </c>
      <c r="F275" s="7" t="s">
        <v>2019</v>
      </c>
      <c r="G275" s="7" t="s">
        <v>2013</v>
      </c>
      <c r="H275" s="7" t="s">
        <v>2027</v>
      </c>
      <c r="I275" s="7" t="s">
        <v>2054</v>
      </c>
      <c r="J275" s="7" t="s">
        <v>2028</v>
      </c>
      <c r="K275" s="7" t="s">
        <v>2032</v>
      </c>
      <c r="L275" s="7" t="s">
        <v>2038</v>
      </c>
      <c r="M275" s="7">
        <v>216</v>
      </c>
      <c r="N275" s="18">
        <v>709730.48</v>
      </c>
    </row>
    <row r="276" spans="1:14" ht="16.5" x14ac:dyDescent="0.3">
      <c r="A276" s="7" t="s">
        <v>1148</v>
      </c>
      <c r="B276" s="7" t="e" vm="2">
        <v>#VALUE!</v>
      </c>
      <c r="C276" s="7" t="s">
        <v>2012</v>
      </c>
      <c r="D276" s="7">
        <v>2015</v>
      </c>
      <c r="E276" s="7" t="s">
        <v>2015</v>
      </c>
      <c r="F276" s="7" t="s">
        <v>2019</v>
      </c>
      <c r="G276" s="7" t="s">
        <v>2013</v>
      </c>
      <c r="H276" s="7" t="s">
        <v>2035</v>
      </c>
      <c r="I276" s="7" t="s">
        <v>2054</v>
      </c>
      <c r="J276" s="7" t="s">
        <v>2028</v>
      </c>
      <c r="K276" s="7" t="s">
        <v>2036</v>
      </c>
      <c r="L276" s="7" t="s">
        <v>2039</v>
      </c>
      <c r="M276" s="7">
        <v>197</v>
      </c>
      <c r="N276" s="18">
        <v>38121.360000000001</v>
      </c>
    </row>
    <row r="277" spans="1:14" ht="16.5" x14ac:dyDescent="0.3">
      <c r="A277" s="7" t="s">
        <v>1190</v>
      </c>
      <c r="B277" s="7" t="e" vm="2">
        <v>#VALUE!</v>
      </c>
      <c r="C277" s="7" t="s">
        <v>2011</v>
      </c>
      <c r="D277" s="7">
        <v>2015</v>
      </c>
      <c r="E277" s="7" t="s">
        <v>2015</v>
      </c>
      <c r="F277" s="7" t="s">
        <v>2019</v>
      </c>
      <c r="G277" s="7" t="s">
        <v>2013</v>
      </c>
      <c r="H277" s="7" t="s">
        <v>2035</v>
      </c>
      <c r="I277" s="7" t="s">
        <v>2054</v>
      </c>
      <c r="J277" s="7" t="s">
        <v>2028</v>
      </c>
      <c r="K277" s="7" t="s">
        <v>2032</v>
      </c>
      <c r="L277" s="7" t="s">
        <v>2039</v>
      </c>
      <c r="M277" s="7">
        <v>107</v>
      </c>
      <c r="N277" s="18">
        <v>4765428.62</v>
      </c>
    </row>
    <row r="278" spans="1:14" ht="16.5" x14ac:dyDescent="0.3">
      <c r="A278" s="7" t="s">
        <v>1198</v>
      </c>
      <c r="B278" s="7" t="e" vm="1">
        <v>#VALUE!</v>
      </c>
      <c r="C278" s="7" t="s">
        <v>2012</v>
      </c>
      <c r="D278" s="7">
        <v>2015</v>
      </c>
      <c r="E278" s="7" t="s">
        <v>2018</v>
      </c>
      <c r="F278" s="7" t="s">
        <v>2019</v>
      </c>
      <c r="G278" s="7" t="s">
        <v>2013</v>
      </c>
      <c r="H278" s="7" t="s">
        <v>2030</v>
      </c>
      <c r="I278" s="7" t="s">
        <v>2054</v>
      </c>
      <c r="J278" s="7" t="s">
        <v>2031</v>
      </c>
      <c r="K278" s="7" t="s">
        <v>2032</v>
      </c>
      <c r="L278" s="7" t="s">
        <v>2038</v>
      </c>
      <c r="M278" s="7">
        <v>274</v>
      </c>
      <c r="N278" s="18">
        <v>209679.06</v>
      </c>
    </row>
    <row r="279" spans="1:14" ht="16.5" x14ac:dyDescent="0.3">
      <c r="A279" s="7" t="s">
        <v>1211</v>
      </c>
      <c r="B279" s="7" t="e" vm="3">
        <v>#VALUE!</v>
      </c>
      <c r="C279" s="7" t="s">
        <v>2010</v>
      </c>
      <c r="D279" s="7">
        <v>2015</v>
      </c>
      <c r="E279" s="7" t="s">
        <v>2015</v>
      </c>
      <c r="F279" s="7" t="s">
        <v>2019</v>
      </c>
      <c r="G279" s="7" t="s">
        <v>2013</v>
      </c>
      <c r="H279" s="7" t="s">
        <v>2027</v>
      </c>
      <c r="I279" s="7" t="s">
        <v>2054</v>
      </c>
      <c r="J279" s="7" t="s">
        <v>2028</v>
      </c>
      <c r="K279" s="7" t="s">
        <v>2032</v>
      </c>
      <c r="L279" s="7" t="s">
        <v>2038</v>
      </c>
      <c r="M279" s="7">
        <v>123</v>
      </c>
      <c r="N279" s="18">
        <v>1334317.0799999998</v>
      </c>
    </row>
    <row r="280" spans="1:14" ht="16.5" x14ac:dyDescent="0.3">
      <c r="A280" s="7" t="s">
        <v>1232</v>
      </c>
      <c r="B280" s="7" t="e" vm="1">
        <v>#VALUE!</v>
      </c>
      <c r="C280" s="7" t="s">
        <v>2011</v>
      </c>
      <c r="D280" s="7">
        <v>2015</v>
      </c>
      <c r="E280" s="7" t="s">
        <v>2015</v>
      </c>
      <c r="F280" s="7" t="s">
        <v>2019</v>
      </c>
      <c r="G280" s="7" t="s">
        <v>2014</v>
      </c>
      <c r="H280" s="7" t="s">
        <v>2030</v>
      </c>
      <c r="I280" s="7" t="s">
        <v>2054</v>
      </c>
      <c r="J280" s="7" t="s">
        <v>2031</v>
      </c>
      <c r="K280" s="7" t="s">
        <v>2029</v>
      </c>
      <c r="L280" s="7" t="s">
        <v>2039</v>
      </c>
      <c r="M280" s="7">
        <v>238</v>
      </c>
      <c r="N280" s="18">
        <v>33834567.519999996</v>
      </c>
    </row>
    <row r="281" spans="1:14" ht="16.5" x14ac:dyDescent="0.3">
      <c r="A281" s="7" t="s">
        <v>1240</v>
      </c>
      <c r="B281" s="7" t="e" vm="2">
        <v>#VALUE!</v>
      </c>
      <c r="C281" s="7" t="s">
        <v>2010</v>
      </c>
      <c r="D281" s="7">
        <v>2015</v>
      </c>
      <c r="E281" s="7" t="s">
        <v>2015</v>
      </c>
      <c r="F281" s="7" t="s">
        <v>2019</v>
      </c>
      <c r="G281" s="7" t="s">
        <v>2014</v>
      </c>
      <c r="H281" s="7" t="s">
        <v>2035</v>
      </c>
      <c r="I281" s="7" t="s">
        <v>2054</v>
      </c>
      <c r="J281" s="7" t="s">
        <v>2031</v>
      </c>
      <c r="K281" s="7" t="s">
        <v>2036</v>
      </c>
      <c r="L281" s="7" t="s">
        <v>2039</v>
      </c>
      <c r="M281" s="7">
        <v>243</v>
      </c>
      <c r="N281" s="18">
        <v>262055.4</v>
      </c>
    </row>
    <row r="282" spans="1:14" ht="16.5" x14ac:dyDescent="0.3">
      <c r="A282" s="7" t="s">
        <v>1253</v>
      </c>
      <c r="B282" s="7" t="e" vm="3">
        <v>#VALUE!</v>
      </c>
      <c r="C282" s="7" t="s">
        <v>2011</v>
      </c>
      <c r="D282" s="7">
        <v>2015</v>
      </c>
      <c r="E282" s="7" t="s">
        <v>2018</v>
      </c>
      <c r="F282" s="7" t="s">
        <v>2019</v>
      </c>
      <c r="G282" s="7" t="s">
        <v>2014</v>
      </c>
      <c r="H282" s="7" t="s">
        <v>2035</v>
      </c>
      <c r="I282" s="7" t="s">
        <v>2054</v>
      </c>
      <c r="J282" s="7" t="s">
        <v>2028</v>
      </c>
      <c r="K282" s="7" t="s">
        <v>2036</v>
      </c>
      <c r="L282" s="7" t="s">
        <v>2038</v>
      </c>
      <c r="M282" s="7">
        <v>209</v>
      </c>
      <c r="N282" s="18">
        <v>381234567.51999998</v>
      </c>
    </row>
    <row r="283" spans="1:14" ht="16.5" x14ac:dyDescent="0.3">
      <c r="A283" s="7" t="s">
        <v>1261</v>
      </c>
      <c r="B283" s="7" t="e" vm="2">
        <v>#VALUE!</v>
      </c>
      <c r="C283" s="7" t="s">
        <v>2011</v>
      </c>
      <c r="D283" s="7">
        <v>2015</v>
      </c>
      <c r="E283" s="7" t="s">
        <v>2017</v>
      </c>
      <c r="F283" s="7" t="s">
        <v>2019</v>
      </c>
      <c r="G283" s="7" t="s">
        <v>2013</v>
      </c>
      <c r="H283" s="7" t="s">
        <v>2027</v>
      </c>
      <c r="I283" s="7" t="s">
        <v>2054</v>
      </c>
      <c r="J283" s="7" t="s">
        <v>2031</v>
      </c>
      <c r="K283" s="7" t="s">
        <v>2033</v>
      </c>
      <c r="L283" s="7" t="s">
        <v>2038</v>
      </c>
      <c r="M283" s="7">
        <v>152</v>
      </c>
      <c r="N283" s="18">
        <v>338345679.06</v>
      </c>
    </row>
    <row r="284" spans="1:14" ht="16.5" x14ac:dyDescent="0.3">
      <c r="A284" s="7" t="s">
        <v>1274</v>
      </c>
      <c r="B284" s="7" t="e" vm="2">
        <v>#VALUE!</v>
      </c>
      <c r="C284" s="7" t="s">
        <v>2011</v>
      </c>
      <c r="D284" s="7">
        <v>2015</v>
      </c>
      <c r="E284" s="7" t="s">
        <v>2015</v>
      </c>
      <c r="F284" s="7" t="s">
        <v>2019</v>
      </c>
      <c r="G284" s="7" t="s">
        <v>2013</v>
      </c>
      <c r="H284" s="7" t="s">
        <v>2035</v>
      </c>
      <c r="I284" s="7" t="s">
        <v>2054</v>
      </c>
      <c r="J284" s="7" t="s">
        <v>2031</v>
      </c>
      <c r="K284" s="7" t="s">
        <v>2036</v>
      </c>
      <c r="L284" s="7" t="s">
        <v>2039</v>
      </c>
      <c r="M284" s="7">
        <v>218</v>
      </c>
      <c r="N284" s="18">
        <v>3383455.98</v>
      </c>
    </row>
    <row r="285" spans="1:14" ht="16.5" x14ac:dyDescent="0.3">
      <c r="A285" s="7" t="s">
        <v>1282</v>
      </c>
      <c r="B285" s="7" t="e" vm="1">
        <v>#VALUE!</v>
      </c>
      <c r="C285" s="7" t="s">
        <v>2011</v>
      </c>
      <c r="D285" s="7">
        <v>2015</v>
      </c>
      <c r="E285" s="7" t="s">
        <v>2015</v>
      </c>
      <c r="F285" s="7" t="s">
        <v>2019</v>
      </c>
      <c r="G285" s="7" t="s">
        <v>2013</v>
      </c>
      <c r="H285" s="7" t="s">
        <v>2035</v>
      </c>
      <c r="I285" s="7" t="s">
        <v>2054</v>
      </c>
      <c r="J285" s="7" t="s">
        <v>2031</v>
      </c>
      <c r="K285" s="7" t="s">
        <v>2029</v>
      </c>
      <c r="L285" s="7" t="s">
        <v>2038</v>
      </c>
      <c r="M285" s="7">
        <v>114</v>
      </c>
      <c r="N285" s="18">
        <v>25256790.599999998</v>
      </c>
    </row>
    <row r="286" spans="1:14" ht="16.5" x14ac:dyDescent="0.3">
      <c r="A286" s="7" t="s">
        <v>1295</v>
      </c>
      <c r="B286" s="7" t="e" vm="1">
        <v>#VALUE!</v>
      </c>
      <c r="C286" s="7" t="s">
        <v>2012</v>
      </c>
      <c r="D286" s="7">
        <v>2015</v>
      </c>
      <c r="E286" s="7" t="s">
        <v>2017</v>
      </c>
      <c r="F286" s="7" t="s">
        <v>2019</v>
      </c>
      <c r="G286" s="7" t="s">
        <v>2014</v>
      </c>
      <c r="H286" s="7" t="s">
        <v>2035</v>
      </c>
      <c r="I286" s="7" t="s">
        <v>2054</v>
      </c>
      <c r="J286" s="7" t="s">
        <v>2028</v>
      </c>
      <c r="K286" s="7" t="s">
        <v>2034</v>
      </c>
      <c r="L286" s="7" t="s">
        <v>2038</v>
      </c>
      <c r="M286" s="7">
        <v>104</v>
      </c>
      <c r="N286" s="18">
        <v>90543205.539999992</v>
      </c>
    </row>
    <row r="287" spans="1:14" ht="16.5" x14ac:dyDescent="0.3">
      <c r="A287" s="7" t="s">
        <v>1303</v>
      </c>
      <c r="B287" s="7" t="e" vm="1">
        <v>#VALUE!</v>
      </c>
      <c r="C287" s="7" t="s">
        <v>2011</v>
      </c>
      <c r="D287" s="7">
        <v>2015</v>
      </c>
      <c r="E287" s="7" t="s">
        <v>2016</v>
      </c>
      <c r="F287" s="7" t="s">
        <v>2019</v>
      </c>
      <c r="G287" s="7" t="s">
        <v>2013</v>
      </c>
      <c r="H287" s="7" t="s">
        <v>2035</v>
      </c>
      <c r="I287" s="7" t="s">
        <v>2054</v>
      </c>
      <c r="J287" s="7" t="s">
        <v>2028</v>
      </c>
      <c r="K287" s="7" t="s">
        <v>2033</v>
      </c>
      <c r="L287" s="7" t="s">
        <v>2038</v>
      </c>
      <c r="M287" s="7">
        <v>163</v>
      </c>
      <c r="N287" s="18">
        <v>2192055.4</v>
      </c>
    </row>
    <row r="288" spans="1:14" ht="16.5" x14ac:dyDescent="0.3">
      <c r="A288" s="7" t="s">
        <v>1324</v>
      </c>
      <c r="B288" s="7" t="e" vm="3">
        <v>#VALUE!</v>
      </c>
      <c r="C288" s="7" t="s">
        <v>2011</v>
      </c>
      <c r="D288" s="7">
        <v>2015</v>
      </c>
      <c r="E288" s="7" t="s">
        <v>2016</v>
      </c>
      <c r="F288" s="7" t="s">
        <v>2019</v>
      </c>
      <c r="G288" s="7" t="s">
        <v>2014</v>
      </c>
      <c r="H288" s="7" t="s">
        <v>2035</v>
      </c>
      <c r="I288" s="7" t="s">
        <v>2054</v>
      </c>
      <c r="J288" s="7" t="s">
        <v>2028</v>
      </c>
      <c r="K288" s="7" t="s">
        <v>2032</v>
      </c>
      <c r="L288" s="7" t="s">
        <v>2038</v>
      </c>
      <c r="M288" s="7">
        <v>269</v>
      </c>
      <c r="N288" s="18">
        <v>2525679.06</v>
      </c>
    </row>
    <row r="289" spans="1:14" ht="16.5" x14ac:dyDescent="0.3">
      <c r="A289" s="7" t="s">
        <v>1345</v>
      </c>
      <c r="B289" s="7" t="e" vm="1">
        <v>#VALUE!</v>
      </c>
      <c r="C289" s="7" t="s">
        <v>2011</v>
      </c>
      <c r="D289" s="7">
        <v>2015</v>
      </c>
      <c r="E289" s="7" t="s">
        <v>2017</v>
      </c>
      <c r="F289" s="7" t="s">
        <v>2019</v>
      </c>
      <c r="G289" s="7" t="s">
        <v>2013</v>
      </c>
      <c r="H289" s="7" t="s">
        <v>2030</v>
      </c>
      <c r="I289" s="7" t="s">
        <v>2054</v>
      </c>
      <c r="J289" s="7" t="s">
        <v>2031</v>
      </c>
      <c r="K289" s="7" t="s">
        <v>2032</v>
      </c>
      <c r="L289" s="7" t="s">
        <v>2040</v>
      </c>
      <c r="M289" s="7">
        <v>135</v>
      </c>
      <c r="N289" s="18">
        <v>3812344.44</v>
      </c>
    </row>
    <row r="290" spans="1:14" ht="16.5" x14ac:dyDescent="0.3">
      <c r="A290" s="7" t="s">
        <v>147</v>
      </c>
      <c r="B290" s="7" t="e" vm="1">
        <v>#VALUE!</v>
      </c>
      <c r="C290" s="7" t="s">
        <v>2012</v>
      </c>
      <c r="D290" s="7">
        <v>2015</v>
      </c>
      <c r="E290" s="7" t="s">
        <v>2016</v>
      </c>
      <c r="F290" s="7" t="s">
        <v>2019</v>
      </c>
      <c r="G290" s="7" t="s">
        <v>2014</v>
      </c>
      <c r="H290" s="7" t="s">
        <v>2030</v>
      </c>
      <c r="I290" s="7" t="s">
        <v>2054</v>
      </c>
      <c r="J290" s="7" t="s">
        <v>2028</v>
      </c>
      <c r="K290" s="7" t="s">
        <v>2032</v>
      </c>
      <c r="L290" s="7" t="s">
        <v>2012</v>
      </c>
      <c r="M290" s="7">
        <v>149</v>
      </c>
      <c r="N290" s="18">
        <v>524350.12</v>
      </c>
    </row>
    <row r="291" spans="1:14" ht="16.5" x14ac:dyDescent="0.3">
      <c r="A291" s="7" t="s">
        <v>1463</v>
      </c>
      <c r="B291" s="7" t="e" vm="2">
        <v>#VALUE!</v>
      </c>
      <c r="C291" s="7" t="s">
        <v>2011</v>
      </c>
      <c r="D291" s="7">
        <v>2015</v>
      </c>
      <c r="E291" s="7" t="s">
        <v>2018</v>
      </c>
      <c r="F291" s="7" t="s">
        <v>2019</v>
      </c>
      <c r="G291" s="7" t="s">
        <v>2013</v>
      </c>
      <c r="H291" s="7" t="s">
        <v>2035</v>
      </c>
      <c r="I291" s="7" t="s">
        <v>2054</v>
      </c>
      <c r="J291" s="7" t="s">
        <v>2028</v>
      </c>
      <c r="K291" s="7" t="s">
        <v>2032</v>
      </c>
      <c r="L291" s="7" t="s">
        <v>2038</v>
      </c>
      <c r="M291" s="7">
        <v>248</v>
      </c>
      <c r="N291" s="18">
        <v>338344.44</v>
      </c>
    </row>
    <row r="292" spans="1:14" ht="16.5" x14ac:dyDescent="0.3">
      <c r="A292" s="7" t="s">
        <v>151</v>
      </c>
      <c r="B292" s="7" t="e" vm="1">
        <v>#VALUE!</v>
      </c>
      <c r="C292" s="7" t="s">
        <v>2011</v>
      </c>
      <c r="D292" s="7">
        <v>2015</v>
      </c>
      <c r="E292" s="7" t="s">
        <v>2015</v>
      </c>
      <c r="F292" s="7" t="s">
        <v>2019</v>
      </c>
      <c r="G292" s="7" t="s">
        <v>2014</v>
      </c>
      <c r="H292" s="7" t="s">
        <v>2035</v>
      </c>
      <c r="I292" s="7" t="s">
        <v>2054</v>
      </c>
      <c r="J292" s="7" t="s">
        <v>2031</v>
      </c>
      <c r="K292" s="7" t="s">
        <v>2036</v>
      </c>
      <c r="L292" s="7" t="s">
        <v>2012</v>
      </c>
      <c r="M292" s="7">
        <v>277</v>
      </c>
      <c r="N292" s="18">
        <v>165547.68</v>
      </c>
    </row>
    <row r="293" spans="1:14" ht="16.5" x14ac:dyDescent="0.3">
      <c r="A293" s="7" t="s">
        <v>1484</v>
      </c>
      <c r="B293" s="7" t="e" vm="3">
        <v>#VALUE!</v>
      </c>
      <c r="C293" s="7" t="s">
        <v>2011</v>
      </c>
      <c r="D293" s="7">
        <v>2015</v>
      </c>
      <c r="E293" s="7" t="s">
        <v>2016</v>
      </c>
      <c r="F293" s="7" t="s">
        <v>2019</v>
      </c>
      <c r="G293" s="7" t="s">
        <v>2013</v>
      </c>
      <c r="H293" s="7" t="s">
        <v>2035</v>
      </c>
      <c r="I293" s="7" t="s">
        <v>2055</v>
      </c>
      <c r="J293" s="7" t="s">
        <v>2031</v>
      </c>
      <c r="K293" s="7" t="s">
        <v>2032</v>
      </c>
      <c r="L293" s="7" t="s">
        <v>2038</v>
      </c>
      <c r="M293" s="7">
        <v>122</v>
      </c>
      <c r="N293" s="18">
        <v>3383455.98</v>
      </c>
    </row>
    <row r="294" spans="1:14" ht="16.5" x14ac:dyDescent="0.3">
      <c r="A294" s="7" t="s">
        <v>1505</v>
      </c>
      <c r="B294" s="7" t="e" vm="1">
        <v>#VALUE!</v>
      </c>
      <c r="C294" s="7" t="s">
        <v>2011</v>
      </c>
      <c r="D294" s="7">
        <v>2015</v>
      </c>
      <c r="E294" s="7" t="s">
        <v>2015</v>
      </c>
      <c r="F294" s="7" t="s">
        <v>2019</v>
      </c>
      <c r="G294" s="7" t="s">
        <v>2014</v>
      </c>
      <c r="H294" s="7" t="s">
        <v>2030</v>
      </c>
      <c r="I294" s="7" t="s">
        <v>2054</v>
      </c>
      <c r="J294" s="7" t="s">
        <v>2031</v>
      </c>
      <c r="K294" s="7" t="s">
        <v>2029</v>
      </c>
      <c r="L294" s="7" t="s">
        <v>2040</v>
      </c>
      <c r="M294" s="7">
        <v>157</v>
      </c>
      <c r="N294" s="18">
        <v>2192055.4</v>
      </c>
    </row>
    <row r="295" spans="1:14" ht="16.5" x14ac:dyDescent="0.3">
      <c r="A295" s="7" t="s">
        <v>1513</v>
      </c>
      <c r="B295" s="7" t="e" vm="2">
        <v>#VALUE!</v>
      </c>
      <c r="C295" s="7" t="s">
        <v>2011</v>
      </c>
      <c r="D295" s="7">
        <v>2015</v>
      </c>
      <c r="E295" s="7" t="s">
        <v>2015</v>
      </c>
      <c r="F295" s="7" t="s">
        <v>2019</v>
      </c>
      <c r="G295" s="7" t="s">
        <v>2014</v>
      </c>
      <c r="H295" s="7" t="s">
        <v>2035</v>
      </c>
      <c r="I295" s="7" t="s">
        <v>2055</v>
      </c>
      <c r="J295" s="7" t="s">
        <v>2031</v>
      </c>
      <c r="K295" s="7" t="s">
        <v>2036</v>
      </c>
      <c r="L295" s="7" t="s">
        <v>2039</v>
      </c>
      <c r="M295" s="7">
        <v>299</v>
      </c>
      <c r="N295" s="18">
        <v>47651.7</v>
      </c>
    </row>
    <row r="296" spans="1:14" ht="16.5" x14ac:dyDescent="0.3">
      <c r="A296" s="7" t="s">
        <v>1526</v>
      </c>
      <c r="B296" s="7" t="e" vm="3">
        <v>#VALUE!</v>
      </c>
      <c r="C296" s="7" t="s">
        <v>2012</v>
      </c>
      <c r="D296" s="7">
        <v>2015</v>
      </c>
      <c r="E296" s="7" t="s">
        <v>2018</v>
      </c>
      <c r="F296" s="7" t="s">
        <v>2019</v>
      </c>
      <c r="G296" s="7" t="s">
        <v>2013</v>
      </c>
      <c r="H296" s="7" t="s">
        <v>2035</v>
      </c>
      <c r="I296" s="7" t="s">
        <v>2054</v>
      </c>
      <c r="J296" s="7" t="s">
        <v>2028</v>
      </c>
      <c r="K296" s="7" t="s">
        <v>2036</v>
      </c>
      <c r="L296" s="7" t="s">
        <v>2038</v>
      </c>
      <c r="M296" s="7">
        <v>266</v>
      </c>
      <c r="N296" s="18">
        <v>133428.62</v>
      </c>
    </row>
    <row r="297" spans="1:14" ht="16.5" x14ac:dyDescent="0.3">
      <c r="A297" s="7" t="s">
        <v>1534</v>
      </c>
      <c r="B297" s="7" t="e" vm="2">
        <v>#VALUE!</v>
      </c>
      <c r="C297" s="7" t="s">
        <v>2011</v>
      </c>
      <c r="D297" s="7">
        <v>2015</v>
      </c>
      <c r="E297" s="7" t="s">
        <v>2015</v>
      </c>
      <c r="F297" s="7" t="s">
        <v>2019</v>
      </c>
      <c r="G297" s="7" t="s">
        <v>2014</v>
      </c>
      <c r="H297" s="7" t="s">
        <v>2027</v>
      </c>
      <c r="I297" s="7" t="s">
        <v>2054</v>
      </c>
      <c r="J297" s="7" t="s">
        <v>2031</v>
      </c>
      <c r="K297" s="7" t="s">
        <v>2033</v>
      </c>
      <c r="L297" s="7" t="s">
        <v>2038</v>
      </c>
      <c r="M297" s="7">
        <v>162</v>
      </c>
      <c r="N297" s="18">
        <v>905428.62</v>
      </c>
    </row>
    <row r="298" spans="1:14" ht="16.5" x14ac:dyDescent="0.3">
      <c r="A298" s="7" t="s">
        <v>1555</v>
      </c>
      <c r="B298" s="7" t="e" vm="1">
        <v>#VALUE!</v>
      </c>
      <c r="C298" s="7" t="s">
        <v>2011</v>
      </c>
      <c r="D298" s="7">
        <v>2015</v>
      </c>
      <c r="E298" s="7" t="s">
        <v>2015</v>
      </c>
      <c r="F298" s="7" t="s">
        <v>2019</v>
      </c>
      <c r="G298" s="7" t="s">
        <v>2013</v>
      </c>
      <c r="H298" s="7" t="s">
        <v>2030</v>
      </c>
      <c r="I298" s="7" t="s">
        <v>2054</v>
      </c>
      <c r="J298" s="7" t="s">
        <v>2028</v>
      </c>
      <c r="K298" s="7" t="s">
        <v>2029</v>
      </c>
      <c r="L298" s="7" t="s">
        <v>2039</v>
      </c>
      <c r="M298" s="7">
        <v>260</v>
      </c>
      <c r="N298" s="18">
        <v>90540.160000000003</v>
      </c>
    </row>
    <row r="299" spans="1:14" ht="16.5" x14ac:dyDescent="0.3">
      <c r="A299" s="7" t="s">
        <v>1568</v>
      </c>
      <c r="B299" s="7" t="e" vm="1">
        <v>#VALUE!</v>
      </c>
      <c r="C299" s="7" t="s">
        <v>2012</v>
      </c>
      <c r="D299" s="7">
        <v>2015</v>
      </c>
      <c r="E299" s="7" t="s">
        <v>2018</v>
      </c>
      <c r="F299" s="7" t="s">
        <v>2019</v>
      </c>
      <c r="G299" s="7" t="s">
        <v>2014</v>
      </c>
      <c r="H299" s="7" t="s">
        <v>2035</v>
      </c>
      <c r="I299" s="7" t="s">
        <v>2054</v>
      </c>
      <c r="J299" s="7" t="s">
        <v>2028</v>
      </c>
      <c r="K299" s="7" t="s">
        <v>2034</v>
      </c>
      <c r="L299" s="7" t="s">
        <v>2039</v>
      </c>
      <c r="M299" s="7">
        <v>132</v>
      </c>
      <c r="N299" s="18">
        <v>338344.44</v>
      </c>
    </row>
    <row r="300" spans="1:14" ht="16.5" x14ac:dyDescent="0.3">
      <c r="A300" s="7" t="s">
        <v>1576</v>
      </c>
      <c r="B300" s="7" t="e" vm="1">
        <v>#VALUE!</v>
      </c>
      <c r="C300" s="7" t="s">
        <v>2011</v>
      </c>
      <c r="D300" s="7">
        <v>2015</v>
      </c>
      <c r="E300" s="7" t="s">
        <v>2016</v>
      </c>
      <c r="F300" s="7" t="s">
        <v>2019</v>
      </c>
      <c r="G300" s="7" t="s">
        <v>2014</v>
      </c>
      <c r="H300" s="7" t="s">
        <v>2035</v>
      </c>
      <c r="I300" s="7" t="s">
        <v>2054</v>
      </c>
      <c r="J300" s="7" t="s">
        <v>2028</v>
      </c>
      <c r="K300" s="7" t="s">
        <v>2033</v>
      </c>
      <c r="L300" s="7" t="s">
        <v>2038</v>
      </c>
      <c r="M300" s="7">
        <v>257</v>
      </c>
      <c r="N300" s="18">
        <v>2192055.4</v>
      </c>
    </row>
    <row r="301" spans="1:14" ht="16.5" x14ac:dyDescent="0.3">
      <c r="A301" s="7" t="s">
        <v>165</v>
      </c>
      <c r="B301" s="7" t="e" vm="1">
        <v>#VALUE!</v>
      </c>
      <c r="C301" s="7" t="s">
        <v>2011</v>
      </c>
      <c r="D301" s="7">
        <v>2015</v>
      </c>
      <c r="E301" s="7" t="s">
        <v>2015</v>
      </c>
      <c r="F301" s="7" t="s">
        <v>2019</v>
      </c>
      <c r="G301" s="7" t="s">
        <v>2013</v>
      </c>
      <c r="H301" s="7" t="s">
        <v>2035</v>
      </c>
      <c r="I301" s="7" t="s">
        <v>2054</v>
      </c>
      <c r="J301" s="7" t="s">
        <v>2028</v>
      </c>
      <c r="K301" s="7" t="s">
        <v>2029</v>
      </c>
      <c r="L301" s="7" t="s">
        <v>2039</v>
      </c>
      <c r="M301" s="7">
        <v>243</v>
      </c>
      <c r="N301" s="18">
        <v>327509.42</v>
      </c>
    </row>
    <row r="302" spans="1:14" ht="16.5" x14ac:dyDescent="0.3">
      <c r="A302" s="7" t="s">
        <v>1618</v>
      </c>
      <c r="B302" s="7" t="e" vm="1">
        <v>#VALUE!</v>
      </c>
      <c r="C302" s="7" t="s">
        <v>2012</v>
      </c>
      <c r="D302" s="7">
        <v>2015</v>
      </c>
      <c r="E302" s="7" t="s">
        <v>2017</v>
      </c>
      <c r="F302" s="7" t="s">
        <v>2019</v>
      </c>
      <c r="G302" s="7" t="s">
        <v>2014</v>
      </c>
      <c r="H302" s="7" t="s">
        <v>2027</v>
      </c>
      <c r="I302" s="7" t="s">
        <v>2054</v>
      </c>
      <c r="J302" s="7" t="s">
        <v>2031</v>
      </c>
      <c r="K302" s="7" t="s">
        <v>2032</v>
      </c>
      <c r="L302" s="7" t="s">
        <v>2038</v>
      </c>
      <c r="M302" s="7">
        <v>189</v>
      </c>
      <c r="N302" s="18">
        <v>3812344.44</v>
      </c>
    </row>
    <row r="303" spans="1:14" ht="16.5" x14ac:dyDescent="0.3">
      <c r="A303" s="7" t="s">
        <v>1652</v>
      </c>
      <c r="B303" s="7" t="e" vm="1">
        <v>#VALUE!</v>
      </c>
      <c r="C303" s="7" t="s">
        <v>2011</v>
      </c>
      <c r="D303" s="7">
        <v>2015</v>
      </c>
      <c r="E303" s="7" t="s">
        <v>2015</v>
      </c>
      <c r="F303" s="7" t="s">
        <v>2019</v>
      </c>
      <c r="G303" s="7" t="s">
        <v>2014</v>
      </c>
      <c r="H303" s="7" t="s">
        <v>2030</v>
      </c>
      <c r="I303" s="7" t="s">
        <v>2054</v>
      </c>
      <c r="J303" s="7" t="s">
        <v>2028</v>
      </c>
      <c r="K303" s="7" t="s">
        <v>2029</v>
      </c>
      <c r="L303" s="7" t="s">
        <v>2012</v>
      </c>
      <c r="M303" s="7">
        <v>139</v>
      </c>
      <c r="N303" s="18">
        <v>2192055.4</v>
      </c>
    </row>
    <row r="304" spans="1:14" ht="16.5" x14ac:dyDescent="0.3">
      <c r="A304" s="7" t="s">
        <v>1674</v>
      </c>
      <c r="B304" s="7" t="e" vm="1">
        <v>#VALUE!</v>
      </c>
      <c r="C304" s="7" t="s">
        <v>2012</v>
      </c>
      <c r="D304" s="7">
        <v>2015</v>
      </c>
      <c r="E304" s="7" t="s">
        <v>2016</v>
      </c>
      <c r="F304" s="7" t="s">
        <v>2019</v>
      </c>
      <c r="G304" s="7" t="s">
        <v>2014</v>
      </c>
      <c r="H304" s="7" t="s">
        <v>2035</v>
      </c>
      <c r="I304" s="7" t="s">
        <v>2054</v>
      </c>
      <c r="J304" s="7" t="s">
        <v>2031</v>
      </c>
      <c r="K304" s="7" t="s">
        <v>2032</v>
      </c>
      <c r="L304" s="7" t="s">
        <v>2039</v>
      </c>
      <c r="M304" s="7">
        <v>203</v>
      </c>
      <c r="N304" s="18">
        <v>1334317.0799999998</v>
      </c>
    </row>
    <row r="305" spans="1:14" ht="16.5" x14ac:dyDescent="0.3">
      <c r="A305" s="7" t="s">
        <v>172</v>
      </c>
      <c r="B305" s="7" t="e" vm="1">
        <v>#VALUE!</v>
      </c>
      <c r="C305" s="7" t="s">
        <v>2012</v>
      </c>
      <c r="D305" s="7">
        <v>2015</v>
      </c>
      <c r="E305" s="7" t="s">
        <v>2016</v>
      </c>
      <c r="F305" s="7" t="s">
        <v>2019</v>
      </c>
      <c r="G305" s="7" t="s">
        <v>2013</v>
      </c>
      <c r="H305" s="7" t="s">
        <v>2027</v>
      </c>
      <c r="I305" s="7" t="s">
        <v>2054</v>
      </c>
      <c r="J305" s="7" t="s">
        <v>2031</v>
      </c>
      <c r="K305" s="7" t="s">
        <v>2032</v>
      </c>
      <c r="L305" s="7" t="s">
        <v>2038</v>
      </c>
      <c r="M305" s="7">
        <v>185</v>
      </c>
      <c r="N305" s="18">
        <v>194049.91999999998</v>
      </c>
    </row>
    <row r="306" spans="1:14" ht="16.5" x14ac:dyDescent="0.3">
      <c r="A306" s="7" t="s">
        <v>1688</v>
      </c>
      <c r="B306" s="7" t="e" vm="3">
        <v>#VALUE!</v>
      </c>
      <c r="C306" s="7" t="s">
        <v>2012</v>
      </c>
      <c r="D306" s="7">
        <v>2015</v>
      </c>
      <c r="E306" s="7" t="s">
        <v>2018</v>
      </c>
      <c r="F306" s="7" t="s">
        <v>2019</v>
      </c>
      <c r="G306" s="7" t="s">
        <v>2013</v>
      </c>
      <c r="H306" s="7" t="s">
        <v>2035</v>
      </c>
      <c r="I306" s="7" t="s">
        <v>2054</v>
      </c>
      <c r="J306" s="7" t="s">
        <v>2031</v>
      </c>
      <c r="K306" s="7" t="s">
        <v>2032</v>
      </c>
      <c r="L306" s="7" t="s">
        <v>2039</v>
      </c>
      <c r="M306" s="7">
        <v>255</v>
      </c>
      <c r="N306" s="18">
        <v>1334317.0799999998</v>
      </c>
    </row>
    <row r="307" spans="1:14" ht="16.5" x14ac:dyDescent="0.3">
      <c r="A307" s="7" t="s">
        <v>1690</v>
      </c>
      <c r="B307" s="7" t="e" vm="2">
        <v>#VALUE!</v>
      </c>
      <c r="C307" s="7" t="s">
        <v>2011</v>
      </c>
      <c r="D307" s="7">
        <v>2015</v>
      </c>
      <c r="E307" s="7" t="s">
        <v>2017</v>
      </c>
      <c r="F307" s="7" t="s">
        <v>2019</v>
      </c>
      <c r="G307" s="7" t="s">
        <v>2013</v>
      </c>
      <c r="H307" s="7" t="s">
        <v>2030</v>
      </c>
      <c r="I307" s="7" t="s">
        <v>2054</v>
      </c>
      <c r="J307" s="7" t="s">
        <v>2031</v>
      </c>
      <c r="K307" s="7" t="s">
        <v>2029</v>
      </c>
      <c r="L307" s="7" t="s">
        <v>2039</v>
      </c>
      <c r="M307" s="7">
        <v>262</v>
      </c>
      <c r="N307" s="18">
        <v>905428.62</v>
      </c>
    </row>
    <row r="308" spans="1:14" ht="16.5" x14ac:dyDescent="0.3">
      <c r="A308" s="7" t="s">
        <v>1695</v>
      </c>
      <c r="B308" s="7" t="e" vm="3">
        <v>#VALUE!</v>
      </c>
      <c r="C308" s="7" t="s">
        <v>2012</v>
      </c>
      <c r="D308" s="7">
        <v>2015</v>
      </c>
      <c r="E308" s="7" t="s">
        <v>2015</v>
      </c>
      <c r="F308" s="7" t="s">
        <v>2019</v>
      </c>
      <c r="G308" s="7" t="s">
        <v>2013</v>
      </c>
      <c r="H308" s="7" t="s">
        <v>2035</v>
      </c>
      <c r="I308" s="7" t="s">
        <v>2054</v>
      </c>
      <c r="J308" s="7" t="s">
        <v>2028</v>
      </c>
      <c r="K308" s="7" t="s">
        <v>2036</v>
      </c>
      <c r="L308" s="7" t="s">
        <v>2039</v>
      </c>
      <c r="M308" s="7">
        <v>241</v>
      </c>
      <c r="N308" s="18">
        <v>338344.44</v>
      </c>
    </row>
    <row r="309" spans="1:14" ht="16.5" x14ac:dyDescent="0.3">
      <c r="A309" s="7" t="s">
        <v>1701</v>
      </c>
      <c r="B309" s="7" t="e" vm="3">
        <v>#VALUE!</v>
      </c>
      <c r="C309" s="7" t="s">
        <v>2011</v>
      </c>
      <c r="D309" s="7">
        <v>2015</v>
      </c>
      <c r="E309" s="7" t="s">
        <v>2018</v>
      </c>
      <c r="F309" s="7" t="s">
        <v>2019</v>
      </c>
      <c r="G309" s="7" t="s">
        <v>2014</v>
      </c>
      <c r="H309" s="7" t="s">
        <v>2027</v>
      </c>
      <c r="I309" s="7" t="s">
        <v>2054</v>
      </c>
      <c r="J309" s="7" t="s">
        <v>2028</v>
      </c>
      <c r="K309" s="7" t="s">
        <v>2032</v>
      </c>
      <c r="L309" s="7" t="s">
        <v>2038</v>
      </c>
      <c r="M309" s="7">
        <v>224</v>
      </c>
      <c r="N309" s="18">
        <v>33834567.519999996</v>
      </c>
    </row>
    <row r="310" spans="1:14" ht="16.5" x14ac:dyDescent="0.3">
      <c r="A310" s="7" t="s">
        <v>176</v>
      </c>
      <c r="B310" s="7" t="e" vm="2">
        <v>#VALUE!</v>
      </c>
      <c r="C310" s="7" t="s">
        <v>2011</v>
      </c>
      <c r="D310" s="7">
        <v>2015</v>
      </c>
      <c r="E310" s="7" t="s">
        <v>2015</v>
      </c>
      <c r="F310" s="7" t="s">
        <v>2019</v>
      </c>
      <c r="G310" s="7" t="s">
        <v>2014</v>
      </c>
      <c r="H310" s="7" t="s">
        <v>2027</v>
      </c>
      <c r="I310" s="7" t="s">
        <v>2055</v>
      </c>
      <c r="J310" s="7" t="s">
        <v>2028</v>
      </c>
      <c r="K310" s="7" t="s">
        <v>2032</v>
      </c>
      <c r="L310" s="7" t="s">
        <v>2040</v>
      </c>
      <c r="M310" s="7">
        <v>147</v>
      </c>
      <c r="N310" s="18">
        <v>333920.88</v>
      </c>
    </row>
    <row r="311" spans="1:14" ht="16.5" x14ac:dyDescent="0.3">
      <c r="A311" s="7" t="s">
        <v>1715</v>
      </c>
      <c r="B311" s="7" t="e" vm="1">
        <v>#VALUE!</v>
      </c>
      <c r="C311" s="7" t="s">
        <v>2011</v>
      </c>
      <c r="D311" s="7">
        <v>2015</v>
      </c>
      <c r="E311" s="7" t="s">
        <v>2017</v>
      </c>
      <c r="F311" s="7" t="s">
        <v>2019</v>
      </c>
      <c r="G311" s="7" t="s">
        <v>2014</v>
      </c>
      <c r="H311" s="7" t="s">
        <v>2027</v>
      </c>
      <c r="I311" s="7" t="s">
        <v>2054</v>
      </c>
      <c r="J311" s="7" t="s">
        <v>2031</v>
      </c>
      <c r="K311" s="7" t="s">
        <v>2029</v>
      </c>
      <c r="L311" s="7" t="s">
        <v>2012</v>
      </c>
      <c r="M311" s="7">
        <v>275</v>
      </c>
      <c r="N311" s="18">
        <v>9054317.0800000001</v>
      </c>
    </row>
    <row r="312" spans="1:14" ht="16.5" x14ac:dyDescent="0.3">
      <c r="A312" s="7" t="s">
        <v>1717</v>
      </c>
      <c r="B312" s="7" t="e" vm="1">
        <v>#VALUE!</v>
      </c>
      <c r="C312" s="7" t="s">
        <v>2012</v>
      </c>
      <c r="D312" s="7">
        <v>2015</v>
      </c>
      <c r="E312" s="7" t="s">
        <v>2015</v>
      </c>
      <c r="F312" s="7" t="s">
        <v>2019</v>
      </c>
      <c r="G312" s="7" t="s">
        <v>2014</v>
      </c>
      <c r="H312" s="7" t="s">
        <v>2027</v>
      </c>
      <c r="I312" s="7" t="s">
        <v>2054</v>
      </c>
      <c r="J312" s="7" t="s">
        <v>2031</v>
      </c>
      <c r="K312" s="7" t="s">
        <v>2034</v>
      </c>
      <c r="L312" s="7" t="s">
        <v>2039</v>
      </c>
      <c r="M312" s="7">
        <v>149</v>
      </c>
      <c r="N312" s="18">
        <v>1334317.0799999998</v>
      </c>
    </row>
    <row r="313" spans="1:14" ht="16.5" x14ac:dyDescent="0.3">
      <c r="A313" s="7" t="s">
        <v>1722</v>
      </c>
      <c r="B313" s="7" t="e" vm="1">
        <v>#VALUE!</v>
      </c>
      <c r="C313" s="7" t="s">
        <v>2010</v>
      </c>
      <c r="D313" s="7">
        <v>2015</v>
      </c>
      <c r="E313" s="7" t="s">
        <v>2015</v>
      </c>
      <c r="F313" s="7" t="s">
        <v>2019</v>
      </c>
      <c r="G313" s="7" t="s">
        <v>2014</v>
      </c>
      <c r="H313" s="7" t="s">
        <v>2035</v>
      </c>
      <c r="I313" s="7" t="s">
        <v>2054</v>
      </c>
      <c r="J313" s="7" t="s">
        <v>2028</v>
      </c>
      <c r="K313" s="7" t="s">
        <v>2034</v>
      </c>
      <c r="L313" s="7" t="s">
        <v>2038</v>
      </c>
      <c r="M313" s="7">
        <v>119</v>
      </c>
      <c r="N313" s="18">
        <v>219205.53999999998</v>
      </c>
    </row>
    <row r="314" spans="1:14" ht="16.5" x14ac:dyDescent="0.3">
      <c r="A314" s="7" t="s">
        <v>1728</v>
      </c>
      <c r="B314" s="7" t="e" vm="1">
        <v>#VALUE!</v>
      </c>
      <c r="C314" s="7" t="s">
        <v>2012</v>
      </c>
      <c r="D314" s="7">
        <v>2015</v>
      </c>
      <c r="E314" s="7" t="s">
        <v>2018</v>
      </c>
      <c r="F314" s="7" t="s">
        <v>2019</v>
      </c>
      <c r="G314" s="7" t="s">
        <v>2013</v>
      </c>
      <c r="H314" s="7" t="s">
        <v>2027</v>
      </c>
      <c r="I314" s="7" t="s">
        <v>2054</v>
      </c>
      <c r="J314" s="7" t="s">
        <v>2028</v>
      </c>
      <c r="K314" s="7" t="s">
        <v>2036</v>
      </c>
      <c r="L314" s="7" t="s">
        <v>2038</v>
      </c>
      <c r="M314" s="7">
        <v>128</v>
      </c>
      <c r="N314" s="18">
        <v>381232.89999999997</v>
      </c>
    </row>
    <row r="315" spans="1:14" ht="16.5" x14ac:dyDescent="0.3">
      <c r="A315" s="7" t="s">
        <v>1744</v>
      </c>
      <c r="B315" s="7" t="e" vm="1">
        <v>#VALUE!</v>
      </c>
      <c r="C315" s="7" t="s">
        <v>2011</v>
      </c>
      <c r="D315" s="7">
        <v>2015</v>
      </c>
      <c r="E315" s="7" t="s">
        <v>2015</v>
      </c>
      <c r="F315" s="7" t="s">
        <v>2019</v>
      </c>
      <c r="G315" s="7" t="s">
        <v>2013</v>
      </c>
      <c r="H315" s="7" t="s">
        <v>2030</v>
      </c>
      <c r="I315" s="7" t="s">
        <v>2054</v>
      </c>
      <c r="J315" s="7" t="s">
        <v>2031</v>
      </c>
      <c r="K315" s="7" t="s">
        <v>2032</v>
      </c>
      <c r="L315" s="7" t="s">
        <v>2040</v>
      </c>
      <c r="M315" s="7">
        <v>277</v>
      </c>
      <c r="N315" s="18">
        <v>905428.62</v>
      </c>
    </row>
    <row r="316" spans="1:14" ht="16.5" x14ac:dyDescent="0.3">
      <c r="A316" s="7" t="s">
        <v>1749</v>
      </c>
      <c r="B316" s="7" t="e" vm="3">
        <v>#VALUE!</v>
      </c>
      <c r="C316" s="7" t="s">
        <v>2010</v>
      </c>
      <c r="D316" s="7">
        <v>2015</v>
      </c>
      <c r="E316" s="7" t="s">
        <v>2018</v>
      </c>
      <c r="F316" s="7" t="s">
        <v>2019</v>
      </c>
      <c r="G316" s="7" t="s">
        <v>2013</v>
      </c>
      <c r="H316" s="7" t="s">
        <v>2027</v>
      </c>
      <c r="I316" s="7" t="s">
        <v>2054</v>
      </c>
      <c r="J316" s="7" t="s">
        <v>2028</v>
      </c>
      <c r="K316" s="7" t="s">
        <v>2032</v>
      </c>
      <c r="L316" s="7" t="s">
        <v>2038</v>
      </c>
      <c r="M316" s="7">
        <v>117</v>
      </c>
      <c r="N316" s="18">
        <v>338344.44</v>
      </c>
    </row>
    <row r="317" spans="1:14" ht="16.5" x14ac:dyDescent="0.3">
      <c r="A317" s="7" t="s">
        <v>1755</v>
      </c>
      <c r="B317" s="7" t="e" vm="2">
        <v>#VALUE!</v>
      </c>
      <c r="C317" s="7" t="s">
        <v>2010</v>
      </c>
      <c r="D317" s="7">
        <v>2015</v>
      </c>
      <c r="E317" s="7" t="s">
        <v>2018</v>
      </c>
      <c r="F317" s="7" t="s">
        <v>2019</v>
      </c>
      <c r="G317" s="7" t="s">
        <v>2013</v>
      </c>
      <c r="H317" s="7" t="s">
        <v>2035</v>
      </c>
      <c r="I317" s="7" t="s">
        <v>2054</v>
      </c>
      <c r="J317" s="7" t="s">
        <v>2028</v>
      </c>
      <c r="K317" s="7" t="s">
        <v>2032</v>
      </c>
      <c r="L317" s="7" t="s">
        <v>2039</v>
      </c>
      <c r="M317" s="7">
        <v>186</v>
      </c>
      <c r="N317" s="18">
        <v>90540.160000000003</v>
      </c>
    </row>
    <row r="318" spans="1:14" ht="16.5" x14ac:dyDescent="0.3">
      <c r="A318" s="7" t="s">
        <v>1776</v>
      </c>
      <c r="B318" s="7" t="e" vm="1">
        <v>#VALUE!</v>
      </c>
      <c r="C318" s="7" t="s">
        <v>2010</v>
      </c>
      <c r="D318" s="7">
        <v>2015</v>
      </c>
      <c r="E318" s="7" t="s">
        <v>2015</v>
      </c>
      <c r="F318" s="7" t="s">
        <v>2019</v>
      </c>
      <c r="G318" s="7" t="s">
        <v>2013</v>
      </c>
      <c r="H318" s="7" t="s">
        <v>2027</v>
      </c>
      <c r="I318" s="7" t="s">
        <v>2054</v>
      </c>
      <c r="J318" s="7" t="s">
        <v>2028</v>
      </c>
      <c r="K318" s="7" t="s">
        <v>2032</v>
      </c>
      <c r="L318" s="7" t="s">
        <v>2012</v>
      </c>
      <c r="M318" s="7">
        <v>139</v>
      </c>
      <c r="N318" s="18">
        <v>3383455.98</v>
      </c>
    </row>
    <row r="319" spans="1:14" ht="16.5" x14ac:dyDescent="0.3">
      <c r="A319" s="7" t="s">
        <v>1782</v>
      </c>
      <c r="B319" s="7" t="e" vm="3">
        <v>#VALUE!</v>
      </c>
      <c r="C319" s="7" t="s">
        <v>2010</v>
      </c>
      <c r="D319" s="7">
        <v>2015</v>
      </c>
      <c r="E319" s="7" t="s">
        <v>2017</v>
      </c>
      <c r="F319" s="7" t="s">
        <v>2019</v>
      </c>
      <c r="G319" s="7" t="s">
        <v>2013</v>
      </c>
      <c r="H319" s="7" t="s">
        <v>2035</v>
      </c>
      <c r="I319" s="7" t="s">
        <v>2054</v>
      </c>
      <c r="J319" s="7" t="s">
        <v>2028</v>
      </c>
      <c r="K319" s="7" t="s">
        <v>2033</v>
      </c>
      <c r="L319" s="7" t="s">
        <v>2012</v>
      </c>
      <c r="M319" s="7">
        <v>175</v>
      </c>
      <c r="N319" s="18">
        <v>33834567.519999996</v>
      </c>
    </row>
    <row r="320" spans="1:14" ht="16.5" x14ac:dyDescent="0.3">
      <c r="A320" s="7" t="s">
        <v>1796</v>
      </c>
      <c r="B320" s="7" t="e" vm="3">
        <v>#VALUE!</v>
      </c>
      <c r="C320" s="7" t="s">
        <v>2012</v>
      </c>
      <c r="D320" s="7">
        <v>2015</v>
      </c>
      <c r="E320" s="7" t="s">
        <v>2018</v>
      </c>
      <c r="F320" s="7" t="s">
        <v>2019</v>
      </c>
      <c r="G320" s="7" t="s">
        <v>2013</v>
      </c>
      <c r="H320" s="7" t="s">
        <v>2035</v>
      </c>
      <c r="I320" s="7" t="s">
        <v>2054</v>
      </c>
      <c r="J320" s="7" t="s">
        <v>2028</v>
      </c>
      <c r="K320" s="7" t="s">
        <v>2032</v>
      </c>
      <c r="L320" s="7" t="s">
        <v>2040</v>
      </c>
      <c r="M320" s="7">
        <v>161</v>
      </c>
      <c r="N320" s="18">
        <v>3812344.44</v>
      </c>
    </row>
    <row r="321" spans="1:14" ht="16.5" x14ac:dyDescent="0.3">
      <c r="A321" s="7" t="s">
        <v>1798</v>
      </c>
      <c r="B321" s="7" t="e" vm="2">
        <v>#VALUE!</v>
      </c>
      <c r="C321" s="7" t="s">
        <v>2011</v>
      </c>
      <c r="D321" s="7">
        <v>2015</v>
      </c>
      <c r="E321" s="7" t="s">
        <v>2015</v>
      </c>
      <c r="F321" s="7" t="s">
        <v>2019</v>
      </c>
      <c r="G321" s="7" t="s">
        <v>2013</v>
      </c>
      <c r="H321" s="7" t="s">
        <v>2035</v>
      </c>
      <c r="I321" s="7" t="s">
        <v>2054</v>
      </c>
      <c r="J321" s="7" t="s">
        <v>2028</v>
      </c>
      <c r="K321" s="7" t="s">
        <v>2036</v>
      </c>
      <c r="L321" s="7" t="s">
        <v>2039</v>
      </c>
      <c r="M321" s="7">
        <v>114</v>
      </c>
      <c r="N321" s="18">
        <v>905428.62</v>
      </c>
    </row>
    <row r="322" spans="1:14" ht="16.5" x14ac:dyDescent="0.3">
      <c r="A322" s="7" t="s">
        <v>1803</v>
      </c>
      <c r="B322" s="7" t="e" vm="2">
        <v>#VALUE!</v>
      </c>
      <c r="C322" s="7" t="s">
        <v>2010</v>
      </c>
      <c r="D322" s="7">
        <v>2015</v>
      </c>
      <c r="E322" s="7" t="s">
        <v>2016</v>
      </c>
      <c r="F322" s="7" t="s">
        <v>2019</v>
      </c>
      <c r="G322" s="7" t="s">
        <v>2014</v>
      </c>
      <c r="H322" s="7" t="s">
        <v>2035</v>
      </c>
      <c r="I322" s="7" t="s">
        <v>2054</v>
      </c>
      <c r="J322" s="7" t="s">
        <v>2028</v>
      </c>
      <c r="K322" s="7" t="s">
        <v>2036</v>
      </c>
      <c r="L322" s="7" t="s">
        <v>2038</v>
      </c>
      <c r="M322" s="7">
        <v>287</v>
      </c>
      <c r="N322" s="18">
        <v>13343205.539999999</v>
      </c>
    </row>
    <row r="323" spans="1:14" ht="16.5" x14ac:dyDescent="0.3">
      <c r="A323" s="7" t="s">
        <v>1809</v>
      </c>
      <c r="B323" s="7" t="e" vm="3">
        <v>#VALUE!</v>
      </c>
      <c r="C323" s="7" t="s">
        <v>2010</v>
      </c>
      <c r="D323" s="7">
        <v>2015</v>
      </c>
      <c r="E323" s="7" t="s">
        <v>2018</v>
      </c>
      <c r="F323" s="7" t="s">
        <v>2019</v>
      </c>
      <c r="G323" s="7" t="s">
        <v>2013</v>
      </c>
      <c r="H323" s="7" t="s">
        <v>2027</v>
      </c>
      <c r="I323" s="7" t="s">
        <v>2054</v>
      </c>
      <c r="J323" s="7" t="s">
        <v>2028</v>
      </c>
      <c r="K323" s="7" t="s">
        <v>2029</v>
      </c>
      <c r="L323" s="7" t="s">
        <v>2012</v>
      </c>
      <c r="M323" s="7">
        <v>219</v>
      </c>
      <c r="N323" s="18">
        <v>2192055.4</v>
      </c>
    </row>
    <row r="324" spans="1:14" ht="16.5" x14ac:dyDescent="0.3">
      <c r="A324" s="7" t="s">
        <v>1830</v>
      </c>
      <c r="B324" s="7" t="e" vm="1">
        <v>#VALUE!</v>
      </c>
      <c r="C324" s="7" t="s">
        <v>2010</v>
      </c>
      <c r="D324" s="7">
        <v>2015</v>
      </c>
      <c r="E324" s="7" t="s">
        <v>2017</v>
      </c>
      <c r="F324" s="7" t="s">
        <v>2019</v>
      </c>
      <c r="G324" s="7" t="s">
        <v>2013</v>
      </c>
      <c r="H324" s="7" t="s">
        <v>2030</v>
      </c>
      <c r="I324" s="7" t="s">
        <v>2054</v>
      </c>
      <c r="J324" s="7" t="s">
        <v>2028</v>
      </c>
      <c r="K324" s="7" t="s">
        <v>2033</v>
      </c>
      <c r="L324" s="7" t="s">
        <v>2038</v>
      </c>
      <c r="M324" s="7">
        <v>101</v>
      </c>
      <c r="N324" s="18">
        <v>338344.44</v>
      </c>
    </row>
    <row r="325" spans="1:14" ht="16.5" x14ac:dyDescent="0.3">
      <c r="A325" s="7" t="s">
        <v>1836</v>
      </c>
      <c r="B325" s="7" t="e" vm="1">
        <v>#VALUE!</v>
      </c>
      <c r="C325" s="7" t="s">
        <v>2010</v>
      </c>
      <c r="D325" s="7">
        <v>2015</v>
      </c>
      <c r="E325" s="7" t="s">
        <v>2015</v>
      </c>
      <c r="F325" s="7" t="s">
        <v>2019</v>
      </c>
      <c r="G325" s="7" t="s">
        <v>2013</v>
      </c>
      <c r="H325" s="7" t="s">
        <v>2027</v>
      </c>
      <c r="I325" s="7" t="s">
        <v>2054</v>
      </c>
      <c r="J325" s="7" t="s">
        <v>2031</v>
      </c>
      <c r="K325" s="7" t="s">
        <v>2034</v>
      </c>
      <c r="L325" s="7" t="s">
        <v>2039</v>
      </c>
      <c r="M325" s="7">
        <v>167</v>
      </c>
      <c r="N325" s="18">
        <v>424121.36</v>
      </c>
    </row>
    <row r="326" spans="1:14" ht="16.5" x14ac:dyDescent="0.3">
      <c r="A326" s="7" t="s">
        <v>1852</v>
      </c>
      <c r="B326" s="7" t="e" vm="1">
        <v>#VALUE!</v>
      </c>
      <c r="C326" s="7" t="s">
        <v>2011</v>
      </c>
      <c r="D326" s="7">
        <v>2015</v>
      </c>
      <c r="E326" s="7" t="s">
        <v>2018</v>
      </c>
      <c r="F326" s="7" t="s">
        <v>2019</v>
      </c>
      <c r="G326" s="7" t="s">
        <v>2013</v>
      </c>
      <c r="H326" s="7" t="s">
        <v>2027</v>
      </c>
      <c r="I326" s="7" t="s">
        <v>2054</v>
      </c>
      <c r="J326" s="7" t="s">
        <v>2028</v>
      </c>
      <c r="K326" s="7" t="s">
        <v>2033</v>
      </c>
      <c r="L326" s="7" t="s">
        <v>2038</v>
      </c>
      <c r="M326" s="7">
        <v>179</v>
      </c>
      <c r="N326" s="18">
        <v>338344.44</v>
      </c>
    </row>
    <row r="327" spans="1:14" ht="16.5" x14ac:dyDescent="0.3">
      <c r="A327" s="7" t="s">
        <v>190</v>
      </c>
      <c r="B327" s="7" t="e" vm="1">
        <v>#VALUE!</v>
      </c>
      <c r="C327" s="7" t="s">
        <v>2012</v>
      </c>
      <c r="D327" s="7">
        <v>2015</v>
      </c>
      <c r="E327" s="7" t="s">
        <v>2016</v>
      </c>
      <c r="F327" s="7" t="s">
        <v>2019</v>
      </c>
      <c r="G327" s="7" t="s">
        <v>2014</v>
      </c>
      <c r="H327" s="7" t="s">
        <v>2027</v>
      </c>
      <c r="I327" s="7" t="s">
        <v>2054</v>
      </c>
      <c r="J327" s="7" t="s">
        <v>2028</v>
      </c>
      <c r="K327" s="7" t="s">
        <v>2032</v>
      </c>
      <c r="L327" s="7" t="s">
        <v>2038</v>
      </c>
      <c r="M327" s="7">
        <v>108</v>
      </c>
      <c r="N327" s="18">
        <v>136875.6</v>
      </c>
    </row>
    <row r="328" spans="1:14" ht="16.5" x14ac:dyDescent="0.3">
      <c r="A328" s="7" t="s">
        <v>1857</v>
      </c>
      <c r="B328" s="7" t="e" vm="3">
        <v>#VALUE!</v>
      </c>
      <c r="C328" s="7" t="s">
        <v>2010</v>
      </c>
      <c r="D328" s="7">
        <v>2015</v>
      </c>
      <c r="E328" s="7" t="s">
        <v>2016</v>
      </c>
      <c r="F328" s="7" t="s">
        <v>2019</v>
      </c>
      <c r="G328" s="7" t="s">
        <v>2013</v>
      </c>
      <c r="H328" s="7" t="s">
        <v>2027</v>
      </c>
      <c r="I328" s="7" t="s">
        <v>2054</v>
      </c>
      <c r="J328" s="7" t="s">
        <v>2031</v>
      </c>
      <c r="K328" s="7" t="s">
        <v>2036</v>
      </c>
      <c r="L328" s="7" t="s">
        <v>2038</v>
      </c>
      <c r="M328" s="7">
        <v>256</v>
      </c>
      <c r="N328" s="18">
        <v>2192055.4</v>
      </c>
    </row>
    <row r="329" spans="1:14" ht="16.5" x14ac:dyDescent="0.3">
      <c r="A329" s="7" t="s">
        <v>1863</v>
      </c>
      <c r="B329" s="7" t="e" vm="1">
        <v>#VALUE!</v>
      </c>
      <c r="C329" s="7" t="s">
        <v>2010</v>
      </c>
      <c r="D329" s="7">
        <v>2015</v>
      </c>
      <c r="E329" s="7" t="s">
        <v>2018</v>
      </c>
      <c r="F329" s="7" t="s">
        <v>2019</v>
      </c>
      <c r="G329" s="7" t="s">
        <v>2014</v>
      </c>
      <c r="H329" s="7" t="s">
        <v>2035</v>
      </c>
      <c r="I329" s="7" t="s">
        <v>2054</v>
      </c>
      <c r="J329" s="7" t="s">
        <v>2028</v>
      </c>
      <c r="K329" s="7" t="s">
        <v>2034</v>
      </c>
      <c r="L329" s="7" t="s">
        <v>2012</v>
      </c>
      <c r="M329" s="7">
        <v>118</v>
      </c>
      <c r="N329" s="18">
        <v>381232.89999999997</v>
      </c>
    </row>
    <row r="330" spans="1:14" ht="16.5" x14ac:dyDescent="0.3">
      <c r="A330" s="7" t="s">
        <v>1884</v>
      </c>
      <c r="B330" s="7" t="e" vm="1">
        <v>#VALUE!</v>
      </c>
      <c r="C330" s="7" t="s">
        <v>2010</v>
      </c>
      <c r="D330" s="7">
        <v>2015</v>
      </c>
      <c r="E330" s="7" t="s">
        <v>2018</v>
      </c>
      <c r="F330" s="7" t="s">
        <v>2019</v>
      </c>
      <c r="G330" s="7" t="s">
        <v>2014</v>
      </c>
      <c r="H330" s="7" t="s">
        <v>2030</v>
      </c>
      <c r="I330" s="7" t="s">
        <v>2054</v>
      </c>
      <c r="J330" s="7" t="s">
        <v>2031</v>
      </c>
      <c r="K330" s="7" t="s">
        <v>2029</v>
      </c>
      <c r="L330" s="7" t="s">
        <v>2038</v>
      </c>
      <c r="M330" s="7">
        <v>283</v>
      </c>
      <c r="N330" s="18">
        <v>2192055.4</v>
      </c>
    </row>
    <row r="331" spans="1:14" ht="16.5" x14ac:dyDescent="0.3">
      <c r="A331" s="7" t="s">
        <v>1890</v>
      </c>
      <c r="B331" s="7" t="e" vm="3">
        <v>#VALUE!</v>
      </c>
      <c r="C331" s="7" t="s">
        <v>2010</v>
      </c>
      <c r="D331" s="7">
        <v>2015</v>
      </c>
      <c r="E331" s="7" t="s">
        <v>2016</v>
      </c>
      <c r="F331" s="7" t="s">
        <v>2019</v>
      </c>
      <c r="G331" s="7" t="s">
        <v>2013</v>
      </c>
      <c r="H331" s="7" t="s">
        <v>2030</v>
      </c>
      <c r="I331" s="7" t="s">
        <v>2054</v>
      </c>
      <c r="J331" s="7" t="s">
        <v>2031</v>
      </c>
      <c r="K331" s="7" t="s">
        <v>2036</v>
      </c>
      <c r="L331" s="7" t="s">
        <v>2038</v>
      </c>
      <c r="M331" s="7">
        <v>294</v>
      </c>
      <c r="N331" s="18">
        <v>338344.44</v>
      </c>
    </row>
    <row r="332" spans="1:14" ht="16.5" x14ac:dyDescent="0.3">
      <c r="A332" s="7" t="s">
        <v>1911</v>
      </c>
      <c r="B332" s="7" t="e" vm="2">
        <v>#VALUE!</v>
      </c>
      <c r="C332" s="7" t="s">
        <v>2012</v>
      </c>
      <c r="D332" s="7">
        <v>2015</v>
      </c>
      <c r="E332" s="7" t="s">
        <v>2015</v>
      </c>
      <c r="F332" s="7" t="s">
        <v>2019</v>
      </c>
      <c r="G332" s="7" t="s">
        <v>2014</v>
      </c>
      <c r="H332" s="7" t="s">
        <v>2035</v>
      </c>
      <c r="I332" s="7" t="s">
        <v>2054</v>
      </c>
      <c r="J332" s="7" t="s">
        <v>2031</v>
      </c>
      <c r="K332" s="7" t="s">
        <v>2036</v>
      </c>
      <c r="L332" s="7" t="s">
        <v>2038</v>
      </c>
      <c r="M332" s="7">
        <v>118</v>
      </c>
      <c r="N332" s="18">
        <v>1334317.0799999998</v>
      </c>
    </row>
    <row r="333" spans="1:14" ht="16.5" x14ac:dyDescent="0.3">
      <c r="A333" s="7" t="s">
        <v>1917</v>
      </c>
      <c r="B333" s="7" t="e" vm="1">
        <v>#VALUE!</v>
      </c>
      <c r="C333" s="7" t="s">
        <v>2010</v>
      </c>
      <c r="D333" s="7">
        <v>2015</v>
      </c>
      <c r="E333" s="7" t="s">
        <v>2015</v>
      </c>
      <c r="F333" s="7" t="s">
        <v>2019</v>
      </c>
      <c r="G333" s="7" t="s">
        <v>2014</v>
      </c>
      <c r="H333" s="7" t="s">
        <v>2027</v>
      </c>
      <c r="I333" s="7" t="s">
        <v>2054</v>
      </c>
      <c r="J333" s="7" t="s">
        <v>2031</v>
      </c>
      <c r="K333" s="7" t="s">
        <v>2036</v>
      </c>
      <c r="L333" s="7" t="s">
        <v>2012</v>
      </c>
      <c r="M333" s="7">
        <v>116</v>
      </c>
      <c r="N333" s="18">
        <v>13343205.539999999</v>
      </c>
    </row>
    <row r="334" spans="1:14" ht="16.5" x14ac:dyDescent="0.3">
      <c r="A334" s="7" t="s">
        <v>197</v>
      </c>
      <c r="B334" s="7" t="e" vm="3">
        <v>#VALUE!</v>
      </c>
      <c r="C334" s="7" t="s">
        <v>2010</v>
      </c>
      <c r="D334" s="7">
        <v>2015</v>
      </c>
      <c r="E334" s="7" t="s">
        <v>2017</v>
      </c>
      <c r="F334" s="7" t="s">
        <v>2019</v>
      </c>
      <c r="G334" s="7" t="s">
        <v>2013</v>
      </c>
      <c r="H334" s="7" t="s">
        <v>2035</v>
      </c>
      <c r="I334" s="7" t="s">
        <v>2054</v>
      </c>
      <c r="J334" s="7" t="s">
        <v>2031</v>
      </c>
      <c r="K334" s="7" t="s">
        <v>2033</v>
      </c>
      <c r="L334" s="7" t="s">
        <v>2038</v>
      </c>
      <c r="M334" s="7">
        <v>226</v>
      </c>
      <c r="N334" s="18">
        <v>197269.16</v>
      </c>
    </row>
    <row r="335" spans="1:14" ht="16.5" x14ac:dyDescent="0.3">
      <c r="A335" s="7" t="s">
        <v>1938</v>
      </c>
      <c r="B335" s="7" t="e" vm="3">
        <v>#VALUE!</v>
      </c>
      <c r="C335" s="7" t="s">
        <v>2012</v>
      </c>
      <c r="D335" s="7">
        <v>2015</v>
      </c>
      <c r="E335" s="7" t="s">
        <v>2015</v>
      </c>
      <c r="F335" s="7" t="s">
        <v>2019</v>
      </c>
      <c r="G335" s="7" t="s">
        <v>2013</v>
      </c>
      <c r="H335" s="7" t="s">
        <v>2035</v>
      </c>
      <c r="I335" s="7" t="s">
        <v>2054</v>
      </c>
      <c r="J335" s="7" t="s">
        <v>2028</v>
      </c>
      <c r="K335" s="7" t="s">
        <v>2036</v>
      </c>
      <c r="L335" s="7" t="s">
        <v>2038</v>
      </c>
      <c r="M335" s="7">
        <v>282</v>
      </c>
      <c r="N335" s="18">
        <v>2192055.4</v>
      </c>
    </row>
    <row r="336" spans="1:14" ht="16.5" x14ac:dyDescent="0.3">
      <c r="A336" s="7" t="s">
        <v>1944</v>
      </c>
      <c r="B336" s="7" t="e" vm="3">
        <v>#VALUE!</v>
      </c>
      <c r="C336" s="7" t="s">
        <v>2012</v>
      </c>
      <c r="D336" s="7">
        <v>2015</v>
      </c>
      <c r="E336" s="7" t="s">
        <v>2016</v>
      </c>
      <c r="F336" s="7" t="s">
        <v>2019</v>
      </c>
      <c r="G336" s="7" t="s">
        <v>2013</v>
      </c>
      <c r="H336" s="7" t="s">
        <v>2035</v>
      </c>
      <c r="I336" s="7" t="s">
        <v>2054</v>
      </c>
      <c r="J336" s="7" t="s">
        <v>2028</v>
      </c>
      <c r="K336" s="7" t="s">
        <v>2029</v>
      </c>
      <c r="L336" s="7" t="s">
        <v>2040</v>
      </c>
      <c r="M336" s="7">
        <v>255</v>
      </c>
      <c r="N336" s="18">
        <v>219205.53999999998</v>
      </c>
    </row>
    <row r="337" spans="1:14" ht="16.5" x14ac:dyDescent="0.3">
      <c r="A337" s="7" t="s">
        <v>201</v>
      </c>
      <c r="B337" s="7" t="e" vm="1">
        <v>#VALUE!</v>
      </c>
      <c r="C337" s="7" t="s">
        <v>2012</v>
      </c>
      <c r="D337" s="7">
        <v>2015</v>
      </c>
      <c r="E337" s="7" t="s">
        <v>2016</v>
      </c>
      <c r="F337" s="7" t="s">
        <v>2019</v>
      </c>
      <c r="G337" s="7" t="s">
        <v>2013</v>
      </c>
      <c r="H337" s="7" t="s">
        <v>2035</v>
      </c>
      <c r="I337" s="7" t="s">
        <v>2054</v>
      </c>
      <c r="J337" s="7" t="s">
        <v>2031</v>
      </c>
      <c r="K337" s="7" t="s">
        <v>2036</v>
      </c>
      <c r="L337" s="7" t="s">
        <v>2012</v>
      </c>
      <c r="M337" s="7">
        <v>282</v>
      </c>
      <c r="N337" s="18">
        <v>186245</v>
      </c>
    </row>
    <row r="338" spans="1:14" ht="16.5" x14ac:dyDescent="0.3">
      <c r="A338" s="7" t="s">
        <v>1965</v>
      </c>
      <c r="B338" s="7" t="e" vm="3">
        <v>#VALUE!</v>
      </c>
      <c r="C338" s="7" t="s">
        <v>2011</v>
      </c>
      <c r="D338" s="7">
        <v>2015</v>
      </c>
      <c r="E338" s="7" t="s">
        <v>2015</v>
      </c>
      <c r="F338" s="7" t="s">
        <v>2019</v>
      </c>
      <c r="G338" s="7" t="s">
        <v>2013</v>
      </c>
      <c r="H338" s="7" t="s">
        <v>2030</v>
      </c>
      <c r="I338" s="7" t="s">
        <v>2054</v>
      </c>
      <c r="J338" s="7" t="s">
        <v>2031</v>
      </c>
      <c r="K338" s="7" t="s">
        <v>2034</v>
      </c>
      <c r="L338" s="7" t="s">
        <v>2012</v>
      </c>
      <c r="M338" s="7">
        <v>123</v>
      </c>
      <c r="N338" s="18">
        <v>219205.53999999998</v>
      </c>
    </row>
    <row r="339" spans="1:14" ht="16.5" x14ac:dyDescent="0.3">
      <c r="A339" s="7" t="s">
        <v>1998</v>
      </c>
      <c r="B339" s="7" t="e" vm="2">
        <v>#VALUE!</v>
      </c>
      <c r="C339" s="7" t="s">
        <v>2011</v>
      </c>
      <c r="D339" s="7">
        <v>2015</v>
      </c>
      <c r="E339" s="7" t="s">
        <v>2016</v>
      </c>
      <c r="F339" s="7" t="s">
        <v>2019</v>
      </c>
      <c r="G339" s="7" t="s">
        <v>2014</v>
      </c>
      <c r="H339" s="7" t="s">
        <v>2027</v>
      </c>
      <c r="I339" s="7" t="s">
        <v>2054</v>
      </c>
      <c r="J339" s="7" t="s">
        <v>2031</v>
      </c>
      <c r="K339" s="7" t="s">
        <v>2036</v>
      </c>
      <c r="L339" s="7" t="s">
        <v>2040</v>
      </c>
      <c r="M339" s="7">
        <v>116</v>
      </c>
      <c r="N339" s="18">
        <v>905428.62</v>
      </c>
    </row>
    <row r="340" spans="1:14" ht="16.5" x14ac:dyDescent="0.3">
      <c r="A340" s="7" t="s">
        <v>215</v>
      </c>
      <c r="B340" s="7" t="e" vm="3">
        <v>#VALUE!</v>
      </c>
      <c r="C340" s="7" t="s">
        <v>2012</v>
      </c>
      <c r="D340" s="7">
        <v>2015</v>
      </c>
      <c r="E340" s="7" t="s">
        <v>2016</v>
      </c>
      <c r="F340" s="7" t="s">
        <v>2019</v>
      </c>
      <c r="G340" s="7" t="s">
        <v>2014</v>
      </c>
      <c r="H340" s="7" t="s">
        <v>2035</v>
      </c>
      <c r="I340" s="7" t="s">
        <v>2055</v>
      </c>
      <c r="J340" s="7" t="s">
        <v>2031</v>
      </c>
      <c r="K340" s="7" t="s">
        <v>2036</v>
      </c>
      <c r="L340" s="7" t="s">
        <v>2038</v>
      </c>
      <c r="M340" s="7">
        <v>103</v>
      </c>
      <c r="N340" s="18">
        <v>480122.24</v>
      </c>
    </row>
    <row r="341" spans="1:14" ht="16.5" x14ac:dyDescent="0.3">
      <c r="A341" s="7" t="s">
        <v>217</v>
      </c>
      <c r="B341" s="7" t="e" vm="2">
        <v>#VALUE!</v>
      </c>
      <c r="C341" s="7" t="s">
        <v>2010</v>
      </c>
      <c r="D341" s="7">
        <v>2015</v>
      </c>
      <c r="E341" s="7" t="s">
        <v>2017</v>
      </c>
      <c r="F341" s="7" t="s">
        <v>2019</v>
      </c>
      <c r="G341" s="7" t="s">
        <v>2013</v>
      </c>
      <c r="H341" s="7" t="s">
        <v>2027</v>
      </c>
      <c r="I341" s="7" t="s">
        <v>2054</v>
      </c>
      <c r="J341" s="7" t="s">
        <v>2031</v>
      </c>
      <c r="K341" s="7" t="s">
        <v>2033</v>
      </c>
      <c r="L341" s="7" t="s">
        <v>2038</v>
      </c>
      <c r="M341" s="7">
        <v>208</v>
      </c>
      <c r="N341" s="18">
        <v>321167.44</v>
      </c>
    </row>
    <row r="342" spans="1:14" ht="16.5" x14ac:dyDescent="0.3">
      <c r="A342" s="7" t="s">
        <v>240</v>
      </c>
      <c r="B342" s="7" t="e" vm="2">
        <v>#VALUE!</v>
      </c>
      <c r="C342" s="7" t="s">
        <v>2010</v>
      </c>
      <c r="D342" s="7">
        <v>2015</v>
      </c>
      <c r="E342" s="7" t="s">
        <v>2015</v>
      </c>
      <c r="F342" s="7" t="s">
        <v>2019</v>
      </c>
      <c r="G342" s="7" t="s">
        <v>2013</v>
      </c>
      <c r="H342" s="7" t="s">
        <v>2030</v>
      </c>
      <c r="I342" s="7" t="s">
        <v>2054</v>
      </c>
      <c r="J342" s="7" t="s">
        <v>2031</v>
      </c>
      <c r="K342" s="7" t="s">
        <v>2034</v>
      </c>
      <c r="L342" s="7" t="s">
        <v>2040</v>
      </c>
      <c r="M342" s="7">
        <v>227</v>
      </c>
      <c r="N342" s="18">
        <v>254690.52</v>
      </c>
    </row>
    <row r="343" spans="1:14" ht="16.5" x14ac:dyDescent="0.3">
      <c r="A343" s="7" t="s">
        <v>242</v>
      </c>
      <c r="B343" s="7" t="e" vm="3">
        <v>#VALUE!</v>
      </c>
      <c r="C343" s="7" t="s">
        <v>2011</v>
      </c>
      <c r="D343" s="7">
        <v>2015</v>
      </c>
      <c r="E343" s="7" t="s">
        <v>2016</v>
      </c>
      <c r="F343" s="7" t="s">
        <v>2019</v>
      </c>
      <c r="G343" s="7" t="s">
        <v>2014</v>
      </c>
      <c r="H343" s="7" t="s">
        <v>2030</v>
      </c>
      <c r="I343" s="7" t="s">
        <v>2054</v>
      </c>
      <c r="J343" s="7" t="s">
        <v>2031</v>
      </c>
      <c r="K343" s="7" t="s">
        <v>2029</v>
      </c>
      <c r="L343" s="7" t="s">
        <v>2038</v>
      </c>
      <c r="M343" s="7">
        <v>284</v>
      </c>
      <c r="N343" s="18">
        <v>328872</v>
      </c>
    </row>
    <row r="344" spans="1:14" ht="16.5" x14ac:dyDescent="0.3">
      <c r="A344" s="7" t="s">
        <v>247</v>
      </c>
      <c r="B344" s="7" t="e" vm="2">
        <v>#VALUE!</v>
      </c>
      <c r="C344" s="7" t="s">
        <v>2011</v>
      </c>
      <c r="D344" s="7">
        <v>2015</v>
      </c>
      <c r="E344" s="7" t="s">
        <v>2018</v>
      </c>
      <c r="F344" s="7" t="s">
        <v>2019</v>
      </c>
      <c r="G344" s="7" t="s">
        <v>2013</v>
      </c>
      <c r="H344" s="7" t="s">
        <v>2030</v>
      </c>
      <c r="I344" s="7" t="s">
        <v>2054</v>
      </c>
      <c r="J344" s="7" t="s">
        <v>2031</v>
      </c>
      <c r="K344" s="7" t="s">
        <v>2029</v>
      </c>
      <c r="L344" s="7" t="s">
        <v>2039</v>
      </c>
      <c r="M344" s="7">
        <v>259</v>
      </c>
      <c r="N344" s="18">
        <v>125064</v>
      </c>
    </row>
    <row r="345" spans="1:14" ht="16.5" x14ac:dyDescent="0.3">
      <c r="A345" s="7" t="s">
        <v>272</v>
      </c>
      <c r="B345" s="7" t="e" vm="3">
        <v>#VALUE!</v>
      </c>
      <c r="C345" s="7" t="s">
        <v>2012</v>
      </c>
      <c r="D345" s="7">
        <v>2015</v>
      </c>
      <c r="E345" s="7" t="s">
        <v>2018</v>
      </c>
      <c r="F345" s="7" t="s">
        <v>2019</v>
      </c>
      <c r="G345" s="7" t="s">
        <v>2014</v>
      </c>
      <c r="H345" s="7" t="s">
        <v>2035</v>
      </c>
      <c r="I345" s="7" t="s">
        <v>2055</v>
      </c>
      <c r="J345" s="7" t="s">
        <v>2028</v>
      </c>
      <c r="K345" s="7" t="s">
        <v>2036</v>
      </c>
      <c r="L345" s="7" t="s">
        <v>2038</v>
      </c>
      <c r="M345" s="7">
        <v>127</v>
      </c>
      <c r="N345" s="18">
        <v>403246.48</v>
      </c>
    </row>
    <row r="346" spans="1:14" ht="16.5" x14ac:dyDescent="0.3">
      <c r="A346" s="7" t="s">
        <v>276</v>
      </c>
      <c r="B346" s="7" t="e" vm="2">
        <v>#VALUE!</v>
      </c>
      <c r="C346" s="7" t="s">
        <v>2012</v>
      </c>
      <c r="D346" s="7">
        <v>2015</v>
      </c>
      <c r="E346" s="7" t="s">
        <v>2015</v>
      </c>
      <c r="F346" s="7" t="s">
        <v>2019</v>
      </c>
      <c r="G346" s="7" t="s">
        <v>2014</v>
      </c>
      <c r="H346" s="7" t="s">
        <v>2035</v>
      </c>
      <c r="I346" s="7" t="s">
        <v>2054</v>
      </c>
      <c r="J346" s="7" t="s">
        <v>2031</v>
      </c>
      <c r="K346" s="7" t="s">
        <v>2034</v>
      </c>
      <c r="L346" s="7" t="s">
        <v>2039</v>
      </c>
      <c r="M346" s="7">
        <v>132</v>
      </c>
      <c r="N346" s="18">
        <v>189410.19999999998</v>
      </c>
    </row>
    <row r="347" spans="1:14" ht="16.5" x14ac:dyDescent="0.3">
      <c r="A347" s="7" t="s">
        <v>301</v>
      </c>
      <c r="B347" s="7" t="e" vm="2">
        <v>#VALUE!</v>
      </c>
      <c r="C347" s="7" t="s">
        <v>2011</v>
      </c>
      <c r="D347" s="7">
        <v>2015</v>
      </c>
      <c r="E347" s="7" t="s">
        <v>2017</v>
      </c>
      <c r="F347" s="7" t="s">
        <v>2019</v>
      </c>
      <c r="G347" s="7" t="s">
        <v>2013</v>
      </c>
      <c r="H347" s="7" t="s">
        <v>2035</v>
      </c>
      <c r="I347" s="7" t="s">
        <v>2054</v>
      </c>
      <c r="J347" s="7" t="s">
        <v>2028</v>
      </c>
      <c r="K347" s="7" t="s">
        <v>2032</v>
      </c>
      <c r="L347" s="7" t="s">
        <v>2038</v>
      </c>
      <c r="M347" s="7">
        <v>251</v>
      </c>
      <c r="N347" s="18">
        <v>714601.79999999993</v>
      </c>
    </row>
    <row r="348" spans="1:14" ht="16.5" x14ac:dyDescent="0.3">
      <c r="A348" s="7" t="s">
        <v>315</v>
      </c>
      <c r="B348" s="7" t="e" vm="2">
        <v>#VALUE!</v>
      </c>
      <c r="C348" s="7" t="s">
        <v>2011</v>
      </c>
      <c r="D348" s="7">
        <v>2015</v>
      </c>
      <c r="E348" s="7" t="s">
        <v>2017</v>
      </c>
      <c r="F348" s="7" t="s">
        <v>2019</v>
      </c>
      <c r="G348" s="7" t="s">
        <v>2014</v>
      </c>
      <c r="H348" s="7" t="s">
        <v>2027</v>
      </c>
      <c r="I348" s="7" t="s">
        <v>2054</v>
      </c>
      <c r="J348" s="7" t="s">
        <v>2028</v>
      </c>
      <c r="K348" s="7" t="s">
        <v>2032</v>
      </c>
      <c r="L348" s="7" t="s">
        <v>2040</v>
      </c>
      <c r="M348" s="7">
        <v>242</v>
      </c>
      <c r="N348" s="18">
        <v>383575.92</v>
      </c>
    </row>
    <row r="349" spans="1:14" ht="16.5" x14ac:dyDescent="0.3">
      <c r="A349" s="7" t="s">
        <v>326</v>
      </c>
      <c r="B349" s="7" t="e" vm="3">
        <v>#VALUE!</v>
      </c>
      <c r="C349" s="7" t="s">
        <v>2010</v>
      </c>
      <c r="D349" s="7">
        <v>2015</v>
      </c>
      <c r="E349" s="7" t="s">
        <v>2018</v>
      </c>
      <c r="F349" s="7" t="s">
        <v>2019</v>
      </c>
      <c r="G349" s="7" t="s">
        <v>2013</v>
      </c>
      <c r="H349" s="7" t="s">
        <v>2035</v>
      </c>
      <c r="I349" s="7" t="s">
        <v>2055</v>
      </c>
      <c r="J349" s="7" t="s">
        <v>2028</v>
      </c>
      <c r="K349" s="7" t="s">
        <v>2029</v>
      </c>
      <c r="L349" s="7" t="s">
        <v>2038</v>
      </c>
      <c r="M349" s="7">
        <v>130</v>
      </c>
      <c r="N349" s="18">
        <v>119227.68</v>
      </c>
    </row>
    <row r="350" spans="1:14" ht="16.5" x14ac:dyDescent="0.3">
      <c r="A350" s="7" t="s">
        <v>351</v>
      </c>
      <c r="B350" s="7" t="e" vm="1">
        <v>#VALUE!</v>
      </c>
      <c r="C350" s="7" t="s">
        <v>2010</v>
      </c>
      <c r="D350" s="7">
        <v>2015</v>
      </c>
      <c r="E350" s="7" t="s">
        <v>2016</v>
      </c>
      <c r="F350" s="7" t="s">
        <v>2019</v>
      </c>
      <c r="G350" s="7" t="s">
        <v>2014</v>
      </c>
      <c r="H350" s="7" t="s">
        <v>2027</v>
      </c>
      <c r="I350" s="7" t="s">
        <v>2054</v>
      </c>
      <c r="J350" s="7" t="s">
        <v>2031</v>
      </c>
      <c r="K350" s="7" t="s">
        <v>2033</v>
      </c>
      <c r="L350" s="7" t="s">
        <v>2039</v>
      </c>
      <c r="M350" s="7">
        <v>137</v>
      </c>
      <c r="N350" s="18">
        <v>1130246.5999999999</v>
      </c>
    </row>
    <row r="351" spans="1:14" ht="16.5" x14ac:dyDescent="0.3">
      <c r="A351" s="7" t="s">
        <v>365</v>
      </c>
      <c r="B351" s="7" t="e" vm="3">
        <v>#VALUE!</v>
      </c>
      <c r="C351" s="7" t="s">
        <v>2011</v>
      </c>
      <c r="D351" s="7">
        <v>2015</v>
      </c>
      <c r="E351" s="7" t="s">
        <v>2018</v>
      </c>
      <c r="F351" s="7" t="s">
        <v>2019</v>
      </c>
      <c r="G351" s="7" t="s">
        <v>2013</v>
      </c>
      <c r="H351" s="7" t="s">
        <v>2027</v>
      </c>
      <c r="I351" s="7" t="s">
        <v>2054</v>
      </c>
      <c r="J351" s="7" t="s">
        <v>2028</v>
      </c>
      <c r="K351" s="7" t="s">
        <v>2034</v>
      </c>
      <c r="L351" s="7" t="s">
        <v>2039</v>
      </c>
      <c r="M351" s="7">
        <v>175</v>
      </c>
      <c r="N351" s="18">
        <v>88100.64</v>
      </c>
    </row>
    <row r="352" spans="1:14" ht="16.5" x14ac:dyDescent="0.3">
      <c r="A352" s="7" t="s">
        <v>367</v>
      </c>
      <c r="B352" s="7" t="e" vm="2">
        <v>#VALUE!</v>
      </c>
      <c r="C352" s="7" t="s">
        <v>2011</v>
      </c>
      <c r="D352" s="7">
        <v>2015</v>
      </c>
      <c r="E352" s="7" t="s">
        <v>2017</v>
      </c>
      <c r="F352" s="7" t="s">
        <v>2019</v>
      </c>
      <c r="G352" s="7" t="s">
        <v>2014</v>
      </c>
      <c r="H352" s="7" t="s">
        <v>2030</v>
      </c>
      <c r="I352" s="7" t="s">
        <v>2054</v>
      </c>
      <c r="J352" s="7" t="s">
        <v>2028</v>
      </c>
      <c r="K352" s="7" t="s">
        <v>2029</v>
      </c>
      <c r="L352" s="7" t="s">
        <v>2039</v>
      </c>
      <c r="M352" s="7">
        <v>149</v>
      </c>
      <c r="N352" s="18">
        <v>1168344.8</v>
      </c>
    </row>
    <row r="353" spans="1:14" ht="16.5" x14ac:dyDescent="0.3">
      <c r="A353" s="7" t="s">
        <v>372</v>
      </c>
      <c r="B353" s="7" t="e" vm="3">
        <v>#VALUE!</v>
      </c>
      <c r="C353" s="7" t="s">
        <v>2010</v>
      </c>
      <c r="D353" s="7">
        <v>2015</v>
      </c>
      <c r="E353" s="7" t="s">
        <v>2017</v>
      </c>
      <c r="F353" s="7" t="s">
        <v>2019</v>
      </c>
      <c r="G353" s="7" t="s">
        <v>2013</v>
      </c>
      <c r="H353" s="7" t="s">
        <v>2030</v>
      </c>
      <c r="I353" s="7" t="s">
        <v>2054</v>
      </c>
      <c r="J353" s="7" t="s">
        <v>2031</v>
      </c>
      <c r="K353" s="7" t="s">
        <v>2036</v>
      </c>
      <c r="L353" s="7" t="s">
        <v>2040</v>
      </c>
      <c r="M353" s="7">
        <v>287</v>
      </c>
      <c r="N353" s="18">
        <v>184326.58</v>
      </c>
    </row>
    <row r="354" spans="1:14" ht="16.5" x14ac:dyDescent="0.3">
      <c r="A354" s="7" t="s">
        <v>376</v>
      </c>
      <c r="B354" s="7" t="e" vm="2">
        <v>#VALUE!</v>
      </c>
      <c r="C354" s="7" t="s">
        <v>2011</v>
      </c>
      <c r="D354" s="7">
        <v>2015</v>
      </c>
      <c r="E354" s="7" t="s">
        <v>2015</v>
      </c>
      <c r="F354" s="7" t="s">
        <v>2019</v>
      </c>
      <c r="G354" s="7" t="s">
        <v>2014</v>
      </c>
      <c r="H354" s="7" t="s">
        <v>2035</v>
      </c>
      <c r="I354" s="7" t="s">
        <v>2054</v>
      </c>
      <c r="J354" s="7" t="s">
        <v>2031</v>
      </c>
      <c r="K354" s="7" t="s">
        <v>2033</v>
      </c>
      <c r="L354" s="7" t="s">
        <v>2040</v>
      </c>
      <c r="M354" s="7">
        <v>268</v>
      </c>
      <c r="N354" s="18">
        <v>152392.79999999999</v>
      </c>
    </row>
    <row r="355" spans="1:14" ht="16.5" x14ac:dyDescent="0.3">
      <c r="A355" s="7" t="s">
        <v>390</v>
      </c>
      <c r="B355" s="7" t="e" vm="2">
        <v>#VALUE!</v>
      </c>
      <c r="C355" s="7" t="s">
        <v>2010</v>
      </c>
      <c r="D355" s="7">
        <v>2015</v>
      </c>
      <c r="E355" s="7" t="s">
        <v>2017</v>
      </c>
      <c r="F355" s="7" t="s">
        <v>2019</v>
      </c>
      <c r="G355" s="7" t="s">
        <v>2013</v>
      </c>
      <c r="H355" s="7" t="s">
        <v>2027</v>
      </c>
      <c r="I355" s="7" t="s">
        <v>2054</v>
      </c>
      <c r="J355" s="7" t="s">
        <v>2028</v>
      </c>
      <c r="K355" s="7" t="s">
        <v>2036</v>
      </c>
      <c r="L355" s="7" t="s">
        <v>2038</v>
      </c>
      <c r="M355" s="7">
        <v>256</v>
      </c>
      <c r="N355" s="18">
        <v>978722.29999999993</v>
      </c>
    </row>
    <row r="356" spans="1:14" ht="16.5" x14ac:dyDescent="0.3">
      <c r="A356" s="7" t="s">
        <v>401</v>
      </c>
      <c r="B356" s="7" t="e" vm="2">
        <v>#VALUE!</v>
      </c>
      <c r="C356" s="7" t="s">
        <v>2012</v>
      </c>
      <c r="D356" s="7">
        <v>2015</v>
      </c>
      <c r="E356" s="7" t="s">
        <v>2015</v>
      </c>
      <c r="F356" s="7" t="s">
        <v>2019</v>
      </c>
      <c r="G356" s="7" t="s">
        <v>2014</v>
      </c>
      <c r="H356" s="7" t="s">
        <v>2035</v>
      </c>
      <c r="I356" s="7" t="s">
        <v>2054</v>
      </c>
      <c r="J356" s="7" t="s">
        <v>2031</v>
      </c>
      <c r="K356" s="7" t="s">
        <v>2032</v>
      </c>
      <c r="L356" s="7" t="s">
        <v>2040</v>
      </c>
      <c r="M356" s="7">
        <v>139</v>
      </c>
      <c r="N356" s="18">
        <v>304967.02</v>
      </c>
    </row>
    <row r="357" spans="1:14" ht="16.5" x14ac:dyDescent="0.3">
      <c r="A357" s="7" t="s">
        <v>415</v>
      </c>
      <c r="B357" s="7" t="e" vm="1">
        <v>#VALUE!</v>
      </c>
      <c r="C357" s="7" t="s">
        <v>2010</v>
      </c>
      <c r="D357" s="7">
        <v>2015</v>
      </c>
      <c r="E357" s="7" t="s">
        <v>2018</v>
      </c>
      <c r="F357" s="7" t="s">
        <v>2019</v>
      </c>
      <c r="G357" s="7" t="s">
        <v>2013</v>
      </c>
      <c r="H357" s="7" t="s">
        <v>2027</v>
      </c>
      <c r="I357" s="7" t="s">
        <v>2054</v>
      </c>
      <c r="J357" s="7" t="s">
        <v>2031</v>
      </c>
      <c r="K357" s="7" t="s">
        <v>2036</v>
      </c>
      <c r="L357" s="7" t="s">
        <v>2038</v>
      </c>
      <c r="M357" s="7">
        <v>105</v>
      </c>
      <c r="N357" s="18">
        <v>521875.86</v>
      </c>
    </row>
    <row r="358" spans="1:14" ht="16.5" x14ac:dyDescent="0.3">
      <c r="A358" s="7" t="s">
        <v>417</v>
      </c>
      <c r="B358" s="7" t="e" vm="1">
        <v>#VALUE!</v>
      </c>
      <c r="C358" s="7" t="s">
        <v>2010</v>
      </c>
      <c r="D358" s="7">
        <v>2015</v>
      </c>
      <c r="E358" s="7" t="s">
        <v>2015</v>
      </c>
      <c r="F358" s="7" t="s">
        <v>2019</v>
      </c>
      <c r="G358" s="7" t="s">
        <v>2013</v>
      </c>
      <c r="H358" s="7" t="s">
        <v>2035</v>
      </c>
      <c r="I358" s="7" t="s">
        <v>2054</v>
      </c>
      <c r="J358" s="7" t="s">
        <v>2028</v>
      </c>
      <c r="K358" s="7" t="s">
        <v>2036</v>
      </c>
      <c r="L358" s="7" t="s">
        <v>2012</v>
      </c>
      <c r="M358" s="7">
        <v>109</v>
      </c>
      <c r="N358" s="18">
        <v>304692.95999999996</v>
      </c>
    </row>
    <row r="359" spans="1:14" ht="16.5" x14ac:dyDescent="0.3">
      <c r="A359" s="7" t="s">
        <v>422</v>
      </c>
      <c r="B359" s="7" t="e" vm="2">
        <v>#VALUE!</v>
      </c>
      <c r="C359" s="7" t="s">
        <v>2012</v>
      </c>
      <c r="D359" s="7">
        <v>2015</v>
      </c>
      <c r="E359" s="7" t="s">
        <v>2018</v>
      </c>
      <c r="F359" s="7" t="s">
        <v>2019</v>
      </c>
      <c r="G359" s="7" t="s">
        <v>2014</v>
      </c>
      <c r="H359" s="7" t="s">
        <v>2035</v>
      </c>
      <c r="I359" s="7" t="s">
        <v>2054</v>
      </c>
      <c r="J359" s="7" t="s">
        <v>2031</v>
      </c>
      <c r="K359" s="7" t="s">
        <v>2036</v>
      </c>
      <c r="L359" s="7" t="s">
        <v>2038</v>
      </c>
      <c r="M359" s="7">
        <v>228</v>
      </c>
      <c r="N359" s="18">
        <v>206093.12</v>
      </c>
    </row>
    <row r="360" spans="1:14" ht="16.5" x14ac:dyDescent="0.3">
      <c r="A360" s="7" t="s">
        <v>432</v>
      </c>
      <c r="B360" s="7" t="e" vm="3">
        <v>#VALUE!</v>
      </c>
      <c r="C360" s="7" t="s">
        <v>2010</v>
      </c>
      <c r="D360" s="7">
        <v>2015</v>
      </c>
      <c r="E360" s="7" t="s">
        <v>2015</v>
      </c>
      <c r="F360" s="7" t="s">
        <v>2019</v>
      </c>
      <c r="G360" s="7" t="s">
        <v>2014</v>
      </c>
      <c r="H360" s="7" t="s">
        <v>2030</v>
      </c>
      <c r="I360" s="7" t="s">
        <v>2054</v>
      </c>
      <c r="J360" s="7" t="s">
        <v>2031</v>
      </c>
      <c r="K360" s="7" t="s">
        <v>2034</v>
      </c>
      <c r="L360" s="7" t="s">
        <v>2012</v>
      </c>
      <c r="M360" s="7">
        <v>252</v>
      </c>
      <c r="N360" s="18">
        <v>204634.03999999998</v>
      </c>
    </row>
    <row r="361" spans="1:14" ht="16.5" x14ac:dyDescent="0.3">
      <c r="A361" s="7" t="s">
        <v>443</v>
      </c>
      <c r="B361" s="7" t="e" vm="2">
        <v>#VALUE!</v>
      </c>
      <c r="C361" s="7" t="s">
        <v>2012</v>
      </c>
      <c r="D361" s="7">
        <v>2015</v>
      </c>
      <c r="E361" s="7" t="s">
        <v>2015</v>
      </c>
      <c r="F361" s="7" t="s">
        <v>2019</v>
      </c>
      <c r="G361" s="7" t="s">
        <v>2014</v>
      </c>
      <c r="H361" s="7" t="s">
        <v>2035</v>
      </c>
      <c r="I361" s="7" t="s">
        <v>2054</v>
      </c>
      <c r="J361" s="7" t="s">
        <v>2028</v>
      </c>
      <c r="K361" s="7" t="s">
        <v>2033</v>
      </c>
      <c r="L361" s="7" t="s">
        <v>2040</v>
      </c>
      <c r="M361" s="7">
        <v>153</v>
      </c>
      <c r="N361" s="18">
        <v>108635.84</v>
      </c>
    </row>
    <row r="362" spans="1:14" ht="16.5" x14ac:dyDescent="0.3">
      <c r="A362" s="7" t="s">
        <v>449</v>
      </c>
      <c r="B362" s="7" t="e" vm="2">
        <v>#VALUE!</v>
      </c>
      <c r="C362" s="7" t="s">
        <v>2011</v>
      </c>
      <c r="D362" s="7">
        <v>2015</v>
      </c>
      <c r="E362" s="7" t="s">
        <v>2017</v>
      </c>
      <c r="F362" s="7" t="s">
        <v>2019</v>
      </c>
      <c r="G362" s="7" t="s">
        <v>2013</v>
      </c>
      <c r="H362" s="7" t="s">
        <v>2027</v>
      </c>
      <c r="I362" s="7" t="s">
        <v>2054</v>
      </c>
      <c r="J362" s="7" t="s">
        <v>2028</v>
      </c>
      <c r="K362" s="7" t="s">
        <v>2029</v>
      </c>
      <c r="L362" s="7" t="s">
        <v>2039</v>
      </c>
      <c r="M362" s="7">
        <v>134</v>
      </c>
      <c r="N362" s="18">
        <v>368606.83999999997</v>
      </c>
    </row>
    <row r="363" spans="1:14" ht="16.5" x14ac:dyDescent="0.3">
      <c r="A363" s="7" t="s">
        <v>465</v>
      </c>
      <c r="B363" s="7" t="e" vm="3">
        <v>#VALUE!</v>
      </c>
      <c r="C363" s="7" t="s">
        <v>2010</v>
      </c>
      <c r="D363" s="7">
        <v>2015</v>
      </c>
      <c r="E363" s="7" t="s">
        <v>2017</v>
      </c>
      <c r="F363" s="7" t="s">
        <v>2019</v>
      </c>
      <c r="G363" s="7" t="s">
        <v>2013</v>
      </c>
      <c r="H363" s="7" t="s">
        <v>2027</v>
      </c>
      <c r="I363" s="7" t="s">
        <v>2054</v>
      </c>
      <c r="J363" s="7" t="s">
        <v>2031</v>
      </c>
      <c r="K363" s="7" t="s">
        <v>2032</v>
      </c>
      <c r="L363" s="7" t="s">
        <v>2038</v>
      </c>
      <c r="M363" s="7">
        <v>175</v>
      </c>
      <c r="N363" s="18">
        <v>122389.01999999999</v>
      </c>
    </row>
    <row r="364" spans="1:14" ht="16.5" x14ac:dyDescent="0.3">
      <c r="A364" s="7" t="s">
        <v>476</v>
      </c>
      <c r="B364" s="7" t="e" vm="2">
        <v>#VALUE!</v>
      </c>
      <c r="C364" s="7" t="s">
        <v>2012</v>
      </c>
      <c r="D364" s="7">
        <v>2015</v>
      </c>
      <c r="E364" s="7" t="s">
        <v>2018</v>
      </c>
      <c r="F364" s="7" t="s">
        <v>2019</v>
      </c>
      <c r="G364" s="7" t="s">
        <v>2014</v>
      </c>
      <c r="H364" s="7" t="s">
        <v>2027</v>
      </c>
      <c r="I364" s="7" t="s">
        <v>2054</v>
      </c>
      <c r="J364" s="7" t="s">
        <v>2028</v>
      </c>
      <c r="K364" s="7" t="s">
        <v>2036</v>
      </c>
      <c r="L364" s="7" t="s">
        <v>2039</v>
      </c>
      <c r="M364" s="7">
        <v>260</v>
      </c>
      <c r="N364" s="18">
        <v>266050.5</v>
      </c>
    </row>
    <row r="365" spans="1:14" ht="16.5" x14ac:dyDescent="0.3">
      <c r="A365" s="7" t="s">
        <v>491</v>
      </c>
      <c r="B365" s="7" t="e" vm="1">
        <v>#VALUE!</v>
      </c>
      <c r="C365" s="7" t="s">
        <v>2010</v>
      </c>
      <c r="D365" s="7">
        <v>2015</v>
      </c>
      <c r="E365" s="7" t="s">
        <v>2017</v>
      </c>
      <c r="F365" s="7" t="s">
        <v>2019</v>
      </c>
      <c r="G365" s="7" t="s">
        <v>2013</v>
      </c>
      <c r="H365" s="7" t="s">
        <v>2035</v>
      </c>
      <c r="I365" s="7" t="s">
        <v>2054</v>
      </c>
      <c r="J365" s="7" t="s">
        <v>2028</v>
      </c>
      <c r="K365" s="7" t="s">
        <v>2036</v>
      </c>
      <c r="L365" s="7" t="s">
        <v>2039</v>
      </c>
      <c r="M365" s="7">
        <v>289</v>
      </c>
      <c r="N365" s="18">
        <v>164358.79999999999</v>
      </c>
    </row>
    <row r="366" spans="1:14" ht="16.5" x14ac:dyDescent="0.3">
      <c r="A366" s="7" t="s">
        <v>493</v>
      </c>
      <c r="B366" s="7" t="e" vm="1">
        <v>#VALUE!</v>
      </c>
      <c r="C366" s="7" t="s">
        <v>2010</v>
      </c>
      <c r="D366" s="7">
        <v>2015</v>
      </c>
      <c r="E366" s="7" t="s">
        <v>2015</v>
      </c>
      <c r="F366" s="7" t="s">
        <v>2019</v>
      </c>
      <c r="G366" s="7" t="s">
        <v>2013</v>
      </c>
      <c r="H366" s="7" t="s">
        <v>2030</v>
      </c>
      <c r="I366" s="7" t="s">
        <v>2054</v>
      </c>
      <c r="J366" s="7" t="s">
        <v>2028</v>
      </c>
      <c r="K366" s="7" t="s">
        <v>2032</v>
      </c>
      <c r="L366" s="7" t="s">
        <v>2039</v>
      </c>
      <c r="M366" s="7">
        <v>198</v>
      </c>
      <c r="N366" s="18">
        <v>369710.8</v>
      </c>
    </row>
    <row r="367" spans="1:14" ht="16.5" x14ac:dyDescent="0.3">
      <c r="A367" s="7" t="s">
        <v>498</v>
      </c>
      <c r="B367" s="7" t="e" vm="1">
        <v>#VALUE!</v>
      </c>
      <c r="C367" s="7" t="s">
        <v>2010</v>
      </c>
      <c r="D367" s="7">
        <v>2015</v>
      </c>
      <c r="E367" s="7" t="s">
        <v>2016</v>
      </c>
      <c r="F367" s="7" t="s">
        <v>2019</v>
      </c>
      <c r="G367" s="7" t="s">
        <v>2013</v>
      </c>
      <c r="H367" s="7" t="s">
        <v>2030</v>
      </c>
      <c r="I367" s="7" t="s">
        <v>2054</v>
      </c>
      <c r="J367" s="7" t="s">
        <v>2031</v>
      </c>
      <c r="K367" s="7" t="s">
        <v>2032</v>
      </c>
      <c r="L367" s="7" t="s">
        <v>2038</v>
      </c>
      <c r="M367" s="7">
        <v>144</v>
      </c>
      <c r="N367" s="18">
        <v>323985.24</v>
      </c>
    </row>
    <row r="368" spans="1:14" ht="16.5" x14ac:dyDescent="0.3">
      <c r="A368" s="7" t="s">
        <v>509</v>
      </c>
      <c r="B368" s="7" t="e" vm="3">
        <v>#VALUE!</v>
      </c>
      <c r="C368" s="7" t="s">
        <v>2012</v>
      </c>
      <c r="D368" s="7">
        <v>2015</v>
      </c>
      <c r="E368" s="7" t="s">
        <v>2016</v>
      </c>
      <c r="F368" s="7" t="s">
        <v>2019</v>
      </c>
      <c r="G368" s="7" t="s">
        <v>2014</v>
      </c>
      <c r="H368" s="7" t="s">
        <v>2030</v>
      </c>
      <c r="I368" s="7" t="s">
        <v>2054</v>
      </c>
      <c r="J368" s="7" t="s">
        <v>2028</v>
      </c>
      <c r="K368" s="7" t="s">
        <v>2036</v>
      </c>
      <c r="L368" s="7" t="s">
        <v>2038</v>
      </c>
      <c r="M368" s="7">
        <v>121</v>
      </c>
      <c r="N368" s="18">
        <v>104621.44</v>
      </c>
    </row>
    <row r="369" spans="1:14" ht="16.5" x14ac:dyDescent="0.3">
      <c r="A369" s="7" t="s">
        <v>513</v>
      </c>
      <c r="B369" s="7" t="e" vm="1">
        <v>#VALUE!</v>
      </c>
      <c r="C369" s="7" t="s">
        <v>2011</v>
      </c>
      <c r="D369" s="7">
        <v>2015</v>
      </c>
      <c r="E369" s="7" t="s">
        <v>2016</v>
      </c>
      <c r="F369" s="7" t="s">
        <v>2019</v>
      </c>
      <c r="G369" s="7" t="s">
        <v>2013</v>
      </c>
      <c r="H369" s="7" t="s">
        <v>2027</v>
      </c>
      <c r="I369" s="7" t="s">
        <v>2054</v>
      </c>
      <c r="J369" s="7" t="s">
        <v>2028</v>
      </c>
      <c r="K369" s="7" t="s">
        <v>2033</v>
      </c>
      <c r="L369" s="7" t="s">
        <v>2038</v>
      </c>
      <c r="M369" s="7">
        <v>246</v>
      </c>
      <c r="N369" s="18">
        <v>236293.75999999998</v>
      </c>
    </row>
    <row r="370" spans="1:14" ht="16.5" x14ac:dyDescent="0.3">
      <c r="A370" s="7" t="s">
        <v>515</v>
      </c>
      <c r="B370" s="7" t="e" vm="1">
        <v>#VALUE!</v>
      </c>
      <c r="C370" s="7" t="s">
        <v>2011</v>
      </c>
      <c r="D370" s="7">
        <v>2015</v>
      </c>
      <c r="E370" s="7" t="s">
        <v>2017</v>
      </c>
      <c r="F370" s="7" t="s">
        <v>2019</v>
      </c>
      <c r="G370" s="7" t="s">
        <v>2013</v>
      </c>
      <c r="H370" s="7" t="s">
        <v>2035</v>
      </c>
      <c r="I370" s="7" t="s">
        <v>2054</v>
      </c>
      <c r="J370" s="7" t="s">
        <v>2031</v>
      </c>
      <c r="K370" s="7" t="s">
        <v>2036</v>
      </c>
      <c r="L370" s="7" t="s">
        <v>2038</v>
      </c>
      <c r="M370" s="7">
        <v>189</v>
      </c>
      <c r="N370" s="18">
        <v>122315.68</v>
      </c>
    </row>
    <row r="371" spans="1:14" ht="16.5" x14ac:dyDescent="0.3">
      <c r="A371" s="7" t="s">
        <v>520</v>
      </c>
      <c r="B371" s="7" t="e" vm="1">
        <v>#VALUE!</v>
      </c>
      <c r="C371" s="7" t="s">
        <v>2011</v>
      </c>
      <c r="D371" s="7">
        <v>2015</v>
      </c>
      <c r="E371" s="7" t="s">
        <v>2015</v>
      </c>
      <c r="F371" s="7" t="s">
        <v>2019</v>
      </c>
      <c r="G371" s="7" t="s">
        <v>2013</v>
      </c>
      <c r="H371" s="7" t="s">
        <v>2030</v>
      </c>
      <c r="I371" s="7" t="s">
        <v>2054</v>
      </c>
      <c r="J371" s="7" t="s">
        <v>2028</v>
      </c>
      <c r="K371" s="7" t="s">
        <v>2033</v>
      </c>
      <c r="L371" s="7" t="s">
        <v>2038</v>
      </c>
      <c r="M371" s="7">
        <v>152</v>
      </c>
      <c r="N371" s="18">
        <v>162490.56</v>
      </c>
    </row>
    <row r="372" spans="1:14" ht="16.5" x14ac:dyDescent="0.3">
      <c r="A372" s="7" t="s">
        <v>553</v>
      </c>
      <c r="B372" s="7" t="e" vm="2">
        <v>#VALUE!</v>
      </c>
      <c r="C372" s="7" t="s">
        <v>2011</v>
      </c>
      <c r="D372" s="7">
        <v>2015</v>
      </c>
      <c r="E372" s="7" t="s">
        <v>2016</v>
      </c>
      <c r="F372" s="7" t="s">
        <v>2019</v>
      </c>
      <c r="G372" s="7" t="s">
        <v>2014</v>
      </c>
      <c r="H372" s="7" t="s">
        <v>2030</v>
      </c>
      <c r="I372" s="7" t="s">
        <v>2054</v>
      </c>
      <c r="J372" s="7" t="s">
        <v>2031</v>
      </c>
      <c r="K372" s="7" t="s">
        <v>2033</v>
      </c>
      <c r="L372" s="7" t="s">
        <v>2040</v>
      </c>
      <c r="M372" s="7">
        <v>102</v>
      </c>
      <c r="N372" s="18">
        <v>637548.48</v>
      </c>
    </row>
    <row r="373" spans="1:14" ht="16.5" x14ac:dyDescent="0.3">
      <c r="A373" s="7" t="s">
        <v>557</v>
      </c>
      <c r="B373" s="7" t="e" vm="2">
        <v>#VALUE!</v>
      </c>
      <c r="C373" s="7" t="s">
        <v>2010</v>
      </c>
      <c r="D373" s="7">
        <v>2015</v>
      </c>
      <c r="E373" s="7" t="s">
        <v>2016</v>
      </c>
      <c r="F373" s="7" t="s">
        <v>2019</v>
      </c>
      <c r="G373" s="7" t="s">
        <v>2014</v>
      </c>
      <c r="H373" s="7" t="s">
        <v>2030</v>
      </c>
      <c r="I373" s="7" t="s">
        <v>2054</v>
      </c>
      <c r="J373" s="7" t="s">
        <v>2028</v>
      </c>
      <c r="K373" s="7" t="s">
        <v>2034</v>
      </c>
      <c r="L373" s="7" t="s">
        <v>2038</v>
      </c>
      <c r="M373" s="7">
        <v>143</v>
      </c>
      <c r="N373" s="18">
        <v>336723.24</v>
      </c>
    </row>
    <row r="374" spans="1:14" ht="16.5" x14ac:dyDescent="0.3">
      <c r="A374" s="7" t="s">
        <v>559</v>
      </c>
      <c r="B374" s="7" t="e" vm="3">
        <v>#VALUE!</v>
      </c>
      <c r="C374" s="7" t="s">
        <v>2010</v>
      </c>
      <c r="D374" s="7">
        <v>2015</v>
      </c>
      <c r="E374" s="7" t="s">
        <v>2015</v>
      </c>
      <c r="F374" s="7" t="s">
        <v>2019</v>
      </c>
      <c r="G374" s="7" t="s">
        <v>2014</v>
      </c>
      <c r="H374" s="7" t="s">
        <v>2035</v>
      </c>
      <c r="I374" s="7" t="s">
        <v>2054</v>
      </c>
      <c r="J374" s="7" t="s">
        <v>2031</v>
      </c>
      <c r="K374" s="7" t="s">
        <v>2029</v>
      </c>
      <c r="L374" s="7" t="s">
        <v>2012</v>
      </c>
      <c r="M374" s="7">
        <v>121</v>
      </c>
      <c r="N374" s="18">
        <v>385459.6</v>
      </c>
    </row>
    <row r="375" spans="1:14" ht="16.5" x14ac:dyDescent="0.3">
      <c r="A375" s="7" t="s">
        <v>586</v>
      </c>
      <c r="B375" s="7" t="e" vm="3">
        <v>#VALUE!</v>
      </c>
      <c r="C375" s="7" t="s">
        <v>2011</v>
      </c>
      <c r="D375" s="7">
        <v>2015</v>
      </c>
      <c r="E375" s="7" t="s">
        <v>2018</v>
      </c>
      <c r="F375" s="7" t="s">
        <v>2019</v>
      </c>
      <c r="G375" s="7" t="s">
        <v>2013</v>
      </c>
      <c r="H375" s="7" t="s">
        <v>2030</v>
      </c>
      <c r="I375" s="7" t="s">
        <v>2054</v>
      </c>
      <c r="J375" s="7" t="s">
        <v>2028</v>
      </c>
      <c r="K375" s="7" t="s">
        <v>2032</v>
      </c>
      <c r="L375" s="7" t="s">
        <v>2039</v>
      </c>
      <c r="M375" s="7">
        <v>199</v>
      </c>
      <c r="N375" s="18">
        <v>266050.5</v>
      </c>
    </row>
    <row r="376" spans="1:14" ht="16.5" x14ac:dyDescent="0.3">
      <c r="A376" s="7" t="s">
        <v>602</v>
      </c>
      <c r="B376" s="7" t="e" vm="2">
        <v>#VALUE!</v>
      </c>
      <c r="C376" s="7" t="s">
        <v>2012</v>
      </c>
      <c r="D376" s="7">
        <v>2015</v>
      </c>
      <c r="E376" s="7" t="s">
        <v>2016</v>
      </c>
      <c r="F376" s="7" t="s">
        <v>2019</v>
      </c>
      <c r="G376" s="7" t="s">
        <v>2014</v>
      </c>
      <c r="H376" s="7" t="s">
        <v>2027</v>
      </c>
      <c r="I376" s="7" t="s">
        <v>2054</v>
      </c>
      <c r="J376" s="7" t="s">
        <v>2028</v>
      </c>
      <c r="K376" s="7" t="s">
        <v>2036</v>
      </c>
      <c r="L376" s="7" t="s">
        <v>2040</v>
      </c>
      <c r="M376" s="7">
        <v>137</v>
      </c>
      <c r="N376" s="18">
        <v>228481.12</v>
      </c>
    </row>
    <row r="377" spans="1:14" ht="16.5" x14ac:dyDescent="0.3">
      <c r="A377" s="7" t="s">
        <v>618</v>
      </c>
      <c r="B377" s="7" t="e" vm="1">
        <v>#VALUE!</v>
      </c>
      <c r="C377" s="7" t="s">
        <v>2012</v>
      </c>
      <c r="D377" s="7">
        <v>2015</v>
      </c>
      <c r="E377" s="7" t="s">
        <v>2016</v>
      </c>
      <c r="F377" s="7" t="s">
        <v>2019</v>
      </c>
      <c r="G377" s="7" t="s">
        <v>2013</v>
      </c>
      <c r="H377" s="7" t="s">
        <v>2027</v>
      </c>
      <c r="I377" s="7" t="s">
        <v>2054</v>
      </c>
      <c r="J377" s="7" t="s">
        <v>2031</v>
      </c>
      <c r="K377" s="7" t="s">
        <v>2032</v>
      </c>
      <c r="L377" s="7" t="s">
        <v>2040</v>
      </c>
      <c r="M377" s="7">
        <v>232</v>
      </c>
      <c r="N377" s="18">
        <v>194598.04</v>
      </c>
    </row>
    <row r="378" spans="1:14" ht="16.5" x14ac:dyDescent="0.3">
      <c r="A378" s="7" t="s">
        <v>630</v>
      </c>
      <c r="B378" s="7" t="e" vm="3">
        <v>#VALUE!</v>
      </c>
      <c r="C378" s="7" t="s">
        <v>2010</v>
      </c>
      <c r="D378" s="7">
        <v>2015</v>
      </c>
      <c r="E378" s="7" t="s">
        <v>2018</v>
      </c>
      <c r="F378" s="7" t="s">
        <v>2019</v>
      </c>
      <c r="G378" s="7" t="s">
        <v>2014</v>
      </c>
      <c r="H378" s="7" t="s">
        <v>2030</v>
      </c>
      <c r="I378" s="7" t="s">
        <v>2054</v>
      </c>
      <c r="J378" s="7" t="s">
        <v>2031</v>
      </c>
      <c r="K378" s="7" t="s">
        <v>2036</v>
      </c>
      <c r="L378" s="7" t="s">
        <v>2040</v>
      </c>
      <c r="M378" s="7">
        <v>192</v>
      </c>
      <c r="N378" s="18">
        <v>598585.64</v>
      </c>
    </row>
    <row r="379" spans="1:14" ht="16.5" x14ac:dyDescent="0.3">
      <c r="A379" s="7" t="s">
        <v>644</v>
      </c>
      <c r="B379" s="7" t="e" vm="3">
        <v>#VALUE!</v>
      </c>
      <c r="C379" s="7" t="s">
        <v>2012</v>
      </c>
      <c r="D379" s="7">
        <v>2015</v>
      </c>
      <c r="E379" s="7" t="s">
        <v>2015</v>
      </c>
      <c r="F379" s="7" t="s">
        <v>2019</v>
      </c>
      <c r="G379" s="7" t="s">
        <v>2013</v>
      </c>
      <c r="H379" s="7" t="s">
        <v>2035</v>
      </c>
      <c r="I379" s="7" t="s">
        <v>2054</v>
      </c>
      <c r="J379" s="7" t="s">
        <v>2031</v>
      </c>
      <c r="K379" s="7" t="s">
        <v>2034</v>
      </c>
      <c r="L379" s="7" t="s">
        <v>2038</v>
      </c>
      <c r="M379" s="7">
        <v>133</v>
      </c>
      <c r="N379" s="18">
        <v>981042.15999999992</v>
      </c>
    </row>
    <row r="380" spans="1:14" ht="16.5" x14ac:dyDescent="0.3">
      <c r="A380" s="7" t="s">
        <v>646</v>
      </c>
      <c r="B380" s="7" t="e" vm="2">
        <v>#VALUE!</v>
      </c>
      <c r="C380" s="7" t="s">
        <v>2010</v>
      </c>
      <c r="D380" s="7">
        <v>2015</v>
      </c>
      <c r="E380" s="7" t="s">
        <v>2017</v>
      </c>
      <c r="F380" s="7" t="s">
        <v>2019</v>
      </c>
      <c r="G380" s="7" t="s">
        <v>2013</v>
      </c>
      <c r="H380" s="7" t="s">
        <v>2030</v>
      </c>
      <c r="I380" s="7" t="s">
        <v>2054</v>
      </c>
      <c r="J380" s="7" t="s">
        <v>2031</v>
      </c>
      <c r="K380" s="7" t="s">
        <v>2029</v>
      </c>
      <c r="L380" s="7" t="s">
        <v>2038</v>
      </c>
      <c r="M380" s="7">
        <v>119</v>
      </c>
      <c r="N380" s="18">
        <v>847725.48</v>
      </c>
    </row>
    <row r="381" spans="1:14" ht="16.5" x14ac:dyDescent="0.3">
      <c r="A381" s="7" t="s">
        <v>651</v>
      </c>
      <c r="B381" s="7" t="e" vm="1">
        <v>#VALUE!</v>
      </c>
      <c r="C381" s="7" t="s">
        <v>2012</v>
      </c>
      <c r="D381" s="7">
        <v>2015</v>
      </c>
      <c r="E381" s="7" t="s">
        <v>2015</v>
      </c>
      <c r="F381" s="7" t="s">
        <v>2019</v>
      </c>
      <c r="G381" s="7" t="s">
        <v>2013</v>
      </c>
      <c r="H381" s="7" t="s">
        <v>2030</v>
      </c>
      <c r="I381" s="7" t="s">
        <v>2054</v>
      </c>
      <c r="J381" s="7" t="s">
        <v>2028</v>
      </c>
      <c r="K381" s="7" t="s">
        <v>2029</v>
      </c>
      <c r="L381" s="7" t="s">
        <v>2038</v>
      </c>
      <c r="M381" s="7">
        <v>125</v>
      </c>
      <c r="N381" s="18">
        <v>619576.31999999995</v>
      </c>
    </row>
    <row r="382" spans="1:14" ht="16.5" x14ac:dyDescent="0.3">
      <c r="A382" s="7" t="s">
        <v>672</v>
      </c>
      <c r="B382" s="7" t="e" vm="1">
        <v>#VALUE!</v>
      </c>
      <c r="C382" s="7" t="s">
        <v>2012</v>
      </c>
      <c r="D382" s="7">
        <v>2015</v>
      </c>
      <c r="E382" s="7" t="s">
        <v>2016</v>
      </c>
      <c r="F382" s="7" t="s">
        <v>2019</v>
      </c>
      <c r="G382" s="7" t="s">
        <v>2013</v>
      </c>
      <c r="H382" s="7" t="s">
        <v>2035</v>
      </c>
      <c r="I382" s="7" t="s">
        <v>2054</v>
      </c>
      <c r="J382" s="7" t="s">
        <v>2031</v>
      </c>
      <c r="K382" s="7" t="s">
        <v>2029</v>
      </c>
      <c r="L382" s="7" t="s">
        <v>2040</v>
      </c>
      <c r="M382" s="7">
        <v>180</v>
      </c>
      <c r="N382" s="18">
        <v>80843.839999999997</v>
      </c>
    </row>
    <row r="383" spans="1:14" ht="16.5" x14ac:dyDescent="0.3">
      <c r="A383" s="7" t="s">
        <v>674</v>
      </c>
      <c r="B383" s="7" t="e" vm="3">
        <v>#VALUE!</v>
      </c>
      <c r="C383" s="7" t="s">
        <v>2012</v>
      </c>
      <c r="D383" s="7">
        <v>2015</v>
      </c>
      <c r="E383" s="7" t="s">
        <v>2016</v>
      </c>
      <c r="F383" s="7" t="s">
        <v>2019</v>
      </c>
      <c r="G383" s="7" t="s">
        <v>2013</v>
      </c>
      <c r="H383" s="7" t="s">
        <v>2035</v>
      </c>
      <c r="I383" s="7" t="s">
        <v>2054</v>
      </c>
      <c r="J383" s="7" t="s">
        <v>2028</v>
      </c>
      <c r="K383" s="7" t="s">
        <v>2036</v>
      </c>
      <c r="L383" s="7" t="s">
        <v>2039</v>
      </c>
      <c r="M383" s="7">
        <v>286</v>
      </c>
      <c r="N383" s="18">
        <v>922246.64</v>
      </c>
    </row>
    <row r="384" spans="1:14" ht="16.5" x14ac:dyDescent="0.3">
      <c r="A384" s="7" t="s">
        <v>686</v>
      </c>
      <c r="B384" s="7" t="e" vm="2">
        <v>#VALUE!</v>
      </c>
      <c r="C384" s="7" t="s">
        <v>2012</v>
      </c>
      <c r="D384" s="7">
        <v>2015</v>
      </c>
      <c r="E384" s="7" t="s">
        <v>2015</v>
      </c>
      <c r="F384" s="7" t="s">
        <v>2019</v>
      </c>
      <c r="G384" s="7" t="s">
        <v>2014</v>
      </c>
      <c r="H384" s="7" t="s">
        <v>2027</v>
      </c>
      <c r="I384" s="7" t="s">
        <v>2054</v>
      </c>
      <c r="J384" s="7" t="s">
        <v>2031</v>
      </c>
      <c r="K384" s="7" t="s">
        <v>2029</v>
      </c>
      <c r="L384" s="7" t="s">
        <v>2012</v>
      </c>
      <c r="M384" s="7">
        <v>130</v>
      </c>
      <c r="N384" s="18">
        <v>123790.2</v>
      </c>
    </row>
    <row r="385" spans="1:14" ht="16.5" x14ac:dyDescent="0.3">
      <c r="A385" s="7" t="s">
        <v>702</v>
      </c>
      <c r="B385" s="7" t="e" vm="1">
        <v>#VALUE!</v>
      </c>
      <c r="C385" s="7" t="s">
        <v>2010</v>
      </c>
      <c r="D385" s="7">
        <v>2015</v>
      </c>
      <c r="E385" s="7" t="s">
        <v>2018</v>
      </c>
      <c r="F385" s="7" t="s">
        <v>2019</v>
      </c>
      <c r="G385" s="7" t="s">
        <v>2013</v>
      </c>
      <c r="H385" s="7" t="s">
        <v>2035</v>
      </c>
      <c r="I385" s="7" t="s">
        <v>2054</v>
      </c>
      <c r="J385" s="7" t="s">
        <v>2031</v>
      </c>
      <c r="K385" s="7" t="s">
        <v>2033</v>
      </c>
      <c r="L385" s="7" t="s">
        <v>2038</v>
      </c>
      <c r="M385" s="7">
        <v>125</v>
      </c>
      <c r="N385" s="18">
        <v>808863</v>
      </c>
    </row>
    <row r="386" spans="1:14" ht="16.5" x14ac:dyDescent="0.3">
      <c r="A386" s="7" t="s">
        <v>707</v>
      </c>
      <c r="B386" s="7" t="e" vm="1">
        <v>#VALUE!</v>
      </c>
      <c r="C386" s="7" t="s">
        <v>2012</v>
      </c>
      <c r="D386" s="7">
        <v>2015</v>
      </c>
      <c r="E386" s="7" t="s">
        <v>2015</v>
      </c>
      <c r="F386" s="7" t="s">
        <v>2019</v>
      </c>
      <c r="G386" s="7" t="s">
        <v>2013</v>
      </c>
      <c r="H386" s="7" t="s">
        <v>2035</v>
      </c>
      <c r="I386" s="7" t="s">
        <v>2054</v>
      </c>
      <c r="J386" s="7" t="s">
        <v>2028</v>
      </c>
      <c r="K386" s="7" t="s">
        <v>2036</v>
      </c>
      <c r="L386" s="7" t="s">
        <v>2039</v>
      </c>
      <c r="M386" s="7">
        <v>116</v>
      </c>
      <c r="N386" s="18">
        <v>865026</v>
      </c>
    </row>
    <row r="387" spans="1:14" ht="16.5" x14ac:dyDescent="0.3">
      <c r="A387" s="7" t="s">
        <v>728</v>
      </c>
      <c r="B387" s="7" t="e" vm="3">
        <v>#VALUE!</v>
      </c>
      <c r="C387" s="7" t="s">
        <v>2011</v>
      </c>
      <c r="D387" s="7">
        <v>2015</v>
      </c>
      <c r="E387" s="7" t="s">
        <v>2016</v>
      </c>
      <c r="F387" s="7" t="s">
        <v>2019</v>
      </c>
      <c r="G387" s="7" t="s">
        <v>2013</v>
      </c>
      <c r="H387" s="7" t="s">
        <v>2035</v>
      </c>
      <c r="I387" s="7" t="s">
        <v>2054</v>
      </c>
      <c r="J387" s="7" t="s">
        <v>2028</v>
      </c>
      <c r="K387" s="7" t="s">
        <v>2036</v>
      </c>
      <c r="L387" s="7" t="s">
        <v>2038</v>
      </c>
      <c r="M387" s="7">
        <v>246</v>
      </c>
      <c r="N387" s="18">
        <v>81411.259999999995</v>
      </c>
    </row>
    <row r="388" spans="1:14" ht="16.5" x14ac:dyDescent="0.3">
      <c r="A388" s="7" t="s">
        <v>730</v>
      </c>
      <c r="B388" s="7" t="e" vm="2">
        <v>#VALUE!</v>
      </c>
      <c r="C388" s="7" t="s">
        <v>2011</v>
      </c>
      <c r="D388" s="7">
        <v>2015</v>
      </c>
      <c r="E388" s="7" t="s">
        <v>2016</v>
      </c>
      <c r="F388" s="7" t="s">
        <v>2019</v>
      </c>
      <c r="G388" s="7" t="s">
        <v>2013</v>
      </c>
      <c r="H388" s="7" t="s">
        <v>2030</v>
      </c>
      <c r="I388" s="7" t="s">
        <v>2054</v>
      </c>
      <c r="J388" s="7" t="s">
        <v>2028</v>
      </c>
      <c r="K388" s="7" t="s">
        <v>2032</v>
      </c>
      <c r="L388" s="7" t="s">
        <v>2040</v>
      </c>
      <c r="M388" s="7">
        <v>212</v>
      </c>
      <c r="N388" s="18">
        <v>556395.84</v>
      </c>
    </row>
    <row r="389" spans="1:14" ht="16.5" x14ac:dyDescent="0.3">
      <c r="A389" s="7" t="s">
        <v>763</v>
      </c>
      <c r="B389" s="7" t="e" vm="1">
        <v>#VALUE!</v>
      </c>
      <c r="C389" s="7" t="s">
        <v>2011</v>
      </c>
      <c r="D389" s="7">
        <v>2015</v>
      </c>
      <c r="E389" s="7" t="s">
        <v>2016</v>
      </c>
      <c r="F389" s="7" t="s">
        <v>2019</v>
      </c>
      <c r="G389" s="7" t="s">
        <v>2013</v>
      </c>
      <c r="H389" s="7" t="s">
        <v>2035</v>
      </c>
      <c r="I389" s="7" t="s">
        <v>2054</v>
      </c>
      <c r="J389" s="7" t="s">
        <v>2028</v>
      </c>
      <c r="K389" s="7" t="s">
        <v>2029</v>
      </c>
      <c r="L389" s="7" t="s">
        <v>2038</v>
      </c>
      <c r="M389" s="7">
        <v>114</v>
      </c>
      <c r="N389" s="18">
        <v>377616.08</v>
      </c>
    </row>
    <row r="390" spans="1:14" ht="16.5" x14ac:dyDescent="0.3">
      <c r="A390" s="7" t="s">
        <v>770</v>
      </c>
      <c r="B390" s="7" t="e" vm="1">
        <v>#VALUE!</v>
      </c>
      <c r="C390" s="7" t="s">
        <v>2011</v>
      </c>
      <c r="D390" s="7">
        <v>2015</v>
      </c>
      <c r="E390" s="7" t="s">
        <v>2017</v>
      </c>
      <c r="F390" s="7" t="s">
        <v>2019</v>
      </c>
      <c r="G390" s="7" t="s">
        <v>2014</v>
      </c>
      <c r="H390" s="7" t="s">
        <v>2027</v>
      </c>
      <c r="I390" s="7" t="s">
        <v>2054</v>
      </c>
      <c r="J390" s="7" t="s">
        <v>2028</v>
      </c>
      <c r="K390" s="7" t="s">
        <v>2033</v>
      </c>
      <c r="L390" s="7" t="s">
        <v>2038</v>
      </c>
      <c r="M390" s="7">
        <v>176</v>
      </c>
      <c r="N390" s="18">
        <v>465284.39999999997</v>
      </c>
    </row>
    <row r="391" spans="1:14" ht="16.5" x14ac:dyDescent="0.3">
      <c r="A391" s="7" t="s">
        <v>784</v>
      </c>
      <c r="B391" s="7" t="e" vm="2">
        <v>#VALUE!</v>
      </c>
      <c r="C391" s="7" t="s">
        <v>2011</v>
      </c>
      <c r="D391" s="7">
        <v>2015</v>
      </c>
      <c r="E391" s="7" t="s">
        <v>2015</v>
      </c>
      <c r="F391" s="7" t="s">
        <v>2019</v>
      </c>
      <c r="G391" s="7" t="s">
        <v>2013</v>
      </c>
      <c r="H391" s="7" t="s">
        <v>2027</v>
      </c>
      <c r="I391" s="7" t="s">
        <v>2054</v>
      </c>
      <c r="J391" s="7" t="s">
        <v>2028</v>
      </c>
      <c r="K391" s="7" t="s">
        <v>2036</v>
      </c>
      <c r="L391" s="7" t="s">
        <v>2012</v>
      </c>
      <c r="M391" s="7">
        <v>284</v>
      </c>
      <c r="N391" s="18">
        <v>168956.06</v>
      </c>
    </row>
    <row r="392" spans="1:14" ht="16.5" x14ac:dyDescent="0.3">
      <c r="A392" s="7" t="s">
        <v>786</v>
      </c>
      <c r="B392" s="7" t="e" vm="1">
        <v>#VALUE!</v>
      </c>
      <c r="C392" s="7" t="s">
        <v>2010</v>
      </c>
      <c r="D392" s="7">
        <v>2015</v>
      </c>
      <c r="E392" s="7" t="s">
        <v>2016</v>
      </c>
      <c r="F392" s="7" t="s">
        <v>2019</v>
      </c>
      <c r="G392" s="7" t="s">
        <v>2013</v>
      </c>
      <c r="H392" s="7" t="s">
        <v>2027</v>
      </c>
      <c r="I392" s="7" t="s">
        <v>2054</v>
      </c>
      <c r="J392" s="7" t="s">
        <v>2028</v>
      </c>
      <c r="K392" s="7" t="s">
        <v>2032</v>
      </c>
      <c r="L392" s="7" t="s">
        <v>2039</v>
      </c>
      <c r="M392" s="7">
        <v>203</v>
      </c>
      <c r="N392" s="18">
        <v>292869.77999999997</v>
      </c>
    </row>
    <row r="393" spans="1:14" ht="16.5" x14ac:dyDescent="0.3">
      <c r="A393" s="7" t="s">
        <v>791</v>
      </c>
      <c r="B393" s="7" t="e" vm="1">
        <v>#VALUE!</v>
      </c>
      <c r="C393" s="7" t="s">
        <v>2011</v>
      </c>
      <c r="D393" s="7">
        <v>2015</v>
      </c>
      <c r="E393" s="7" t="s">
        <v>2015</v>
      </c>
      <c r="F393" s="7" t="s">
        <v>2019</v>
      </c>
      <c r="G393" s="7" t="s">
        <v>2014</v>
      </c>
      <c r="H393" s="7" t="s">
        <v>2030</v>
      </c>
      <c r="I393" s="7" t="s">
        <v>2054</v>
      </c>
      <c r="J393" s="7" t="s">
        <v>2031</v>
      </c>
      <c r="K393" s="7" t="s">
        <v>2032</v>
      </c>
      <c r="L393" s="7" t="s">
        <v>2040</v>
      </c>
      <c r="M393" s="7">
        <v>129</v>
      </c>
      <c r="N393" s="18">
        <v>789200.16</v>
      </c>
    </row>
    <row r="394" spans="1:14" ht="16.5" x14ac:dyDescent="0.3">
      <c r="A394" s="7" t="s">
        <v>798</v>
      </c>
      <c r="B394" s="7" t="e" vm="1">
        <v>#VALUE!</v>
      </c>
      <c r="C394" s="7" t="s">
        <v>2010</v>
      </c>
      <c r="D394" s="7">
        <v>2015</v>
      </c>
      <c r="E394" s="7" t="s">
        <v>2017</v>
      </c>
      <c r="F394" s="7" t="s">
        <v>2019</v>
      </c>
      <c r="G394" s="7" t="s">
        <v>2014</v>
      </c>
      <c r="H394" s="7" t="s">
        <v>2030</v>
      </c>
      <c r="I394" s="7" t="s">
        <v>2054</v>
      </c>
      <c r="J394" s="7" t="s">
        <v>2028</v>
      </c>
      <c r="K394" s="7" t="s">
        <v>2036</v>
      </c>
      <c r="L394" s="7" t="s">
        <v>2039</v>
      </c>
      <c r="M394" s="7">
        <v>175</v>
      </c>
      <c r="N394" s="18">
        <v>438735.32</v>
      </c>
    </row>
    <row r="395" spans="1:14" ht="16.5" x14ac:dyDescent="0.3">
      <c r="A395" s="7" t="s">
        <v>826</v>
      </c>
      <c r="B395" s="7" t="e" vm="3">
        <v>#VALUE!</v>
      </c>
      <c r="C395" s="7" t="s">
        <v>2012</v>
      </c>
      <c r="D395" s="7">
        <v>2015</v>
      </c>
      <c r="E395" s="7" t="s">
        <v>2016</v>
      </c>
      <c r="F395" s="7" t="s">
        <v>2019</v>
      </c>
      <c r="G395" s="7" t="s">
        <v>2014</v>
      </c>
      <c r="H395" s="7" t="s">
        <v>2030</v>
      </c>
      <c r="I395" s="7" t="s">
        <v>2054</v>
      </c>
      <c r="J395" s="7" t="s">
        <v>2031</v>
      </c>
      <c r="K395" s="7" t="s">
        <v>2032</v>
      </c>
      <c r="L395" s="7" t="s">
        <v>2012</v>
      </c>
      <c r="M395" s="7">
        <v>262</v>
      </c>
      <c r="N395" s="18">
        <v>359443.20000000001</v>
      </c>
    </row>
    <row r="396" spans="1:14" ht="16.5" x14ac:dyDescent="0.3">
      <c r="A396" s="7" t="s">
        <v>840</v>
      </c>
      <c r="B396" s="7" t="e" vm="1">
        <v>#VALUE!</v>
      </c>
      <c r="C396" s="7" t="s">
        <v>2010</v>
      </c>
      <c r="D396" s="7">
        <v>2015</v>
      </c>
      <c r="E396" s="7" t="s">
        <v>2018</v>
      </c>
      <c r="F396" s="7" t="s">
        <v>2019</v>
      </c>
      <c r="G396" s="7" t="s">
        <v>2014</v>
      </c>
      <c r="H396" s="7" t="s">
        <v>2030</v>
      </c>
      <c r="I396" s="7" t="s">
        <v>2054</v>
      </c>
      <c r="J396" s="7" t="s">
        <v>2028</v>
      </c>
      <c r="K396" s="7" t="s">
        <v>2034</v>
      </c>
      <c r="L396" s="7" t="s">
        <v>2012</v>
      </c>
      <c r="M396" s="7">
        <v>207</v>
      </c>
      <c r="N396" s="18">
        <v>367726.76</v>
      </c>
    </row>
    <row r="397" spans="1:14" ht="16.5" x14ac:dyDescent="0.3">
      <c r="A397" s="7" t="s">
        <v>868</v>
      </c>
      <c r="B397" s="7" t="e" vm="1">
        <v>#VALUE!</v>
      </c>
      <c r="C397" s="7" t="s">
        <v>2012</v>
      </c>
      <c r="D397" s="7">
        <v>2015</v>
      </c>
      <c r="E397" s="7" t="s">
        <v>2017</v>
      </c>
      <c r="F397" s="7" t="s">
        <v>2019</v>
      </c>
      <c r="G397" s="7" t="s">
        <v>2013</v>
      </c>
      <c r="H397" s="7" t="s">
        <v>2035</v>
      </c>
      <c r="I397" s="7" t="s">
        <v>2054</v>
      </c>
      <c r="J397" s="7" t="s">
        <v>2028</v>
      </c>
      <c r="K397" s="7" t="s">
        <v>2029</v>
      </c>
      <c r="L397" s="7" t="s">
        <v>2012</v>
      </c>
      <c r="M397" s="7">
        <v>235</v>
      </c>
      <c r="N397" s="18">
        <v>365928</v>
      </c>
    </row>
    <row r="398" spans="1:14" ht="16.5" x14ac:dyDescent="0.3">
      <c r="A398" s="7" t="s">
        <v>870</v>
      </c>
      <c r="B398" s="7" t="e" vm="1">
        <v>#VALUE!</v>
      </c>
      <c r="C398" s="7" t="s">
        <v>2012</v>
      </c>
      <c r="D398" s="7">
        <v>2015</v>
      </c>
      <c r="E398" s="7" t="s">
        <v>2016</v>
      </c>
      <c r="F398" s="7" t="s">
        <v>2019</v>
      </c>
      <c r="G398" s="7" t="s">
        <v>2013</v>
      </c>
      <c r="H398" s="7" t="s">
        <v>2035</v>
      </c>
      <c r="I398" s="7" t="s">
        <v>2054</v>
      </c>
      <c r="J398" s="7" t="s">
        <v>2031</v>
      </c>
      <c r="K398" s="7" t="s">
        <v>2036</v>
      </c>
      <c r="L398" s="7" t="s">
        <v>2040</v>
      </c>
      <c r="M398" s="7">
        <v>257</v>
      </c>
      <c r="N398" s="18">
        <v>226987.3</v>
      </c>
    </row>
    <row r="399" spans="1:14" ht="16.5" x14ac:dyDescent="0.3">
      <c r="A399" s="7" t="s">
        <v>882</v>
      </c>
      <c r="B399" s="7" t="e" vm="3">
        <v>#VALUE!</v>
      </c>
      <c r="C399" s="7" t="s">
        <v>2012</v>
      </c>
      <c r="D399" s="7">
        <v>2015</v>
      </c>
      <c r="E399" s="7" t="s">
        <v>2016</v>
      </c>
      <c r="F399" s="7" t="s">
        <v>2019</v>
      </c>
      <c r="G399" s="7" t="s">
        <v>2014</v>
      </c>
      <c r="H399" s="7" t="s">
        <v>2027</v>
      </c>
      <c r="I399" s="7" t="s">
        <v>2054</v>
      </c>
      <c r="J399" s="7" t="s">
        <v>2031</v>
      </c>
      <c r="K399" s="7" t="s">
        <v>2032</v>
      </c>
      <c r="L399" s="7" t="s">
        <v>2012</v>
      </c>
      <c r="M399" s="7">
        <v>228</v>
      </c>
      <c r="N399" s="18">
        <v>75872.160000000003</v>
      </c>
    </row>
    <row r="400" spans="1:14" ht="16.5" x14ac:dyDescent="0.3">
      <c r="A400" s="7" t="s">
        <v>896</v>
      </c>
      <c r="B400" s="7" t="e" vm="1">
        <v>#VALUE!</v>
      </c>
      <c r="C400" s="7" t="s">
        <v>2012</v>
      </c>
      <c r="D400" s="7">
        <v>2015</v>
      </c>
      <c r="E400" s="7" t="s">
        <v>2017</v>
      </c>
      <c r="F400" s="7" t="s">
        <v>2019</v>
      </c>
      <c r="G400" s="7" t="s">
        <v>2014</v>
      </c>
      <c r="H400" s="7" t="s">
        <v>2027</v>
      </c>
      <c r="I400" s="7" t="s">
        <v>2054</v>
      </c>
      <c r="J400" s="7" t="s">
        <v>2031</v>
      </c>
      <c r="K400" s="7" t="s">
        <v>2029</v>
      </c>
      <c r="L400" s="7" t="s">
        <v>2012</v>
      </c>
      <c r="M400" s="7">
        <v>258</v>
      </c>
      <c r="N400" s="18">
        <v>454086.54</v>
      </c>
    </row>
    <row r="401" spans="1:14" ht="16.5" x14ac:dyDescent="0.3">
      <c r="A401" s="7" t="s">
        <v>898</v>
      </c>
      <c r="B401" s="7" t="e" vm="3">
        <v>#VALUE!</v>
      </c>
      <c r="C401" s="7" t="s">
        <v>2011</v>
      </c>
      <c r="D401" s="7">
        <v>2015</v>
      </c>
      <c r="E401" s="7" t="s">
        <v>2018</v>
      </c>
      <c r="F401" s="7" t="s">
        <v>2019</v>
      </c>
      <c r="G401" s="7" t="s">
        <v>2014</v>
      </c>
      <c r="H401" s="7" t="s">
        <v>2027</v>
      </c>
      <c r="I401" s="7" t="s">
        <v>2054</v>
      </c>
      <c r="J401" s="7" t="s">
        <v>2031</v>
      </c>
      <c r="K401" s="7" t="s">
        <v>2034</v>
      </c>
      <c r="L401" s="7" t="s">
        <v>2012</v>
      </c>
      <c r="M401" s="7">
        <v>132</v>
      </c>
      <c r="N401" s="18">
        <v>378171.92</v>
      </c>
    </row>
    <row r="402" spans="1:14" ht="16.5" x14ac:dyDescent="0.3">
      <c r="A402" s="7" t="s">
        <v>903</v>
      </c>
      <c r="B402" s="7" t="e" vm="1">
        <v>#VALUE!</v>
      </c>
      <c r="C402" s="7" t="s">
        <v>2012</v>
      </c>
      <c r="D402" s="7">
        <v>2015</v>
      </c>
      <c r="E402" s="7" t="s">
        <v>2018</v>
      </c>
      <c r="F402" s="7" t="s">
        <v>2019</v>
      </c>
      <c r="G402" s="7" t="s">
        <v>2014</v>
      </c>
      <c r="H402" s="7" t="s">
        <v>2027</v>
      </c>
      <c r="I402" s="7" t="s">
        <v>2054</v>
      </c>
      <c r="J402" s="7" t="s">
        <v>2028</v>
      </c>
      <c r="K402" s="7" t="s">
        <v>2034</v>
      </c>
      <c r="L402" s="7" t="s">
        <v>2039</v>
      </c>
      <c r="M402" s="7">
        <v>295</v>
      </c>
      <c r="N402" s="18">
        <v>78875.239999999991</v>
      </c>
    </row>
    <row r="403" spans="1:14" ht="16.5" x14ac:dyDescent="0.3">
      <c r="A403" s="7" t="s">
        <v>924</v>
      </c>
      <c r="B403" s="7" t="e" vm="3">
        <v>#VALUE!</v>
      </c>
      <c r="C403" s="7" t="s">
        <v>2010</v>
      </c>
      <c r="D403" s="7">
        <v>2015</v>
      </c>
      <c r="E403" s="7" t="s">
        <v>2015</v>
      </c>
      <c r="F403" s="7" t="s">
        <v>2019</v>
      </c>
      <c r="G403" s="7" t="s">
        <v>2013</v>
      </c>
      <c r="H403" s="7" t="s">
        <v>2027</v>
      </c>
      <c r="I403" s="7" t="s">
        <v>2054</v>
      </c>
      <c r="J403" s="7" t="s">
        <v>2028</v>
      </c>
      <c r="K403" s="7" t="s">
        <v>2029</v>
      </c>
      <c r="L403" s="7" t="s">
        <v>2012</v>
      </c>
      <c r="M403" s="7">
        <v>170</v>
      </c>
      <c r="N403" s="18">
        <v>426213.48</v>
      </c>
    </row>
    <row r="404" spans="1:14" ht="16.5" x14ac:dyDescent="0.3">
      <c r="A404" s="7" t="s">
        <v>926</v>
      </c>
      <c r="B404" s="7" t="e" vm="2">
        <v>#VALUE!</v>
      </c>
      <c r="C404" s="7" t="s">
        <v>2011</v>
      </c>
      <c r="D404" s="7">
        <v>2015</v>
      </c>
      <c r="E404" s="7" t="s">
        <v>2018</v>
      </c>
      <c r="F404" s="7" t="s">
        <v>2019</v>
      </c>
      <c r="G404" s="7" t="s">
        <v>2013</v>
      </c>
      <c r="H404" s="7" t="s">
        <v>2030</v>
      </c>
      <c r="I404" s="7" t="s">
        <v>2054</v>
      </c>
      <c r="J404" s="7" t="s">
        <v>2028</v>
      </c>
      <c r="K404" s="7" t="s">
        <v>2034</v>
      </c>
      <c r="L404" s="7" t="s">
        <v>2040</v>
      </c>
      <c r="M404" s="7">
        <v>271</v>
      </c>
      <c r="N404" s="18">
        <v>325374.83999999997</v>
      </c>
    </row>
    <row r="405" spans="1:14" ht="16.5" x14ac:dyDescent="0.3">
      <c r="A405" s="7" t="s">
        <v>938</v>
      </c>
      <c r="B405" s="7" t="e" vm="3">
        <v>#VALUE!</v>
      </c>
      <c r="C405" s="7" t="s">
        <v>2012</v>
      </c>
      <c r="D405" s="7">
        <v>2015</v>
      </c>
      <c r="E405" s="7" t="s">
        <v>2018</v>
      </c>
      <c r="F405" s="7" t="s">
        <v>2019</v>
      </c>
      <c r="G405" s="7" t="s">
        <v>2014</v>
      </c>
      <c r="H405" s="7" t="s">
        <v>2035</v>
      </c>
      <c r="I405" s="7" t="s">
        <v>2054</v>
      </c>
      <c r="J405" s="7" t="s">
        <v>2028</v>
      </c>
      <c r="K405" s="7" t="s">
        <v>2032</v>
      </c>
      <c r="L405" s="7" t="s">
        <v>2038</v>
      </c>
      <c r="M405" s="7">
        <v>140</v>
      </c>
      <c r="N405" s="18">
        <v>400976.8</v>
      </c>
    </row>
    <row r="406" spans="1:14" ht="16.5" x14ac:dyDescent="0.3">
      <c r="A406" s="7" t="s">
        <v>952</v>
      </c>
      <c r="B406" s="7" t="e" vm="2">
        <v>#VALUE!</v>
      </c>
      <c r="C406" s="7" t="s">
        <v>2011</v>
      </c>
      <c r="D406" s="7">
        <v>2015</v>
      </c>
      <c r="E406" s="7" t="s">
        <v>2016</v>
      </c>
      <c r="F406" s="7" t="s">
        <v>2019</v>
      </c>
      <c r="G406" s="7" t="s">
        <v>2013</v>
      </c>
      <c r="H406" s="7" t="s">
        <v>2030</v>
      </c>
      <c r="I406" s="7" t="s">
        <v>2054</v>
      </c>
      <c r="J406" s="7" t="s">
        <v>2031</v>
      </c>
      <c r="K406" s="7" t="s">
        <v>2033</v>
      </c>
      <c r="L406" s="7" t="s">
        <v>2039</v>
      </c>
      <c r="M406" s="7">
        <v>158</v>
      </c>
      <c r="N406" s="18">
        <v>90324</v>
      </c>
    </row>
    <row r="407" spans="1:14" ht="16.5" x14ac:dyDescent="0.3">
      <c r="A407" s="7" t="s">
        <v>959</v>
      </c>
      <c r="B407" s="7" t="e" vm="1">
        <v>#VALUE!</v>
      </c>
      <c r="C407" s="7" t="s">
        <v>2011</v>
      </c>
      <c r="D407" s="7">
        <v>2015</v>
      </c>
      <c r="E407" s="7" t="s">
        <v>2018</v>
      </c>
      <c r="F407" s="7" t="s">
        <v>2019</v>
      </c>
      <c r="G407" s="7" t="s">
        <v>2014</v>
      </c>
      <c r="H407" s="7" t="s">
        <v>2027</v>
      </c>
      <c r="I407" s="7" t="s">
        <v>2054</v>
      </c>
      <c r="J407" s="7" t="s">
        <v>2028</v>
      </c>
      <c r="K407" s="7" t="s">
        <v>2029</v>
      </c>
      <c r="L407" s="7" t="s">
        <v>2038</v>
      </c>
      <c r="M407" s="7">
        <v>107</v>
      </c>
      <c r="N407" s="18">
        <v>292124.79999999999</v>
      </c>
    </row>
    <row r="408" spans="1:14" ht="16.5" x14ac:dyDescent="0.3">
      <c r="A408" s="7" t="s">
        <v>980</v>
      </c>
      <c r="B408" s="7" t="e" vm="2">
        <v>#VALUE!</v>
      </c>
      <c r="C408" s="7" t="s">
        <v>2010</v>
      </c>
      <c r="D408" s="7">
        <v>2015</v>
      </c>
      <c r="E408" s="7" t="s">
        <v>2016</v>
      </c>
      <c r="F408" s="7" t="s">
        <v>2019</v>
      </c>
      <c r="G408" s="7" t="s">
        <v>2014</v>
      </c>
      <c r="H408" s="7" t="s">
        <v>2035</v>
      </c>
      <c r="I408" s="7" t="s">
        <v>2054</v>
      </c>
      <c r="J408" s="7" t="s">
        <v>2028</v>
      </c>
      <c r="K408" s="7" t="s">
        <v>2036</v>
      </c>
      <c r="L408" s="7" t="s">
        <v>2038</v>
      </c>
      <c r="M408" s="7">
        <v>134</v>
      </c>
      <c r="N408" s="18">
        <v>57571.9</v>
      </c>
    </row>
    <row r="409" spans="1:14" ht="16.5" x14ac:dyDescent="0.3">
      <c r="A409" s="7" t="s">
        <v>982</v>
      </c>
      <c r="B409" s="7" t="e" vm="3">
        <v>#VALUE!</v>
      </c>
      <c r="C409" s="7" t="s">
        <v>2011</v>
      </c>
      <c r="D409" s="7">
        <v>2015</v>
      </c>
      <c r="E409" s="7" t="s">
        <v>2016</v>
      </c>
      <c r="F409" s="7" t="s">
        <v>2019</v>
      </c>
      <c r="G409" s="7" t="s">
        <v>2013</v>
      </c>
      <c r="H409" s="7" t="s">
        <v>2027</v>
      </c>
      <c r="I409" s="7" t="s">
        <v>2054</v>
      </c>
      <c r="J409" s="7" t="s">
        <v>2028</v>
      </c>
      <c r="K409" s="7" t="s">
        <v>2033</v>
      </c>
      <c r="L409" s="7" t="s">
        <v>2039</v>
      </c>
      <c r="M409" s="7">
        <v>125</v>
      </c>
      <c r="N409" s="18">
        <v>430895.66</v>
      </c>
    </row>
    <row r="410" spans="1:14" ht="16.5" x14ac:dyDescent="0.3">
      <c r="A410" s="7" t="s">
        <v>994</v>
      </c>
      <c r="B410" s="7" t="e" vm="1">
        <v>#VALUE!</v>
      </c>
      <c r="C410" s="7" t="s">
        <v>2011</v>
      </c>
      <c r="D410" s="7">
        <v>2015</v>
      </c>
      <c r="E410" s="7" t="s">
        <v>2018</v>
      </c>
      <c r="F410" s="7" t="s">
        <v>2019</v>
      </c>
      <c r="G410" s="7" t="s">
        <v>2013</v>
      </c>
      <c r="H410" s="7" t="s">
        <v>2027</v>
      </c>
      <c r="I410" s="7" t="s">
        <v>2054</v>
      </c>
      <c r="J410" s="7" t="s">
        <v>2028</v>
      </c>
      <c r="K410" s="7" t="s">
        <v>2034</v>
      </c>
      <c r="L410" s="7" t="s">
        <v>2012</v>
      </c>
      <c r="M410" s="7">
        <v>205</v>
      </c>
      <c r="N410" s="18">
        <v>538902.31999999995</v>
      </c>
    </row>
    <row r="411" spans="1:14" ht="16.5" x14ac:dyDescent="0.3">
      <c r="A411" s="7" t="s">
        <v>103</v>
      </c>
      <c r="B411" s="7" t="e" vm="2">
        <v>#VALUE!</v>
      </c>
      <c r="C411" s="7" t="s">
        <v>2010</v>
      </c>
      <c r="D411" s="7">
        <v>2016</v>
      </c>
      <c r="E411" s="7" t="s">
        <v>2016</v>
      </c>
      <c r="F411" s="7" t="s">
        <v>2019</v>
      </c>
      <c r="G411" s="7" t="s">
        <v>2014</v>
      </c>
      <c r="H411" s="7" t="s">
        <v>2035</v>
      </c>
      <c r="I411" s="7" t="s">
        <v>2054</v>
      </c>
      <c r="J411" s="7" t="s">
        <v>2028</v>
      </c>
      <c r="K411" s="7" t="s">
        <v>2033</v>
      </c>
      <c r="L411" s="7" t="s">
        <v>2039</v>
      </c>
      <c r="M411" s="7">
        <v>188</v>
      </c>
      <c r="N411" s="18">
        <v>1471377.96</v>
      </c>
    </row>
    <row r="412" spans="1:14" ht="16.5" x14ac:dyDescent="0.3">
      <c r="A412" s="7" t="s">
        <v>1011</v>
      </c>
      <c r="B412" s="7" t="e" vm="1">
        <v>#VALUE!</v>
      </c>
      <c r="C412" s="7" t="s">
        <v>2010</v>
      </c>
      <c r="D412" s="7">
        <v>2016</v>
      </c>
      <c r="E412" s="7" t="s">
        <v>2016</v>
      </c>
      <c r="F412" s="7" t="s">
        <v>2019</v>
      </c>
      <c r="G412" s="7" t="s">
        <v>2014</v>
      </c>
      <c r="H412" s="7" t="s">
        <v>2035</v>
      </c>
      <c r="I412" s="7" t="s">
        <v>2054</v>
      </c>
      <c r="J412" s="7" t="s">
        <v>2028</v>
      </c>
      <c r="K412" s="7" t="s">
        <v>2033</v>
      </c>
      <c r="L412" s="7" t="s">
        <v>2039</v>
      </c>
      <c r="M412" s="7">
        <v>278</v>
      </c>
      <c r="N412" s="18">
        <v>232468.5</v>
      </c>
    </row>
    <row r="413" spans="1:14" ht="16.5" x14ac:dyDescent="0.3">
      <c r="A413" s="7" t="s">
        <v>1044</v>
      </c>
      <c r="B413" s="7" t="e" vm="2">
        <v>#VALUE!</v>
      </c>
      <c r="C413" s="7" t="s">
        <v>2010</v>
      </c>
      <c r="D413" s="7">
        <v>2016</v>
      </c>
      <c r="E413" s="7" t="s">
        <v>2016</v>
      </c>
      <c r="F413" s="7" t="s">
        <v>2019</v>
      </c>
      <c r="G413" s="7" t="s">
        <v>2013</v>
      </c>
      <c r="H413" s="7" t="s">
        <v>2030</v>
      </c>
      <c r="I413" s="7" t="s">
        <v>2054</v>
      </c>
      <c r="J413" s="7" t="s">
        <v>2031</v>
      </c>
      <c r="K413" s="7" t="s">
        <v>2034</v>
      </c>
      <c r="L413" s="7" t="s">
        <v>2039</v>
      </c>
      <c r="M413" s="7">
        <v>297</v>
      </c>
      <c r="N413" s="18">
        <v>1380316.7</v>
      </c>
    </row>
    <row r="414" spans="1:14" ht="16.5" x14ac:dyDescent="0.3">
      <c r="A414" s="7" t="s">
        <v>1052</v>
      </c>
      <c r="B414" s="7" t="e" vm="1">
        <v>#VALUE!</v>
      </c>
      <c r="C414" s="7" t="s">
        <v>2010</v>
      </c>
      <c r="D414" s="7">
        <v>2016</v>
      </c>
      <c r="E414" s="7" t="s">
        <v>2017</v>
      </c>
      <c r="F414" s="7" t="s">
        <v>2019</v>
      </c>
      <c r="G414" s="7" t="s">
        <v>2013</v>
      </c>
      <c r="H414" s="7" t="s">
        <v>2035</v>
      </c>
      <c r="I414" s="7" t="s">
        <v>2054</v>
      </c>
      <c r="J414" s="7" t="s">
        <v>2028</v>
      </c>
      <c r="K414" s="7" t="s">
        <v>2036</v>
      </c>
      <c r="L414" s="7" t="s">
        <v>2039</v>
      </c>
      <c r="M414" s="7">
        <v>218</v>
      </c>
      <c r="N414" s="18">
        <v>216889.53999999998</v>
      </c>
    </row>
    <row r="415" spans="1:14" ht="16.5" x14ac:dyDescent="0.3">
      <c r="A415" s="7" t="s">
        <v>1065</v>
      </c>
      <c r="B415" s="7" t="e" vm="1">
        <v>#VALUE!</v>
      </c>
      <c r="C415" s="7" t="s">
        <v>2010</v>
      </c>
      <c r="D415" s="7">
        <v>2016</v>
      </c>
      <c r="E415" s="7" t="s">
        <v>2017</v>
      </c>
      <c r="F415" s="7" t="s">
        <v>2019</v>
      </c>
      <c r="G415" s="7" t="s">
        <v>2013</v>
      </c>
      <c r="H415" s="7" t="s">
        <v>2030</v>
      </c>
      <c r="I415" s="7" t="s">
        <v>2054</v>
      </c>
      <c r="J415" s="7" t="s">
        <v>2031</v>
      </c>
      <c r="K415" s="7" t="s">
        <v>2029</v>
      </c>
      <c r="L415" s="7" t="s">
        <v>2038</v>
      </c>
      <c r="M415" s="7">
        <v>186</v>
      </c>
      <c r="N415" s="18">
        <v>358887.36</v>
      </c>
    </row>
    <row r="416" spans="1:14" ht="16.5" x14ac:dyDescent="0.3">
      <c r="A416" s="7" t="s">
        <v>1086</v>
      </c>
      <c r="B416" s="7" t="e" vm="3">
        <v>#VALUE!</v>
      </c>
      <c r="C416" s="7" t="s">
        <v>2012</v>
      </c>
      <c r="D416" s="7">
        <v>2016</v>
      </c>
      <c r="E416" s="7" t="s">
        <v>2015</v>
      </c>
      <c r="F416" s="7" t="s">
        <v>2019</v>
      </c>
      <c r="G416" s="7" t="s">
        <v>2013</v>
      </c>
      <c r="H416" s="7" t="s">
        <v>2035</v>
      </c>
      <c r="I416" s="7" t="s">
        <v>2054</v>
      </c>
      <c r="J416" s="7" t="s">
        <v>2031</v>
      </c>
      <c r="K416" s="7" t="s">
        <v>2033</v>
      </c>
      <c r="L416" s="7" t="s">
        <v>2038</v>
      </c>
      <c r="M416" s="7">
        <v>124</v>
      </c>
      <c r="N416" s="18">
        <v>1378761.1199999999</v>
      </c>
    </row>
    <row r="417" spans="1:14" ht="16.5" x14ac:dyDescent="0.3">
      <c r="A417" s="7" t="s">
        <v>1094</v>
      </c>
      <c r="B417" s="7" t="e" vm="3">
        <v>#VALUE!</v>
      </c>
      <c r="C417" s="7" t="s">
        <v>2012</v>
      </c>
      <c r="D417" s="7">
        <v>2016</v>
      </c>
      <c r="E417" s="7" t="s">
        <v>2018</v>
      </c>
      <c r="F417" s="7" t="s">
        <v>2019</v>
      </c>
      <c r="G417" s="7" t="s">
        <v>2014</v>
      </c>
      <c r="H417" s="7" t="s">
        <v>2027</v>
      </c>
      <c r="I417" s="7" t="s">
        <v>2054</v>
      </c>
      <c r="J417" s="7" t="s">
        <v>2031</v>
      </c>
      <c r="K417" s="7" t="s">
        <v>2032</v>
      </c>
      <c r="L417" s="7" t="s">
        <v>2012</v>
      </c>
      <c r="M417" s="7">
        <v>175</v>
      </c>
      <c r="N417" s="18">
        <v>353792.16</v>
      </c>
    </row>
    <row r="418" spans="1:14" ht="16.5" x14ac:dyDescent="0.3">
      <c r="A418" s="7" t="s">
        <v>1107</v>
      </c>
      <c r="B418" s="7" t="e" vm="3">
        <v>#VALUE!</v>
      </c>
      <c r="C418" s="7" t="s">
        <v>2011</v>
      </c>
      <c r="D418" s="7">
        <v>2016</v>
      </c>
      <c r="E418" s="7" t="s">
        <v>2016</v>
      </c>
      <c r="F418" s="7" t="s">
        <v>2019</v>
      </c>
      <c r="G418" s="7" t="s">
        <v>2014</v>
      </c>
      <c r="H418" s="7" t="s">
        <v>2035</v>
      </c>
      <c r="I418" s="7" t="s">
        <v>2054</v>
      </c>
      <c r="J418" s="7" t="s">
        <v>2028</v>
      </c>
      <c r="K418" s="7" t="s">
        <v>2032</v>
      </c>
      <c r="L418" s="7" t="s">
        <v>2012</v>
      </c>
      <c r="M418" s="7">
        <v>271</v>
      </c>
      <c r="N418" s="18">
        <v>52681.279999999999</v>
      </c>
    </row>
    <row r="419" spans="1:14" ht="16.5" x14ac:dyDescent="0.3">
      <c r="A419" s="7" t="s">
        <v>1115</v>
      </c>
      <c r="B419" s="7" t="e" vm="1">
        <v>#VALUE!</v>
      </c>
      <c r="C419" s="7" t="s">
        <v>2012</v>
      </c>
      <c r="D419" s="7">
        <v>2016</v>
      </c>
      <c r="E419" s="7" t="s">
        <v>2016</v>
      </c>
      <c r="F419" s="7" t="s">
        <v>2019</v>
      </c>
      <c r="G419" s="7" t="s">
        <v>2013</v>
      </c>
      <c r="H419" s="7" t="s">
        <v>2035</v>
      </c>
      <c r="I419" s="7" t="s">
        <v>2054</v>
      </c>
      <c r="J419" s="7" t="s">
        <v>2031</v>
      </c>
      <c r="K419" s="7" t="s">
        <v>2029</v>
      </c>
      <c r="L419" s="7" t="s">
        <v>2039</v>
      </c>
      <c r="M419" s="7">
        <v>256</v>
      </c>
      <c r="N419" s="18">
        <v>1238782.08</v>
      </c>
    </row>
    <row r="420" spans="1:14" ht="16.5" x14ac:dyDescent="0.3">
      <c r="A420" s="7" t="s">
        <v>1128</v>
      </c>
      <c r="B420" s="7" t="e" vm="1">
        <v>#VALUE!</v>
      </c>
      <c r="C420" s="7" t="s">
        <v>2010</v>
      </c>
      <c r="D420" s="7">
        <v>2016</v>
      </c>
      <c r="E420" s="7" t="s">
        <v>2015</v>
      </c>
      <c r="F420" s="7" t="s">
        <v>2019</v>
      </c>
      <c r="G420" s="7" t="s">
        <v>2014</v>
      </c>
      <c r="H420" s="7" t="s">
        <v>2027</v>
      </c>
      <c r="I420" s="7" t="s">
        <v>2054</v>
      </c>
      <c r="J420" s="7" t="s">
        <v>2028</v>
      </c>
      <c r="K420" s="7" t="s">
        <v>2032</v>
      </c>
      <c r="L420" s="7" t="s">
        <v>2038</v>
      </c>
      <c r="M420" s="7">
        <v>281</v>
      </c>
      <c r="N420" s="18">
        <v>3812344.44</v>
      </c>
    </row>
    <row r="421" spans="1:14" ht="16.5" x14ac:dyDescent="0.3">
      <c r="A421" s="7" t="s">
        <v>1136</v>
      </c>
      <c r="B421" s="7" t="e" vm="3">
        <v>#VALUE!</v>
      </c>
      <c r="C421" s="7" t="s">
        <v>2012</v>
      </c>
      <c r="D421" s="7">
        <v>2016</v>
      </c>
      <c r="E421" s="7" t="s">
        <v>2016</v>
      </c>
      <c r="F421" s="7" t="s">
        <v>2019</v>
      </c>
      <c r="G421" s="7" t="s">
        <v>2013</v>
      </c>
      <c r="H421" s="7" t="s">
        <v>2030</v>
      </c>
      <c r="I421" s="7" t="s">
        <v>2054</v>
      </c>
      <c r="J421" s="7" t="s">
        <v>2028</v>
      </c>
      <c r="K421" s="7" t="s">
        <v>2032</v>
      </c>
      <c r="L421" s="7" t="s">
        <v>2012</v>
      </c>
      <c r="M421" s="7">
        <v>193</v>
      </c>
      <c r="N421" s="18">
        <v>2525679.06</v>
      </c>
    </row>
    <row r="422" spans="1:14" ht="16.5" x14ac:dyDescent="0.3">
      <c r="A422" s="7" t="s">
        <v>1149</v>
      </c>
      <c r="B422" s="7" t="e" vm="3">
        <v>#VALUE!</v>
      </c>
      <c r="C422" s="7" t="s">
        <v>2010</v>
      </c>
      <c r="D422" s="7">
        <v>2016</v>
      </c>
      <c r="E422" s="7" t="s">
        <v>2017</v>
      </c>
      <c r="F422" s="7" t="s">
        <v>2019</v>
      </c>
      <c r="G422" s="7" t="s">
        <v>2013</v>
      </c>
      <c r="H422" s="7" t="s">
        <v>2027</v>
      </c>
      <c r="I422" s="7" t="s">
        <v>2054</v>
      </c>
      <c r="J422" s="7" t="s">
        <v>2028</v>
      </c>
      <c r="K422" s="7" t="s">
        <v>2036</v>
      </c>
      <c r="L422" s="7" t="s">
        <v>2012</v>
      </c>
      <c r="M422" s="7">
        <v>122</v>
      </c>
      <c r="N422" s="18">
        <v>90540.160000000003</v>
      </c>
    </row>
    <row r="423" spans="1:14" ht="16.5" x14ac:dyDescent="0.3">
      <c r="A423" s="7" t="s">
        <v>1157</v>
      </c>
      <c r="B423" s="7" t="e" vm="2">
        <v>#VALUE!</v>
      </c>
      <c r="C423" s="7" t="s">
        <v>2011</v>
      </c>
      <c r="D423" s="7">
        <v>2016</v>
      </c>
      <c r="E423" s="7" t="s">
        <v>2017</v>
      </c>
      <c r="F423" s="7" t="s">
        <v>2019</v>
      </c>
      <c r="G423" s="7" t="s">
        <v>2014</v>
      </c>
      <c r="H423" s="7" t="s">
        <v>2027</v>
      </c>
      <c r="I423" s="7" t="s">
        <v>2054</v>
      </c>
      <c r="J423" s="7" t="s">
        <v>2028</v>
      </c>
      <c r="K423" s="7" t="s">
        <v>2033</v>
      </c>
      <c r="L423" s="7" t="s">
        <v>2038</v>
      </c>
      <c r="M423" s="7">
        <v>257</v>
      </c>
      <c r="N423" s="18">
        <v>2617.08</v>
      </c>
    </row>
    <row r="424" spans="1:14" ht="16.5" x14ac:dyDescent="0.3">
      <c r="A424" s="7" t="s">
        <v>1170</v>
      </c>
      <c r="B424" s="7" t="e" vm="2">
        <v>#VALUE!</v>
      </c>
      <c r="C424" s="7" t="s">
        <v>2010</v>
      </c>
      <c r="D424" s="7">
        <v>2016</v>
      </c>
      <c r="E424" s="7" t="s">
        <v>2015</v>
      </c>
      <c r="F424" s="7" t="s">
        <v>2019</v>
      </c>
      <c r="G424" s="7" t="s">
        <v>2014</v>
      </c>
      <c r="H424" s="7" t="s">
        <v>2027</v>
      </c>
      <c r="I424" s="7" t="s">
        <v>2054</v>
      </c>
      <c r="J424" s="7" t="s">
        <v>2028</v>
      </c>
      <c r="K424" s="7" t="s">
        <v>2033</v>
      </c>
      <c r="L424" s="7" t="s">
        <v>2012</v>
      </c>
      <c r="M424" s="7">
        <v>249</v>
      </c>
      <c r="N424" s="18">
        <v>3812345679.0599999</v>
      </c>
    </row>
    <row r="425" spans="1:14" ht="16.5" x14ac:dyDescent="0.3">
      <c r="A425" s="7" t="s">
        <v>1178</v>
      </c>
      <c r="B425" s="7" t="e" vm="1">
        <v>#VALUE!</v>
      </c>
      <c r="C425" s="7" t="s">
        <v>2010</v>
      </c>
      <c r="D425" s="7">
        <v>2016</v>
      </c>
      <c r="E425" s="7" t="s">
        <v>2015</v>
      </c>
      <c r="F425" s="7" t="s">
        <v>2019</v>
      </c>
      <c r="G425" s="7" t="s">
        <v>2013</v>
      </c>
      <c r="H425" s="7" t="s">
        <v>2030</v>
      </c>
      <c r="I425" s="7" t="s">
        <v>2054</v>
      </c>
      <c r="J425" s="7" t="s">
        <v>2028</v>
      </c>
      <c r="K425" s="7" t="s">
        <v>2029</v>
      </c>
      <c r="L425" s="7" t="s">
        <v>2039</v>
      </c>
      <c r="M425" s="7">
        <v>104</v>
      </c>
      <c r="N425" s="18">
        <v>38123455.979999997</v>
      </c>
    </row>
    <row r="426" spans="1:14" ht="16.5" x14ac:dyDescent="0.3">
      <c r="A426" s="7" t="s">
        <v>1191</v>
      </c>
      <c r="B426" s="7" t="e" vm="1">
        <v>#VALUE!</v>
      </c>
      <c r="C426" s="7" t="s">
        <v>2010</v>
      </c>
      <c r="D426" s="7">
        <v>2016</v>
      </c>
      <c r="E426" s="7" t="s">
        <v>2015</v>
      </c>
      <c r="F426" s="7" t="s">
        <v>2019</v>
      </c>
      <c r="G426" s="7" t="s">
        <v>2014</v>
      </c>
      <c r="H426" s="7" t="s">
        <v>2027</v>
      </c>
      <c r="I426" s="7" t="s">
        <v>2054</v>
      </c>
      <c r="J426" s="7" t="s">
        <v>2031</v>
      </c>
      <c r="K426" s="7" t="s">
        <v>2029</v>
      </c>
      <c r="L426" s="7" t="s">
        <v>2012</v>
      </c>
      <c r="M426" s="7">
        <v>258</v>
      </c>
      <c r="N426" s="18">
        <v>343586.32</v>
      </c>
    </row>
    <row r="427" spans="1:14" ht="16.5" x14ac:dyDescent="0.3">
      <c r="A427" s="7" t="s">
        <v>1199</v>
      </c>
      <c r="B427" s="7" t="e" vm="2">
        <v>#VALUE!</v>
      </c>
      <c r="C427" s="7" t="s">
        <v>2011</v>
      </c>
      <c r="D427" s="7">
        <v>2016</v>
      </c>
      <c r="E427" s="7" t="s">
        <v>2017</v>
      </c>
      <c r="F427" s="7" t="s">
        <v>2019</v>
      </c>
      <c r="G427" s="7" t="s">
        <v>2013</v>
      </c>
      <c r="H427" s="7" t="s">
        <v>2027</v>
      </c>
      <c r="I427" s="7" t="s">
        <v>2054</v>
      </c>
      <c r="J427" s="7" t="s">
        <v>2028</v>
      </c>
      <c r="K427" s="7" t="s">
        <v>2034</v>
      </c>
      <c r="L427" s="7" t="s">
        <v>2040</v>
      </c>
      <c r="M427" s="7">
        <v>187</v>
      </c>
      <c r="N427" s="18">
        <v>47651.7</v>
      </c>
    </row>
    <row r="428" spans="1:14" ht="16.5" x14ac:dyDescent="0.3">
      <c r="A428" s="7" t="s">
        <v>1220</v>
      </c>
      <c r="B428" s="7" t="e" vm="3">
        <v>#VALUE!</v>
      </c>
      <c r="C428" s="7" t="s">
        <v>2011</v>
      </c>
      <c r="D428" s="7">
        <v>2016</v>
      </c>
      <c r="E428" s="7" t="s">
        <v>2018</v>
      </c>
      <c r="F428" s="7" t="s">
        <v>2019</v>
      </c>
      <c r="G428" s="7" t="s">
        <v>2014</v>
      </c>
      <c r="H428" s="7" t="s">
        <v>2030</v>
      </c>
      <c r="I428" s="7" t="s">
        <v>2054</v>
      </c>
      <c r="J428" s="7" t="s">
        <v>2031</v>
      </c>
      <c r="K428" s="7" t="s">
        <v>2036</v>
      </c>
      <c r="L428" s="7" t="s">
        <v>2038</v>
      </c>
      <c r="M428" s="7">
        <v>271</v>
      </c>
      <c r="N428" s="18">
        <v>38121.360000000001</v>
      </c>
    </row>
    <row r="429" spans="1:14" ht="16.5" x14ac:dyDescent="0.3">
      <c r="A429" s="7" t="s">
        <v>1241</v>
      </c>
      <c r="B429" s="7" t="e" vm="1">
        <v>#VALUE!</v>
      </c>
      <c r="C429" s="7" t="s">
        <v>2011</v>
      </c>
      <c r="D429" s="7">
        <v>2016</v>
      </c>
      <c r="E429" s="7" t="s">
        <v>2016</v>
      </c>
      <c r="F429" s="7" t="s">
        <v>2019</v>
      </c>
      <c r="G429" s="7" t="s">
        <v>2013</v>
      </c>
      <c r="H429" s="7" t="s">
        <v>2030</v>
      </c>
      <c r="I429" s="7" t="s">
        <v>2054</v>
      </c>
      <c r="J429" s="7" t="s">
        <v>2028</v>
      </c>
      <c r="K429" s="7" t="s">
        <v>2032</v>
      </c>
      <c r="L429" s="7" t="s">
        <v>2038</v>
      </c>
      <c r="M429" s="7">
        <v>116</v>
      </c>
      <c r="N429" s="18">
        <v>176317.08</v>
      </c>
    </row>
    <row r="430" spans="1:14" ht="16.5" x14ac:dyDescent="0.3">
      <c r="A430" s="7" t="s">
        <v>1296</v>
      </c>
      <c r="B430" s="7" t="e" vm="2">
        <v>#VALUE!</v>
      </c>
      <c r="C430" s="7" t="s">
        <v>2010</v>
      </c>
      <c r="D430" s="7">
        <v>2016</v>
      </c>
      <c r="E430" s="7" t="s">
        <v>2015</v>
      </c>
      <c r="F430" s="7" t="s">
        <v>2019</v>
      </c>
      <c r="G430" s="7" t="s">
        <v>2014</v>
      </c>
      <c r="H430" s="7" t="s">
        <v>2030</v>
      </c>
      <c r="I430" s="7" t="s">
        <v>2054</v>
      </c>
      <c r="J430" s="7" t="s">
        <v>2031</v>
      </c>
      <c r="K430" s="7" t="s">
        <v>2033</v>
      </c>
      <c r="L430" s="7" t="s">
        <v>2039</v>
      </c>
      <c r="M430" s="7">
        <v>225</v>
      </c>
      <c r="N430" s="18">
        <v>47651.7</v>
      </c>
    </row>
    <row r="431" spans="1:14" ht="16.5" x14ac:dyDescent="0.3">
      <c r="A431" s="7" t="s">
        <v>1317</v>
      </c>
      <c r="B431" s="7" t="e" vm="1">
        <v>#VALUE!</v>
      </c>
      <c r="C431" s="7" t="s">
        <v>2012</v>
      </c>
      <c r="D431" s="7">
        <v>2016</v>
      </c>
      <c r="E431" s="7" t="s">
        <v>2018</v>
      </c>
      <c r="F431" s="7" t="s">
        <v>2019</v>
      </c>
      <c r="G431" s="7" t="s">
        <v>2014</v>
      </c>
      <c r="H431" s="7" t="s">
        <v>2035</v>
      </c>
      <c r="I431" s="7" t="s">
        <v>2054</v>
      </c>
      <c r="J431" s="7" t="s">
        <v>2031</v>
      </c>
      <c r="K431" s="7" t="s">
        <v>2034</v>
      </c>
      <c r="L431" s="7" t="s">
        <v>2012</v>
      </c>
      <c r="M431" s="7">
        <v>234</v>
      </c>
      <c r="N431" s="18">
        <v>176317.08</v>
      </c>
    </row>
    <row r="432" spans="1:14" ht="16.5" x14ac:dyDescent="0.3">
      <c r="A432" s="7" t="s">
        <v>1338</v>
      </c>
      <c r="B432" s="7" t="e" vm="1">
        <v>#VALUE!</v>
      </c>
      <c r="C432" s="7" t="s">
        <v>2011</v>
      </c>
      <c r="D432" s="7">
        <v>2016</v>
      </c>
      <c r="E432" s="7" t="s">
        <v>2018</v>
      </c>
      <c r="F432" s="7" t="s">
        <v>2019</v>
      </c>
      <c r="G432" s="7" t="s">
        <v>2013</v>
      </c>
      <c r="H432" s="7" t="s">
        <v>2027</v>
      </c>
      <c r="I432" s="7" t="s">
        <v>2055</v>
      </c>
      <c r="J432" s="7" t="s">
        <v>2028</v>
      </c>
      <c r="K432" s="7" t="s">
        <v>2029</v>
      </c>
      <c r="L432" s="7" t="s">
        <v>2012</v>
      </c>
      <c r="M432" s="7">
        <v>234</v>
      </c>
      <c r="N432" s="18">
        <v>21920557.859999999</v>
      </c>
    </row>
    <row r="433" spans="1:14" ht="16.5" x14ac:dyDescent="0.3">
      <c r="A433" s="7" t="s">
        <v>1346</v>
      </c>
      <c r="B433" s="7" t="e" vm="2">
        <v>#VALUE!</v>
      </c>
      <c r="C433" s="7" t="s">
        <v>2012</v>
      </c>
      <c r="D433" s="7">
        <v>2016</v>
      </c>
      <c r="E433" s="7" t="s">
        <v>2015</v>
      </c>
      <c r="F433" s="7" t="s">
        <v>2019</v>
      </c>
      <c r="G433" s="7" t="s">
        <v>2014</v>
      </c>
      <c r="H433" s="7" t="s">
        <v>2027</v>
      </c>
      <c r="I433" s="7" t="s">
        <v>2054</v>
      </c>
      <c r="J433" s="7" t="s">
        <v>2028</v>
      </c>
      <c r="K433" s="7" t="s">
        <v>2033</v>
      </c>
      <c r="L433" s="7" t="s">
        <v>2012</v>
      </c>
      <c r="M433" s="7">
        <v>242</v>
      </c>
      <c r="N433" s="18">
        <v>476540.15999999997</v>
      </c>
    </row>
    <row r="434" spans="1:14" ht="16.5" x14ac:dyDescent="0.3">
      <c r="A434" s="7" t="s">
        <v>1359</v>
      </c>
      <c r="B434" s="7" t="e" vm="3">
        <v>#VALUE!</v>
      </c>
      <c r="C434" s="7" t="s">
        <v>2010</v>
      </c>
      <c r="D434" s="7">
        <v>2016</v>
      </c>
      <c r="E434" s="7" t="s">
        <v>2016</v>
      </c>
      <c r="F434" s="7" t="s">
        <v>2019</v>
      </c>
      <c r="G434" s="7" t="s">
        <v>2014</v>
      </c>
      <c r="H434" s="7" t="s">
        <v>2030</v>
      </c>
      <c r="I434" s="7" t="s">
        <v>2054</v>
      </c>
      <c r="J434" s="7" t="s">
        <v>2028</v>
      </c>
      <c r="K434" s="7" t="s">
        <v>2033</v>
      </c>
      <c r="L434" s="7" t="s">
        <v>2038</v>
      </c>
      <c r="M434" s="7">
        <v>189</v>
      </c>
      <c r="N434" s="18">
        <v>338345679.06</v>
      </c>
    </row>
    <row r="435" spans="1:14" ht="16.5" x14ac:dyDescent="0.3">
      <c r="A435" s="7" t="s">
        <v>1367</v>
      </c>
      <c r="B435" s="7" t="e" vm="3">
        <v>#VALUE!</v>
      </c>
      <c r="C435" s="7" t="s">
        <v>2012</v>
      </c>
      <c r="D435" s="7">
        <v>2016</v>
      </c>
      <c r="E435" s="7" t="s">
        <v>2015</v>
      </c>
      <c r="F435" s="7" t="s">
        <v>2019</v>
      </c>
      <c r="G435" s="7" t="s">
        <v>2014</v>
      </c>
      <c r="H435" s="7" t="s">
        <v>2027</v>
      </c>
      <c r="I435" s="7" t="s">
        <v>2055</v>
      </c>
      <c r="J435" s="7" t="s">
        <v>2028</v>
      </c>
      <c r="K435" s="7" t="s">
        <v>2032</v>
      </c>
      <c r="L435" s="7" t="s">
        <v>2039</v>
      </c>
      <c r="M435" s="7">
        <v>113</v>
      </c>
      <c r="N435" s="18">
        <v>381234567.51999998</v>
      </c>
    </row>
    <row r="436" spans="1:14" ht="16.5" x14ac:dyDescent="0.3">
      <c r="A436" s="7" t="s">
        <v>1380</v>
      </c>
      <c r="B436" s="7" t="e" vm="3">
        <v>#VALUE!</v>
      </c>
      <c r="C436" s="7" t="s">
        <v>2010</v>
      </c>
      <c r="D436" s="7">
        <v>2016</v>
      </c>
      <c r="E436" s="7" t="s">
        <v>2015</v>
      </c>
      <c r="F436" s="7" t="s">
        <v>2019</v>
      </c>
      <c r="G436" s="7" t="s">
        <v>2013</v>
      </c>
      <c r="H436" s="7" t="s">
        <v>2027</v>
      </c>
      <c r="I436" s="7" t="s">
        <v>2055</v>
      </c>
      <c r="J436" s="7" t="s">
        <v>2028</v>
      </c>
      <c r="K436" s="7" t="s">
        <v>2032</v>
      </c>
      <c r="L436" s="7" t="s">
        <v>2012</v>
      </c>
      <c r="M436" s="7">
        <v>200</v>
      </c>
      <c r="N436" s="18">
        <v>219205.53999999998</v>
      </c>
    </row>
    <row r="437" spans="1:14" ht="16.5" x14ac:dyDescent="0.3">
      <c r="A437" s="7" t="s">
        <v>143</v>
      </c>
      <c r="B437" s="7" t="e" vm="3">
        <v>#VALUE!</v>
      </c>
      <c r="C437" s="7" t="s">
        <v>2010</v>
      </c>
      <c r="D437" s="7">
        <v>2016</v>
      </c>
      <c r="E437" s="7" t="s">
        <v>2016</v>
      </c>
      <c r="F437" s="7" t="s">
        <v>2019</v>
      </c>
      <c r="G437" s="7" t="s">
        <v>2013</v>
      </c>
      <c r="H437" s="7" t="s">
        <v>2027</v>
      </c>
      <c r="I437" s="7" t="s">
        <v>2054</v>
      </c>
      <c r="J437" s="7" t="s">
        <v>2031</v>
      </c>
      <c r="K437" s="7" t="s">
        <v>2036</v>
      </c>
      <c r="L437" s="7" t="s">
        <v>2040</v>
      </c>
      <c r="M437" s="7">
        <v>289</v>
      </c>
      <c r="N437" s="18">
        <v>492412.48</v>
      </c>
    </row>
    <row r="438" spans="1:14" ht="16.5" x14ac:dyDescent="0.3">
      <c r="A438" s="7" t="s">
        <v>1388</v>
      </c>
      <c r="B438" s="7" t="e" vm="1">
        <v>#VALUE!</v>
      </c>
      <c r="C438" s="7" t="s">
        <v>2011</v>
      </c>
      <c r="D438" s="7">
        <v>2016</v>
      </c>
      <c r="E438" s="7" t="s">
        <v>2015</v>
      </c>
      <c r="F438" s="7" t="s">
        <v>2019</v>
      </c>
      <c r="G438" s="7" t="s">
        <v>2013</v>
      </c>
      <c r="H438" s="7" t="s">
        <v>2035</v>
      </c>
      <c r="I438" s="7" t="s">
        <v>2054</v>
      </c>
      <c r="J438" s="7" t="s">
        <v>2028</v>
      </c>
      <c r="K438" s="7" t="s">
        <v>2029</v>
      </c>
      <c r="L438" s="7" t="s">
        <v>2038</v>
      </c>
      <c r="M438" s="7">
        <v>123</v>
      </c>
      <c r="N438" s="18">
        <v>38123455.979999997</v>
      </c>
    </row>
    <row r="439" spans="1:14" ht="16.5" x14ac:dyDescent="0.3">
      <c r="A439" s="7" t="s">
        <v>1401</v>
      </c>
      <c r="B439" s="7" t="e" vm="1">
        <v>#VALUE!</v>
      </c>
      <c r="C439" s="7" t="s">
        <v>2010</v>
      </c>
      <c r="D439" s="7">
        <v>2016</v>
      </c>
      <c r="E439" s="7" t="s">
        <v>2018</v>
      </c>
      <c r="F439" s="7" t="s">
        <v>2019</v>
      </c>
      <c r="G439" s="7" t="s">
        <v>2013</v>
      </c>
      <c r="H439" s="7" t="s">
        <v>2027</v>
      </c>
      <c r="I439" s="7" t="s">
        <v>2054</v>
      </c>
      <c r="J439" s="7" t="s">
        <v>2031</v>
      </c>
      <c r="K439" s="7" t="s">
        <v>2032</v>
      </c>
      <c r="L439" s="7" t="s">
        <v>2012</v>
      </c>
      <c r="M439" s="7">
        <v>214</v>
      </c>
      <c r="N439" s="18">
        <v>343586.32</v>
      </c>
    </row>
    <row r="440" spans="1:14" ht="16.5" x14ac:dyDescent="0.3">
      <c r="A440" s="7" t="s">
        <v>1409</v>
      </c>
      <c r="B440" s="7" t="e" vm="3">
        <v>#VALUE!</v>
      </c>
      <c r="C440" s="7" t="s">
        <v>2010</v>
      </c>
      <c r="D440" s="7">
        <v>2016</v>
      </c>
      <c r="E440" s="7" t="s">
        <v>2015</v>
      </c>
      <c r="F440" s="7" t="s">
        <v>2019</v>
      </c>
      <c r="G440" s="7" t="s">
        <v>2013</v>
      </c>
      <c r="H440" s="7" t="s">
        <v>2027</v>
      </c>
      <c r="I440" s="7" t="s">
        <v>2054</v>
      </c>
      <c r="J440" s="7" t="s">
        <v>2028</v>
      </c>
      <c r="K440" s="7" t="s">
        <v>2032</v>
      </c>
      <c r="L440" s="7" t="s">
        <v>2038</v>
      </c>
      <c r="M440" s="7">
        <v>292</v>
      </c>
      <c r="N440" s="18">
        <v>905428.62</v>
      </c>
    </row>
    <row r="441" spans="1:14" ht="16.5" x14ac:dyDescent="0.3">
      <c r="A441" s="7" t="s">
        <v>1422</v>
      </c>
      <c r="B441" s="7" t="e" vm="3">
        <v>#VALUE!</v>
      </c>
      <c r="C441" s="7" t="s">
        <v>2010</v>
      </c>
      <c r="D441" s="7">
        <v>2016</v>
      </c>
      <c r="E441" s="7" t="s">
        <v>2016</v>
      </c>
      <c r="F441" s="7" t="s">
        <v>2019</v>
      </c>
      <c r="G441" s="7" t="s">
        <v>2013</v>
      </c>
      <c r="H441" s="7" t="s">
        <v>2027</v>
      </c>
      <c r="I441" s="7" t="s">
        <v>2054</v>
      </c>
      <c r="J441" s="7" t="s">
        <v>2031</v>
      </c>
      <c r="K441" s="7" t="s">
        <v>2036</v>
      </c>
      <c r="L441" s="7" t="s">
        <v>2012</v>
      </c>
      <c r="M441" s="7">
        <v>126</v>
      </c>
      <c r="N441" s="18">
        <v>252567.52</v>
      </c>
    </row>
    <row r="442" spans="1:14" ht="16.5" x14ac:dyDescent="0.3">
      <c r="A442" s="7" t="s">
        <v>1430</v>
      </c>
      <c r="B442" s="7" t="e" vm="2">
        <v>#VALUE!</v>
      </c>
      <c r="C442" s="7" t="s">
        <v>2011</v>
      </c>
      <c r="D442" s="7">
        <v>2016</v>
      </c>
      <c r="E442" s="7" t="s">
        <v>2015</v>
      </c>
      <c r="F442" s="7" t="s">
        <v>2019</v>
      </c>
      <c r="G442" s="7" t="s">
        <v>2013</v>
      </c>
      <c r="H442" s="7" t="s">
        <v>2027</v>
      </c>
      <c r="I442" s="7" t="s">
        <v>2054</v>
      </c>
      <c r="J442" s="7" t="s">
        <v>2031</v>
      </c>
      <c r="K442" s="7" t="s">
        <v>2033</v>
      </c>
      <c r="L442" s="7" t="s">
        <v>2012</v>
      </c>
      <c r="M442" s="7">
        <v>125</v>
      </c>
      <c r="N442" s="18">
        <v>3383455.98</v>
      </c>
    </row>
    <row r="443" spans="1:14" ht="16.5" x14ac:dyDescent="0.3">
      <c r="A443" s="7" t="s">
        <v>1443</v>
      </c>
      <c r="B443" s="7" t="e" vm="2">
        <v>#VALUE!</v>
      </c>
      <c r="C443" s="7" t="s">
        <v>2012</v>
      </c>
      <c r="D443" s="7">
        <v>2016</v>
      </c>
      <c r="E443" s="7" t="s">
        <v>2017</v>
      </c>
      <c r="F443" s="7" t="s">
        <v>2019</v>
      </c>
      <c r="G443" s="7" t="s">
        <v>2013</v>
      </c>
      <c r="H443" s="7" t="s">
        <v>2035</v>
      </c>
      <c r="I443" s="7" t="s">
        <v>2054</v>
      </c>
      <c r="J443" s="7" t="s">
        <v>2028</v>
      </c>
      <c r="K443" s="7" t="s">
        <v>2033</v>
      </c>
      <c r="L443" s="7" t="s">
        <v>2012</v>
      </c>
      <c r="M443" s="7">
        <v>149</v>
      </c>
      <c r="N443" s="18">
        <v>9054317.0800000001</v>
      </c>
    </row>
    <row r="444" spans="1:14" ht="16.5" x14ac:dyDescent="0.3">
      <c r="A444" s="7" t="s">
        <v>1451</v>
      </c>
      <c r="B444" s="7" t="e" vm="1">
        <v>#VALUE!</v>
      </c>
      <c r="C444" s="7" t="s">
        <v>2011</v>
      </c>
      <c r="D444" s="7">
        <v>2016</v>
      </c>
      <c r="E444" s="7" t="s">
        <v>2017</v>
      </c>
      <c r="F444" s="7" t="s">
        <v>2019</v>
      </c>
      <c r="G444" s="7" t="s">
        <v>2013</v>
      </c>
      <c r="H444" s="7" t="s">
        <v>2027</v>
      </c>
      <c r="I444" s="7" t="s">
        <v>2054</v>
      </c>
      <c r="J444" s="7" t="s">
        <v>2028</v>
      </c>
      <c r="K444" s="7" t="s">
        <v>2029</v>
      </c>
      <c r="L444" s="7" t="s">
        <v>2038</v>
      </c>
      <c r="M444" s="7">
        <v>138</v>
      </c>
      <c r="N444" s="18">
        <v>133428.62</v>
      </c>
    </row>
    <row r="445" spans="1:14" ht="16.5" x14ac:dyDescent="0.3">
      <c r="A445" s="7" t="s">
        <v>1472</v>
      </c>
      <c r="B445" s="7" t="e" vm="2">
        <v>#VALUE!</v>
      </c>
      <c r="C445" s="7" t="s">
        <v>2011</v>
      </c>
      <c r="D445" s="7">
        <v>2016</v>
      </c>
      <c r="E445" s="7" t="s">
        <v>2018</v>
      </c>
      <c r="F445" s="7" t="s">
        <v>2019</v>
      </c>
      <c r="G445" s="7" t="s">
        <v>2014</v>
      </c>
      <c r="H445" s="7" t="s">
        <v>2027</v>
      </c>
      <c r="I445" s="7" t="s">
        <v>2054</v>
      </c>
      <c r="J445" s="7" t="s">
        <v>2031</v>
      </c>
      <c r="K445" s="7" t="s">
        <v>2034</v>
      </c>
      <c r="L445" s="7" t="s">
        <v>2012</v>
      </c>
      <c r="M445" s="7">
        <v>198</v>
      </c>
      <c r="N445" s="18">
        <v>33832.9</v>
      </c>
    </row>
    <row r="446" spans="1:14" ht="16.5" x14ac:dyDescent="0.3">
      <c r="A446" s="7" t="s">
        <v>153</v>
      </c>
      <c r="B446" s="7" t="e" vm="3">
        <v>#VALUE!</v>
      </c>
      <c r="C446" s="7" t="s">
        <v>2010</v>
      </c>
      <c r="D446" s="7">
        <v>2016</v>
      </c>
      <c r="E446" s="7" t="s">
        <v>2018</v>
      </c>
      <c r="F446" s="7" t="s">
        <v>2019</v>
      </c>
      <c r="G446" s="7" t="s">
        <v>2014</v>
      </c>
      <c r="H446" s="7" t="s">
        <v>2027</v>
      </c>
      <c r="I446" s="7" t="s">
        <v>2054</v>
      </c>
      <c r="J446" s="7" t="s">
        <v>2031</v>
      </c>
      <c r="K446" s="7" t="s">
        <v>2034</v>
      </c>
      <c r="L446" s="7" t="s">
        <v>2039</v>
      </c>
      <c r="M446" s="7">
        <v>210</v>
      </c>
      <c r="N446" s="18">
        <v>340243.56</v>
      </c>
    </row>
    <row r="447" spans="1:14" ht="16.5" x14ac:dyDescent="0.3">
      <c r="A447" s="7" t="s">
        <v>1493</v>
      </c>
      <c r="B447" s="7" t="e" vm="3">
        <v>#VALUE!</v>
      </c>
      <c r="C447" s="7" t="s">
        <v>2012</v>
      </c>
      <c r="D447" s="7">
        <v>2016</v>
      </c>
      <c r="E447" s="7" t="s">
        <v>2015</v>
      </c>
      <c r="F447" s="7" t="s">
        <v>2019</v>
      </c>
      <c r="G447" s="7" t="s">
        <v>2013</v>
      </c>
      <c r="H447" s="7" t="s">
        <v>2030</v>
      </c>
      <c r="I447" s="7" t="s">
        <v>2054</v>
      </c>
      <c r="J447" s="7" t="s">
        <v>2028</v>
      </c>
      <c r="K447" s="7" t="s">
        <v>2036</v>
      </c>
      <c r="L447" s="7" t="s">
        <v>2012</v>
      </c>
      <c r="M447" s="7">
        <v>222</v>
      </c>
      <c r="N447" s="18">
        <v>424121.36</v>
      </c>
    </row>
    <row r="448" spans="1:14" ht="16.5" x14ac:dyDescent="0.3">
      <c r="A448" s="7" t="s">
        <v>1548</v>
      </c>
      <c r="B448" s="7" t="e" vm="3">
        <v>#VALUE!</v>
      </c>
      <c r="C448" s="7" t="s">
        <v>2012</v>
      </c>
      <c r="D448" s="7">
        <v>2016</v>
      </c>
      <c r="E448" s="7" t="s">
        <v>2015</v>
      </c>
      <c r="F448" s="7" t="s">
        <v>2019</v>
      </c>
      <c r="G448" s="7" t="s">
        <v>2014</v>
      </c>
      <c r="H448" s="7" t="s">
        <v>2030</v>
      </c>
      <c r="I448" s="7" t="s">
        <v>2054</v>
      </c>
      <c r="J448" s="7" t="s">
        <v>2028</v>
      </c>
      <c r="K448" s="7" t="s">
        <v>2036</v>
      </c>
      <c r="L448" s="7" t="s">
        <v>2012</v>
      </c>
      <c r="M448" s="7">
        <v>109</v>
      </c>
      <c r="N448" s="18">
        <v>3383455.98</v>
      </c>
    </row>
    <row r="449" spans="1:14" ht="16.5" x14ac:dyDescent="0.3">
      <c r="A449" s="7" t="s">
        <v>1590</v>
      </c>
      <c r="B449" s="7" t="e" vm="1">
        <v>#VALUE!</v>
      </c>
      <c r="C449" s="7" t="s">
        <v>2010</v>
      </c>
      <c r="D449" s="7">
        <v>2016</v>
      </c>
      <c r="E449" s="7" t="s">
        <v>2017</v>
      </c>
      <c r="F449" s="7" t="s">
        <v>2019</v>
      </c>
      <c r="G449" s="7" t="s">
        <v>2013</v>
      </c>
      <c r="H449" s="7" t="s">
        <v>2035</v>
      </c>
      <c r="I449" s="7" t="s">
        <v>2054</v>
      </c>
      <c r="J449" s="7" t="s">
        <v>2028</v>
      </c>
      <c r="K449" s="7" t="s">
        <v>2034</v>
      </c>
      <c r="L449" s="7" t="s">
        <v>2038</v>
      </c>
      <c r="M449" s="7">
        <v>129</v>
      </c>
      <c r="N449" s="18">
        <v>1334317.0799999998</v>
      </c>
    </row>
    <row r="450" spans="1:14" ht="16.5" x14ac:dyDescent="0.3">
      <c r="A450" s="7" t="s">
        <v>1598</v>
      </c>
      <c r="B450" s="7" t="e" vm="1">
        <v>#VALUE!</v>
      </c>
      <c r="C450" s="7" t="s">
        <v>2012</v>
      </c>
      <c r="D450" s="7">
        <v>2016</v>
      </c>
      <c r="E450" s="7" t="s">
        <v>2017</v>
      </c>
      <c r="F450" s="7" t="s">
        <v>2019</v>
      </c>
      <c r="G450" s="7" t="s">
        <v>2013</v>
      </c>
      <c r="H450" s="7" t="s">
        <v>2027</v>
      </c>
      <c r="I450" s="7" t="s">
        <v>2054</v>
      </c>
      <c r="J450" s="7" t="s">
        <v>2028</v>
      </c>
      <c r="K450" s="7" t="s">
        <v>2036</v>
      </c>
      <c r="L450" s="7" t="s">
        <v>2039</v>
      </c>
      <c r="M450" s="7">
        <v>138</v>
      </c>
      <c r="N450" s="18">
        <v>133428.62</v>
      </c>
    </row>
    <row r="451" spans="1:14" ht="16.5" x14ac:dyDescent="0.3">
      <c r="A451" s="7" t="s">
        <v>1611</v>
      </c>
      <c r="B451" s="7" t="e" vm="1">
        <v>#VALUE!</v>
      </c>
      <c r="C451" s="7" t="s">
        <v>2010</v>
      </c>
      <c r="D451" s="7">
        <v>2016</v>
      </c>
      <c r="E451" s="7" t="s">
        <v>2015</v>
      </c>
      <c r="F451" s="7" t="s">
        <v>2019</v>
      </c>
      <c r="G451" s="7" t="s">
        <v>2014</v>
      </c>
      <c r="H451" s="7" t="s">
        <v>2027</v>
      </c>
      <c r="I451" s="7" t="s">
        <v>2054</v>
      </c>
      <c r="J451" s="7" t="s">
        <v>2028</v>
      </c>
      <c r="K451" s="7" t="s">
        <v>2029</v>
      </c>
      <c r="L451" s="7" t="s">
        <v>2038</v>
      </c>
      <c r="M451" s="7">
        <v>122</v>
      </c>
      <c r="N451" s="18">
        <v>2192055.4</v>
      </c>
    </row>
    <row r="452" spans="1:14" ht="16.5" x14ac:dyDescent="0.3">
      <c r="A452" s="7" t="s">
        <v>1632</v>
      </c>
      <c r="B452" s="7" t="e" vm="3">
        <v>#VALUE!</v>
      </c>
      <c r="C452" s="7" t="s">
        <v>2010</v>
      </c>
      <c r="D452" s="7">
        <v>2016</v>
      </c>
      <c r="E452" s="7" t="s">
        <v>2016</v>
      </c>
      <c r="F452" s="7" t="s">
        <v>2019</v>
      </c>
      <c r="G452" s="7" t="s">
        <v>2013</v>
      </c>
      <c r="H452" s="7" t="s">
        <v>2027</v>
      </c>
      <c r="I452" s="7" t="s">
        <v>2054</v>
      </c>
      <c r="J452" s="7" t="s">
        <v>2028</v>
      </c>
      <c r="K452" s="7" t="s">
        <v>2033</v>
      </c>
      <c r="L452" s="7" t="s">
        <v>2040</v>
      </c>
      <c r="M452" s="7">
        <v>297</v>
      </c>
      <c r="N452" s="18">
        <v>3812344.44</v>
      </c>
    </row>
    <row r="453" spans="1:14" ht="16.5" x14ac:dyDescent="0.3">
      <c r="A453" s="7" t="s">
        <v>168</v>
      </c>
      <c r="B453" s="7" t="e" vm="3">
        <v>#VALUE!</v>
      </c>
      <c r="C453" s="7" t="s">
        <v>2012</v>
      </c>
      <c r="D453" s="7">
        <v>2016</v>
      </c>
      <c r="E453" s="7" t="s">
        <v>2016</v>
      </c>
      <c r="F453" s="7" t="s">
        <v>2019</v>
      </c>
      <c r="G453" s="7" t="s">
        <v>2014</v>
      </c>
      <c r="H453" s="7" t="s">
        <v>2035</v>
      </c>
      <c r="I453" s="7" t="s">
        <v>2054</v>
      </c>
      <c r="J453" s="7" t="s">
        <v>2031</v>
      </c>
      <c r="K453" s="7" t="s">
        <v>2032</v>
      </c>
      <c r="L453" s="7" t="s">
        <v>2039</v>
      </c>
      <c r="M453" s="7">
        <v>125</v>
      </c>
      <c r="N453" s="18">
        <v>220811.3</v>
      </c>
    </row>
    <row r="454" spans="1:14" ht="16.5" x14ac:dyDescent="0.3">
      <c r="A454" s="7" t="s">
        <v>1640</v>
      </c>
      <c r="B454" s="7" t="e" vm="3">
        <v>#VALUE!</v>
      </c>
      <c r="C454" s="7" t="s">
        <v>2010</v>
      </c>
      <c r="D454" s="7">
        <v>2016</v>
      </c>
      <c r="E454" s="7" t="s">
        <v>2015</v>
      </c>
      <c r="F454" s="7" t="s">
        <v>2019</v>
      </c>
      <c r="G454" s="7" t="s">
        <v>2014</v>
      </c>
      <c r="H454" s="7" t="s">
        <v>2035</v>
      </c>
      <c r="I454" s="7" t="s">
        <v>2054</v>
      </c>
      <c r="J454" s="7" t="s">
        <v>2031</v>
      </c>
      <c r="K454" s="7" t="s">
        <v>2032</v>
      </c>
      <c r="L454" s="7" t="s">
        <v>2012</v>
      </c>
      <c r="M454" s="7">
        <v>230</v>
      </c>
      <c r="N454" s="18">
        <v>3812344.44</v>
      </c>
    </row>
    <row r="455" spans="1:14" ht="16.5" x14ac:dyDescent="0.3">
      <c r="A455" s="7" t="s">
        <v>1653</v>
      </c>
      <c r="B455" s="7" t="e" vm="3">
        <v>#VALUE!</v>
      </c>
      <c r="C455" s="7" t="s">
        <v>2010</v>
      </c>
      <c r="D455" s="7">
        <v>2016</v>
      </c>
      <c r="E455" s="7" t="s">
        <v>2016</v>
      </c>
      <c r="F455" s="7" t="s">
        <v>2019</v>
      </c>
      <c r="G455" s="7" t="s">
        <v>2013</v>
      </c>
      <c r="H455" s="7" t="s">
        <v>2027</v>
      </c>
      <c r="I455" s="7" t="s">
        <v>2054</v>
      </c>
      <c r="J455" s="7" t="s">
        <v>2031</v>
      </c>
      <c r="K455" s="7" t="s">
        <v>2032</v>
      </c>
      <c r="L455" s="7" t="s">
        <v>2039</v>
      </c>
      <c r="M455" s="7">
        <v>216</v>
      </c>
      <c r="N455" s="18">
        <v>3383455.98</v>
      </c>
    </row>
    <row r="456" spans="1:14" ht="16.5" x14ac:dyDescent="0.3">
      <c r="A456" s="7" t="s">
        <v>1661</v>
      </c>
      <c r="B456" s="7" t="e" vm="1">
        <v>#VALUE!</v>
      </c>
      <c r="C456" s="7" t="s">
        <v>2011</v>
      </c>
      <c r="D456" s="7">
        <v>2016</v>
      </c>
      <c r="E456" s="7" t="s">
        <v>2018</v>
      </c>
      <c r="F456" s="7" t="s">
        <v>2019</v>
      </c>
      <c r="G456" s="7" t="s">
        <v>2014</v>
      </c>
      <c r="H456" s="7" t="s">
        <v>2035</v>
      </c>
      <c r="I456" s="7" t="s">
        <v>2054</v>
      </c>
      <c r="J456" s="7" t="s">
        <v>2028</v>
      </c>
      <c r="K456" s="7" t="s">
        <v>2029</v>
      </c>
      <c r="L456" s="7" t="s">
        <v>2012</v>
      </c>
      <c r="M456" s="7">
        <v>196</v>
      </c>
      <c r="N456" s="18">
        <v>338344.44</v>
      </c>
    </row>
    <row r="457" spans="1:14" ht="16.5" x14ac:dyDescent="0.3">
      <c r="A457" s="7" t="s">
        <v>1676</v>
      </c>
      <c r="B457" s="7" t="e" vm="1">
        <v>#VALUE!</v>
      </c>
      <c r="C457" s="7" t="s">
        <v>2012</v>
      </c>
      <c r="D457" s="7">
        <v>2016</v>
      </c>
      <c r="E457" s="7" t="s">
        <v>2017</v>
      </c>
      <c r="F457" s="7" t="s">
        <v>2019</v>
      </c>
      <c r="G457" s="7" t="s">
        <v>2014</v>
      </c>
      <c r="H457" s="7" t="s">
        <v>2027</v>
      </c>
      <c r="I457" s="7" t="s">
        <v>2054</v>
      </c>
      <c r="J457" s="7" t="s">
        <v>2031</v>
      </c>
      <c r="K457" s="7" t="s">
        <v>2036</v>
      </c>
      <c r="L457" s="7" t="s">
        <v>2039</v>
      </c>
      <c r="M457" s="7">
        <v>221</v>
      </c>
      <c r="N457" s="18">
        <v>424121.36</v>
      </c>
    </row>
    <row r="458" spans="1:14" ht="16.5" x14ac:dyDescent="0.3">
      <c r="A458" s="7" t="s">
        <v>1691</v>
      </c>
      <c r="B458" s="7" t="e" vm="1">
        <v>#VALUE!</v>
      </c>
      <c r="C458" s="7" t="s">
        <v>2012</v>
      </c>
      <c r="D458" s="7">
        <v>2016</v>
      </c>
      <c r="E458" s="7" t="s">
        <v>2015</v>
      </c>
      <c r="F458" s="7" t="s">
        <v>2019</v>
      </c>
      <c r="G458" s="7" t="s">
        <v>2013</v>
      </c>
      <c r="H458" s="7" t="s">
        <v>2035</v>
      </c>
      <c r="I458" s="7" t="s">
        <v>2054</v>
      </c>
      <c r="J458" s="7" t="s">
        <v>2028</v>
      </c>
      <c r="K458" s="7" t="s">
        <v>2033</v>
      </c>
      <c r="L458" s="7" t="s">
        <v>2039</v>
      </c>
      <c r="M458" s="7">
        <v>202</v>
      </c>
      <c r="N458" s="18">
        <v>3383455.98</v>
      </c>
    </row>
    <row r="459" spans="1:14" ht="16.5" x14ac:dyDescent="0.3">
      <c r="A459" s="7" t="s">
        <v>1703</v>
      </c>
      <c r="B459" s="7" t="e" vm="2">
        <v>#VALUE!</v>
      </c>
      <c r="C459" s="7" t="s">
        <v>2011</v>
      </c>
      <c r="D459" s="7">
        <v>2016</v>
      </c>
      <c r="E459" s="7" t="s">
        <v>2015</v>
      </c>
      <c r="F459" s="7" t="s">
        <v>2019</v>
      </c>
      <c r="G459" s="7" t="s">
        <v>2013</v>
      </c>
      <c r="H459" s="7" t="s">
        <v>2027</v>
      </c>
      <c r="I459" s="7" t="s">
        <v>2054</v>
      </c>
      <c r="J459" s="7" t="s">
        <v>2031</v>
      </c>
      <c r="K459" s="7" t="s">
        <v>2033</v>
      </c>
      <c r="L459" s="7" t="s">
        <v>2012</v>
      </c>
      <c r="M459" s="7">
        <v>109</v>
      </c>
      <c r="N459" s="18">
        <v>21917.079999999998</v>
      </c>
    </row>
    <row r="460" spans="1:14" ht="16.5" x14ac:dyDescent="0.3">
      <c r="A460" s="7" t="s">
        <v>1718</v>
      </c>
      <c r="B460" s="7" t="e" vm="3">
        <v>#VALUE!</v>
      </c>
      <c r="C460" s="7" t="s">
        <v>2011</v>
      </c>
      <c r="D460" s="7">
        <v>2016</v>
      </c>
      <c r="E460" s="7" t="s">
        <v>2017</v>
      </c>
      <c r="F460" s="7" t="s">
        <v>2019</v>
      </c>
      <c r="G460" s="7" t="s">
        <v>2013</v>
      </c>
      <c r="H460" s="7" t="s">
        <v>2035</v>
      </c>
      <c r="I460" s="7" t="s">
        <v>2054</v>
      </c>
      <c r="J460" s="7" t="s">
        <v>2028</v>
      </c>
      <c r="K460" s="7" t="s">
        <v>2029</v>
      </c>
      <c r="L460" s="7" t="s">
        <v>2039</v>
      </c>
      <c r="M460" s="7">
        <v>251</v>
      </c>
      <c r="N460" s="18">
        <v>3812344.44</v>
      </c>
    </row>
    <row r="461" spans="1:14" ht="16.5" x14ac:dyDescent="0.3">
      <c r="A461" s="7" t="s">
        <v>1730</v>
      </c>
      <c r="B461" s="7" t="e" vm="1">
        <v>#VALUE!</v>
      </c>
      <c r="C461" s="7" t="s">
        <v>2012</v>
      </c>
      <c r="D461" s="7">
        <v>2016</v>
      </c>
      <c r="E461" s="7" t="s">
        <v>2015</v>
      </c>
      <c r="F461" s="7" t="s">
        <v>2019</v>
      </c>
      <c r="G461" s="7" t="s">
        <v>2014</v>
      </c>
      <c r="H461" s="7" t="s">
        <v>2030</v>
      </c>
      <c r="I461" s="7" t="s">
        <v>2054</v>
      </c>
      <c r="J461" s="7" t="s">
        <v>2028</v>
      </c>
      <c r="K461" s="7" t="s">
        <v>2036</v>
      </c>
      <c r="L461" s="7" t="s">
        <v>2040</v>
      </c>
      <c r="M461" s="7">
        <v>184</v>
      </c>
      <c r="N461" s="18">
        <v>38123455.979999997</v>
      </c>
    </row>
    <row r="462" spans="1:14" ht="16.5" x14ac:dyDescent="0.3">
      <c r="A462" s="7" t="s">
        <v>178</v>
      </c>
      <c r="B462" s="7" t="e" vm="1">
        <v>#VALUE!</v>
      </c>
      <c r="C462" s="7" t="s">
        <v>2011</v>
      </c>
      <c r="D462" s="7">
        <v>2016</v>
      </c>
      <c r="E462" s="7" t="s">
        <v>2015</v>
      </c>
      <c r="F462" s="7" t="s">
        <v>2019</v>
      </c>
      <c r="G462" s="7" t="s">
        <v>2013</v>
      </c>
      <c r="H462" s="7" t="s">
        <v>2035</v>
      </c>
      <c r="I462" s="7" t="s">
        <v>2054</v>
      </c>
      <c r="J462" s="7" t="s">
        <v>2031</v>
      </c>
      <c r="K462" s="7" t="s">
        <v>2036</v>
      </c>
      <c r="L462" s="7" t="s">
        <v>2012</v>
      </c>
      <c r="M462" s="7">
        <v>116</v>
      </c>
      <c r="N462" s="18">
        <v>324996.56</v>
      </c>
    </row>
    <row r="463" spans="1:14" ht="16.5" x14ac:dyDescent="0.3">
      <c r="A463" s="7" t="s">
        <v>1745</v>
      </c>
      <c r="B463" s="7" t="e" vm="2">
        <v>#VALUE!</v>
      </c>
      <c r="C463" s="7" t="s">
        <v>2010</v>
      </c>
      <c r="D463" s="7">
        <v>2016</v>
      </c>
      <c r="E463" s="7" t="s">
        <v>2015</v>
      </c>
      <c r="F463" s="7" t="s">
        <v>2019</v>
      </c>
      <c r="G463" s="7" t="s">
        <v>2014</v>
      </c>
      <c r="H463" s="7" t="s">
        <v>2030</v>
      </c>
      <c r="I463" s="7" t="s">
        <v>2054</v>
      </c>
      <c r="J463" s="7" t="s">
        <v>2028</v>
      </c>
      <c r="K463" s="7" t="s">
        <v>2034</v>
      </c>
      <c r="L463" s="7" t="s">
        <v>2012</v>
      </c>
      <c r="M463" s="7">
        <v>150</v>
      </c>
      <c r="N463" s="18">
        <v>21917.079999999998</v>
      </c>
    </row>
    <row r="464" spans="1:14" ht="16.5" x14ac:dyDescent="0.3">
      <c r="A464" s="7" t="s">
        <v>1757</v>
      </c>
      <c r="B464" s="7" t="e" vm="3">
        <v>#VALUE!</v>
      </c>
      <c r="C464" s="7" t="s">
        <v>2012</v>
      </c>
      <c r="D464" s="7">
        <v>2016</v>
      </c>
      <c r="E464" s="7" t="s">
        <v>2015</v>
      </c>
      <c r="F464" s="7" t="s">
        <v>2019</v>
      </c>
      <c r="G464" s="7" t="s">
        <v>2013</v>
      </c>
      <c r="H464" s="7" t="s">
        <v>2035</v>
      </c>
      <c r="I464" s="7" t="s">
        <v>2054</v>
      </c>
      <c r="J464" s="7" t="s">
        <v>2028</v>
      </c>
      <c r="K464" s="7" t="s">
        <v>2032</v>
      </c>
      <c r="L464" s="7" t="s">
        <v>2038</v>
      </c>
      <c r="M464" s="7">
        <v>232</v>
      </c>
      <c r="N464" s="18">
        <v>381232.89999999997</v>
      </c>
    </row>
    <row r="465" spans="1:14" ht="16.5" x14ac:dyDescent="0.3">
      <c r="A465" s="7" t="s">
        <v>1772</v>
      </c>
      <c r="B465" s="7" t="e" vm="2">
        <v>#VALUE!</v>
      </c>
      <c r="C465" s="7" t="s">
        <v>2010</v>
      </c>
      <c r="D465" s="7">
        <v>2016</v>
      </c>
      <c r="E465" s="7" t="s">
        <v>2016</v>
      </c>
      <c r="F465" s="7" t="s">
        <v>2019</v>
      </c>
      <c r="G465" s="7" t="s">
        <v>2013</v>
      </c>
      <c r="H465" s="7" t="s">
        <v>2027</v>
      </c>
      <c r="I465" s="7" t="s">
        <v>2054</v>
      </c>
      <c r="J465" s="7" t="s">
        <v>2028</v>
      </c>
      <c r="K465" s="7" t="s">
        <v>2034</v>
      </c>
      <c r="L465" s="7" t="s">
        <v>2040</v>
      </c>
      <c r="M465" s="7">
        <v>143</v>
      </c>
      <c r="N465" s="18">
        <v>33834567.519999996</v>
      </c>
    </row>
    <row r="466" spans="1:14" ht="16.5" x14ac:dyDescent="0.3">
      <c r="A466" s="7" t="s">
        <v>1784</v>
      </c>
      <c r="B466" s="7" t="e" vm="2">
        <v>#VALUE!</v>
      </c>
      <c r="C466" s="7" t="s">
        <v>2011</v>
      </c>
      <c r="D466" s="7">
        <v>2016</v>
      </c>
      <c r="E466" s="7" t="s">
        <v>2018</v>
      </c>
      <c r="F466" s="7" t="s">
        <v>2019</v>
      </c>
      <c r="G466" s="7" t="s">
        <v>2014</v>
      </c>
      <c r="H466" s="7" t="s">
        <v>2035</v>
      </c>
      <c r="I466" s="7" t="s">
        <v>2054</v>
      </c>
      <c r="J466" s="7" t="s">
        <v>2028</v>
      </c>
      <c r="K466" s="7" t="s">
        <v>2029</v>
      </c>
      <c r="L466" s="7" t="s">
        <v>2038</v>
      </c>
      <c r="M466" s="7">
        <v>117</v>
      </c>
      <c r="N466" s="18">
        <v>13343205.539999999</v>
      </c>
    </row>
    <row r="467" spans="1:14" ht="16.5" x14ac:dyDescent="0.3">
      <c r="A467" s="7" t="s">
        <v>1799</v>
      </c>
      <c r="B467" s="7" t="e" vm="3">
        <v>#VALUE!</v>
      </c>
      <c r="C467" s="7" t="s">
        <v>2012</v>
      </c>
      <c r="D467" s="7">
        <v>2016</v>
      </c>
      <c r="E467" s="7" t="s">
        <v>2015</v>
      </c>
      <c r="F467" s="7" t="s">
        <v>2019</v>
      </c>
      <c r="G467" s="7" t="s">
        <v>2013</v>
      </c>
      <c r="H467" s="7" t="s">
        <v>2030</v>
      </c>
      <c r="I467" s="7" t="s">
        <v>2054</v>
      </c>
      <c r="J467" s="7" t="s">
        <v>2031</v>
      </c>
      <c r="K467" s="7" t="s">
        <v>2036</v>
      </c>
      <c r="L467" s="7" t="s">
        <v>2040</v>
      </c>
      <c r="M467" s="7">
        <v>282</v>
      </c>
      <c r="N467" s="18">
        <v>2192055.4</v>
      </c>
    </row>
    <row r="468" spans="1:14" ht="16.5" x14ac:dyDescent="0.3">
      <c r="A468" s="7" t="s">
        <v>1811</v>
      </c>
      <c r="B468" s="7" t="e" vm="2">
        <v>#VALUE!</v>
      </c>
      <c r="C468" s="7" t="s">
        <v>2010</v>
      </c>
      <c r="D468" s="7">
        <v>2016</v>
      </c>
      <c r="E468" s="7" t="s">
        <v>2017</v>
      </c>
      <c r="F468" s="7" t="s">
        <v>2019</v>
      </c>
      <c r="G468" s="7" t="s">
        <v>2013</v>
      </c>
      <c r="H468" s="7" t="s">
        <v>2027</v>
      </c>
      <c r="I468" s="7" t="s">
        <v>2054</v>
      </c>
      <c r="J468" s="7" t="s">
        <v>2028</v>
      </c>
      <c r="K468" s="7" t="s">
        <v>2036</v>
      </c>
      <c r="L468" s="7" t="s">
        <v>2038</v>
      </c>
      <c r="M468" s="7">
        <v>242</v>
      </c>
      <c r="N468" s="18">
        <v>3812344.44</v>
      </c>
    </row>
    <row r="469" spans="1:14" ht="16.5" x14ac:dyDescent="0.3">
      <c r="A469" s="7" t="s">
        <v>1826</v>
      </c>
      <c r="B469" s="7" t="e" vm="1">
        <v>#VALUE!</v>
      </c>
      <c r="C469" s="7" t="s">
        <v>2011</v>
      </c>
      <c r="D469" s="7">
        <v>2016</v>
      </c>
      <c r="E469" s="7" t="s">
        <v>2016</v>
      </c>
      <c r="F469" s="7" t="s">
        <v>2019</v>
      </c>
      <c r="G469" s="7" t="s">
        <v>2014</v>
      </c>
      <c r="H469" s="7" t="s">
        <v>2035</v>
      </c>
      <c r="I469" s="7" t="s">
        <v>2054</v>
      </c>
      <c r="J469" s="7" t="s">
        <v>2031</v>
      </c>
      <c r="K469" s="7" t="s">
        <v>2036</v>
      </c>
      <c r="L469" s="7" t="s">
        <v>2038</v>
      </c>
      <c r="M469" s="7">
        <v>157</v>
      </c>
      <c r="N469" s="18">
        <v>47651.7</v>
      </c>
    </row>
    <row r="470" spans="1:14" ht="16.5" x14ac:dyDescent="0.3">
      <c r="A470" s="7" t="s">
        <v>1838</v>
      </c>
      <c r="B470" s="7" t="e" vm="3">
        <v>#VALUE!</v>
      </c>
      <c r="C470" s="7" t="s">
        <v>2010</v>
      </c>
      <c r="D470" s="7">
        <v>2016</v>
      </c>
      <c r="E470" s="7" t="s">
        <v>2017</v>
      </c>
      <c r="F470" s="7" t="s">
        <v>2019</v>
      </c>
      <c r="G470" s="7" t="s">
        <v>2014</v>
      </c>
      <c r="H470" s="7" t="s">
        <v>2027</v>
      </c>
      <c r="I470" s="7" t="s">
        <v>2054</v>
      </c>
      <c r="J470" s="7" t="s">
        <v>2031</v>
      </c>
      <c r="K470" s="7" t="s">
        <v>2036</v>
      </c>
      <c r="L470" s="7" t="s">
        <v>2012</v>
      </c>
      <c r="M470" s="7">
        <v>119</v>
      </c>
      <c r="N470" s="18">
        <v>2192055.4</v>
      </c>
    </row>
    <row r="471" spans="1:14" ht="16.5" x14ac:dyDescent="0.3">
      <c r="A471" s="7" t="s">
        <v>1853</v>
      </c>
      <c r="B471" s="7" t="e" vm="2">
        <v>#VALUE!</v>
      </c>
      <c r="C471" s="7" t="s">
        <v>2012</v>
      </c>
      <c r="D471" s="7">
        <v>2016</v>
      </c>
      <c r="E471" s="7" t="s">
        <v>2016</v>
      </c>
      <c r="F471" s="7" t="s">
        <v>2019</v>
      </c>
      <c r="G471" s="7" t="s">
        <v>2014</v>
      </c>
      <c r="H471" s="7" t="s">
        <v>2035</v>
      </c>
      <c r="I471" s="7" t="s">
        <v>2055</v>
      </c>
      <c r="J471" s="7" t="s">
        <v>2031</v>
      </c>
      <c r="K471" s="7" t="s">
        <v>2029</v>
      </c>
      <c r="L471" s="7" t="s">
        <v>2040</v>
      </c>
      <c r="M471" s="7">
        <v>298</v>
      </c>
      <c r="N471" s="18">
        <v>219205.53999999998</v>
      </c>
    </row>
    <row r="472" spans="1:14" ht="16.5" x14ac:dyDescent="0.3">
      <c r="A472" s="7" t="s">
        <v>1865</v>
      </c>
      <c r="B472" s="7" t="e" vm="1">
        <v>#VALUE!</v>
      </c>
      <c r="C472" s="7" t="s">
        <v>2012</v>
      </c>
      <c r="D472" s="7">
        <v>2016</v>
      </c>
      <c r="E472" s="7" t="s">
        <v>2015</v>
      </c>
      <c r="F472" s="7" t="s">
        <v>2019</v>
      </c>
      <c r="G472" s="7" t="s">
        <v>2013</v>
      </c>
      <c r="H472" s="7" t="s">
        <v>2035</v>
      </c>
      <c r="I472" s="7" t="s">
        <v>2054</v>
      </c>
      <c r="J472" s="7" t="s">
        <v>2028</v>
      </c>
      <c r="K472" s="7" t="s">
        <v>2029</v>
      </c>
      <c r="L472" s="7" t="s">
        <v>2012</v>
      </c>
      <c r="M472" s="7">
        <v>137</v>
      </c>
      <c r="N472" s="18">
        <v>905428.62</v>
      </c>
    </row>
    <row r="473" spans="1:14" ht="16.5" x14ac:dyDescent="0.3">
      <c r="A473" s="7" t="s">
        <v>1880</v>
      </c>
      <c r="B473" s="7" t="e" vm="1">
        <v>#VALUE!</v>
      </c>
      <c r="C473" s="7" t="s">
        <v>2011</v>
      </c>
      <c r="D473" s="7">
        <v>2016</v>
      </c>
      <c r="E473" s="7" t="s">
        <v>2015</v>
      </c>
      <c r="F473" s="7" t="s">
        <v>2019</v>
      </c>
      <c r="G473" s="7" t="s">
        <v>2013</v>
      </c>
      <c r="H473" s="7" t="s">
        <v>2027</v>
      </c>
      <c r="I473" s="7" t="s">
        <v>2055</v>
      </c>
      <c r="J473" s="7" t="s">
        <v>2031</v>
      </c>
      <c r="K473" s="7" t="s">
        <v>2029</v>
      </c>
      <c r="L473" s="7" t="s">
        <v>2038</v>
      </c>
      <c r="M473" s="7">
        <v>257</v>
      </c>
      <c r="N473" s="18">
        <v>219205.53999999998</v>
      </c>
    </row>
    <row r="474" spans="1:14" ht="16.5" x14ac:dyDescent="0.3">
      <c r="A474" s="7" t="s">
        <v>193</v>
      </c>
      <c r="B474" s="7" t="e" vm="3">
        <v>#VALUE!</v>
      </c>
      <c r="C474" s="7" t="s">
        <v>2012</v>
      </c>
      <c r="D474" s="7">
        <v>2016</v>
      </c>
      <c r="E474" s="7" t="s">
        <v>2016</v>
      </c>
      <c r="F474" s="7" t="s">
        <v>2019</v>
      </c>
      <c r="G474" s="7" t="s">
        <v>2014</v>
      </c>
      <c r="H474" s="7" t="s">
        <v>2035</v>
      </c>
      <c r="I474" s="7" t="s">
        <v>2054</v>
      </c>
      <c r="J474" s="7" t="s">
        <v>2031</v>
      </c>
      <c r="K474" s="7" t="s">
        <v>2033</v>
      </c>
      <c r="L474" s="7" t="s">
        <v>2012</v>
      </c>
      <c r="M474" s="7">
        <v>288</v>
      </c>
      <c r="N474" s="18">
        <v>1135110.2</v>
      </c>
    </row>
    <row r="475" spans="1:14" ht="16.5" x14ac:dyDescent="0.3">
      <c r="A475" s="7" t="s">
        <v>1907</v>
      </c>
      <c r="B475" s="7" t="e" vm="2">
        <v>#VALUE!</v>
      </c>
      <c r="C475" s="7" t="s">
        <v>2012</v>
      </c>
      <c r="D475" s="7">
        <v>2016</v>
      </c>
      <c r="E475" s="7" t="s">
        <v>2017</v>
      </c>
      <c r="F475" s="7" t="s">
        <v>2019</v>
      </c>
      <c r="G475" s="7" t="s">
        <v>2013</v>
      </c>
      <c r="H475" s="7" t="s">
        <v>2027</v>
      </c>
      <c r="I475" s="7" t="s">
        <v>2054</v>
      </c>
      <c r="J475" s="7" t="s">
        <v>2031</v>
      </c>
      <c r="K475" s="7" t="s">
        <v>2036</v>
      </c>
      <c r="L475" s="7" t="s">
        <v>2038</v>
      </c>
      <c r="M475" s="7">
        <v>106</v>
      </c>
      <c r="N475" s="18">
        <v>424121.36</v>
      </c>
    </row>
    <row r="476" spans="1:14" ht="16.5" x14ac:dyDescent="0.3">
      <c r="A476" s="7" t="s">
        <v>1934</v>
      </c>
      <c r="B476" s="7" t="e" vm="1">
        <v>#VALUE!</v>
      </c>
      <c r="C476" s="7" t="s">
        <v>2011</v>
      </c>
      <c r="D476" s="7">
        <v>2016</v>
      </c>
      <c r="E476" s="7" t="s">
        <v>2017</v>
      </c>
      <c r="F476" s="7" t="s">
        <v>2019</v>
      </c>
      <c r="G476" s="7" t="s">
        <v>2014</v>
      </c>
      <c r="H476" s="7" t="s">
        <v>2035</v>
      </c>
      <c r="I476" s="7" t="s">
        <v>2054</v>
      </c>
      <c r="J476" s="7" t="s">
        <v>2028</v>
      </c>
      <c r="K476" s="7" t="s">
        <v>2029</v>
      </c>
      <c r="L476" s="7" t="s">
        <v>2038</v>
      </c>
      <c r="M476" s="7">
        <v>263</v>
      </c>
      <c r="N476" s="18">
        <v>33834567.519999996</v>
      </c>
    </row>
    <row r="477" spans="1:14" ht="16.5" x14ac:dyDescent="0.3">
      <c r="A477" s="7" t="s">
        <v>1946</v>
      </c>
      <c r="B477" s="7" t="e" vm="2">
        <v>#VALUE!</v>
      </c>
      <c r="C477" s="7" t="s">
        <v>2011</v>
      </c>
      <c r="D477" s="7">
        <v>2016</v>
      </c>
      <c r="E477" s="7" t="s">
        <v>2015</v>
      </c>
      <c r="F477" s="7" t="s">
        <v>2019</v>
      </c>
      <c r="G477" s="7" t="s">
        <v>2013</v>
      </c>
      <c r="H477" s="7" t="s">
        <v>2027</v>
      </c>
      <c r="I477" s="7" t="s">
        <v>2055</v>
      </c>
      <c r="J477" s="7" t="s">
        <v>2028</v>
      </c>
      <c r="K477" s="7" t="s">
        <v>2029</v>
      </c>
      <c r="L477" s="7" t="s">
        <v>2038</v>
      </c>
      <c r="M477" s="7">
        <v>243</v>
      </c>
      <c r="N477" s="18">
        <v>424121.36</v>
      </c>
    </row>
    <row r="478" spans="1:14" ht="16.5" x14ac:dyDescent="0.3">
      <c r="A478" s="7" t="s">
        <v>1961</v>
      </c>
      <c r="B478" s="7" t="e" vm="3">
        <v>#VALUE!</v>
      </c>
      <c r="C478" s="7" t="s">
        <v>2012</v>
      </c>
      <c r="D478" s="7">
        <v>2016</v>
      </c>
      <c r="E478" s="7" t="s">
        <v>2017</v>
      </c>
      <c r="F478" s="7" t="s">
        <v>2019</v>
      </c>
      <c r="G478" s="7" t="s">
        <v>2013</v>
      </c>
      <c r="H478" s="7" t="s">
        <v>2035</v>
      </c>
      <c r="I478" s="7" t="s">
        <v>2054</v>
      </c>
      <c r="J478" s="7" t="s">
        <v>2028</v>
      </c>
      <c r="K478" s="7" t="s">
        <v>2032</v>
      </c>
      <c r="L478" s="7" t="s">
        <v>2038</v>
      </c>
      <c r="M478" s="7">
        <v>119</v>
      </c>
      <c r="N478" s="18">
        <v>3383455.98</v>
      </c>
    </row>
    <row r="479" spans="1:14" ht="16.5" x14ac:dyDescent="0.3">
      <c r="A479" s="7" t="s">
        <v>203</v>
      </c>
      <c r="B479" s="7" t="e" vm="3">
        <v>#VALUE!</v>
      </c>
      <c r="C479" s="7" t="s">
        <v>2011</v>
      </c>
      <c r="D479" s="7">
        <v>2016</v>
      </c>
      <c r="E479" s="7" t="s">
        <v>2015</v>
      </c>
      <c r="F479" s="7" t="s">
        <v>2019</v>
      </c>
      <c r="G479" s="7" t="s">
        <v>2013</v>
      </c>
      <c r="H479" s="7" t="s">
        <v>2030</v>
      </c>
      <c r="I479" s="7" t="s">
        <v>2055</v>
      </c>
      <c r="J479" s="7" t="s">
        <v>2031</v>
      </c>
      <c r="K479" s="7" t="s">
        <v>2032</v>
      </c>
      <c r="L479" s="7" t="s">
        <v>2039</v>
      </c>
      <c r="M479" s="7">
        <v>106</v>
      </c>
      <c r="N479" s="18">
        <v>179466.84</v>
      </c>
    </row>
    <row r="480" spans="1:14" ht="16.5" x14ac:dyDescent="0.3">
      <c r="A480" s="7" t="s">
        <v>1988</v>
      </c>
      <c r="B480" s="7" t="e" vm="1">
        <v>#VALUE!</v>
      </c>
      <c r="C480" s="7" t="s">
        <v>2012</v>
      </c>
      <c r="D480" s="7">
        <v>2016</v>
      </c>
      <c r="E480" s="7" t="s">
        <v>2015</v>
      </c>
      <c r="F480" s="7" t="s">
        <v>2019</v>
      </c>
      <c r="G480" s="7" t="s">
        <v>2014</v>
      </c>
      <c r="H480" s="7" t="s">
        <v>2030</v>
      </c>
      <c r="I480" s="7" t="s">
        <v>2054</v>
      </c>
      <c r="J480" s="7" t="s">
        <v>2028</v>
      </c>
      <c r="K480" s="7" t="s">
        <v>2029</v>
      </c>
      <c r="L480" s="7" t="s">
        <v>2012</v>
      </c>
      <c r="M480" s="7">
        <v>137</v>
      </c>
      <c r="N480" s="18">
        <v>90540.160000000003</v>
      </c>
    </row>
    <row r="481" spans="1:14" ht="16.5" x14ac:dyDescent="0.3">
      <c r="A481" s="7" t="s">
        <v>2000</v>
      </c>
      <c r="B481" s="7" t="e" vm="3">
        <v>#VALUE!</v>
      </c>
      <c r="C481" s="7" t="s">
        <v>2011</v>
      </c>
      <c r="D481" s="7">
        <v>2016</v>
      </c>
      <c r="E481" s="7" t="s">
        <v>2015</v>
      </c>
      <c r="F481" s="7" t="s">
        <v>2019</v>
      </c>
      <c r="G481" s="7" t="s">
        <v>2014</v>
      </c>
      <c r="H481" s="7" t="s">
        <v>2030</v>
      </c>
      <c r="I481" s="7" t="s">
        <v>2054</v>
      </c>
      <c r="J481" s="7" t="s">
        <v>2031</v>
      </c>
      <c r="K481" s="7" t="s">
        <v>2036</v>
      </c>
      <c r="L481" s="7" t="s">
        <v>2040</v>
      </c>
      <c r="M481" s="7">
        <v>133</v>
      </c>
      <c r="N481" s="18">
        <v>42409.82</v>
      </c>
    </row>
    <row r="482" spans="1:14" ht="16.5" x14ac:dyDescent="0.3">
      <c r="A482" s="7" t="s">
        <v>243</v>
      </c>
      <c r="B482" s="7" t="e" vm="1">
        <v>#VALUE!</v>
      </c>
      <c r="C482" s="7" t="s">
        <v>2012</v>
      </c>
      <c r="D482" s="7">
        <v>2016</v>
      </c>
      <c r="E482" s="7" t="s">
        <v>2018</v>
      </c>
      <c r="F482" s="7" t="s">
        <v>2019</v>
      </c>
      <c r="G482" s="7" t="s">
        <v>2013</v>
      </c>
      <c r="H482" s="7" t="s">
        <v>2035</v>
      </c>
      <c r="I482" s="7" t="s">
        <v>2054</v>
      </c>
      <c r="J482" s="7" t="s">
        <v>2028</v>
      </c>
      <c r="K482" s="7" t="s">
        <v>2036</v>
      </c>
      <c r="L482" s="7" t="s">
        <v>2040</v>
      </c>
      <c r="M482" s="7">
        <v>197</v>
      </c>
      <c r="N482" s="18">
        <v>403285.07999999996</v>
      </c>
    </row>
    <row r="483" spans="1:14" ht="16.5" x14ac:dyDescent="0.3">
      <c r="A483" s="7" t="s">
        <v>253</v>
      </c>
      <c r="B483" s="7" t="e" vm="2">
        <v>#VALUE!</v>
      </c>
      <c r="C483" s="7" t="s">
        <v>2011</v>
      </c>
      <c r="D483" s="7">
        <v>2016</v>
      </c>
      <c r="E483" s="7" t="s">
        <v>2018</v>
      </c>
      <c r="F483" s="7" t="s">
        <v>2019</v>
      </c>
      <c r="G483" s="7" t="s">
        <v>2013</v>
      </c>
      <c r="H483" s="7" t="s">
        <v>2035</v>
      </c>
      <c r="I483" s="7" t="s">
        <v>2054</v>
      </c>
      <c r="J483" s="7" t="s">
        <v>2028</v>
      </c>
      <c r="K483" s="7" t="s">
        <v>2032</v>
      </c>
      <c r="L483" s="7" t="s">
        <v>2040</v>
      </c>
      <c r="M483" s="7">
        <v>236</v>
      </c>
      <c r="N483" s="18">
        <v>119301.01999999999</v>
      </c>
    </row>
    <row r="484" spans="1:14" ht="16.5" x14ac:dyDescent="0.3">
      <c r="A484" s="7" t="s">
        <v>268</v>
      </c>
      <c r="B484" s="7" t="e" vm="1">
        <v>#VALUE!</v>
      </c>
      <c r="C484" s="7" t="s">
        <v>2011</v>
      </c>
      <c r="D484" s="7">
        <v>2016</v>
      </c>
      <c r="E484" s="7" t="s">
        <v>2018</v>
      </c>
      <c r="F484" s="7" t="s">
        <v>2019</v>
      </c>
      <c r="G484" s="7" t="s">
        <v>2013</v>
      </c>
      <c r="H484" s="7" t="s">
        <v>2030</v>
      </c>
      <c r="I484" s="7" t="s">
        <v>2054</v>
      </c>
      <c r="J484" s="7" t="s">
        <v>2028</v>
      </c>
      <c r="K484" s="7" t="s">
        <v>2029</v>
      </c>
      <c r="L484" s="7" t="s">
        <v>2039</v>
      </c>
      <c r="M484" s="7">
        <v>266</v>
      </c>
      <c r="N484" s="18">
        <v>384942.36</v>
      </c>
    </row>
    <row r="485" spans="1:14" ht="16.5" x14ac:dyDescent="0.3">
      <c r="A485" s="7" t="s">
        <v>278</v>
      </c>
      <c r="B485" s="7" t="e" vm="3">
        <v>#VALUE!</v>
      </c>
      <c r="C485" s="7" t="s">
        <v>2012</v>
      </c>
      <c r="D485" s="7">
        <v>2016</v>
      </c>
      <c r="E485" s="7" t="s">
        <v>2018</v>
      </c>
      <c r="F485" s="7" t="s">
        <v>2019</v>
      </c>
      <c r="G485" s="7" t="s">
        <v>2013</v>
      </c>
      <c r="H485" s="7" t="s">
        <v>2027</v>
      </c>
      <c r="I485" s="7" t="s">
        <v>2054</v>
      </c>
      <c r="J485" s="7" t="s">
        <v>2028</v>
      </c>
      <c r="K485" s="7" t="s">
        <v>2029</v>
      </c>
      <c r="L485" s="7" t="s">
        <v>2012</v>
      </c>
      <c r="M485" s="7">
        <v>107</v>
      </c>
      <c r="N485" s="18">
        <v>297652.32</v>
      </c>
    </row>
    <row r="486" spans="1:14" ht="16.5" x14ac:dyDescent="0.3">
      <c r="A486" s="7" t="s">
        <v>293</v>
      </c>
      <c r="B486" s="7" t="e" vm="1">
        <v>#VALUE!</v>
      </c>
      <c r="C486" s="7" t="s">
        <v>2010</v>
      </c>
      <c r="D486" s="7">
        <v>2016</v>
      </c>
      <c r="E486" s="7" t="s">
        <v>2015</v>
      </c>
      <c r="F486" s="7" t="s">
        <v>2019</v>
      </c>
      <c r="G486" s="7" t="s">
        <v>2014</v>
      </c>
      <c r="H486" s="7" t="s">
        <v>2027</v>
      </c>
      <c r="I486" s="7" t="s">
        <v>2054</v>
      </c>
      <c r="J486" s="7" t="s">
        <v>2028</v>
      </c>
      <c r="K486" s="7" t="s">
        <v>2029</v>
      </c>
      <c r="L486" s="7" t="s">
        <v>2012</v>
      </c>
      <c r="M486" s="7">
        <v>214</v>
      </c>
      <c r="N486" s="18">
        <v>162027.35999999999</v>
      </c>
    </row>
    <row r="487" spans="1:14" ht="16.5" x14ac:dyDescent="0.3">
      <c r="A487" s="7" t="s">
        <v>303</v>
      </c>
      <c r="B487" s="7" t="e" vm="1">
        <v>#VALUE!</v>
      </c>
      <c r="C487" s="7" t="s">
        <v>2010</v>
      </c>
      <c r="D487" s="7">
        <v>2016</v>
      </c>
      <c r="E487" s="7" t="s">
        <v>2016</v>
      </c>
      <c r="F487" s="7" t="s">
        <v>2019</v>
      </c>
      <c r="G487" s="7" t="s">
        <v>2013</v>
      </c>
      <c r="H487" s="7" t="s">
        <v>2030</v>
      </c>
      <c r="I487" s="7" t="s">
        <v>2054</v>
      </c>
      <c r="J487" s="7" t="s">
        <v>2028</v>
      </c>
      <c r="K487" s="7" t="s">
        <v>2036</v>
      </c>
      <c r="L487" s="7" t="s">
        <v>2038</v>
      </c>
      <c r="M487" s="7">
        <v>232</v>
      </c>
      <c r="N487" s="18">
        <v>1197742.56</v>
      </c>
    </row>
    <row r="488" spans="1:14" ht="16.5" x14ac:dyDescent="0.3">
      <c r="A488" s="7" t="s">
        <v>318</v>
      </c>
      <c r="B488" s="7" t="e" vm="3">
        <v>#VALUE!</v>
      </c>
      <c r="C488" s="7" t="s">
        <v>2010</v>
      </c>
      <c r="D488" s="7">
        <v>2016</v>
      </c>
      <c r="E488" s="7" t="s">
        <v>2018</v>
      </c>
      <c r="F488" s="7" t="s">
        <v>2019</v>
      </c>
      <c r="G488" s="7" t="s">
        <v>2014</v>
      </c>
      <c r="H488" s="7" t="s">
        <v>2035</v>
      </c>
      <c r="I488" s="7" t="s">
        <v>2054</v>
      </c>
      <c r="J488" s="7" t="s">
        <v>2028</v>
      </c>
      <c r="K488" s="7" t="s">
        <v>2033</v>
      </c>
      <c r="L488" s="7" t="s">
        <v>2038</v>
      </c>
      <c r="M488" s="7">
        <v>135</v>
      </c>
      <c r="N488" s="18">
        <v>37658.159999999996</v>
      </c>
    </row>
    <row r="489" spans="1:14" ht="16.5" x14ac:dyDescent="0.3">
      <c r="A489" s="7" t="s">
        <v>343</v>
      </c>
      <c r="B489" s="7" t="e" vm="3">
        <v>#VALUE!</v>
      </c>
      <c r="C489" s="7" t="s">
        <v>2011</v>
      </c>
      <c r="D489" s="7">
        <v>2016</v>
      </c>
      <c r="E489" s="7" t="s">
        <v>2017</v>
      </c>
      <c r="F489" s="7" t="s">
        <v>2019</v>
      </c>
      <c r="G489" s="7" t="s">
        <v>2014</v>
      </c>
      <c r="H489" s="7" t="s">
        <v>2027</v>
      </c>
      <c r="I489" s="7" t="s">
        <v>2054</v>
      </c>
      <c r="J489" s="7" t="s">
        <v>2031</v>
      </c>
      <c r="K489" s="7" t="s">
        <v>2029</v>
      </c>
      <c r="L489" s="7" t="s">
        <v>2040</v>
      </c>
      <c r="M489" s="7">
        <v>117</v>
      </c>
      <c r="N489" s="18">
        <v>127889.51999999999</v>
      </c>
    </row>
    <row r="490" spans="1:14" ht="16.5" x14ac:dyDescent="0.3">
      <c r="A490" s="7" t="s">
        <v>353</v>
      </c>
      <c r="B490" s="7" t="e" vm="1">
        <v>#VALUE!</v>
      </c>
      <c r="C490" s="7" t="s">
        <v>2010</v>
      </c>
      <c r="D490" s="7">
        <v>2016</v>
      </c>
      <c r="E490" s="7" t="s">
        <v>2015</v>
      </c>
      <c r="F490" s="7" t="s">
        <v>2019</v>
      </c>
      <c r="G490" s="7" t="s">
        <v>2014</v>
      </c>
      <c r="H490" s="7" t="s">
        <v>2027</v>
      </c>
      <c r="I490" s="7" t="s">
        <v>2054</v>
      </c>
      <c r="J490" s="7" t="s">
        <v>2031</v>
      </c>
      <c r="K490" s="7" t="s">
        <v>2036</v>
      </c>
      <c r="L490" s="7" t="s">
        <v>2038</v>
      </c>
      <c r="M490" s="7">
        <v>110</v>
      </c>
      <c r="N490" s="18">
        <v>128460.8</v>
      </c>
    </row>
    <row r="491" spans="1:14" ht="16.5" x14ac:dyDescent="0.3">
      <c r="A491" s="7" t="s">
        <v>368</v>
      </c>
      <c r="B491" s="7" t="e" vm="3">
        <v>#VALUE!</v>
      </c>
      <c r="C491" s="7" t="s">
        <v>2012</v>
      </c>
      <c r="D491" s="7">
        <v>2016</v>
      </c>
      <c r="E491" s="7" t="s">
        <v>2016</v>
      </c>
      <c r="F491" s="7" t="s">
        <v>2019</v>
      </c>
      <c r="G491" s="7" t="s">
        <v>2014</v>
      </c>
      <c r="H491" s="7" t="s">
        <v>2035</v>
      </c>
      <c r="I491" s="7" t="s">
        <v>2054</v>
      </c>
      <c r="J491" s="7" t="s">
        <v>2031</v>
      </c>
      <c r="K491" s="7" t="s">
        <v>2033</v>
      </c>
      <c r="L491" s="7" t="s">
        <v>2038</v>
      </c>
      <c r="M491" s="7">
        <v>232</v>
      </c>
      <c r="N491" s="18">
        <v>188754</v>
      </c>
    </row>
    <row r="492" spans="1:14" ht="16.5" x14ac:dyDescent="0.3">
      <c r="A492" s="7" t="s">
        <v>378</v>
      </c>
      <c r="B492" s="7" t="e" vm="1">
        <v>#VALUE!</v>
      </c>
      <c r="C492" s="7" t="s">
        <v>2010</v>
      </c>
      <c r="D492" s="7">
        <v>2016</v>
      </c>
      <c r="E492" s="7" t="s">
        <v>2016</v>
      </c>
      <c r="F492" s="7" t="s">
        <v>2019</v>
      </c>
      <c r="G492" s="7" t="s">
        <v>2013</v>
      </c>
      <c r="H492" s="7" t="s">
        <v>2027</v>
      </c>
      <c r="I492" s="7" t="s">
        <v>2054</v>
      </c>
      <c r="J492" s="7" t="s">
        <v>2028</v>
      </c>
      <c r="K492" s="7" t="s">
        <v>2032</v>
      </c>
      <c r="L492" s="7" t="s">
        <v>2040</v>
      </c>
      <c r="M492" s="7">
        <v>249</v>
      </c>
      <c r="N492" s="18">
        <v>256628.24</v>
      </c>
    </row>
    <row r="493" spans="1:14" ht="16.5" x14ac:dyDescent="0.3">
      <c r="A493" s="7" t="s">
        <v>393</v>
      </c>
      <c r="B493" s="7" t="e" vm="1">
        <v>#VALUE!</v>
      </c>
      <c r="C493" s="7" t="s">
        <v>2012</v>
      </c>
      <c r="D493" s="7">
        <v>2016</v>
      </c>
      <c r="E493" s="7" t="s">
        <v>2015</v>
      </c>
      <c r="F493" s="7" t="s">
        <v>2019</v>
      </c>
      <c r="G493" s="7" t="s">
        <v>2014</v>
      </c>
      <c r="H493" s="7" t="s">
        <v>2030</v>
      </c>
      <c r="I493" s="7" t="s">
        <v>2054</v>
      </c>
      <c r="J493" s="7" t="s">
        <v>2031</v>
      </c>
      <c r="K493" s="7" t="s">
        <v>2036</v>
      </c>
      <c r="L493" s="7" t="s">
        <v>2039</v>
      </c>
      <c r="M493" s="7">
        <v>123</v>
      </c>
      <c r="N493" s="18">
        <v>404431.5</v>
      </c>
    </row>
    <row r="494" spans="1:14" ht="16.5" x14ac:dyDescent="0.3">
      <c r="A494" s="7" t="s">
        <v>403</v>
      </c>
      <c r="B494" s="7" t="e" vm="1">
        <v>#VALUE!</v>
      </c>
      <c r="C494" s="7" t="s">
        <v>2011</v>
      </c>
      <c r="D494" s="7">
        <v>2016</v>
      </c>
      <c r="E494" s="7" t="s">
        <v>2017</v>
      </c>
      <c r="F494" s="7" t="s">
        <v>2019</v>
      </c>
      <c r="G494" s="7" t="s">
        <v>2014</v>
      </c>
      <c r="H494" s="7" t="s">
        <v>2035</v>
      </c>
      <c r="I494" s="7" t="s">
        <v>2054</v>
      </c>
      <c r="J494" s="7" t="s">
        <v>2031</v>
      </c>
      <c r="K494" s="7" t="s">
        <v>2036</v>
      </c>
      <c r="L494" s="7" t="s">
        <v>2039</v>
      </c>
      <c r="M494" s="7">
        <v>176</v>
      </c>
      <c r="N494" s="18">
        <v>417899.04</v>
      </c>
    </row>
    <row r="495" spans="1:14" ht="16.5" x14ac:dyDescent="0.3">
      <c r="A495" s="7" t="s">
        <v>418</v>
      </c>
      <c r="B495" s="7" t="e" vm="2">
        <v>#VALUE!</v>
      </c>
      <c r="C495" s="7" t="s">
        <v>2011</v>
      </c>
      <c r="D495" s="7">
        <v>2016</v>
      </c>
      <c r="E495" s="7" t="s">
        <v>2016</v>
      </c>
      <c r="F495" s="7" t="s">
        <v>2019</v>
      </c>
      <c r="G495" s="7" t="s">
        <v>2014</v>
      </c>
      <c r="H495" s="7" t="s">
        <v>2027</v>
      </c>
      <c r="I495" s="7" t="s">
        <v>2054</v>
      </c>
      <c r="J495" s="7" t="s">
        <v>2028</v>
      </c>
      <c r="K495" s="7" t="s">
        <v>2034</v>
      </c>
      <c r="L495" s="7" t="s">
        <v>2038</v>
      </c>
      <c r="M495" s="7">
        <v>294</v>
      </c>
      <c r="N495" s="18">
        <v>331315.38</v>
      </c>
    </row>
    <row r="496" spans="1:14" ht="16.5" x14ac:dyDescent="0.3">
      <c r="A496" s="7" t="s">
        <v>428</v>
      </c>
      <c r="B496" s="7" t="e" vm="1">
        <v>#VALUE!</v>
      </c>
      <c r="C496" s="7" t="s">
        <v>2011</v>
      </c>
      <c r="D496" s="7">
        <v>2016</v>
      </c>
      <c r="E496" s="7" t="s">
        <v>2018</v>
      </c>
      <c r="F496" s="7" t="s">
        <v>2019</v>
      </c>
      <c r="G496" s="7" t="s">
        <v>2014</v>
      </c>
      <c r="H496" s="7" t="s">
        <v>2030</v>
      </c>
      <c r="I496" s="7" t="s">
        <v>2054</v>
      </c>
      <c r="J496" s="7" t="s">
        <v>2031</v>
      </c>
      <c r="K496" s="7" t="s">
        <v>2036</v>
      </c>
      <c r="L496" s="7" t="s">
        <v>2012</v>
      </c>
      <c r="M496" s="7">
        <v>254</v>
      </c>
      <c r="N496" s="18">
        <v>180848.72</v>
      </c>
    </row>
    <row r="497" spans="1:14" ht="16.5" x14ac:dyDescent="0.3">
      <c r="A497" s="7" t="s">
        <v>472</v>
      </c>
      <c r="B497" s="7" t="e" vm="2">
        <v>#VALUE!</v>
      </c>
      <c r="C497" s="7" t="s">
        <v>2012</v>
      </c>
      <c r="D497" s="7">
        <v>2016</v>
      </c>
      <c r="E497" s="7" t="s">
        <v>2018</v>
      </c>
      <c r="F497" s="7" t="s">
        <v>2019</v>
      </c>
      <c r="G497" s="7" t="s">
        <v>2013</v>
      </c>
      <c r="H497" s="7" t="s">
        <v>2027</v>
      </c>
      <c r="I497" s="7" t="s">
        <v>2054</v>
      </c>
      <c r="J497" s="7" t="s">
        <v>2028</v>
      </c>
      <c r="K497" s="7" t="s">
        <v>2036</v>
      </c>
      <c r="L497" s="7" t="s">
        <v>2039</v>
      </c>
      <c r="M497" s="7">
        <v>248</v>
      </c>
      <c r="N497" s="18">
        <v>330690.06</v>
      </c>
    </row>
    <row r="498" spans="1:14" ht="16.5" x14ac:dyDescent="0.3">
      <c r="A498" s="7" t="s">
        <v>494</v>
      </c>
      <c r="B498" s="7" t="e" vm="2">
        <v>#VALUE!</v>
      </c>
      <c r="C498" s="7" t="s">
        <v>2011</v>
      </c>
      <c r="D498" s="7">
        <v>2016</v>
      </c>
      <c r="E498" s="7" t="s">
        <v>2017</v>
      </c>
      <c r="F498" s="7" t="s">
        <v>2019</v>
      </c>
      <c r="G498" s="7" t="s">
        <v>2013</v>
      </c>
      <c r="H498" s="7" t="s">
        <v>2027</v>
      </c>
      <c r="I498" s="7" t="s">
        <v>2054</v>
      </c>
      <c r="J498" s="7" t="s">
        <v>2031</v>
      </c>
      <c r="K498" s="7" t="s">
        <v>2036</v>
      </c>
      <c r="L498" s="7" t="s">
        <v>2038</v>
      </c>
      <c r="M498" s="7">
        <v>134</v>
      </c>
      <c r="N498" s="18">
        <v>165929.82</v>
      </c>
    </row>
    <row r="499" spans="1:14" ht="16.5" x14ac:dyDescent="0.3">
      <c r="A499" s="7" t="s">
        <v>538</v>
      </c>
      <c r="B499" s="7" t="e" vm="2">
        <v>#VALUE!</v>
      </c>
      <c r="C499" s="7" t="s">
        <v>2012</v>
      </c>
      <c r="D499" s="7">
        <v>2016</v>
      </c>
      <c r="E499" s="7" t="s">
        <v>2016</v>
      </c>
      <c r="F499" s="7" t="s">
        <v>2019</v>
      </c>
      <c r="G499" s="7" t="s">
        <v>2014</v>
      </c>
      <c r="H499" s="7" t="s">
        <v>2035</v>
      </c>
      <c r="I499" s="7" t="s">
        <v>2054</v>
      </c>
      <c r="J499" s="7" t="s">
        <v>2028</v>
      </c>
      <c r="K499" s="7" t="s">
        <v>2034</v>
      </c>
      <c r="L499" s="7" t="s">
        <v>2038</v>
      </c>
      <c r="M499" s="7">
        <v>124</v>
      </c>
      <c r="N499" s="18">
        <v>219367.66</v>
      </c>
    </row>
    <row r="500" spans="1:14" ht="16.5" x14ac:dyDescent="0.3">
      <c r="A500" s="7" t="s">
        <v>582</v>
      </c>
      <c r="B500" s="7" t="e" vm="3">
        <v>#VALUE!</v>
      </c>
      <c r="C500" s="7" t="s">
        <v>2010</v>
      </c>
      <c r="D500" s="7">
        <v>2016</v>
      </c>
      <c r="E500" s="7" t="s">
        <v>2018</v>
      </c>
      <c r="F500" s="7" t="s">
        <v>2019</v>
      </c>
      <c r="G500" s="7" t="s">
        <v>2014</v>
      </c>
      <c r="H500" s="7" t="s">
        <v>2035</v>
      </c>
      <c r="I500" s="7" t="s">
        <v>2054</v>
      </c>
      <c r="J500" s="7" t="s">
        <v>2028</v>
      </c>
      <c r="K500" s="7" t="s">
        <v>2036</v>
      </c>
      <c r="L500" s="7" t="s">
        <v>2012</v>
      </c>
      <c r="M500" s="7">
        <v>262</v>
      </c>
      <c r="N500" s="18">
        <v>178169.88</v>
      </c>
    </row>
    <row r="501" spans="1:14" ht="16.5" x14ac:dyDescent="0.3">
      <c r="A501" s="7" t="s">
        <v>632</v>
      </c>
      <c r="B501" s="7" t="e" vm="2">
        <v>#VALUE!</v>
      </c>
      <c r="C501" s="7" t="s">
        <v>2012</v>
      </c>
      <c r="D501" s="7">
        <v>2016</v>
      </c>
      <c r="E501" s="7" t="s">
        <v>2016</v>
      </c>
      <c r="F501" s="7" t="s">
        <v>2019</v>
      </c>
      <c r="G501" s="7" t="s">
        <v>2014</v>
      </c>
      <c r="H501" s="7" t="s">
        <v>2035</v>
      </c>
      <c r="I501" s="7" t="s">
        <v>2055</v>
      </c>
      <c r="J501" s="7" t="s">
        <v>2031</v>
      </c>
      <c r="K501" s="7" t="s">
        <v>2036</v>
      </c>
      <c r="L501" s="7" t="s">
        <v>2039</v>
      </c>
      <c r="M501" s="7">
        <v>240</v>
      </c>
      <c r="N501" s="18">
        <v>169091.16</v>
      </c>
    </row>
    <row r="502" spans="1:14" ht="16.5" x14ac:dyDescent="0.3">
      <c r="A502" s="7" t="s">
        <v>688</v>
      </c>
      <c r="B502" s="7" t="e" vm="2">
        <v>#VALUE!</v>
      </c>
      <c r="C502" s="7" t="s">
        <v>2011</v>
      </c>
      <c r="D502" s="7">
        <v>2016</v>
      </c>
      <c r="E502" s="7" t="s">
        <v>2015</v>
      </c>
      <c r="F502" s="7" t="s">
        <v>2019</v>
      </c>
      <c r="G502" s="7" t="s">
        <v>2014</v>
      </c>
      <c r="H502" s="7" t="s">
        <v>2027</v>
      </c>
      <c r="I502" s="7" t="s">
        <v>2054</v>
      </c>
      <c r="J502" s="7" t="s">
        <v>2031</v>
      </c>
      <c r="K502" s="7" t="s">
        <v>2036</v>
      </c>
      <c r="L502" s="7" t="s">
        <v>2039</v>
      </c>
      <c r="M502" s="7">
        <v>154</v>
      </c>
      <c r="N502" s="18">
        <v>174553.06</v>
      </c>
    </row>
    <row r="503" spans="1:14" ht="16.5" x14ac:dyDescent="0.3">
      <c r="A503" s="7" t="s">
        <v>703</v>
      </c>
      <c r="B503" s="7" t="e" vm="2">
        <v>#VALUE!</v>
      </c>
      <c r="C503" s="7" t="s">
        <v>2012</v>
      </c>
      <c r="D503" s="7">
        <v>2016</v>
      </c>
      <c r="E503" s="7" t="s">
        <v>2015</v>
      </c>
      <c r="F503" s="7" t="s">
        <v>2019</v>
      </c>
      <c r="G503" s="7" t="s">
        <v>2014</v>
      </c>
      <c r="H503" s="7" t="s">
        <v>2030</v>
      </c>
      <c r="I503" s="7" t="s">
        <v>2055</v>
      </c>
      <c r="J503" s="7" t="s">
        <v>2031</v>
      </c>
      <c r="K503" s="7" t="s">
        <v>2036</v>
      </c>
      <c r="L503" s="7" t="s">
        <v>2038</v>
      </c>
      <c r="M503" s="7">
        <v>226</v>
      </c>
      <c r="N503" s="18">
        <v>140071.67999999999</v>
      </c>
    </row>
    <row r="504" spans="1:14" ht="16.5" x14ac:dyDescent="0.3">
      <c r="A504" s="7" t="s">
        <v>744</v>
      </c>
      <c r="B504" s="7" t="e" vm="3">
        <v>#VALUE!</v>
      </c>
      <c r="C504" s="7" t="s">
        <v>2011</v>
      </c>
      <c r="D504" s="7">
        <v>2016</v>
      </c>
      <c r="E504" s="7" t="s">
        <v>2015</v>
      </c>
      <c r="F504" s="7" t="s">
        <v>2019</v>
      </c>
      <c r="G504" s="7" t="s">
        <v>2014</v>
      </c>
      <c r="H504" s="7" t="s">
        <v>2027</v>
      </c>
      <c r="I504" s="7" t="s">
        <v>2054</v>
      </c>
      <c r="J504" s="7" t="s">
        <v>2028</v>
      </c>
      <c r="K504" s="7" t="s">
        <v>2034</v>
      </c>
      <c r="L504" s="7" t="s">
        <v>2040</v>
      </c>
      <c r="M504" s="7">
        <v>271</v>
      </c>
      <c r="N504" s="18">
        <v>414112.38</v>
      </c>
    </row>
    <row r="505" spans="1:14" ht="16.5" x14ac:dyDescent="0.3">
      <c r="A505" s="7" t="s">
        <v>759</v>
      </c>
      <c r="B505" s="7" t="e" vm="1">
        <v>#VALUE!</v>
      </c>
      <c r="C505" s="7" t="s">
        <v>2010</v>
      </c>
      <c r="D505" s="7">
        <v>2016</v>
      </c>
      <c r="E505" s="7" t="s">
        <v>2016</v>
      </c>
      <c r="F505" s="7" t="s">
        <v>2019</v>
      </c>
      <c r="G505" s="7" t="s">
        <v>2014</v>
      </c>
      <c r="H505" s="7" t="s">
        <v>2030</v>
      </c>
      <c r="I505" s="7" t="s">
        <v>2054</v>
      </c>
      <c r="J505" s="7" t="s">
        <v>2028</v>
      </c>
      <c r="K505" s="7" t="s">
        <v>2034</v>
      </c>
      <c r="L505" s="7" t="s">
        <v>2038</v>
      </c>
      <c r="M505" s="7">
        <v>127</v>
      </c>
      <c r="N505" s="18">
        <v>174811.68</v>
      </c>
    </row>
    <row r="506" spans="1:14" ht="16.5" x14ac:dyDescent="0.3">
      <c r="A506" s="7" t="s">
        <v>772</v>
      </c>
      <c r="B506" s="7" t="e" vm="1">
        <v>#VALUE!</v>
      </c>
      <c r="C506" s="7" t="s">
        <v>2011</v>
      </c>
      <c r="D506" s="7">
        <v>2016</v>
      </c>
      <c r="E506" s="7" t="s">
        <v>2015</v>
      </c>
      <c r="F506" s="7" t="s">
        <v>2019</v>
      </c>
      <c r="G506" s="7" t="s">
        <v>2013</v>
      </c>
      <c r="H506" s="7" t="s">
        <v>2030</v>
      </c>
      <c r="I506" s="7" t="s">
        <v>2054</v>
      </c>
      <c r="J506" s="7" t="s">
        <v>2031</v>
      </c>
      <c r="K506" s="7" t="s">
        <v>2032</v>
      </c>
      <c r="L506" s="7" t="s">
        <v>2039</v>
      </c>
      <c r="M506" s="7">
        <v>221</v>
      </c>
      <c r="N506" s="18">
        <v>1264883.3999999999</v>
      </c>
    </row>
    <row r="507" spans="1:14" ht="16.5" x14ac:dyDescent="0.3">
      <c r="A507" s="7" t="s">
        <v>815</v>
      </c>
      <c r="B507" s="7" t="e" vm="2">
        <v>#VALUE!</v>
      </c>
      <c r="C507" s="7" t="s">
        <v>2010</v>
      </c>
      <c r="D507" s="7">
        <v>2016</v>
      </c>
      <c r="E507" s="7" t="s">
        <v>2017</v>
      </c>
      <c r="F507" s="7" t="s">
        <v>2019</v>
      </c>
      <c r="G507" s="7" t="s">
        <v>2014</v>
      </c>
      <c r="H507" s="7" t="s">
        <v>2030</v>
      </c>
      <c r="I507" s="7" t="s">
        <v>2054</v>
      </c>
      <c r="J507" s="7" t="s">
        <v>2028</v>
      </c>
      <c r="K507" s="7" t="s">
        <v>2036</v>
      </c>
      <c r="L507" s="7" t="s">
        <v>2038</v>
      </c>
      <c r="M507" s="7">
        <v>124</v>
      </c>
      <c r="N507" s="18">
        <v>539427.28</v>
      </c>
    </row>
    <row r="508" spans="1:14" ht="16.5" x14ac:dyDescent="0.3">
      <c r="A508" s="7" t="s">
        <v>828</v>
      </c>
      <c r="B508" s="7" t="e" vm="2">
        <v>#VALUE!</v>
      </c>
      <c r="C508" s="7" t="s">
        <v>2010</v>
      </c>
      <c r="D508" s="7">
        <v>2016</v>
      </c>
      <c r="E508" s="7" t="s">
        <v>2017</v>
      </c>
      <c r="F508" s="7" t="s">
        <v>2019</v>
      </c>
      <c r="G508" s="7" t="s">
        <v>2014</v>
      </c>
      <c r="H508" s="7" t="s">
        <v>2027</v>
      </c>
      <c r="I508" s="7" t="s">
        <v>2055</v>
      </c>
      <c r="J508" s="7" t="s">
        <v>2031</v>
      </c>
      <c r="K508" s="7" t="s">
        <v>2034</v>
      </c>
      <c r="L508" s="7" t="s">
        <v>2040</v>
      </c>
      <c r="M508" s="7">
        <v>251</v>
      </c>
      <c r="N508" s="18">
        <v>153689.76</v>
      </c>
    </row>
    <row r="509" spans="1:14" ht="16.5" x14ac:dyDescent="0.3">
      <c r="A509" s="7" t="s">
        <v>843</v>
      </c>
      <c r="B509" s="7" t="e" vm="3">
        <v>#VALUE!</v>
      </c>
      <c r="C509" s="7" t="s">
        <v>2011</v>
      </c>
      <c r="D509" s="7">
        <v>2016</v>
      </c>
      <c r="E509" s="7" t="s">
        <v>2018</v>
      </c>
      <c r="F509" s="7" t="s">
        <v>2019</v>
      </c>
      <c r="G509" s="7" t="s">
        <v>2014</v>
      </c>
      <c r="H509" s="7" t="s">
        <v>2027</v>
      </c>
      <c r="I509" s="7" t="s">
        <v>2054</v>
      </c>
      <c r="J509" s="7" t="s">
        <v>2028</v>
      </c>
      <c r="K509" s="7" t="s">
        <v>2033</v>
      </c>
      <c r="L509" s="7" t="s">
        <v>2038</v>
      </c>
      <c r="M509" s="7">
        <v>124</v>
      </c>
      <c r="N509" s="18">
        <v>683968.84</v>
      </c>
    </row>
    <row r="510" spans="1:14" ht="16.5" x14ac:dyDescent="0.3">
      <c r="A510" s="7" t="s">
        <v>884</v>
      </c>
      <c r="B510" s="7" t="e" vm="2">
        <v>#VALUE!</v>
      </c>
      <c r="C510" s="7" t="s">
        <v>2012</v>
      </c>
      <c r="D510" s="7">
        <v>2016</v>
      </c>
      <c r="E510" s="7" t="s">
        <v>2016</v>
      </c>
      <c r="F510" s="7" t="s">
        <v>2019</v>
      </c>
      <c r="G510" s="7" t="s">
        <v>2014</v>
      </c>
      <c r="H510" s="7" t="s">
        <v>2035</v>
      </c>
      <c r="I510" s="7" t="s">
        <v>2055</v>
      </c>
      <c r="J510" s="7" t="s">
        <v>2031</v>
      </c>
      <c r="K510" s="7" t="s">
        <v>2033</v>
      </c>
      <c r="L510" s="7" t="s">
        <v>2040</v>
      </c>
      <c r="M510" s="7">
        <v>216</v>
      </c>
      <c r="N510" s="18">
        <v>835983.35999999999</v>
      </c>
    </row>
    <row r="511" spans="1:14" ht="16.5" x14ac:dyDescent="0.3">
      <c r="A511" s="7" t="s">
        <v>899</v>
      </c>
      <c r="B511" s="7" t="e" vm="1">
        <v>#VALUE!</v>
      </c>
      <c r="C511" s="7" t="s">
        <v>2012</v>
      </c>
      <c r="D511" s="7">
        <v>2016</v>
      </c>
      <c r="E511" s="7" t="s">
        <v>2015</v>
      </c>
      <c r="F511" s="7" t="s">
        <v>2019</v>
      </c>
      <c r="G511" s="7" t="s">
        <v>2013</v>
      </c>
      <c r="H511" s="7" t="s">
        <v>2035</v>
      </c>
      <c r="I511" s="7" t="s">
        <v>2054</v>
      </c>
      <c r="J511" s="7" t="s">
        <v>2028</v>
      </c>
      <c r="K511" s="7" t="s">
        <v>2029</v>
      </c>
      <c r="L511" s="7" t="s">
        <v>2040</v>
      </c>
      <c r="M511" s="7">
        <v>284</v>
      </c>
      <c r="N511" s="18">
        <v>305712</v>
      </c>
    </row>
    <row r="512" spans="1:14" ht="16.5" x14ac:dyDescent="0.3">
      <c r="A512" s="7" t="s">
        <v>940</v>
      </c>
      <c r="B512" s="7" t="e" vm="2">
        <v>#VALUE!</v>
      </c>
      <c r="C512" s="7" t="s">
        <v>2011</v>
      </c>
      <c r="D512" s="7">
        <v>2016</v>
      </c>
      <c r="E512" s="7" t="s">
        <v>2015</v>
      </c>
      <c r="F512" s="7" t="s">
        <v>2019</v>
      </c>
      <c r="G512" s="7" t="s">
        <v>2014</v>
      </c>
      <c r="H512" s="7" t="s">
        <v>2035</v>
      </c>
      <c r="I512" s="7" t="s">
        <v>2054</v>
      </c>
      <c r="J512" s="7" t="s">
        <v>2031</v>
      </c>
      <c r="K512" s="7" t="s">
        <v>2032</v>
      </c>
      <c r="L512" s="7" t="s">
        <v>2040</v>
      </c>
      <c r="M512" s="7">
        <v>149</v>
      </c>
      <c r="N512" s="18">
        <v>149937.84</v>
      </c>
    </row>
    <row r="513" spans="1:14" ht="16.5" x14ac:dyDescent="0.3">
      <c r="A513" s="7" t="s">
        <v>955</v>
      </c>
      <c r="B513" s="7" t="e" vm="1">
        <v>#VALUE!</v>
      </c>
      <c r="C513" s="7" t="s">
        <v>2010</v>
      </c>
      <c r="D513" s="7">
        <v>2016</v>
      </c>
      <c r="E513" s="7" t="s">
        <v>2015</v>
      </c>
      <c r="F513" s="7" t="s">
        <v>2019</v>
      </c>
      <c r="G513" s="7" t="s">
        <v>2013</v>
      </c>
      <c r="H513" s="7" t="s">
        <v>2027</v>
      </c>
      <c r="I513" s="7" t="s">
        <v>2054</v>
      </c>
      <c r="J513" s="7" t="s">
        <v>2031</v>
      </c>
      <c r="K513" s="7" t="s">
        <v>2029</v>
      </c>
      <c r="L513" s="7" t="s">
        <v>2039</v>
      </c>
      <c r="M513" s="7">
        <v>110</v>
      </c>
      <c r="N513" s="18">
        <v>260434.19999999998</v>
      </c>
    </row>
    <row r="514" spans="1:14" ht="16.5" x14ac:dyDescent="0.3">
      <c r="A514" s="7" t="s">
        <v>968</v>
      </c>
      <c r="B514" s="7" t="e" vm="1">
        <v>#VALUE!</v>
      </c>
      <c r="C514" s="7" t="s">
        <v>2011</v>
      </c>
      <c r="D514" s="7">
        <v>2016</v>
      </c>
      <c r="E514" s="7" t="s">
        <v>2015</v>
      </c>
      <c r="F514" s="7" t="s">
        <v>2019</v>
      </c>
      <c r="G514" s="7" t="s">
        <v>2014</v>
      </c>
      <c r="H514" s="7" t="s">
        <v>2030</v>
      </c>
      <c r="I514" s="7" t="s">
        <v>2054</v>
      </c>
      <c r="J514" s="7" t="s">
        <v>2028</v>
      </c>
      <c r="K514" s="7" t="s">
        <v>2032</v>
      </c>
      <c r="L514" s="7" t="s">
        <v>2040</v>
      </c>
      <c r="M514" s="7">
        <v>210</v>
      </c>
      <c r="N514" s="18">
        <v>1364490.7</v>
      </c>
    </row>
    <row r="515" spans="1:14" ht="16.5" x14ac:dyDescent="0.3">
      <c r="A515" s="7" t="s">
        <v>996</v>
      </c>
      <c r="B515" s="7" t="e" vm="1">
        <v>#VALUE!</v>
      </c>
      <c r="C515" s="7" t="s">
        <v>2010</v>
      </c>
      <c r="D515" s="7">
        <v>2016</v>
      </c>
      <c r="E515" s="7" t="s">
        <v>2017</v>
      </c>
      <c r="F515" s="7" t="s">
        <v>2019</v>
      </c>
      <c r="G515" s="7" t="s">
        <v>2014</v>
      </c>
      <c r="H515" s="7" t="s">
        <v>2027</v>
      </c>
      <c r="I515" s="7" t="s">
        <v>2054</v>
      </c>
      <c r="J515" s="7" t="s">
        <v>2028</v>
      </c>
      <c r="K515" s="7" t="s">
        <v>2029</v>
      </c>
      <c r="L515" s="7" t="s">
        <v>2038</v>
      </c>
      <c r="M515" s="7">
        <v>295</v>
      </c>
      <c r="N515" s="18">
        <v>649383.24</v>
      </c>
    </row>
    <row r="516" spans="1:14" ht="16.5" x14ac:dyDescent="0.3">
      <c r="A516" s="7" t="s">
        <v>1005</v>
      </c>
      <c r="B516" s="7" t="e" vm="1">
        <v>#VALUE!</v>
      </c>
      <c r="C516" s="7" t="s">
        <v>2010</v>
      </c>
      <c r="D516" s="7">
        <v>2017</v>
      </c>
      <c r="E516" s="7" t="s">
        <v>2016</v>
      </c>
      <c r="F516" s="7" t="s">
        <v>2019</v>
      </c>
      <c r="G516" s="7" t="s">
        <v>2014</v>
      </c>
      <c r="H516" s="7" t="s">
        <v>2030</v>
      </c>
      <c r="I516" s="7" t="s">
        <v>2054</v>
      </c>
      <c r="J516" s="7" t="s">
        <v>2031</v>
      </c>
      <c r="K516" s="7" t="s">
        <v>2034</v>
      </c>
      <c r="L516" s="7" t="s">
        <v>2012</v>
      </c>
      <c r="M516" s="7">
        <v>192</v>
      </c>
      <c r="N516" s="18">
        <v>855217.74</v>
      </c>
    </row>
    <row r="517" spans="1:14" ht="16.5" x14ac:dyDescent="0.3">
      <c r="A517" s="7" t="s">
        <v>1013</v>
      </c>
      <c r="B517" s="7" t="e" vm="1">
        <v>#VALUE!</v>
      </c>
      <c r="C517" s="7" t="s">
        <v>2010</v>
      </c>
      <c r="D517" s="7">
        <v>2017</v>
      </c>
      <c r="E517" s="7" t="s">
        <v>2016</v>
      </c>
      <c r="F517" s="7" t="s">
        <v>2019</v>
      </c>
      <c r="G517" s="7" t="s">
        <v>2013</v>
      </c>
      <c r="H517" s="7" t="s">
        <v>2035</v>
      </c>
      <c r="I517" s="7" t="s">
        <v>2054</v>
      </c>
      <c r="J517" s="7" t="s">
        <v>2028</v>
      </c>
      <c r="K517" s="7" t="s">
        <v>2036</v>
      </c>
      <c r="L517" s="7" t="s">
        <v>2039</v>
      </c>
      <c r="M517" s="7">
        <v>263</v>
      </c>
      <c r="N517" s="18">
        <v>738105.34</v>
      </c>
    </row>
    <row r="518" spans="1:14" ht="16.5" x14ac:dyDescent="0.3">
      <c r="A518" s="7" t="s">
        <v>1020</v>
      </c>
      <c r="B518" s="7" t="e" vm="1">
        <v>#VALUE!</v>
      </c>
      <c r="C518" s="7" t="s">
        <v>2012</v>
      </c>
      <c r="D518" s="7">
        <v>2017</v>
      </c>
      <c r="E518" s="7" t="s">
        <v>2015</v>
      </c>
      <c r="F518" s="7" t="s">
        <v>2019</v>
      </c>
      <c r="G518" s="7" t="s">
        <v>2013</v>
      </c>
      <c r="H518" s="7" t="s">
        <v>2030</v>
      </c>
      <c r="I518" s="7" t="s">
        <v>2054</v>
      </c>
      <c r="J518" s="7" t="s">
        <v>2031</v>
      </c>
      <c r="K518" s="7" t="s">
        <v>2036</v>
      </c>
      <c r="L518" s="7" t="s">
        <v>2039</v>
      </c>
      <c r="M518" s="7">
        <v>114</v>
      </c>
      <c r="N518" s="18">
        <v>113345.04</v>
      </c>
    </row>
    <row r="519" spans="1:14" ht="16.5" x14ac:dyDescent="0.3">
      <c r="A519" s="7" t="s">
        <v>137</v>
      </c>
      <c r="B519" s="7" t="e" vm="2">
        <v>#VALUE!</v>
      </c>
      <c r="C519" s="7" t="s">
        <v>2011</v>
      </c>
      <c r="D519" s="7">
        <v>2017</v>
      </c>
      <c r="E519" s="7" t="s">
        <v>2015</v>
      </c>
      <c r="F519" s="7" t="s">
        <v>2019</v>
      </c>
      <c r="G519" s="7" t="s">
        <v>2013</v>
      </c>
      <c r="H519" s="7" t="s">
        <v>2035</v>
      </c>
      <c r="I519" s="7" t="s">
        <v>2054</v>
      </c>
      <c r="J519" s="7" t="s">
        <v>2031</v>
      </c>
      <c r="K519" s="7" t="s">
        <v>2036</v>
      </c>
      <c r="L519" s="7" t="s">
        <v>2012</v>
      </c>
      <c r="M519" s="7">
        <v>116</v>
      </c>
      <c r="N519" s="18">
        <v>836130.03999999992</v>
      </c>
    </row>
    <row r="520" spans="1:14" ht="16.5" x14ac:dyDescent="0.3">
      <c r="A520" s="7" t="s">
        <v>145</v>
      </c>
      <c r="B520" s="7" t="e" vm="2">
        <v>#VALUE!</v>
      </c>
      <c r="C520" s="7" t="s">
        <v>2011</v>
      </c>
      <c r="D520" s="7">
        <v>2017</v>
      </c>
      <c r="E520" s="7" t="s">
        <v>2015</v>
      </c>
      <c r="F520" s="7" t="s">
        <v>2019</v>
      </c>
      <c r="G520" s="7" t="s">
        <v>2013</v>
      </c>
      <c r="H520" s="7" t="s">
        <v>2027</v>
      </c>
      <c r="I520" s="7" t="s">
        <v>2054</v>
      </c>
      <c r="J520" s="7" t="s">
        <v>2031</v>
      </c>
      <c r="K520" s="7" t="s">
        <v>2032</v>
      </c>
      <c r="L520" s="7" t="s">
        <v>2040</v>
      </c>
      <c r="M520" s="7">
        <v>243</v>
      </c>
      <c r="N520" s="18">
        <v>228519.72</v>
      </c>
    </row>
    <row r="521" spans="1:14" ht="16.5" x14ac:dyDescent="0.3">
      <c r="A521" s="7" t="s">
        <v>170</v>
      </c>
      <c r="B521" s="7" t="e" vm="2">
        <v>#VALUE!</v>
      </c>
      <c r="C521" s="7" t="s">
        <v>2010</v>
      </c>
      <c r="D521" s="7">
        <v>2017</v>
      </c>
      <c r="E521" s="7" t="s">
        <v>2015</v>
      </c>
      <c r="F521" s="7" t="s">
        <v>2019</v>
      </c>
      <c r="G521" s="7" t="s">
        <v>2013</v>
      </c>
      <c r="H521" s="7" t="s">
        <v>2027</v>
      </c>
      <c r="I521" s="7" t="s">
        <v>2054</v>
      </c>
      <c r="J521" s="7" t="s">
        <v>2031</v>
      </c>
      <c r="K521" s="7" t="s">
        <v>2036</v>
      </c>
      <c r="L521" s="7" t="s">
        <v>2039</v>
      </c>
      <c r="M521" s="7">
        <v>102</v>
      </c>
      <c r="N521" s="18">
        <v>488722.32</v>
      </c>
    </row>
    <row r="522" spans="1:14" ht="16.5" x14ac:dyDescent="0.3">
      <c r="A522" s="7" t="s">
        <v>1693</v>
      </c>
      <c r="B522" s="7" t="e" vm="1">
        <v>#VALUE!</v>
      </c>
      <c r="C522" s="7" t="s">
        <v>2012</v>
      </c>
      <c r="D522" s="7">
        <v>2017</v>
      </c>
      <c r="E522" s="7" t="s">
        <v>2018</v>
      </c>
      <c r="F522" s="7" t="s">
        <v>2019</v>
      </c>
      <c r="G522" s="7" t="s">
        <v>2013</v>
      </c>
      <c r="H522" s="7" t="s">
        <v>2035</v>
      </c>
      <c r="I522" s="7" t="s">
        <v>2054</v>
      </c>
      <c r="J522" s="7" t="s">
        <v>2031</v>
      </c>
      <c r="K522" s="7" t="s">
        <v>2029</v>
      </c>
      <c r="L522" s="7" t="s">
        <v>2040</v>
      </c>
      <c r="M522" s="7">
        <v>269</v>
      </c>
      <c r="N522" s="18">
        <v>1334317.0799999998</v>
      </c>
    </row>
    <row r="523" spans="1:14" ht="16.5" x14ac:dyDescent="0.3">
      <c r="A523" s="7" t="s">
        <v>1720</v>
      </c>
      <c r="B523" s="7" t="e" vm="2">
        <v>#VALUE!</v>
      </c>
      <c r="C523" s="7" t="s">
        <v>2011</v>
      </c>
      <c r="D523" s="7">
        <v>2017</v>
      </c>
      <c r="E523" s="7" t="s">
        <v>2018</v>
      </c>
      <c r="F523" s="7" t="s">
        <v>2019</v>
      </c>
      <c r="G523" s="7" t="s">
        <v>2013</v>
      </c>
      <c r="H523" s="7" t="s">
        <v>2030</v>
      </c>
      <c r="I523" s="7" t="s">
        <v>2054</v>
      </c>
      <c r="J523" s="7" t="s">
        <v>2028</v>
      </c>
      <c r="K523" s="7" t="s">
        <v>2036</v>
      </c>
      <c r="L523" s="7" t="s">
        <v>2012</v>
      </c>
      <c r="M523" s="7">
        <v>247</v>
      </c>
      <c r="N523" s="18">
        <v>42409.82</v>
      </c>
    </row>
    <row r="524" spans="1:14" ht="16.5" x14ac:dyDescent="0.3">
      <c r="A524" s="7" t="s">
        <v>1774</v>
      </c>
      <c r="B524" s="7" t="e" vm="1">
        <v>#VALUE!</v>
      </c>
      <c r="C524" s="7" t="s">
        <v>2011</v>
      </c>
      <c r="D524" s="7">
        <v>2017</v>
      </c>
      <c r="E524" s="7" t="s">
        <v>2017</v>
      </c>
      <c r="F524" s="7" t="s">
        <v>2019</v>
      </c>
      <c r="G524" s="7" t="s">
        <v>2013</v>
      </c>
      <c r="H524" s="7" t="s">
        <v>2030</v>
      </c>
      <c r="I524" s="7" t="s">
        <v>2054</v>
      </c>
      <c r="J524" s="7" t="s">
        <v>2028</v>
      </c>
      <c r="K524" s="7" t="s">
        <v>2029</v>
      </c>
      <c r="L524" s="7" t="s">
        <v>2038</v>
      </c>
      <c r="M524" s="7">
        <v>113</v>
      </c>
      <c r="N524" s="18">
        <v>176317.08</v>
      </c>
    </row>
    <row r="525" spans="1:14" ht="16.5" x14ac:dyDescent="0.3">
      <c r="A525" s="7" t="s">
        <v>1793</v>
      </c>
      <c r="B525" s="7" t="e" vm="1">
        <v>#VALUE!</v>
      </c>
      <c r="C525" s="7" t="s">
        <v>2011</v>
      </c>
      <c r="D525" s="7">
        <v>2017</v>
      </c>
      <c r="E525" s="7" t="s">
        <v>2015</v>
      </c>
      <c r="F525" s="7" t="s">
        <v>2019</v>
      </c>
      <c r="G525" s="7" t="s">
        <v>2014</v>
      </c>
      <c r="H525" s="7" t="s">
        <v>2035</v>
      </c>
      <c r="I525" s="7" t="s">
        <v>2054</v>
      </c>
      <c r="J525" s="7" t="s">
        <v>2028</v>
      </c>
      <c r="K525" s="7" t="s">
        <v>2029</v>
      </c>
      <c r="L525" s="7" t="s">
        <v>2012</v>
      </c>
      <c r="M525" s="7">
        <v>230</v>
      </c>
      <c r="N525" s="18">
        <v>90540.160000000003</v>
      </c>
    </row>
    <row r="526" spans="1:14" ht="16.5" x14ac:dyDescent="0.3">
      <c r="A526" s="7" t="s">
        <v>1801</v>
      </c>
      <c r="B526" s="7" t="e" vm="2">
        <v>#VALUE!</v>
      </c>
      <c r="C526" s="7" t="s">
        <v>2010</v>
      </c>
      <c r="D526" s="7">
        <v>2017</v>
      </c>
      <c r="E526" s="7" t="s">
        <v>2016</v>
      </c>
      <c r="F526" s="7" t="s">
        <v>2019</v>
      </c>
      <c r="G526" s="7" t="s">
        <v>2014</v>
      </c>
      <c r="H526" s="7" t="s">
        <v>2035</v>
      </c>
      <c r="I526" s="7" t="s">
        <v>2054</v>
      </c>
      <c r="J526" s="7" t="s">
        <v>2031</v>
      </c>
      <c r="K526" s="7" t="s">
        <v>2033</v>
      </c>
      <c r="L526" s="7" t="s">
        <v>2038</v>
      </c>
      <c r="M526" s="7">
        <v>203</v>
      </c>
      <c r="N526" s="18">
        <v>3383455.98</v>
      </c>
    </row>
    <row r="527" spans="1:14" ht="16.5" x14ac:dyDescent="0.3">
      <c r="A527" s="7" t="s">
        <v>1820</v>
      </c>
      <c r="B527" s="7" t="e" vm="2">
        <v>#VALUE!</v>
      </c>
      <c r="C527" s="7" t="s">
        <v>2012</v>
      </c>
      <c r="D527" s="7">
        <v>2017</v>
      </c>
      <c r="E527" s="7" t="s">
        <v>2015</v>
      </c>
      <c r="F527" s="7" t="s">
        <v>2019</v>
      </c>
      <c r="G527" s="7" t="s">
        <v>2014</v>
      </c>
      <c r="H527" s="7" t="s">
        <v>2027</v>
      </c>
      <c r="I527" s="7" t="s">
        <v>2054</v>
      </c>
      <c r="J527" s="7" t="s">
        <v>2031</v>
      </c>
      <c r="K527" s="7" t="s">
        <v>2036</v>
      </c>
      <c r="L527" s="7" t="s">
        <v>2039</v>
      </c>
      <c r="M527" s="7">
        <v>114</v>
      </c>
      <c r="N527" s="18">
        <v>2192055.4</v>
      </c>
    </row>
    <row r="528" spans="1:14" ht="16.5" x14ac:dyDescent="0.3">
      <c r="A528" s="7" t="s">
        <v>1828</v>
      </c>
      <c r="B528" s="7" t="e" vm="1">
        <v>#VALUE!</v>
      </c>
      <c r="C528" s="7" t="s">
        <v>2011</v>
      </c>
      <c r="D528" s="7">
        <v>2017</v>
      </c>
      <c r="E528" s="7" t="s">
        <v>2016</v>
      </c>
      <c r="F528" s="7" t="s">
        <v>2019</v>
      </c>
      <c r="G528" s="7" t="s">
        <v>2013</v>
      </c>
      <c r="H528" s="7" t="s">
        <v>2035</v>
      </c>
      <c r="I528" s="7" t="s">
        <v>2054</v>
      </c>
      <c r="J528" s="7" t="s">
        <v>2031</v>
      </c>
      <c r="K528" s="7" t="s">
        <v>2029</v>
      </c>
      <c r="L528" s="7" t="s">
        <v>2040</v>
      </c>
      <c r="M528" s="7">
        <v>130</v>
      </c>
      <c r="N528" s="18">
        <v>42409.82</v>
      </c>
    </row>
    <row r="529" spans="1:14" ht="16.5" x14ac:dyDescent="0.3">
      <c r="A529" s="7" t="s">
        <v>1855</v>
      </c>
      <c r="B529" s="7" t="e" vm="2">
        <v>#VALUE!</v>
      </c>
      <c r="C529" s="7" t="s">
        <v>2011</v>
      </c>
      <c r="D529" s="7">
        <v>2017</v>
      </c>
      <c r="E529" s="7" t="s">
        <v>2017</v>
      </c>
      <c r="F529" s="7" t="s">
        <v>2019</v>
      </c>
      <c r="G529" s="7" t="s">
        <v>2014</v>
      </c>
      <c r="H529" s="7" t="s">
        <v>2030</v>
      </c>
      <c r="I529" s="7" t="s">
        <v>2054</v>
      </c>
      <c r="J529" s="7" t="s">
        <v>2031</v>
      </c>
      <c r="K529" s="7" t="s">
        <v>2029</v>
      </c>
      <c r="L529" s="7" t="s">
        <v>2040</v>
      </c>
      <c r="M529" s="7">
        <v>262</v>
      </c>
      <c r="N529" s="18">
        <v>1334317.0799999998</v>
      </c>
    </row>
    <row r="530" spans="1:14" ht="16.5" x14ac:dyDescent="0.3">
      <c r="A530" s="7" t="s">
        <v>1874</v>
      </c>
      <c r="B530" s="7" t="e" vm="3">
        <v>#VALUE!</v>
      </c>
      <c r="C530" s="7" t="s">
        <v>2012</v>
      </c>
      <c r="D530" s="7">
        <v>2017</v>
      </c>
      <c r="E530" s="7" t="s">
        <v>2015</v>
      </c>
      <c r="F530" s="7" t="s">
        <v>2019</v>
      </c>
      <c r="G530" s="7" t="s">
        <v>2013</v>
      </c>
      <c r="H530" s="7" t="s">
        <v>2035</v>
      </c>
      <c r="I530" s="7" t="s">
        <v>2054</v>
      </c>
      <c r="J530" s="7" t="s">
        <v>2031</v>
      </c>
      <c r="K530" s="7" t="s">
        <v>2034</v>
      </c>
      <c r="L530" s="7" t="s">
        <v>2012</v>
      </c>
      <c r="M530" s="7">
        <v>247</v>
      </c>
      <c r="N530" s="18">
        <v>2192055.4</v>
      </c>
    </row>
    <row r="531" spans="1:14" ht="16.5" x14ac:dyDescent="0.3">
      <c r="A531" s="7" t="s">
        <v>1882</v>
      </c>
      <c r="B531" s="7" t="e" vm="1">
        <v>#VALUE!</v>
      </c>
      <c r="C531" s="7" t="s">
        <v>2012</v>
      </c>
      <c r="D531" s="7">
        <v>2017</v>
      </c>
      <c r="E531" s="7" t="s">
        <v>2015</v>
      </c>
      <c r="F531" s="7" t="s">
        <v>2019</v>
      </c>
      <c r="G531" s="7" t="s">
        <v>2014</v>
      </c>
      <c r="H531" s="7" t="s">
        <v>2027</v>
      </c>
      <c r="I531" s="7" t="s">
        <v>2054</v>
      </c>
      <c r="J531" s="7" t="s">
        <v>2031</v>
      </c>
      <c r="K531" s="7" t="s">
        <v>2034</v>
      </c>
      <c r="L531" s="7" t="s">
        <v>2012</v>
      </c>
      <c r="M531" s="7">
        <v>216</v>
      </c>
      <c r="N531" s="18">
        <v>424121.36</v>
      </c>
    </row>
    <row r="532" spans="1:14" ht="16.5" x14ac:dyDescent="0.3">
      <c r="A532" s="7" t="s">
        <v>1901</v>
      </c>
      <c r="B532" s="7" t="e" vm="2">
        <v>#VALUE!</v>
      </c>
      <c r="C532" s="7" t="s">
        <v>2011</v>
      </c>
      <c r="D532" s="7">
        <v>2017</v>
      </c>
      <c r="E532" s="7" t="s">
        <v>2016</v>
      </c>
      <c r="F532" s="7" t="s">
        <v>2019</v>
      </c>
      <c r="G532" s="7" t="s">
        <v>2014</v>
      </c>
      <c r="H532" s="7" t="s">
        <v>2030</v>
      </c>
      <c r="I532" s="7" t="s">
        <v>2054</v>
      </c>
      <c r="J532" s="7" t="s">
        <v>2031</v>
      </c>
      <c r="K532" s="7" t="s">
        <v>2032</v>
      </c>
      <c r="L532" s="7" t="s">
        <v>2040</v>
      </c>
      <c r="M532" s="7">
        <v>145</v>
      </c>
      <c r="N532" s="18">
        <v>42409.82</v>
      </c>
    </row>
    <row r="533" spans="1:14" ht="16.5" x14ac:dyDescent="0.3">
      <c r="A533" s="7" t="s">
        <v>195</v>
      </c>
      <c r="B533" s="7" t="e" vm="2">
        <v>#VALUE!</v>
      </c>
      <c r="C533" s="7" t="s">
        <v>2010</v>
      </c>
      <c r="D533" s="7">
        <v>2017</v>
      </c>
      <c r="E533" s="7" t="s">
        <v>2015</v>
      </c>
      <c r="F533" s="7" t="s">
        <v>2019</v>
      </c>
      <c r="G533" s="7" t="s">
        <v>2013</v>
      </c>
      <c r="H533" s="7" t="s">
        <v>2035</v>
      </c>
      <c r="I533" s="7" t="s">
        <v>2054</v>
      </c>
      <c r="J533" s="7" t="s">
        <v>2031</v>
      </c>
      <c r="K533" s="7" t="s">
        <v>2032</v>
      </c>
      <c r="L533" s="7" t="s">
        <v>2039</v>
      </c>
      <c r="M533" s="7">
        <v>257</v>
      </c>
      <c r="N533" s="18">
        <v>65091.18</v>
      </c>
    </row>
    <row r="534" spans="1:14" ht="16.5" x14ac:dyDescent="0.3">
      <c r="A534" s="7" t="s">
        <v>1909</v>
      </c>
      <c r="B534" s="7" t="e" vm="3">
        <v>#VALUE!</v>
      </c>
      <c r="C534" s="7" t="s">
        <v>2011</v>
      </c>
      <c r="D534" s="7">
        <v>2017</v>
      </c>
      <c r="E534" s="7" t="s">
        <v>2016</v>
      </c>
      <c r="F534" s="7" t="s">
        <v>2019</v>
      </c>
      <c r="G534" s="7" t="s">
        <v>2014</v>
      </c>
      <c r="H534" s="7" t="s">
        <v>2030</v>
      </c>
      <c r="I534" s="7" t="s">
        <v>2054</v>
      </c>
      <c r="J534" s="7" t="s">
        <v>2031</v>
      </c>
      <c r="K534" s="7" t="s">
        <v>2036</v>
      </c>
      <c r="L534" s="7" t="s">
        <v>2040</v>
      </c>
      <c r="M534" s="7">
        <v>166</v>
      </c>
      <c r="N534" s="18">
        <v>905428.62</v>
      </c>
    </row>
    <row r="535" spans="1:14" ht="16.5" x14ac:dyDescent="0.3">
      <c r="A535" s="7" t="s">
        <v>1928</v>
      </c>
      <c r="B535" s="7" t="e" vm="2">
        <v>#VALUE!</v>
      </c>
      <c r="C535" s="7" t="s">
        <v>2012</v>
      </c>
      <c r="D535" s="7">
        <v>2017</v>
      </c>
      <c r="E535" s="7" t="s">
        <v>2016</v>
      </c>
      <c r="F535" s="7" t="s">
        <v>2019</v>
      </c>
      <c r="G535" s="7" t="s">
        <v>2014</v>
      </c>
      <c r="H535" s="7" t="s">
        <v>2027</v>
      </c>
      <c r="I535" s="7" t="s">
        <v>2054</v>
      </c>
      <c r="J535" s="7" t="s">
        <v>2028</v>
      </c>
      <c r="K535" s="7" t="s">
        <v>2033</v>
      </c>
      <c r="L535" s="7" t="s">
        <v>2038</v>
      </c>
      <c r="M535" s="7">
        <v>280</v>
      </c>
      <c r="N535" s="18">
        <v>2192055.4</v>
      </c>
    </row>
    <row r="536" spans="1:14" ht="16.5" x14ac:dyDescent="0.3">
      <c r="A536" s="7" t="s">
        <v>1936</v>
      </c>
      <c r="B536" s="7" t="e" vm="1">
        <v>#VALUE!</v>
      </c>
      <c r="C536" s="7" t="s">
        <v>2011</v>
      </c>
      <c r="D536" s="7">
        <v>2017</v>
      </c>
      <c r="E536" s="7" t="s">
        <v>2018</v>
      </c>
      <c r="F536" s="7" t="s">
        <v>2019</v>
      </c>
      <c r="G536" s="7" t="s">
        <v>2014</v>
      </c>
      <c r="H536" s="7" t="s">
        <v>2035</v>
      </c>
      <c r="I536" s="7" t="s">
        <v>2054</v>
      </c>
      <c r="J536" s="7" t="s">
        <v>2028</v>
      </c>
      <c r="K536" s="7" t="s">
        <v>2036</v>
      </c>
      <c r="L536" s="7" t="s">
        <v>2038</v>
      </c>
      <c r="M536" s="7">
        <v>213</v>
      </c>
      <c r="N536" s="18">
        <v>1334317.0799999998</v>
      </c>
    </row>
    <row r="537" spans="1:14" ht="16.5" x14ac:dyDescent="0.3">
      <c r="A537" s="7" t="s">
        <v>1955</v>
      </c>
      <c r="B537" s="7" t="e" vm="3">
        <v>#VALUE!</v>
      </c>
      <c r="C537" s="7" t="s">
        <v>2012</v>
      </c>
      <c r="D537" s="7">
        <v>2017</v>
      </c>
      <c r="E537" s="7" t="s">
        <v>2017</v>
      </c>
      <c r="F537" s="7" t="s">
        <v>2019</v>
      </c>
      <c r="G537" s="7" t="s">
        <v>2014</v>
      </c>
      <c r="H537" s="7" t="s">
        <v>2035</v>
      </c>
      <c r="I537" s="7" t="s">
        <v>2054</v>
      </c>
      <c r="J537" s="7" t="s">
        <v>2028</v>
      </c>
      <c r="K537" s="7" t="s">
        <v>2032</v>
      </c>
      <c r="L537" s="7" t="s">
        <v>2038</v>
      </c>
      <c r="M537" s="7">
        <v>148</v>
      </c>
      <c r="N537" s="18">
        <v>424121.36</v>
      </c>
    </row>
    <row r="538" spans="1:14" ht="16.5" x14ac:dyDescent="0.3">
      <c r="A538" s="7" t="s">
        <v>1963</v>
      </c>
      <c r="B538" s="7" t="e" vm="2">
        <v>#VALUE!</v>
      </c>
      <c r="C538" s="7" t="s">
        <v>2011</v>
      </c>
      <c r="D538" s="7">
        <v>2017</v>
      </c>
      <c r="E538" s="7" t="s">
        <v>2018</v>
      </c>
      <c r="F538" s="7" t="s">
        <v>2019</v>
      </c>
      <c r="G538" s="7" t="s">
        <v>2013</v>
      </c>
      <c r="H538" s="7" t="s">
        <v>2035</v>
      </c>
      <c r="I538" s="7" t="s">
        <v>2054</v>
      </c>
      <c r="J538" s="7" t="s">
        <v>2031</v>
      </c>
      <c r="K538" s="7" t="s">
        <v>2029</v>
      </c>
      <c r="L538" s="7" t="s">
        <v>2012</v>
      </c>
      <c r="M538" s="7">
        <v>141</v>
      </c>
      <c r="N538" s="18">
        <v>42409.82</v>
      </c>
    </row>
    <row r="539" spans="1:14" ht="16.5" x14ac:dyDescent="0.3">
      <c r="A539" s="7" t="s">
        <v>1982</v>
      </c>
      <c r="B539" s="7" t="e" vm="1">
        <v>#VALUE!</v>
      </c>
      <c r="C539" s="7" t="s">
        <v>2011</v>
      </c>
      <c r="D539" s="7">
        <v>2017</v>
      </c>
      <c r="E539" s="7" t="s">
        <v>2017</v>
      </c>
      <c r="F539" s="7" t="s">
        <v>2019</v>
      </c>
      <c r="G539" s="7" t="s">
        <v>2014</v>
      </c>
      <c r="H539" s="7" t="s">
        <v>2030</v>
      </c>
      <c r="I539" s="7" t="s">
        <v>2054</v>
      </c>
      <c r="J539" s="7" t="s">
        <v>2028</v>
      </c>
      <c r="K539" s="7" t="s">
        <v>2032</v>
      </c>
      <c r="L539" s="7" t="s">
        <v>2012</v>
      </c>
      <c r="M539" s="7">
        <v>283</v>
      </c>
      <c r="N539" s="18">
        <v>1334317.0799999998</v>
      </c>
    </row>
    <row r="540" spans="1:14" ht="16.5" x14ac:dyDescent="0.3">
      <c r="A540" s="7" t="s">
        <v>1990</v>
      </c>
      <c r="B540" s="7" t="e" vm="1">
        <v>#VALUE!</v>
      </c>
      <c r="C540" s="7" t="s">
        <v>2012</v>
      </c>
      <c r="D540" s="7">
        <v>2017</v>
      </c>
      <c r="E540" s="7" t="s">
        <v>2016</v>
      </c>
      <c r="F540" s="7" t="s">
        <v>2019</v>
      </c>
      <c r="G540" s="7" t="s">
        <v>2013</v>
      </c>
      <c r="H540" s="7" t="s">
        <v>2027</v>
      </c>
      <c r="I540" s="7" t="s">
        <v>2054</v>
      </c>
      <c r="J540" s="7" t="s">
        <v>2028</v>
      </c>
      <c r="K540" s="7" t="s">
        <v>2034</v>
      </c>
      <c r="L540" s="7" t="s">
        <v>2038</v>
      </c>
      <c r="M540" s="7">
        <v>123</v>
      </c>
      <c r="N540" s="18">
        <v>338344.44</v>
      </c>
    </row>
    <row r="541" spans="1:14" ht="16.5" x14ac:dyDescent="0.3">
      <c r="A541" s="7" t="s">
        <v>212</v>
      </c>
      <c r="B541" s="7" t="e" vm="1">
        <v>#VALUE!</v>
      </c>
      <c r="C541" s="7" t="s">
        <v>2012</v>
      </c>
      <c r="D541" s="7">
        <v>2017</v>
      </c>
      <c r="E541" s="7" t="s">
        <v>2018</v>
      </c>
      <c r="F541" s="7" t="s">
        <v>2019</v>
      </c>
      <c r="G541" s="7" t="s">
        <v>2013</v>
      </c>
      <c r="H541" s="7" t="s">
        <v>2027</v>
      </c>
      <c r="I541" s="7" t="s">
        <v>2054</v>
      </c>
      <c r="J541" s="7" t="s">
        <v>2028</v>
      </c>
      <c r="K541" s="7" t="s">
        <v>2036</v>
      </c>
      <c r="L541" s="7" t="s">
        <v>2039</v>
      </c>
      <c r="M541" s="7">
        <v>274</v>
      </c>
      <c r="N541" s="18">
        <v>781511.03999999992</v>
      </c>
    </row>
    <row r="542" spans="1:14" ht="16.5" x14ac:dyDescent="0.3">
      <c r="A542" s="7" t="s">
        <v>237</v>
      </c>
      <c r="B542" s="7" t="e" vm="3">
        <v>#VALUE!</v>
      </c>
      <c r="C542" s="7" t="s">
        <v>2010</v>
      </c>
      <c r="D542" s="7">
        <v>2017</v>
      </c>
      <c r="E542" s="7" t="s">
        <v>2016</v>
      </c>
      <c r="F542" s="7" t="s">
        <v>2019</v>
      </c>
      <c r="G542" s="7" t="s">
        <v>2014</v>
      </c>
      <c r="H542" s="7" t="s">
        <v>2027</v>
      </c>
      <c r="I542" s="7" t="s">
        <v>2054</v>
      </c>
      <c r="J542" s="7" t="s">
        <v>2028</v>
      </c>
      <c r="K542" s="7" t="s">
        <v>2029</v>
      </c>
      <c r="L542" s="7" t="s">
        <v>2038</v>
      </c>
      <c r="M542" s="7">
        <v>113</v>
      </c>
      <c r="N542" s="18">
        <v>275797</v>
      </c>
    </row>
    <row r="543" spans="1:14" ht="16.5" x14ac:dyDescent="0.3">
      <c r="A543" s="7" t="s">
        <v>262</v>
      </c>
      <c r="B543" s="7" t="e" vm="1">
        <v>#VALUE!</v>
      </c>
      <c r="C543" s="7" t="s">
        <v>2010</v>
      </c>
      <c r="D543" s="7">
        <v>2017</v>
      </c>
      <c r="E543" s="7" t="s">
        <v>2017</v>
      </c>
      <c r="F543" s="7" t="s">
        <v>2019</v>
      </c>
      <c r="G543" s="7" t="s">
        <v>2013</v>
      </c>
      <c r="H543" s="7" t="s">
        <v>2027</v>
      </c>
      <c r="I543" s="7" t="s">
        <v>2055</v>
      </c>
      <c r="J543" s="7" t="s">
        <v>2031</v>
      </c>
      <c r="K543" s="7" t="s">
        <v>2033</v>
      </c>
      <c r="L543" s="7" t="s">
        <v>2039</v>
      </c>
      <c r="M543" s="7">
        <v>174</v>
      </c>
      <c r="N543" s="18">
        <v>503868.95999999996</v>
      </c>
    </row>
    <row r="544" spans="1:14" ht="16.5" x14ac:dyDescent="0.3">
      <c r="A544" s="7" t="s">
        <v>270</v>
      </c>
      <c r="B544" s="7" t="e" vm="1">
        <v>#VALUE!</v>
      </c>
      <c r="C544" s="7" t="s">
        <v>2010</v>
      </c>
      <c r="D544" s="7">
        <v>2017</v>
      </c>
      <c r="E544" s="7" t="s">
        <v>2017</v>
      </c>
      <c r="F544" s="7" t="s">
        <v>2019</v>
      </c>
      <c r="G544" s="7" t="s">
        <v>2013</v>
      </c>
      <c r="H544" s="7" t="s">
        <v>2027</v>
      </c>
      <c r="I544" s="7" t="s">
        <v>2054</v>
      </c>
      <c r="J544" s="7" t="s">
        <v>2028</v>
      </c>
      <c r="K544" s="7" t="s">
        <v>2036</v>
      </c>
      <c r="L544" s="7" t="s">
        <v>2038</v>
      </c>
      <c r="M544" s="7">
        <v>248</v>
      </c>
      <c r="N544" s="18">
        <v>812259.79999999993</v>
      </c>
    </row>
    <row r="545" spans="1:14" ht="16.5" x14ac:dyDescent="0.3">
      <c r="A545" s="7" t="s">
        <v>287</v>
      </c>
      <c r="B545" s="7" t="e" vm="1">
        <v>#VALUE!</v>
      </c>
      <c r="C545" s="7" t="s">
        <v>2010</v>
      </c>
      <c r="D545" s="7">
        <v>2017</v>
      </c>
      <c r="E545" s="7" t="s">
        <v>2018</v>
      </c>
      <c r="F545" s="7" t="s">
        <v>2019</v>
      </c>
      <c r="G545" s="7" t="s">
        <v>2014</v>
      </c>
      <c r="H545" s="7" t="s">
        <v>2035</v>
      </c>
      <c r="I545" s="7" t="s">
        <v>2054</v>
      </c>
      <c r="J545" s="7" t="s">
        <v>2028</v>
      </c>
      <c r="K545" s="7" t="s">
        <v>2034</v>
      </c>
      <c r="L545" s="7" t="s">
        <v>2039</v>
      </c>
      <c r="M545" s="7">
        <v>263</v>
      </c>
      <c r="N545" s="18">
        <v>253895.36</v>
      </c>
    </row>
    <row r="546" spans="1:14" ht="16.5" x14ac:dyDescent="0.3">
      <c r="A546" s="7" t="s">
        <v>295</v>
      </c>
      <c r="B546" s="7" t="e" vm="1">
        <v>#VALUE!</v>
      </c>
      <c r="C546" s="7" t="s">
        <v>2010</v>
      </c>
      <c r="D546" s="7">
        <v>2017</v>
      </c>
      <c r="E546" s="7" t="s">
        <v>2017</v>
      </c>
      <c r="F546" s="7" t="s">
        <v>2019</v>
      </c>
      <c r="G546" s="7" t="s">
        <v>2014</v>
      </c>
      <c r="H546" s="7" t="s">
        <v>2035</v>
      </c>
      <c r="I546" s="7" t="s">
        <v>2054</v>
      </c>
      <c r="J546" s="7" t="s">
        <v>2028</v>
      </c>
      <c r="K546" s="7" t="s">
        <v>2034</v>
      </c>
      <c r="L546" s="7" t="s">
        <v>2040</v>
      </c>
      <c r="M546" s="7">
        <v>239</v>
      </c>
      <c r="N546" s="18">
        <v>141546.19999999998</v>
      </c>
    </row>
    <row r="547" spans="1:14" ht="16.5" x14ac:dyDescent="0.3">
      <c r="A547" s="7" t="s">
        <v>312</v>
      </c>
      <c r="B547" s="7" t="e" vm="3">
        <v>#VALUE!</v>
      </c>
      <c r="C547" s="7" t="s">
        <v>2010</v>
      </c>
      <c r="D547" s="7">
        <v>2017</v>
      </c>
      <c r="E547" s="7" t="s">
        <v>2015</v>
      </c>
      <c r="F547" s="7" t="s">
        <v>2019</v>
      </c>
      <c r="G547" s="7" t="s">
        <v>2014</v>
      </c>
      <c r="H547" s="7" t="s">
        <v>2027</v>
      </c>
      <c r="I547" s="7" t="s">
        <v>2054</v>
      </c>
      <c r="J547" s="7" t="s">
        <v>2031</v>
      </c>
      <c r="K547" s="7" t="s">
        <v>2034</v>
      </c>
      <c r="L547" s="7" t="s">
        <v>2038</v>
      </c>
      <c r="M547" s="7">
        <v>136</v>
      </c>
      <c r="N547" s="18">
        <v>309714.82</v>
      </c>
    </row>
    <row r="548" spans="1:14" ht="16.5" x14ac:dyDescent="0.3">
      <c r="A548" s="7" t="s">
        <v>320</v>
      </c>
      <c r="B548" s="7" t="e" vm="1">
        <v>#VALUE!</v>
      </c>
      <c r="C548" s="7" t="s">
        <v>2010</v>
      </c>
      <c r="D548" s="7">
        <v>2017</v>
      </c>
      <c r="E548" s="7" t="s">
        <v>2015</v>
      </c>
      <c r="F548" s="7" t="s">
        <v>2019</v>
      </c>
      <c r="G548" s="7" t="s">
        <v>2013</v>
      </c>
      <c r="H548" s="7" t="s">
        <v>2030</v>
      </c>
      <c r="I548" s="7" t="s">
        <v>2054</v>
      </c>
      <c r="J548" s="7" t="s">
        <v>2028</v>
      </c>
      <c r="K548" s="7" t="s">
        <v>2029</v>
      </c>
      <c r="L548" s="7" t="s">
        <v>2039</v>
      </c>
      <c r="M548" s="7">
        <v>111</v>
      </c>
      <c r="N548" s="18">
        <v>524709.1</v>
      </c>
    </row>
    <row r="549" spans="1:14" ht="16.5" x14ac:dyDescent="0.3">
      <c r="A549" s="7" t="s">
        <v>337</v>
      </c>
      <c r="B549" s="7" t="e" vm="1">
        <v>#VALUE!</v>
      </c>
      <c r="C549" s="7" t="s">
        <v>2011</v>
      </c>
      <c r="D549" s="7">
        <v>2017</v>
      </c>
      <c r="E549" s="7" t="s">
        <v>2015</v>
      </c>
      <c r="F549" s="7" t="s">
        <v>2019</v>
      </c>
      <c r="G549" s="7" t="s">
        <v>2013</v>
      </c>
      <c r="H549" s="7" t="s">
        <v>2027</v>
      </c>
      <c r="I549" s="7" t="s">
        <v>2054</v>
      </c>
      <c r="J549" s="7" t="s">
        <v>2031</v>
      </c>
      <c r="K549" s="7" t="s">
        <v>2033</v>
      </c>
      <c r="L549" s="7" t="s">
        <v>2039</v>
      </c>
      <c r="M549" s="7">
        <v>114</v>
      </c>
      <c r="N549" s="18">
        <v>218514.6</v>
      </c>
    </row>
    <row r="550" spans="1:14" ht="16.5" x14ac:dyDescent="0.3">
      <c r="A550" s="7" t="s">
        <v>345</v>
      </c>
      <c r="B550" s="7" t="e" vm="3">
        <v>#VALUE!</v>
      </c>
      <c r="C550" s="7" t="s">
        <v>2010</v>
      </c>
      <c r="D550" s="7">
        <v>2017</v>
      </c>
      <c r="E550" s="7" t="s">
        <v>2015</v>
      </c>
      <c r="F550" s="7" t="s">
        <v>2019</v>
      </c>
      <c r="G550" s="7" t="s">
        <v>2014</v>
      </c>
      <c r="H550" s="7" t="s">
        <v>2030</v>
      </c>
      <c r="I550" s="7" t="s">
        <v>2054</v>
      </c>
      <c r="J550" s="7" t="s">
        <v>2028</v>
      </c>
      <c r="K550" s="7" t="s">
        <v>2036</v>
      </c>
      <c r="L550" s="7" t="s">
        <v>2038</v>
      </c>
      <c r="M550" s="7">
        <v>151</v>
      </c>
      <c r="N550" s="18">
        <v>96160.319999999992</v>
      </c>
    </row>
    <row r="551" spans="1:14" ht="16.5" x14ac:dyDescent="0.3">
      <c r="A551" s="7" t="s">
        <v>370</v>
      </c>
      <c r="B551" s="7" t="e" vm="2">
        <v>#VALUE!</v>
      </c>
      <c r="C551" s="7" t="s">
        <v>2011</v>
      </c>
      <c r="D551" s="7">
        <v>2017</v>
      </c>
      <c r="E551" s="7" t="s">
        <v>2015</v>
      </c>
      <c r="F551" s="7" t="s">
        <v>2019</v>
      </c>
      <c r="G551" s="7" t="s">
        <v>2014</v>
      </c>
      <c r="H551" s="7" t="s">
        <v>2027</v>
      </c>
      <c r="I551" s="7" t="s">
        <v>2054</v>
      </c>
      <c r="J551" s="7" t="s">
        <v>2031</v>
      </c>
      <c r="K551" s="7" t="s">
        <v>2032</v>
      </c>
      <c r="L551" s="7" t="s">
        <v>2040</v>
      </c>
      <c r="M551" s="7">
        <v>297</v>
      </c>
      <c r="N551" s="18">
        <v>136933.5</v>
      </c>
    </row>
    <row r="552" spans="1:14" ht="16.5" x14ac:dyDescent="0.3">
      <c r="A552" s="7" t="s">
        <v>395</v>
      </c>
      <c r="B552" s="7" t="e" vm="2">
        <v>#VALUE!</v>
      </c>
      <c r="C552" s="7" t="s">
        <v>2011</v>
      </c>
      <c r="D552" s="7">
        <v>2017</v>
      </c>
      <c r="E552" s="7" t="s">
        <v>2018</v>
      </c>
      <c r="F552" s="7" t="s">
        <v>2019</v>
      </c>
      <c r="G552" s="7" t="s">
        <v>2013</v>
      </c>
      <c r="H552" s="7" t="s">
        <v>2030</v>
      </c>
      <c r="I552" s="7" t="s">
        <v>2055</v>
      </c>
      <c r="J552" s="7" t="s">
        <v>2031</v>
      </c>
      <c r="K552" s="7" t="s">
        <v>2033</v>
      </c>
      <c r="L552" s="7" t="s">
        <v>2040</v>
      </c>
      <c r="M552" s="7">
        <v>102</v>
      </c>
      <c r="N552" s="18">
        <v>125349.64</v>
      </c>
    </row>
    <row r="553" spans="1:14" ht="16.5" x14ac:dyDescent="0.3">
      <c r="A553" s="7" t="s">
        <v>420</v>
      </c>
      <c r="B553" s="7" t="e" vm="2">
        <v>#VALUE!</v>
      </c>
      <c r="C553" s="7" t="s">
        <v>2012</v>
      </c>
      <c r="D553" s="7">
        <v>2017</v>
      </c>
      <c r="E553" s="7" t="s">
        <v>2017</v>
      </c>
      <c r="F553" s="7" t="s">
        <v>2019</v>
      </c>
      <c r="G553" s="7" t="s">
        <v>2014</v>
      </c>
      <c r="H553" s="7" t="s">
        <v>2027</v>
      </c>
      <c r="I553" s="7" t="s">
        <v>2054</v>
      </c>
      <c r="J553" s="7" t="s">
        <v>2031</v>
      </c>
      <c r="K553" s="7" t="s">
        <v>2032</v>
      </c>
      <c r="L553" s="7" t="s">
        <v>2012</v>
      </c>
      <c r="M553" s="7">
        <v>247</v>
      </c>
      <c r="N553" s="18">
        <v>773416.62</v>
      </c>
    </row>
    <row r="554" spans="1:14" ht="16.5" x14ac:dyDescent="0.3">
      <c r="A554" s="7" t="s">
        <v>430</v>
      </c>
      <c r="B554" s="7" t="e" vm="2">
        <v>#VALUE!</v>
      </c>
      <c r="C554" s="7" t="s">
        <v>2012</v>
      </c>
      <c r="D554" s="7">
        <v>2017</v>
      </c>
      <c r="E554" s="7" t="s">
        <v>2018</v>
      </c>
      <c r="F554" s="7" t="s">
        <v>2019</v>
      </c>
      <c r="G554" s="7" t="s">
        <v>2013</v>
      </c>
      <c r="H554" s="7" t="s">
        <v>2030</v>
      </c>
      <c r="I554" s="7" t="s">
        <v>2054</v>
      </c>
      <c r="J554" s="7" t="s">
        <v>2031</v>
      </c>
      <c r="K554" s="7" t="s">
        <v>2036</v>
      </c>
      <c r="L554" s="7" t="s">
        <v>2038</v>
      </c>
      <c r="M554" s="7">
        <v>239</v>
      </c>
      <c r="N554" s="18">
        <v>965598.29999999993</v>
      </c>
    </row>
    <row r="555" spans="1:14" ht="16.5" x14ac:dyDescent="0.3">
      <c r="A555" s="7" t="s">
        <v>452</v>
      </c>
      <c r="B555" s="7" t="e" vm="1">
        <v>#VALUE!</v>
      </c>
      <c r="C555" s="7" t="s">
        <v>2010</v>
      </c>
      <c r="D555" s="7">
        <v>2017</v>
      </c>
      <c r="E555" s="7" t="s">
        <v>2018</v>
      </c>
      <c r="F555" s="7" t="s">
        <v>2019</v>
      </c>
      <c r="G555" s="7" t="s">
        <v>2013</v>
      </c>
      <c r="H555" s="7" t="s">
        <v>2035</v>
      </c>
      <c r="I555" s="7" t="s">
        <v>2054</v>
      </c>
      <c r="J555" s="7" t="s">
        <v>2031</v>
      </c>
      <c r="K555" s="7" t="s">
        <v>2033</v>
      </c>
      <c r="L555" s="7" t="s">
        <v>2040</v>
      </c>
      <c r="M555" s="7">
        <v>256</v>
      </c>
      <c r="N555" s="18">
        <v>603016.91999999993</v>
      </c>
    </row>
    <row r="556" spans="1:14" ht="16.5" x14ac:dyDescent="0.3">
      <c r="A556" s="7" t="s">
        <v>459</v>
      </c>
      <c r="B556" s="7" t="e" vm="1">
        <v>#VALUE!</v>
      </c>
      <c r="C556" s="7" t="s">
        <v>2012</v>
      </c>
      <c r="D556" s="7">
        <v>2017</v>
      </c>
      <c r="E556" s="7" t="s">
        <v>2015</v>
      </c>
      <c r="F556" s="7" t="s">
        <v>2019</v>
      </c>
      <c r="G556" s="7" t="s">
        <v>2014</v>
      </c>
      <c r="H556" s="7" t="s">
        <v>2027</v>
      </c>
      <c r="I556" s="7" t="s">
        <v>2054</v>
      </c>
      <c r="J556" s="7" t="s">
        <v>2028</v>
      </c>
      <c r="K556" s="7" t="s">
        <v>2033</v>
      </c>
      <c r="L556" s="7" t="s">
        <v>2012</v>
      </c>
      <c r="M556" s="7">
        <v>132</v>
      </c>
      <c r="N556" s="18">
        <v>213782.24</v>
      </c>
    </row>
    <row r="557" spans="1:14" ht="16.5" x14ac:dyDescent="0.3">
      <c r="A557" s="7" t="s">
        <v>474</v>
      </c>
      <c r="B557" s="7" t="e" vm="3">
        <v>#VALUE!</v>
      </c>
      <c r="C557" s="7" t="s">
        <v>2012</v>
      </c>
      <c r="D557" s="7">
        <v>2017</v>
      </c>
      <c r="E557" s="7" t="s">
        <v>2015</v>
      </c>
      <c r="F557" s="7" t="s">
        <v>2019</v>
      </c>
      <c r="G557" s="7" t="s">
        <v>2014</v>
      </c>
      <c r="H557" s="7" t="s">
        <v>2035</v>
      </c>
      <c r="I557" s="7" t="s">
        <v>2054</v>
      </c>
      <c r="J557" s="7" t="s">
        <v>2031</v>
      </c>
      <c r="K557" s="7" t="s">
        <v>2036</v>
      </c>
      <c r="L557" s="7" t="s">
        <v>2012</v>
      </c>
      <c r="M557" s="7">
        <v>224</v>
      </c>
      <c r="N557" s="18">
        <v>512229.72</v>
      </c>
    </row>
    <row r="558" spans="1:14" ht="16.5" x14ac:dyDescent="0.3">
      <c r="A558" s="7" t="s">
        <v>496</v>
      </c>
      <c r="B558" s="7" t="e" vm="1">
        <v>#VALUE!</v>
      </c>
      <c r="C558" s="7" t="s">
        <v>2012</v>
      </c>
      <c r="D558" s="7">
        <v>2017</v>
      </c>
      <c r="E558" s="7" t="s">
        <v>2018</v>
      </c>
      <c r="F558" s="7" t="s">
        <v>2019</v>
      </c>
      <c r="G558" s="7" t="s">
        <v>2013</v>
      </c>
      <c r="H558" s="7" t="s">
        <v>2027</v>
      </c>
      <c r="I558" s="7" t="s">
        <v>2054</v>
      </c>
      <c r="J558" s="7" t="s">
        <v>2031</v>
      </c>
      <c r="K558" s="7" t="s">
        <v>2033</v>
      </c>
      <c r="L558" s="7" t="s">
        <v>2012</v>
      </c>
      <c r="M558" s="7">
        <v>125</v>
      </c>
      <c r="N558" s="18">
        <v>312281.71999999997</v>
      </c>
    </row>
    <row r="559" spans="1:14" ht="16.5" x14ac:dyDescent="0.3">
      <c r="A559" s="7" t="s">
        <v>503</v>
      </c>
      <c r="B559" s="7" t="e" vm="2">
        <v>#VALUE!</v>
      </c>
      <c r="C559" s="7" t="s">
        <v>2012</v>
      </c>
      <c r="D559" s="7">
        <v>2017</v>
      </c>
      <c r="E559" s="7" t="s">
        <v>2018</v>
      </c>
      <c r="F559" s="7" t="s">
        <v>2019</v>
      </c>
      <c r="G559" s="7" t="s">
        <v>2013</v>
      </c>
      <c r="H559" s="7" t="s">
        <v>2035</v>
      </c>
      <c r="I559" s="7" t="s">
        <v>2054</v>
      </c>
      <c r="J559" s="7" t="s">
        <v>2028</v>
      </c>
      <c r="K559" s="7" t="s">
        <v>2032</v>
      </c>
      <c r="L559" s="7" t="s">
        <v>2012</v>
      </c>
      <c r="M559" s="7">
        <v>268</v>
      </c>
      <c r="N559" s="18">
        <v>142881.76</v>
      </c>
    </row>
    <row r="560" spans="1:14" ht="16.5" x14ac:dyDescent="0.3">
      <c r="A560" s="7" t="s">
        <v>518</v>
      </c>
      <c r="B560" s="7" t="e" vm="1">
        <v>#VALUE!</v>
      </c>
      <c r="C560" s="7" t="s">
        <v>2010</v>
      </c>
      <c r="D560" s="7">
        <v>2017</v>
      </c>
      <c r="E560" s="7" t="s">
        <v>2015</v>
      </c>
      <c r="F560" s="7" t="s">
        <v>2019</v>
      </c>
      <c r="G560" s="7" t="s">
        <v>2013</v>
      </c>
      <c r="H560" s="7" t="s">
        <v>2027</v>
      </c>
      <c r="I560" s="7" t="s">
        <v>2054</v>
      </c>
      <c r="J560" s="7" t="s">
        <v>2028</v>
      </c>
      <c r="K560" s="7" t="s">
        <v>2036</v>
      </c>
      <c r="L560" s="7" t="s">
        <v>2039</v>
      </c>
      <c r="M560" s="7">
        <v>267</v>
      </c>
      <c r="N560" s="18">
        <v>538863.72</v>
      </c>
    </row>
    <row r="561" spans="1:14" ht="16.5" x14ac:dyDescent="0.3">
      <c r="A561" s="7" t="s">
        <v>540</v>
      </c>
      <c r="B561" s="7" t="e" vm="1">
        <v>#VALUE!</v>
      </c>
      <c r="C561" s="7" t="s">
        <v>2012</v>
      </c>
      <c r="D561" s="7">
        <v>2017</v>
      </c>
      <c r="E561" s="7" t="s">
        <v>2015</v>
      </c>
      <c r="F561" s="7" t="s">
        <v>2019</v>
      </c>
      <c r="G561" s="7" t="s">
        <v>2013</v>
      </c>
      <c r="H561" s="7" t="s">
        <v>2030</v>
      </c>
      <c r="I561" s="7" t="s">
        <v>2054</v>
      </c>
      <c r="J561" s="7" t="s">
        <v>2028</v>
      </c>
      <c r="K561" s="7" t="s">
        <v>2029</v>
      </c>
      <c r="L561" s="7" t="s">
        <v>2038</v>
      </c>
      <c r="M561" s="7">
        <v>197</v>
      </c>
      <c r="N561" s="18">
        <v>309934.83999999997</v>
      </c>
    </row>
    <row r="562" spans="1:14" ht="16.5" x14ac:dyDescent="0.3">
      <c r="A562" s="7" t="s">
        <v>584</v>
      </c>
      <c r="B562" s="7" t="e" vm="2">
        <v>#VALUE!</v>
      </c>
      <c r="C562" s="7" t="s">
        <v>2010</v>
      </c>
      <c r="D562" s="7">
        <v>2017</v>
      </c>
      <c r="E562" s="7" t="s">
        <v>2017</v>
      </c>
      <c r="F562" s="7" t="s">
        <v>2019</v>
      </c>
      <c r="G562" s="7" t="s">
        <v>2013</v>
      </c>
      <c r="H562" s="7" t="s">
        <v>2027</v>
      </c>
      <c r="I562" s="7" t="s">
        <v>2054</v>
      </c>
      <c r="J562" s="7" t="s">
        <v>2028</v>
      </c>
      <c r="K562" s="7" t="s">
        <v>2036</v>
      </c>
      <c r="L562" s="7" t="s">
        <v>2038</v>
      </c>
      <c r="M562" s="7">
        <v>298</v>
      </c>
      <c r="N562" s="18">
        <v>179721.60000000001</v>
      </c>
    </row>
    <row r="563" spans="1:14" ht="16.5" x14ac:dyDescent="0.3">
      <c r="A563" s="7" t="s">
        <v>591</v>
      </c>
      <c r="B563" s="7" t="e" vm="1">
        <v>#VALUE!</v>
      </c>
      <c r="C563" s="7" t="s">
        <v>2012</v>
      </c>
      <c r="D563" s="7">
        <v>2017</v>
      </c>
      <c r="E563" s="7" t="s">
        <v>2015</v>
      </c>
      <c r="F563" s="7" t="s">
        <v>2019</v>
      </c>
      <c r="G563" s="7" t="s">
        <v>2013</v>
      </c>
      <c r="H563" s="7" t="s">
        <v>2027</v>
      </c>
      <c r="I563" s="7" t="s">
        <v>2054</v>
      </c>
      <c r="J563" s="7" t="s">
        <v>2031</v>
      </c>
      <c r="K563" s="7" t="s">
        <v>2029</v>
      </c>
      <c r="L563" s="7" t="s">
        <v>2039</v>
      </c>
      <c r="M563" s="7">
        <v>245</v>
      </c>
      <c r="N563" s="18">
        <v>214210.69999999998</v>
      </c>
    </row>
    <row r="564" spans="1:14" ht="16.5" x14ac:dyDescent="0.3">
      <c r="A564" s="7" t="s">
        <v>613</v>
      </c>
      <c r="B564" s="7" t="e" vm="3">
        <v>#VALUE!</v>
      </c>
      <c r="C564" s="7" t="s">
        <v>2010</v>
      </c>
      <c r="D564" s="7">
        <v>2017</v>
      </c>
      <c r="E564" s="7" t="s">
        <v>2015</v>
      </c>
      <c r="F564" s="7" t="s">
        <v>2019</v>
      </c>
      <c r="G564" s="7" t="s">
        <v>2014</v>
      </c>
      <c r="H564" s="7" t="s">
        <v>2030</v>
      </c>
      <c r="I564" s="7" t="s">
        <v>2054</v>
      </c>
      <c r="J564" s="7" t="s">
        <v>2031</v>
      </c>
      <c r="K564" s="7" t="s">
        <v>2032</v>
      </c>
      <c r="L564" s="7" t="s">
        <v>2039</v>
      </c>
      <c r="M564" s="7">
        <v>155</v>
      </c>
      <c r="N564" s="18">
        <v>1049738.58</v>
      </c>
    </row>
    <row r="565" spans="1:14" ht="16.5" x14ac:dyDescent="0.3">
      <c r="A565" s="7" t="s">
        <v>628</v>
      </c>
      <c r="B565" s="7" t="e" vm="1">
        <v>#VALUE!</v>
      </c>
      <c r="C565" s="7" t="s">
        <v>2012</v>
      </c>
      <c r="D565" s="7">
        <v>2017</v>
      </c>
      <c r="E565" s="7" t="s">
        <v>2015</v>
      </c>
      <c r="F565" s="7" t="s">
        <v>2019</v>
      </c>
      <c r="G565" s="7" t="s">
        <v>2014</v>
      </c>
      <c r="H565" s="7" t="s">
        <v>2035</v>
      </c>
      <c r="I565" s="7" t="s">
        <v>2054</v>
      </c>
      <c r="J565" s="7" t="s">
        <v>2031</v>
      </c>
      <c r="K565" s="7" t="s">
        <v>2033</v>
      </c>
      <c r="L565" s="7" t="s">
        <v>2039</v>
      </c>
      <c r="M565" s="7">
        <v>109</v>
      </c>
      <c r="N565" s="18">
        <v>450693.6</v>
      </c>
    </row>
    <row r="566" spans="1:14" ht="16.5" x14ac:dyDescent="0.3">
      <c r="A566" s="7" t="s">
        <v>641</v>
      </c>
      <c r="B566" s="7" t="e" vm="1">
        <v>#VALUE!</v>
      </c>
      <c r="C566" s="7" t="s">
        <v>2012</v>
      </c>
      <c r="D566" s="7">
        <v>2017</v>
      </c>
      <c r="E566" s="7" t="s">
        <v>2016</v>
      </c>
      <c r="F566" s="7" t="s">
        <v>2019</v>
      </c>
      <c r="G566" s="7" t="s">
        <v>2014</v>
      </c>
      <c r="H566" s="7" t="s">
        <v>2035</v>
      </c>
      <c r="I566" s="7" t="s">
        <v>2054</v>
      </c>
      <c r="J566" s="7" t="s">
        <v>2028</v>
      </c>
      <c r="K566" s="7" t="s">
        <v>2029</v>
      </c>
      <c r="L566" s="7" t="s">
        <v>2038</v>
      </c>
      <c r="M566" s="7">
        <v>102</v>
      </c>
      <c r="N566" s="18">
        <v>331489.08</v>
      </c>
    </row>
    <row r="567" spans="1:14" ht="16.5" x14ac:dyDescent="0.3">
      <c r="A567" s="7" t="s">
        <v>684</v>
      </c>
      <c r="B567" s="7" t="e" vm="3">
        <v>#VALUE!</v>
      </c>
      <c r="C567" s="7" t="s">
        <v>2012</v>
      </c>
      <c r="D567" s="7">
        <v>2017</v>
      </c>
      <c r="E567" s="7" t="s">
        <v>2018</v>
      </c>
      <c r="F567" s="7" t="s">
        <v>2019</v>
      </c>
      <c r="G567" s="7" t="s">
        <v>2013</v>
      </c>
      <c r="H567" s="7" t="s">
        <v>2027</v>
      </c>
      <c r="I567" s="7" t="s">
        <v>2054</v>
      </c>
      <c r="J567" s="7" t="s">
        <v>2031</v>
      </c>
      <c r="K567" s="7" t="s">
        <v>2032</v>
      </c>
      <c r="L567" s="7" t="s">
        <v>2039</v>
      </c>
      <c r="M567" s="7">
        <v>249</v>
      </c>
      <c r="N567" s="18">
        <v>49423.439999999995</v>
      </c>
    </row>
    <row r="568" spans="1:14" ht="16.5" x14ac:dyDescent="0.3">
      <c r="A568" s="7" t="s">
        <v>705</v>
      </c>
      <c r="B568" s="7" t="e" vm="1">
        <v>#VALUE!</v>
      </c>
      <c r="C568" s="7" t="s">
        <v>2012</v>
      </c>
      <c r="D568" s="7">
        <v>2017</v>
      </c>
      <c r="E568" s="7" t="s">
        <v>2016</v>
      </c>
      <c r="F568" s="7" t="s">
        <v>2019</v>
      </c>
      <c r="G568" s="7" t="s">
        <v>2013</v>
      </c>
      <c r="H568" s="7" t="s">
        <v>2035</v>
      </c>
      <c r="I568" s="7" t="s">
        <v>2054</v>
      </c>
      <c r="J568" s="7" t="s">
        <v>2028</v>
      </c>
      <c r="K568" s="7" t="s">
        <v>2032</v>
      </c>
      <c r="L568" s="7" t="s">
        <v>2039</v>
      </c>
      <c r="M568" s="7">
        <v>258</v>
      </c>
      <c r="N568" s="18">
        <v>392909.39999999997</v>
      </c>
    </row>
    <row r="569" spans="1:14" ht="16.5" x14ac:dyDescent="0.3">
      <c r="A569" s="7" t="s">
        <v>740</v>
      </c>
      <c r="B569" s="7" t="e" vm="2">
        <v>#VALUE!</v>
      </c>
      <c r="C569" s="7" t="s">
        <v>2012</v>
      </c>
      <c r="D569" s="7">
        <v>2017</v>
      </c>
      <c r="E569" s="7" t="s">
        <v>2015</v>
      </c>
      <c r="F569" s="7" t="s">
        <v>2019</v>
      </c>
      <c r="G569" s="7" t="s">
        <v>2014</v>
      </c>
      <c r="H569" s="7" t="s">
        <v>2027</v>
      </c>
      <c r="I569" s="7" t="s">
        <v>2054</v>
      </c>
      <c r="J569" s="7" t="s">
        <v>2028</v>
      </c>
      <c r="K569" s="7" t="s">
        <v>2036</v>
      </c>
      <c r="L569" s="7" t="s">
        <v>2012</v>
      </c>
      <c r="M569" s="7">
        <v>178</v>
      </c>
      <c r="N569" s="18">
        <v>116309.51999999999</v>
      </c>
    </row>
    <row r="570" spans="1:14" ht="16.5" x14ac:dyDescent="0.3">
      <c r="A570" s="7" t="s">
        <v>753</v>
      </c>
      <c r="B570" s="7" t="e" vm="1">
        <v>#VALUE!</v>
      </c>
      <c r="C570" s="7" t="s">
        <v>2010</v>
      </c>
      <c r="D570" s="7">
        <v>2017</v>
      </c>
      <c r="E570" s="7" t="s">
        <v>2015</v>
      </c>
      <c r="F570" s="7" t="s">
        <v>2019</v>
      </c>
      <c r="G570" s="7" t="s">
        <v>2014</v>
      </c>
      <c r="H570" s="7" t="s">
        <v>2030</v>
      </c>
      <c r="I570" s="7" t="s">
        <v>2054</v>
      </c>
      <c r="J570" s="7" t="s">
        <v>2028</v>
      </c>
      <c r="K570" s="7" t="s">
        <v>2036</v>
      </c>
      <c r="L570" s="7" t="s">
        <v>2038</v>
      </c>
      <c r="M570" s="7">
        <v>137</v>
      </c>
      <c r="N570" s="18">
        <v>426943.01999999996</v>
      </c>
    </row>
    <row r="571" spans="1:14" ht="16.5" x14ac:dyDescent="0.3">
      <c r="A571" s="7" t="s">
        <v>761</v>
      </c>
      <c r="B571" s="7" t="e" vm="1">
        <v>#VALUE!</v>
      </c>
      <c r="C571" s="7" t="s">
        <v>2011</v>
      </c>
      <c r="D571" s="7">
        <v>2017</v>
      </c>
      <c r="E571" s="7" t="s">
        <v>2015</v>
      </c>
      <c r="F571" s="7" t="s">
        <v>2019</v>
      </c>
      <c r="G571" s="7" t="s">
        <v>2014</v>
      </c>
      <c r="H571" s="7" t="s">
        <v>2030</v>
      </c>
      <c r="I571" s="7" t="s">
        <v>2054</v>
      </c>
      <c r="J571" s="7" t="s">
        <v>2028</v>
      </c>
      <c r="K571" s="7" t="s">
        <v>2029</v>
      </c>
      <c r="L571" s="7" t="s">
        <v>2040</v>
      </c>
      <c r="M571" s="7">
        <v>144</v>
      </c>
      <c r="N571" s="18">
        <v>478138.2</v>
      </c>
    </row>
    <row r="572" spans="1:14" ht="16.5" x14ac:dyDescent="0.3">
      <c r="A572" s="7" t="s">
        <v>768</v>
      </c>
      <c r="B572" s="7" t="e" vm="1">
        <v>#VALUE!</v>
      </c>
      <c r="C572" s="7" t="s">
        <v>2010</v>
      </c>
      <c r="D572" s="7">
        <v>2017</v>
      </c>
      <c r="E572" s="7" t="s">
        <v>2016</v>
      </c>
      <c r="F572" s="7" t="s">
        <v>2019</v>
      </c>
      <c r="G572" s="7" t="s">
        <v>2014</v>
      </c>
      <c r="H572" s="7" t="s">
        <v>2027</v>
      </c>
      <c r="I572" s="7" t="s">
        <v>2054</v>
      </c>
      <c r="J572" s="7" t="s">
        <v>2031</v>
      </c>
      <c r="K572" s="7" t="s">
        <v>2032</v>
      </c>
      <c r="L572" s="7" t="s">
        <v>2039</v>
      </c>
      <c r="M572" s="7">
        <v>128</v>
      </c>
      <c r="N572" s="18">
        <v>61188.72</v>
      </c>
    </row>
    <row r="573" spans="1:14" ht="16.5" x14ac:dyDescent="0.3">
      <c r="A573" s="7" t="s">
        <v>796</v>
      </c>
      <c r="B573" s="7" t="e" vm="1">
        <v>#VALUE!</v>
      </c>
      <c r="C573" s="7" t="s">
        <v>2011</v>
      </c>
      <c r="D573" s="7">
        <v>2017</v>
      </c>
      <c r="E573" s="7" t="s">
        <v>2015</v>
      </c>
      <c r="F573" s="7" t="s">
        <v>2019</v>
      </c>
      <c r="G573" s="7" t="s">
        <v>2013</v>
      </c>
      <c r="H573" s="7" t="s">
        <v>2027</v>
      </c>
      <c r="I573" s="7" t="s">
        <v>2054</v>
      </c>
      <c r="J573" s="7" t="s">
        <v>2028</v>
      </c>
      <c r="K573" s="7" t="s">
        <v>2032</v>
      </c>
      <c r="L573" s="7" t="s">
        <v>2038</v>
      </c>
      <c r="M573" s="7">
        <v>114</v>
      </c>
      <c r="N573" s="18">
        <v>255339</v>
      </c>
    </row>
    <row r="574" spans="1:14" ht="16.5" x14ac:dyDescent="0.3">
      <c r="A574" s="7" t="s">
        <v>809</v>
      </c>
      <c r="B574" s="7" t="e" vm="2">
        <v>#VALUE!</v>
      </c>
      <c r="C574" s="7" t="s">
        <v>2012</v>
      </c>
      <c r="D574" s="7">
        <v>2017</v>
      </c>
      <c r="E574" s="7" t="s">
        <v>2015</v>
      </c>
      <c r="F574" s="7" t="s">
        <v>2019</v>
      </c>
      <c r="G574" s="7" t="s">
        <v>2014</v>
      </c>
      <c r="H574" s="7" t="s">
        <v>2035</v>
      </c>
      <c r="I574" s="7" t="s">
        <v>2054</v>
      </c>
      <c r="J574" s="7" t="s">
        <v>2031</v>
      </c>
      <c r="K574" s="7" t="s">
        <v>2032</v>
      </c>
      <c r="L574" s="7" t="s">
        <v>2039</v>
      </c>
      <c r="M574" s="7">
        <v>104</v>
      </c>
      <c r="N574" s="18">
        <v>389053.26</v>
      </c>
    </row>
    <row r="575" spans="1:14" ht="16.5" x14ac:dyDescent="0.3">
      <c r="A575" s="7" t="s">
        <v>817</v>
      </c>
      <c r="B575" s="7" t="e" vm="3">
        <v>#VALUE!</v>
      </c>
      <c r="C575" s="7" t="s">
        <v>2011</v>
      </c>
      <c r="D575" s="7">
        <v>2017</v>
      </c>
      <c r="E575" s="7" t="s">
        <v>2018</v>
      </c>
      <c r="F575" s="7" t="s">
        <v>2019</v>
      </c>
      <c r="G575" s="7" t="s">
        <v>2014</v>
      </c>
      <c r="H575" s="7" t="s">
        <v>2027</v>
      </c>
      <c r="I575" s="7" t="s">
        <v>2054</v>
      </c>
      <c r="J575" s="7" t="s">
        <v>2028</v>
      </c>
      <c r="K575" s="7" t="s">
        <v>2036</v>
      </c>
      <c r="L575" s="7" t="s">
        <v>2038</v>
      </c>
      <c r="M575" s="7">
        <v>163</v>
      </c>
      <c r="N575" s="18">
        <v>152346.47999999998</v>
      </c>
    </row>
    <row r="576" spans="1:14" ht="16.5" x14ac:dyDescent="0.3">
      <c r="A576" s="7" t="s">
        <v>824</v>
      </c>
      <c r="B576" s="7" t="e" vm="2">
        <v>#VALUE!</v>
      </c>
      <c r="C576" s="7" t="s">
        <v>2011</v>
      </c>
      <c r="D576" s="7">
        <v>2017</v>
      </c>
      <c r="E576" s="7" t="s">
        <v>2017</v>
      </c>
      <c r="F576" s="7" t="s">
        <v>2019</v>
      </c>
      <c r="G576" s="7" t="s">
        <v>2014</v>
      </c>
      <c r="H576" s="7" t="s">
        <v>2027</v>
      </c>
      <c r="I576" s="7" t="s">
        <v>2054</v>
      </c>
      <c r="J576" s="7" t="s">
        <v>2031</v>
      </c>
      <c r="K576" s="7" t="s">
        <v>2033</v>
      </c>
      <c r="L576" s="7" t="s">
        <v>2012</v>
      </c>
      <c r="M576" s="7">
        <v>232</v>
      </c>
      <c r="N576" s="18">
        <v>400610.1</v>
      </c>
    </row>
    <row r="577" spans="1:14" ht="16.5" x14ac:dyDescent="0.3">
      <c r="A577" s="7" t="s">
        <v>845</v>
      </c>
      <c r="B577" s="7" t="e" vm="2">
        <v>#VALUE!</v>
      </c>
      <c r="C577" s="7" t="s">
        <v>2011</v>
      </c>
      <c r="D577" s="7">
        <v>2017</v>
      </c>
      <c r="E577" s="7" t="s">
        <v>2015</v>
      </c>
      <c r="F577" s="7" t="s">
        <v>2019</v>
      </c>
      <c r="G577" s="7" t="s">
        <v>2014</v>
      </c>
      <c r="H577" s="7" t="s">
        <v>2027</v>
      </c>
      <c r="I577" s="7" t="s">
        <v>2054</v>
      </c>
      <c r="J577" s="7" t="s">
        <v>2028</v>
      </c>
      <c r="K577" s="7" t="s">
        <v>2032</v>
      </c>
      <c r="L577" s="7" t="s">
        <v>2038</v>
      </c>
      <c r="M577" s="7">
        <v>192</v>
      </c>
      <c r="N577" s="18">
        <v>644033.28000000003</v>
      </c>
    </row>
    <row r="578" spans="1:14" ht="16.5" x14ac:dyDescent="0.3">
      <c r="A578" s="7" t="s">
        <v>852</v>
      </c>
      <c r="B578" s="7" t="e" vm="3">
        <v>#VALUE!</v>
      </c>
      <c r="C578" s="7" t="s">
        <v>2010</v>
      </c>
      <c r="D578" s="7">
        <v>2017</v>
      </c>
      <c r="E578" s="7" t="s">
        <v>2018</v>
      </c>
      <c r="F578" s="7" t="s">
        <v>2019</v>
      </c>
      <c r="G578" s="7" t="s">
        <v>2014</v>
      </c>
      <c r="H578" s="7" t="s">
        <v>2030</v>
      </c>
      <c r="I578" s="7" t="s">
        <v>2054</v>
      </c>
      <c r="J578" s="7" t="s">
        <v>2028</v>
      </c>
      <c r="K578" s="7" t="s">
        <v>2029</v>
      </c>
      <c r="L578" s="7" t="s">
        <v>2040</v>
      </c>
      <c r="M578" s="7">
        <v>234</v>
      </c>
      <c r="N578" s="18">
        <v>251826.4</v>
      </c>
    </row>
    <row r="579" spans="1:14" ht="16.5" x14ac:dyDescent="0.3">
      <c r="A579" s="7" t="s">
        <v>865</v>
      </c>
      <c r="B579" s="7" t="e" vm="2">
        <v>#VALUE!</v>
      </c>
      <c r="C579" s="7" t="s">
        <v>2011</v>
      </c>
      <c r="D579" s="7">
        <v>2017</v>
      </c>
      <c r="E579" s="7" t="s">
        <v>2015</v>
      </c>
      <c r="F579" s="7" t="s">
        <v>2019</v>
      </c>
      <c r="G579" s="7" t="s">
        <v>2014</v>
      </c>
      <c r="H579" s="7" t="s">
        <v>2035</v>
      </c>
      <c r="I579" s="7" t="s">
        <v>2054</v>
      </c>
      <c r="J579" s="7" t="s">
        <v>2031</v>
      </c>
      <c r="K579" s="7" t="s">
        <v>2036</v>
      </c>
      <c r="L579" s="7" t="s">
        <v>2012</v>
      </c>
      <c r="M579" s="7">
        <v>124</v>
      </c>
      <c r="N579" s="18">
        <v>223613.66</v>
      </c>
    </row>
    <row r="580" spans="1:14" ht="16.5" x14ac:dyDescent="0.3">
      <c r="A580" s="7" t="s">
        <v>880</v>
      </c>
      <c r="B580" s="7" t="e" vm="2">
        <v>#VALUE!</v>
      </c>
      <c r="C580" s="7" t="s">
        <v>2011</v>
      </c>
      <c r="D580" s="7">
        <v>2017</v>
      </c>
      <c r="E580" s="7" t="s">
        <v>2015</v>
      </c>
      <c r="F580" s="7" t="s">
        <v>2019</v>
      </c>
      <c r="G580" s="7" t="s">
        <v>2014</v>
      </c>
      <c r="H580" s="7" t="s">
        <v>2030</v>
      </c>
      <c r="I580" s="7" t="s">
        <v>2054</v>
      </c>
      <c r="J580" s="7" t="s">
        <v>2031</v>
      </c>
      <c r="K580" s="7" t="s">
        <v>2033</v>
      </c>
      <c r="L580" s="7" t="s">
        <v>2038</v>
      </c>
      <c r="M580" s="7">
        <v>189</v>
      </c>
      <c r="N580" s="18">
        <v>416540.32</v>
      </c>
    </row>
    <row r="581" spans="1:14" ht="16.5" x14ac:dyDescent="0.3">
      <c r="A581" s="7" t="s">
        <v>893</v>
      </c>
      <c r="B581" s="7" t="e" vm="2">
        <v>#VALUE!</v>
      </c>
      <c r="C581" s="7" t="s">
        <v>2011</v>
      </c>
      <c r="D581" s="7">
        <v>2017</v>
      </c>
      <c r="E581" s="7" t="s">
        <v>2016</v>
      </c>
      <c r="F581" s="7" t="s">
        <v>2019</v>
      </c>
      <c r="G581" s="7" t="s">
        <v>2013</v>
      </c>
      <c r="H581" s="7" t="s">
        <v>2027</v>
      </c>
      <c r="I581" s="7" t="s">
        <v>2054</v>
      </c>
      <c r="J581" s="7" t="s">
        <v>2028</v>
      </c>
      <c r="K581" s="7" t="s">
        <v>2036</v>
      </c>
      <c r="L581" s="7" t="s">
        <v>2039</v>
      </c>
      <c r="M581" s="7">
        <v>146</v>
      </c>
      <c r="N581" s="18">
        <v>416532.6</v>
      </c>
    </row>
    <row r="582" spans="1:14" ht="16.5" x14ac:dyDescent="0.3">
      <c r="A582" s="7" t="s">
        <v>901</v>
      </c>
      <c r="B582" s="7" t="e" vm="1">
        <v>#VALUE!</v>
      </c>
      <c r="C582" s="7" t="s">
        <v>2012</v>
      </c>
      <c r="D582" s="7">
        <v>2017</v>
      </c>
      <c r="E582" s="7" t="s">
        <v>2015</v>
      </c>
      <c r="F582" s="7" t="s">
        <v>2019</v>
      </c>
      <c r="G582" s="7" t="s">
        <v>2014</v>
      </c>
      <c r="H582" s="7" t="s">
        <v>2027</v>
      </c>
      <c r="I582" s="7" t="s">
        <v>2054</v>
      </c>
      <c r="J582" s="7" t="s">
        <v>2031</v>
      </c>
      <c r="K582" s="7" t="s">
        <v>2036</v>
      </c>
      <c r="L582" s="7" t="s">
        <v>2038</v>
      </c>
      <c r="M582" s="7">
        <v>223</v>
      </c>
      <c r="N582" s="18">
        <v>117930.72</v>
      </c>
    </row>
    <row r="583" spans="1:14" ht="16.5" x14ac:dyDescent="0.3">
      <c r="A583" s="7" t="s">
        <v>936</v>
      </c>
      <c r="B583" s="7" t="e" vm="2">
        <v>#VALUE!</v>
      </c>
      <c r="C583" s="7" t="s">
        <v>2012</v>
      </c>
      <c r="D583" s="7">
        <v>2017</v>
      </c>
      <c r="E583" s="7" t="s">
        <v>2017</v>
      </c>
      <c r="F583" s="7" t="s">
        <v>2019</v>
      </c>
      <c r="G583" s="7" t="s">
        <v>2013</v>
      </c>
      <c r="H583" s="7" t="s">
        <v>2030</v>
      </c>
      <c r="I583" s="7" t="s">
        <v>2054</v>
      </c>
      <c r="J583" s="7" t="s">
        <v>2028</v>
      </c>
      <c r="K583" s="7" t="s">
        <v>2032</v>
      </c>
      <c r="L583" s="7" t="s">
        <v>2039</v>
      </c>
      <c r="M583" s="7">
        <v>126</v>
      </c>
      <c r="N583" s="18">
        <v>192598.56</v>
      </c>
    </row>
    <row r="584" spans="1:14" ht="16.5" x14ac:dyDescent="0.3">
      <c r="A584" s="7" t="s">
        <v>949</v>
      </c>
      <c r="B584" s="7" t="e" vm="2">
        <v>#VALUE!</v>
      </c>
      <c r="C584" s="7" t="s">
        <v>2011</v>
      </c>
      <c r="D584" s="7">
        <v>2017</v>
      </c>
      <c r="E584" s="7" t="s">
        <v>2018</v>
      </c>
      <c r="F584" s="7" t="s">
        <v>2019</v>
      </c>
      <c r="G584" s="7" t="s">
        <v>2013</v>
      </c>
      <c r="H584" s="7" t="s">
        <v>2027</v>
      </c>
      <c r="I584" s="7" t="s">
        <v>2054</v>
      </c>
      <c r="J584" s="7" t="s">
        <v>2031</v>
      </c>
      <c r="K584" s="7" t="s">
        <v>2036</v>
      </c>
      <c r="L584" s="7" t="s">
        <v>2038</v>
      </c>
      <c r="M584" s="7">
        <v>215</v>
      </c>
      <c r="N584" s="18">
        <v>179351.04000000001</v>
      </c>
    </row>
    <row r="585" spans="1:14" ht="16.5" x14ac:dyDescent="0.3">
      <c r="A585" s="7" t="s">
        <v>957</v>
      </c>
      <c r="B585" s="7" t="e" vm="1">
        <v>#VALUE!</v>
      </c>
      <c r="C585" s="7" t="s">
        <v>2010</v>
      </c>
      <c r="D585" s="7">
        <v>2017</v>
      </c>
      <c r="E585" s="7" t="s">
        <v>2017</v>
      </c>
      <c r="F585" s="7" t="s">
        <v>2019</v>
      </c>
      <c r="G585" s="7" t="s">
        <v>2013</v>
      </c>
      <c r="H585" s="7" t="s">
        <v>2030</v>
      </c>
      <c r="I585" s="7" t="s">
        <v>2054</v>
      </c>
      <c r="J585" s="7" t="s">
        <v>2028</v>
      </c>
      <c r="K585" s="7" t="s">
        <v>2032</v>
      </c>
      <c r="L585" s="7" t="s">
        <v>2038</v>
      </c>
      <c r="M585" s="7">
        <v>149</v>
      </c>
      <c r="N585" s="18">
        <v>1107279.5999999999</v>
      </c>
    </row>
    <row r="586" spans="1:14" ht="16.5" x14ac:dyDescent="0.3">
      <c r="A586" s="7" t="s">
        <v>32</v>
      </c>
      <c r="B586" s="7" t="e" vm="2">
        <v>#VALUE!</v>
      </c>
      <c r="C586" s="7" t="s">
        <v>2010</v>
      </c>
      <c r="D586" s="7">
        <v>2018</v>
      </c>
      <c r="E586" s="7" t="s">
        <v>2016</v>
      </c>
      <c r="F586" s="7" t="s">
        <v>2019</v>
      </c>
      <c r="G586" s="7" t="s">
        <v>2013</v>
      </c>
      <c r="H586" s="7" t="s">
        <v>2035</v>
      </c>
      <c r="I586" s="7" t="s">
        <v>2054</v>
      </c>
      <c r="J586" s="7" t="s">
        <v>2031</v>
      </c>
      <c r="K586" s="7" t="s">
        <v>2032</v>
      </c>
      <c r="L586" s="7" t="s">
        <v>2038</v>
      </c>
      <c r="M586" s="7">
        <v>268</v>
      </c>
      <c r="N586" s="18">
        <v>54472.32</v>
      </c>
    </row>
    <row r="587" spans="1:14" ht="16.5" x14ac:dyDescent="0.3">
      <c r="A587" s="7" t="s">
        <v>41</v>
      </c>
      <c r="B587" s="7" t="e" vm="3">
        <v>#VALUE!</v>
      </c>
      <c r="C587" s="7" t="s">
        <v>2011</v>
      </c>
      <c r="D587" s="7">
        <v>2018</v>
      </c>
      <c r="E587" s="7" t="s">
        <v>2017</v>
      </c>
      <c r="F587" s="7" t="s">
        <v>2019</v>
      </c>
      <c r="G587" s="7" t="s">
        <v>2014</v>
      </c>
      <c r="H587" s="7" t="s">
        <v>2027</v>
      </c>
      <c r="I587" s="7" t="s">
        <v>2054</v>
      </c>
      <c r="J587" s="7" t="s">
        <v>2028</v>
      </c>
      <c r="K587" s="7" t="s">
        <v>2036</v>
      </c>
      <c r="L587" s="7" t="s">
        <v>2038</v>
      </c>
      <c r="M587" s="7">
        <v>128</v>
      </c>
      <c r="N587" s="18">
        <v>143819.74</v>
      </c>
    </row>
    <row r="588" spans="1:14" ht="16.5" x14ac:dyDescent="0.3">
      <c r="A588" s="7" t="s">
        <v>68</v>
      </c>
      <c r="B588" s="7" t="e" vm="1">
        <v>#VALUE!</v>
      </c>
      <c r="C588" s="7" t="s">
        <v>2012</v>
      </c>
      <c r="D588" s="7">
        <v>2018</v>
      </c>
      <c r="E588" s="7" t="s">
        <v>2018</v>
      </c>
      <c r="F588" s="7" t="s">
        <v>2019</v>
      </c>
      <c r="G588" s="7" t="s">
        <v>2014</v>
      </c>
      <c r="H588" s="7" t="s">
        <v>2035</v>
      </c>
      <c r="I588" s="7" t="s">
        <v>2054</v>
      </c>
      <c r="J588" s="7" t="s">
        <v>2028</v>
      </c>
      <c r="K588" s="7" t="s">
        <v>2036</v>
      </c>
      <c r="L588" s="7" t="s">
        <v>2039</v>
      </c>
      <c r="M588" s="7">
        <v>143</v>
      </c>
      <c r="N588" s="18">
        <v>42737.919999999998</v>
      </c>
    </row>
    <row r="589" spans="1:14" ht="16.5" x14ac:dyDescent="0.3">
      <c r="A589" s="7" t="s">
        <v>72</v>
      </c>
      <c r="B589" s="7" t="e" vm="1">
        <v>#VALUE!</v>
      </c>
      <c r="C589" s="7" t="s">
        <v>2011</v>
      </c>
      <c r="D589" s="7">
        <v>2018</v>
      </c>
      <c r="E589" s="7" t="s">
        <v>2015</v>
      </c>
      <c r="F589" s="7" t="s">
        <v>2019</v>
      </c>
      <c r="G589" s="7" t="s">
        <v>2014</v>
      </c>
      <c r="H589" s="7" t="s">
        <v>2027</v>
      </c>
      <c r="I589" s="7" t="s">
        <v>2054</v>
      </c>
      <c r="J589" s="7" t="s">
        <v>2028</v>
      </c>
      <c r="K589" s="7" t="s">
        <v>2036</v>
      </c>
      <c r="L589" s="7" t="s">
        <v>2040</v>
      </c>
      <c r="M589" s="7">
        <v>266</v>
      </c>
      <c r="N589" s="18">
        <v>468079.04</v>
      </c>
    </row>
    <row r="590" spans="1:14" ht="16.5" x14ac:dyDescent="0.3">
      <c r="A590" s="7" t="s">
        <v>105</v>
      </c>
      <c r="B590" s="7" t="e" vm="1">
        <v>#VALUE!</v>
      </c>
      <c r="C590" s="7" t="s">
        <v>2011</v>
      </c>
      <c r="D590" s="7">
        <v>2018</v>
      </c>
      <c r="E590" s="7" t="s">
        <v>2015</v>
      </c>
      <c r="F590" s="7" t="s">
        <v>2019</v>
      </c>
      <c r="G590" s="7" t="s">
        <v>2013</v>
      </c>
      <c r="H590" s="7" t="s">
        <v>2035</v>
      </c>
      <c r="I590" s="7" t="s">
        <v>2054</v>
      </c>
      <c r="J590" s="7" t="s">
        <v>2028</v>
      </c>
      <c r="K590" s="7" t="s">
        <v>2036</v>
      </c>
      <c r="L590" s="7" t="s">
        <v>2012</v>
      </c>
      <c r="M590" s="7">
        <v>120</v>
      </c>
      <c r="N590" s="18">
        <v>440155.8</v>
      </c>
    </row>
    <row r="591" spans="1:14" ht="16.5" x14ac:dyDescent="0.3">
      <c r="A591" s="7" t="s">
        <v>1024</v>
      </c>
      <c r="B591" s="7" t="e" vm="1">
        <v>#VALUE!</v>
      </c>
      <c r="C591" s="7" t="s">
        <v>2012</v>
      </c>
      <c r="D591" s="7">
        <v>2018</v>
      </c>
      <c r="E591" s="7" t="s">
        <v>2016</v>
      </c>
      <c r="F591" s="7" t="s">
        <v>2019</v>
      </c>
      <c r="G591" s="7" t="s">
        <v>2013</v>
      </c>
      <c r="H591" s="7" t="s">
        <v>2027</v>
      </c>
      <c r="I591" s="7" t="s">
        <v>2054</v>
      </c>
      <c r="J591" s="7" t="s">
        <v>2031</v>
      </c>
      <c r="K591" s="7" t="s">
        <v>2029</v>
      </c>
      <c r="L591" s="7" t="s">
        <v>2040</v>
      </c>
      <c r="M591" s="7">
        <v>124</v>
      </c>
      <c r="N591" s="18">
        <v>226643.75999999998</v>
      </c>
    </row>
    <row r="592" spans="1:14" ht="16.5" x14ac:dyDescent="0.3">
      <c r="A592" s="7" t="s">
        <v>1032</v>
      </c>
      <c r="B592" s="7" t="e" vm="2">
        <v>#VALUE!</v>
      </c>
      <c r="C592" s="7" t="s">
        <v>2010</v>
      </c>
      <c r="D592" s="7">
        <v>2018</v>
      </c>
      <c r="E592" s="7" t="s">
        <v>2016</v>
      </c>
      <c r="F592" s="7" t="s">
        <v>2019</v>
      </c>
      <c r="G592" s="7" t="s">
        <v>2013</v>
      </c>
      <c r="H592" s="7" t="s">
        <v>2027</v>
      </c>
      <c r="I592" s="7" t="s">
        <v>2054</v>
      </c>
      <c r="J592" s="7" t="s">
        <v>2031</v>
      </c>
      <c r="K592" s="7" t="s">
        <v>2034</v>
      </c>
      <c r="L592" s="7" t="s">
        <v>2012</v>
      </c>
      <c r="M592" s="7">
        <v>224</v>
      </c>
      <c r="N592" s="18">
        <v>963629.7</v>
      </c>
    </row>
    <row r="593" spans="1:14" ht="16.5" x14ac:dyDescent="0.3">
      <c r="A593" s="7" t="s">
        <v>1038</v>
      </c>
      <c r="B593" s="7" t="e" vm="3">
        <v>#VALUE!</v>
      </c>
      <c r="C593" s="7" t="s">
        <v>2010</v>
      </c>
      <c r="D593" s="7">
        <v>2018</v>
      </c>
      <c r="E593" s="7" t="s">
        <v>2016</v>
      </c>
      <c r="F593" s="7" t="s">
        <v>2019</v>
      </c>
      <c r="G593" s="7" t="s">
        <v>2014</v>
      </c>
      <c r="H593" s="7" t="s">
        <v>2027</v>
      </c>
      <c r="I593" s="7" t="s">
        <v>2054</v>
      </c>
      <c r="J593" s="7" t="s">
        <v>2028</v>
      </c>
      <c r="K593" s="7" t="s">
        <v>2036</v>
      </c>
      <c r="L593" s="7" t="s">
        <v>2040</v>
      </c>
      <c r="M593" s="7">
        <v>256</v>
      </c>
      <c r="N593" s="18">
        <v>159850.32</v>
      </c>
    </row>
    <row r="594" spans="1:14" ht="16.5" x14ac:dyDescent="0.3">
      <c r="A594" s="7" t="s">
        <v>1041</v>
      </c>
      <c r="B594" s="7" t="e" vm="1">
        <v>#VALUE!</v>
      </c>
      <c r="C594" s="7" t="s">
        <v>2011</v>
      </c>
      <c r="D594" s="7">
        <v>2018</v>
      </c>
      <c r="E594" s="7" t="s">
        <v>2017</v>
      </c>
      <c r="F594" s="7" t="s">
        <v>2019</v>
      </c>
      <c r="G594" s="7" t="s">
        <v>2014</v>
      </c>
      <c r="H594" s="7" t="s">
        <v>2035</v>
      </c>
      <c r="I594" s="7" t="s">
        <v>2054</v>
      </c>
      <c r="J594" s="7" t="s">
        <v>2028</v>
      </c>
      <c r="K594" s="7" t="s">
        <v>2032</v>
      </c>
      <c r="L594" s="7" t="s">
        <v>2040</v>
      </c>
      <c r="M594" s="7">
        <v>155</v>
      </c>
      <c r="N594" s="18">
        <v>231901.08</v>
      </c>
    </row>
    <row r="595" spans="1:14" ht="16.5" x14ac:dyDescent="0.3">
      <c r="A595" s="7" t="s">
        <v>1045</v>
      </c>
      <c r="B595" s="7" t="e" vm="3">
        <v>#VALUE!</v>
      </c>
      <c r="C595" s="7" t="s">
        <v>2011</v>
      </c>
      <c r="D595" s="7">
        <v>2018</v>
      </c>
      <c r="E595" s="7" t="s">
        <v>2018</v>
      </c>
      <c r="F595" s="7" t="s">
        <v>2019</v>
      </c>
      <c r="G595" s="7" t="s">
        <v>2013</v>
      </c>
      <c r="H595" s="7" t="s">
        <v>2030</v>
      </c>
      <c r="I595" s="7" t="s">
        <v>2054</v>
      </c>
      <c r="J595" s="7" t="s">
        <v>2028</v>
      </c>
      <c r="K595" s="7" t="s">
        <v>2032</v>
      </c>
      <c r="L595" s="7" t="s">
        <v>2039</v>
      </c>
      <c r="M595" s="7">
        <v>121</v>
      </c>
      <c r="N595" s="18">
        <v>366572.62</v>
      </c>
    </row>
    <row r="596" spans="1:14" ht="16.5" x14ac:dyDescent="0.3">
      <c r="A596" s="7" t="s">
        <v>1053</v>
      </c>
      <c r="B596" s="7" t="e" vm="2">
        <v>#VALUE!</v>
      </c>
      <c r="C596" s="7" t="s">
        <v>2012</v>
      </c>
      <c r="D596" s="7">
        <v>2018</v>
      </c>
      <c r="E596" s="7" t="s">
        <v>2016</v>
      </c>
      <c r="F596" s="7" t="s">
        <v>2019</v>
      </c>
      <c r="G596" s="7" t="s">
        <v>2013</v>
      </c>
      <c r="H596" s="7" t="s">
        <v>2027</v>
      </c>
      <c r="I596" s="7" t="s">
        <v>2054</v>
      </c>
      <c r="J596" s="7" t="s">
        <v>2028</v>
      </c>
      <c r="K596" s="7" t="s">
        <v>2029</v>
      </c>
      <c r="L596" s="7" t="s">
        <v>2040</v>
      </c>
      <c r="M596" s="7">
        <v>282</v>
      </c>
      <c r="N596" s="18">
        <v>116923.26</v>
      </c>
    </row>
    <row r="597" spans="1:14" ht="16.5" x14ac:dyDescent="0.3">
      <c r="A597" s="7" t="s">
        <v>1059</v>
      </c>
      <c r="B597" s="7" t="e" vm="1">
        <v>#VALUE!</v>
      </c>
      <c r="C597" s="7" t="s">
        <v>2010</v>
      </c>
      <c r="D597" s="7">
        <v>2018</v>
      </c>
      <c r="E597" s="7" t="s">
        <v>2015</v>
      </c>
      <c r="F597" s="7" t="s">
        <v>2019</v>
      </c>
      <c r="G597" s="7" t="s">
        <v>2013</v>
      </c>
      <c r="H597" s="7" t="s">
        <v>2030</v>
      </c>
      <c r="I597" s="7" t="s">
        <v>2055</v>
      </c>
      <c r="J597" s="7" t="s">
        <v>2031</v>
      </c>
      <c r="K597" s="7" t="s">
        <v>2032</v>
      </c>
      <c r="L597" s="7" t="s">
        <v>2039</v>
      </c>
      <c r="M597" s="7">
        <v>135</v>
      </c>
      <c r="N597" s="18">
        <v>424823.88</v>
      </c>
    </row>
    <row r="598" spans="1:14" ht="16.5" x14ac:dyDescent="0.3">
      <c r="A598" s="7" t="s">
        <v>1074</v>
      </c>
      <c r="B598" s="7" t="e" vm="1">
        <v>#VALUE!</v>
      </c>
      <c r="C598" s="7" t="s">
        <v>2011</v>
      </c>
      <c r="D598" s="7">
        <v>2018</v>
      </c>
      <c r="E598" s="7" t="s">
        <v>2017</v>
      </c>
      <c r="F598" s="7" t="s">
        <v>2019</v>
      </c>
      <c r="G598" s="7" t="s">
        <v>2013</v>
      </c>
      <c r="H598" s="7" t="s">
        <v>2027</v>
      </c>
      <c r="I598" s="7" t="s">
        <v>2054</v>
      </c>
      <c r="J598" s="7" t="s">
        <v>2031</v>
      </c>
      <c r="K598" s="7" t="s">
        <v>2029</v>
      </c>
      <c r="L598" s="7" t="s">
        <v>2012</v>
      </c>
      <c r="M598" s="7">
        <v>207</v>
      </c>
      <c r="N598" s="18">
        <v>88440.319999999992</v>
      </c>
    </row>
    <row r="599" spans="1:14" ht="16.5" x14ac:dyDescent="0.3">
      <c r="A599" s="7" t="s">
        <v>1080</v>
      </c>
      <c r="B599" s="7" t="e" vm="3">
        <v>#VALUE!</v>
      </c>
      <c r="C599" s="7" t="s">
        <v>2012</v>
      </c>
      <c r="D599" s="7">
        <v>2018</v>
      </c>
      <c r="E599" s="7" t="s">
        <v>2016</v>
      </c>
      <c r="F599" s="7" t="s">
        <v>2019</v>
      </c>
      <c r="G599" s="7" t="s">
        <v>2013</v>
      </c>
      <c r="H599" s="7" t="s">
        <v>2027</v>
      </c>
      <c r="I599" s="7" t="s">
        <v>2055</v>
      </c>
      <c r="J599" s="7" t="s">
        <v>2031</v>
      </c>
      <c r="K599" s="7" t="s">
        <v>2034</v>
      </c>
      <c r="L599" s="7" t="s">
        <v>2039</v>
      </c>
      <c r="M599" s="7">
        <v>277</v>
      </c>
      <c r="N599" s="18">
        <v>359663.22</v>
      </c>
    </row>
    <row r="600" spans="1:14" ht="16.5" x14ac:dyDescent="0.3">
      <c r="A600" s="7" t="s">
        <v>1095</v>
      </c>
      <c r="B600" s="7" t="e" vm="1">
        <v>#VALUE!</v>
      </c>
      <c r="C600" s="7" t="s">
        <v>2010</v>
      </c>
      <c r="D600" s="7">
        <v>2018</v>
      </c>
      <c r="E600" s="7" t="s">
        <v>2017</v>
      </c>
      <c r="F600" s="7" t="s">
        <v>2019</v>
      </c>
      <c r="G600" s="7" t="s">
        <v>2013</v>
      </c>
      <c r="H600" s="7" t="s">
        <v>2035</v>
      </c>
      <c r="I600" s="7" t="s">
        <v>2055</v>
      </c>
      <c r="J600" s="7" t="s">
        <v>2028</v>
      </c>
      <c r="K600" s="7" t="s">
        <v>2029</v>
      </c>
      <c r="L600" s="7" t="s">
        <v>2039</v>
      </c>
      <c r="M600" s="7">
        <v>234</v>
      </c>
      <c r="N600" s="18">
        <v>104941.81999999999</v>
      </c>
    </row>
    <row r="601" spans="1:14" ht="16.5" x14ac:dyDescent="0.3">
      <c r="A601" s="7" t="s">
        <v>1101</v>
      </c>
      <c r="B601" s="7" t="e" vm="2">
        <v>#VALUE!</v>
      </c>
      <c r="C601" s="7" t="s">
        <v>2012</v>
      </c>
      <c r="D601" s="7">
        <v>2018</v>
      </c>
      <c r="E601" s="7" t="s">
        <v>2018</v>
      </c>
      <c r="F601" s="7" t="s">
        <v>2019</v>
      </c>
      <c r="G601" s="7" t="s">
        <v>2014</v>
      </c>
      <c r="H601" s="7" t="s">
        <v>2035</v>
      </c>
      <c r="I601" s="7" t="s">
        <v>2054</v>
      </c>
      <c r="J601" s="7" t="s">
        <v>2028</v>
      </c>
      <c r="K601" s="7" t="s">
        <v>2034</v>
      </c>
      <c r="L601" s="7" t="s">
        <v>2040</v>
      </c>
      <c r="M601" s="7">
        <v>148</v>
      </c>
      <c r="N601" s="18">
        <v>307564.79999999999</v>
      </c>
    </row>
    <row r="602" spans="1:14" ht="16.5" x14ac:dyDescent="0.3">
      <c r="A602" s="7" t="s">
        <v>1122</v>
      </c>
      <c r="B602" s="7" t="e" vm="1">
        <v>#VALUE!</v>
      </c>
      <c r="C602" s="7" t="s">
        <v>2010</v>
      </c>
      <c r="D602" s="7">
        <v>2018</v>
      </c>
      <c r="E602" s="7" t="s">
        <v>2017</v>
      </c>
      <c r="F602" s="7" t="s">
        <v>2019</v>
      </c>
      <c r="G602" s="7" t="s">
        <v>2014</v>
      </c>
      <c r="H602" s="7" t="s">
        <v>2030</v>
      </c>
      <c r="I602" s="7" t="s">
        <v>2054</v>
      </c>
      <c r="J602" s="7" t="s">
        <v>2028</v>
      </c>
      <c r="K602" s="7" t="s">
        <v>2032</v>
      </c>
      <c r="L602" s="7" t="s">
        <v>2039</v>
      </c>
      <c r="M602" s="7">
        <v>113</v>
      </c>
      <c r="N602" s="18">
        <v>171669.63999999998</v>
      </c>
    </row>
    <row r="603" spans="1:14" ht="16.5" x14ac:dyDescent="0.3">
      <c r="A603" s="7" t="s">
        <v>1143</v>
      </c>
      <c r="B603" s="7" t="e" vm="1">
        <v>#VALUE!</v>
      </c>
      <c r="C603" s="7" t="s">
        <v>2010</v>
      </c>
      <c r="D603" s="7">
        <v>2018</v>
      </c>
      <c r="E603" s="7" t="s">
        <v>2015</v>
      </c>
      <c r="F603" s="7" t="s">
        <v>2019</v>
      </c>
      <c r="G603" s="7" t="s">
        <v>2014</v>
      </c>
      <c r="H603" s="7" t="s">
        <v>2027</v>
      </c>
      <c r="I603" s="7" t="s">
        <v>2054</v>
      </c>
      <c r="J603" s="7" t="s">
        <v>2031</v>
      </c>
      <c r="K603" s="7" t="s">
        <v>2036</v>
      </c>
      <c r="L603" s="7" t="s">
        <v>2012</v>
      </c>
      <c r="M603" s="7">
        <v>264</v>
      </c>
      <c r="N603" s="18">
        <v>38123455.979999997</v>
      </c>
    </row>
    <row r="604" spans="1:14" ht="16.5" x14ac:dyDescent="0.3">
      <c r="A604" s="7" t="s">
        <v>1146</v>
      </c>
      <c r="B604" s="7" t="e" vm="3">
        <v>#VALUE!</v>
      </c>
      <c r="C604" s="7" t="s">
        <v>2012</v>
      </c>
      <c r="D604" s="7">
        <v>2018</v>
      </c>
      <c r="E604" s="7" t="s">
        <v>2018</v>
      </c>
      <c r="F604" s="7" t="s">
        <v>2019</v>
      </c>
      <c r="G604" s="7" t="s">
        <v>2014</v>
      </c>
      <c r="H604" s="7" t="s">
        <v>2030</v>
      </c>
      <c r="I604" s="7" t="s">
        <v>2054</v>
      </c>
      <c r="J604" s="7" t="s">
        <v>2028</v>
      </c>
      <c r="K604" s="7" t="s">
        <v>2034</v>
      </c>
      <c r="L604" s="7" t="s">
        <v>2039</v>
      </c>
      <c r="M604" s="7">
        <v>114</v>
      </c>
      <c r="N604" s="18">
        <v>20967.52</v>
      </c>
    </row>
    <row r="605" spans="1:14" ht="16.5" x14ac:dyDescent="0.3">
      <c r="A605" s="7" t="s">
        <v>1167</v>
      </c>
      <c r="B605" s="7" t="e" vm="1">
        <v>#VALUE!</v>
      </c>
      <c r="C605" s="7" t="s">
        <v>2012</v>
      </c>
      <c r="D605" s="7">
        <v>2018</v>
      </c>
      <c r="E605" s="7" t="s">
        <v>2015</v>
      </c>
      <c r="F605" s="7" t="s">
        <v>2019</v>
      </c>
      <c r="G605" s="7" t="s">
        <v>2014</v>
      </c>
      <c r="H605" s="7" t="s">
        <v>2027</v>
      </c>
      <c r="I605" s="7" t="s">
        <v>2054</v>
      </c>
      <c r="J605" s="7" t="s">
        <v>2031</v>
      </c>
      <c r="K605" s="7" t="s">
        <v>2032</v>
      </c>
      <c r="L605" s="7" t="s">
        <v>2039</v>
      </c>
      <c r="M605" s="7">
        <v>265</v>
      </c>
      <c r="N605" s="18">
        <v>381234567.51999998</v>
      </c>
    </row>
    <row r="606" spans="1:14" ht="16.5" x14ac:dyDescent="0.3">
      <c r="A606" s="7" t="s">
        <v>1188</v>
      </c>
      <c r="B606" s="7" t="e" vm="3">
        <v>#VALUE!</v>
      </c>
      <c r="C606" s="7" t="s">
        <v>2010</v>
      </c>
      <c r="D606" s="7">
        <v>2018</v>
      </c>
      <c r="E606" s="7" t="s">
        <v>2016</v>
      </c>
      <c r="F606" s="7" t="s">
        <v>2019</v>
      </c>
      <c r="G606" s="7" t="s">
        <v>2014</v>
      </c>
      <c r="H606" s="7" t="s">
        <v>2027</v>
      </c>
      <c r="I606" s="7" t="s">
        <v>2055</v>
      </c>
      <c r="J606" s="7" t="s">
        <v>2028</v>
      </c>
      <c r="K606" s="7" t="s">
        <v>2033</v>
      </c>
      <c r="L606" s="7" t="s">
        <v>2012</v>
      </c>
      <c r="M606" s="7">
        <v>125</v>
      </c>
      <c r="N606" s="18">
        <v>2192055.4</v>
      </c>
    </row>
    <row r="607" spans="1:14" ht="16.5" x14ac:dyDescent="0.3">
      <c r="A607" s="7" t="s">
        <v>1209</v>
      </c>
      <c r="B607" s="7" t="e" vm="2">
        <v>#VALUE!</v>
      </c>
      <c r="C607" s="7" t="s">
        <v>2010</v>
      </c>
      <c r="D607" s="7">
        <v>2018</v>
      </c>
      <c r="E607" s="7" t="s">
        <v>2018</v>
      </c>
      <c r="F607" s="7" t="s">
        <v>2019</v>
      </c>
      <c r="G607" s="7" t="s">
        <v>2013</v>
      </c>
      <c r="H607" s="7" t="s">
        <v>2027</v>
      </c>
      <c r="I607" s="7" t="s">
        <v>2054</v>
      </c>
      <c r="J607" s="7" t="s">
        <v>2028</v>
      </c>
      <c r="K607" s="7" t="s">
        <v>2032</v>
      </c>
      <c r="L607" s="7" t="s">
        <v>2040</v>
      </c>
      <c r="M607" s="7">
        <v>240</v>
      </c>
      <c r="N607" s="18">
        <v>476540.15999999997</v>
      </c>
    </row>
    <row r="608" spans="1:14" ht="16.5" x14ac:dyDescent="0.3">
      <c r="A608" s="7" t="s">
        <v>1213</v>
      </c>
      <c r="B608" s="7" t="e" vm="2">
        <v>#VALUE!</v>
      </c>
      <c r="C608" s="7" t="s">
        <v>2011</v>
      </c>
      <c r="D608" s="7">
        <v>2018</v>
      </c>
      <c r="E608" s="7" t="s">
        <v>2018</v>
      </c>
      <c r="F608" s="7" t="s">
        <v>2019</v>
      </c>
      <c r="G608" s="7" t="s">
        <v>2014</v>
      </c>
      <c r="H608" s="7" t="s">
        <v>2035</v>
      </c>
      <c r="I608" s="7" t="s">
        <v>2054</v>
      </c>
      <c r="J608" s="7" t="s">
        <v>2028</v>
      </c>
      <c r="K608" s="7" t="s">
        <v>2032</v>
      </c>
      <c r="L608" s="7" t="s">
        <v>2012</v>
      </c>
      <c r="M608" s="7">
        <v>107</v>
      </c>
      <c r="N608" s="18">
        <v>338344.44</v>
      </c>
    </row>
    <row r="609" spans="1:14" ht="16.5" x14ac:dyDescent="0.3">
      <c r="A609" s="7" t="s">
        <v>1230</v>
      </c>
      <c r="B609" s="7" t="e" vm="1">
        <v>#VALUE!</v>
      </c>
      <c r="C609" s="7" t="s">
        <v>2010</v>
      </c>
      <c r="D609" s="7">
        <v>2018</v>
      </c>
      <c r="E609" s="7" t="s">
        <v>2018</v>
      </c>
      <c r="F609" s="7" t="s">
        <v>2019</v>
      </c>
      <c r="G609" s="7" t="s">
        <v>2014</v>
      </c>
      <c r="H609" s="7" t="s">
        <v>2027</v>
      </c>
      <c r="I609" s="7" t="s">
        <v>2054</v>
      </c>
      <c r="J609" s="7" t="s">
        <v>2031</v>
      </c>
      <c r="K609" s="7" t="s">
        <v>2032</v>
      </c>
      <c r="L609" s="7" t="s">
        <v>2038</v>
      </c>
      <c r="M609" s="7">
        <v>271</v>
      </c>
      <c r="N609" s="18">
        <v>25256790.599999998</v>
      </c>
    </row>
    <row r="610" spans="1:14" ht="16.5" x14ac:dyDescent="0.3">
      <c r="A610" s="7" t="s">
        <v>1234</v>
      </c>
      <c r="B610" s="7" t="e" vm="1">
        <v>#VALUE!</v>
      </c>
      <c r="C610" s="7" t="s">
        <v>2011</v>
      </c>
      <c r="D610" s="7">
        <v>2018</v>
      </c>
      <c r="E610" s="7" t="s">
        <v>2016</v>
      </c>
      <c r="F610" s="7" t="s">
        <v>2019</v>
      </c>
      <c r="G610" s="7" t="s">
        <v>2014</v>
      </c>
      <c r="H610" s="7" t="s">
        <v>2027</v>
      </c>
      <c r="I610" s="7" t="s">
        <v>2054</v>
      </c>
      <c r="J610" s="7" t="s">
        <v>2031</v>
      </c>
      <c r="K610" s="7" t="s">
        <v>2036</v>
      </c>
      <c r="L610" s="7" t="s">
        <v>2038</v>
      </c>
      <c r="M610" s="7">
        <v>194</v>
      </c>
      <c r="N610" s="18">
        <v>3812344.44</v>
      </c>
    </row>
    <row r="611" spans="1:14" ht="16.5" x14ac:dyDescent="0.3">
      <c r="A611" s="7" t="s">
        <v>1248</v>
      </c>
      <c r="B611" s="7" t="e" vm="2">
        <v>#VALUE!</v>
      </c>
      <c r="C611" s="7" t="s">
        <v>2010</v>
      </c>
      <c r="D611" s="7">
        <v>2018</v>
      </c>
      <c r="E611" s="7" t="s">
        <v>2017</v>
      </c>
      <c r="F611" s="7" t="s">
        <v>2019</v>
      </c>
      <c r="G611" s="7" t="s">
        <v>2013</v>
      </c>
      <c r="H611" s="7" t="s">
        <v>2035</v>
      </c>
      <c r="I611" s="7" t="s">
        <v>2054</v>
      </c>
      <c r="J611" s="7" t="s">
        <v>2028</v>
      </c>
      <c r="K611" s="7" t="s">
        <v>2033</v>
      </c>
      <c r="L611" s="7" t="s">
        <v>2040</v>
      </c>
      <c r="M611" s="7">
        <v>226</v>
      </c>
      <c r="N611" s="18">
        <v>133428.62</v>
      </c>
    </row>
    <row r="612" spans="1:14" ht="16.5" x14ac:dyDescent="0.3">
      <c r="A612" s="7" t="s">
        <v>1251</v>
      </c>
      <c r="B612" s="7" t="e" vm="1">
        <v>#VALUE!</v>
      </c>
      <c r="C612" s="7" t="s">
        <v>2012</v>
      </c>
      <c r="D612" s="7">
        <v>2018</v>
      </c>
      <c r="E612" s="7" t="s">
        <v>2018</v>
      </c>
      <c r="F612" s="7" t="s">
        <v>2019</v>
      </c>
      <c r="G612" s="7" t="s">
        <v>2014</v>
      </c>
      <c r="H612" s="7" t="s">
        <v>2035</v>
      </c>
      <c r="I612" s="7" t="s">
        <v>2054</v>
      </c>
      <c r="J612" s="7" t="s">
        <v>2028</v>
      </c>
      <c r="K612" s="7" t="s">
        <v>2032</v>
      </c>
      <c r="L612" s="7" t="s">
        <v>2038</v>
      </c>
      <c r="M612" s="7">
        <v>191</v>
      </c>
      <c r="N612" s="18">
        <v>381232.89999999997</v>
      </c>
    </row>
    <row r="613" spans="1:14" ht="16.5" x14ac:dyDescent="0.3">
      <c r="A613" s="7" t="s">
        <v>130</v>
      </c>
      <c r="B613" s="7" t="e" vm="1">
        <v>#VALUE!</v>
      </c>
      <c r="C613" s="7" t="s">
        <v>2011</v>
      </c>
      <c r="D613" s="7">
        <v>2018</v>
      </c>
      <c r="E613" s="7" t="s">
        <v>2017</v>
      </c>
      <c r="F613" s="7" t="s">
        <v>2019</v>
      </c>
      <c r="G613" s="7" t="s">
        <v>2014</v>
      </c>
      <c r="H613" s="7" t="s">
        <v>2027</v>
      </c>
      <c r="I613" s="7" t="s">
        <v>2054</v>
      </c>
      <c r="J613" s="7" t="s">
        <v>2028</v>
      </c>
      <c r="K613" s="7" t="s">
        <v>2033</v>
      </c>
      <c r="L613" s="7" t="s">
        <v>2012</v>
      </c>
      <c r="M613" s="7">
        <v>250</v>
      </c>
      <c r="N613" s="18">
        <v>394376.2</v>
      </c>
    </row>
    <row r="614" spans="1:14" ht="16.5" x14ac:dyDescent="0.3">
      <c r="A614" s="7" t="s">
        <v>1255</v>
      </c>
      <c r="B614" s="7" t="e" vm="2">
        <v>#VALUE!</v>
      </c>
      <c r="C614" s="7" t="s">
        <v>2012</v>
      </c>
      <c r="D614" s="7">
        <v>2018</v>
      </c>
      <c r="E614" s="7" t="s">
        <v>2017</v>
      </c>
      <c r="F614" s="7" t="s">
        <v>2019</v>
      </c>
      <c r="G614" s="7" t="s">
        <v>2014</v>
      </c>
      <c r="H614" s="7" t="s">
        <v>2035</v>
      </c>
      <c r="I614" s="7" t="s">
        <v>2054</v>
      </c>
      <c r="J614" s="7" t="s">
        <v>2031</v>
      </c>
      <c r="K614" s="7" t="s">
        <v>2033</v>
      </c>
      <c r="L614" s="7" t="s">
        <v>2040</v>
      </c>
      <c r="M614" s="7">
        <v>240</v>
      </c>
      <c r="N614" s="18">
        <v>3383455.98</v>
      </c>
    </row>
    <row r="615" spans="1:14" ht="16.5" x14ac:dyDescent="0.3">
      <c r="A615" s="7" t="s">
        <v>1263</v>
      </c>
      <c r="B615" s="7" t="e" vm="3">
        <v>#VALUE!</v>
      </c>
      <c r="C615" s="7" t="s">
        <v>2010</v>
      </c>
      <c r="D615" s="7">
        <v>2018</v>
      </c>
      <c r="E615" s="7" t="s">
        <v>2017</v>
      </c>
      <c r="F615" s="7" t="s">
        <v>2019</v>
      </c>
      <c r="G615" s="7" t="s">
        <v>2014</v>
      </c>
      <c r="H615" s="7" t="s">
        <v>2027</v>
      </c>
      <c r="I615" s="7" t="s">
        <v>2054</v>
      </c>
      <c r="J615" s="7" t="s">
        <v>2031</v>
      </c>
      <c r="K615" s="7" t="s">
        <v>2029</v>
      </c>
      <c r="L615" s="7" t="s">
        <v>2040</v>
      </c>
      <c r="M615" s="7">
        <v>166</v>
      </c>
      <c r="N615" s="18">
        <v>3045586.32</v>
      </c>
    </row>
    <row r="616" spans="1:14" ht="16.5" x14ac:dyDescent="0.3">
      <c r="A616" s="7" t="s">
        <v>1272</v>
      </c>
      <c r="B616" s="7" t="e" vm="3">
        <v>#VALUE!</v>
      </c>
      <c r="C616" s="7" t="s">
        <v>2011</v>
      </c>
      <c r="D616" s="7">
        <v>2018</v>
      </c>
      <c r="E616" s="7" t="s">
        <v>2016</v>
      </c>
      <c r="F616" s="7" t="s">
        <v>2019</v>
      </c>
      <c r="G616" s="7" t="s">
        <v>2013</v>
      </c>
      <c r="H616" s="7" t="s">
        <v>2027</v>
      </c>
      <c r="I616" s="7" t="s">
        <v>2054</v>
      </c>
      <c r="J616" s="7" t="s">
        <v>2031</v>
      </c>
      <c r="K616" s="7" t="s">
        <v>2036</v>
      </c>
      <c r="L616" s="7" t="s">
        <v>2038</v>
      </c>
      <c r="M616" s="7">
        <v>203</v>
      </c>
      <c r="N616" s="18">
        <v>90540.160000000003</v>
      </c>
    </row>
    <row r="617" spans="1:14" ht="16.5" x14ac:dyDescent="0.3">
      <c r="A617" s="7" t="s">
        <v>1276</v>
      </c>
      <c r="B617" s="7" t="e" vm="1">
        <v>#VALUE!</v>
      </c>
      <c r="C617" s="7" t="s">
        <v>2011</v>
      </c>
      <c r="D617" s="7">
        <v>2018</v>
      </c>
      <c r="E617" s="7" t="s">
        <v>2017</v>
      </c>
      <c r="F617" s="7" t="s">
        <v>2019</v>
      </c>
      <c r="G617" s="7" t="s">
        <v>2013</v>
      </c>
      <c r="H617" s="7" t="s">
        <v>2035</v>
      </c>
      <c r="I617" s="7" t="s">
        <v>2054</v>
      </c>
      <c r="J617" s="7" t="s">
        <v>2031</v>
      </c>
      <c r="K617" s="7" t="s">
        <v>2032</v>
      </c>
      <c r="L617" s="7" t="s">
        <v>2040</v>
      </c>
      <c r="M617" s="7">
        <v>265</v>
      </c>
      <c r="N617" s="18">
        <v>3045586.32</v>
      </c>
    </row>
    <row r="618" spans="1:14" ht="16.5" x14ac:dyDescent="0.3">
      <c r="A618" s="7" t="s">
        <v>1284</v>
      </c>
      <c r="B618" s="7" t="e" vm="1">
        <v>#VALUE!</v>
      </c>
      <c r="C618" s="7" t="s">
        <v>2012</v>
      </c>
      <c r="D618" s="7">
        <v>2018</v>
      </c>
      <c r="E618" s="7" t="s">
        <v>2017</v>
      </c>
      <c r="F618" s="7" t="s">
        <v>2019</v>
      </c>
      <c r="G618" s="7" t="s">
        <v>2013</v>
      </c>
      <c r="H618" s="7" t="s">
        <v>2035</v>
      </c>
      <c r="I618" s="7" t="s">
        <v>2054</v>
      </c>
      <c r="J618" s="7" t="s">
        <v>2031</v>
      </c>
      <c r="K618" s="7" t="s">
        <v>2033</v>
      </c>
      <c r="L618" s="7" t="s">
        <v>2040</v>
      </c>
      <c r="M618" s="7">
        <v>175</v>
      </c>
      <c r="N618" s="18">
        <v>3812344.44</v>
      </c>
    </row>
    <row r="619" spans="1:14" ht="16.5" x14ac:dyDescent="0.3">
      <c r="A619" s="7" t="s">
        <v>1290</v>
      </c>
      <c r="B619" s="7" t="e" vm="1">
        <v>#VALUE!</v>
      </c>
      <c r="C619" s="7" t="s">
        <v>2010</v>
      </c>
      <c r="D619" s="7">
        <v>2018</v>
      </c>
      <c r="E619" s="7" t="s">
        <v>2015</v>
      </c>
      <c r="F619" s="7" t="s">
        <v>2019</v>
      </c>
      <c r="G619" s="7" t="s">
        <v>2014</v>
      </c>
      <c r="H619" s="7" t="s">
        <v>2030</v>
      </c>
      <c r="I619" s="7" t="s">
        <v>2054</v>
      </c>
      <c r="J619" s="7" t="s">
        <v>2031</v>
      </c>
      <c r="K619" s="7" t="s">
        <v>2034</v>
      </c>
      <c r="L619" s="7" t="s">
        <v>2038</v>
      </c>
      <c r="M619" s="7">
        <v>256</v>
      </c>
      <c r="N619" s="18">
        <v>30455874.779999997</v>
      </c>
    </row>
    <row r="620" spans="1:14" ht="16.5" x14ac:dyDescent="0.3">
      <c r="A620" s="7" t="s">
        <v>1293</v>
      </c>
      <c r="B620" s="7" t="e" vm="1">
        <v>#VALUE!</v>
      </c>
      <c r="C620" s="7" t="s">
        <v>2010</v>
      </c>
      <c r="D620" s="7">
        <v>2018</v>
      </c>
      <c r="E620" s="7" t="s">
        <v>2018</v>
      </c>
      <c r="F620" s="7" t="s">
        <v>2019</v>
      </c>
      <c r="G620" s="7" t="s">
        <v>2013</v>
      </c>
      <c r="H620" s="7" t="s">
        <v>2035</v>
      </c>
      <c r="I620" s="7" t="s">
        <v>2054</v>
      </c>
      <c r="J620" s="7" t="s">
        <v>2028</v>
      </c>
      <c r="K620" s="7" t="s">
        <v>2036</v>
      </c>
      <c r="L620" s="7" t="s">
        <v>2039</v>
      </c>
      <c r="M620" s="7">
        <v>292</v>
      </c>
      <c r="N620" s="18">
        <v>343586.32</v>
      </c>
    </row>
    <row r="621" spans="1:14" ht="16.5" x14ac:dyDescent="0.3">
      <c r="A621" s="7" t="s">
        <v>1305</v>
      </c>
      <c r="B621" s="7" t="e" vm="3">
        <v>#VALUE!</v>
      </c>
      <c r="C621" s="7" t="s">
        <v>2011</v>
      </c>
      <c r="D621" s="7">
        <v>2018</v>
      </c>
      <c r="E621" s="7" t="s">
        <v>2017</v>
      </c>
      <c r="F621" s="7" t="s">
        <v>2019</v>
      </c>
      <c r="G621" s="7" t="s">
        <v>2013</v>
      </c>
      <c r="H621" s="7" t="s">
        <v>2030</v>
      </c>
      <c r="I621" s="7" t="s">
        <v>2054</v>
      </c>
      <c r="J621" s="7" t="s">
        <v>2028</v>
      </c>
      <c r="K621" s="7" t="s">
        <v>2034</v>
      </c>
      <c r="L621" s="7" t="s">
        <v>2039</v>
      </c>
      <c r="M621" s="7">
        <v>284</v>
      </c>
      <c r="N621" s="18">
        <v>90540.160000000003</v>
      </c>
    </row>
    <row r="622" spans="1:14" ht="16.5" x14ac:dyDescent="0.3">
      <c r="A622" s="7" t="s">
        <v>1311</v>
      </c>
      <c r="B622" s="7" t="e" vm="3">
        <v>#VALUE!</v>
      </c>
      <c r="C622" s="7" t="s">
        <v>2012</v>
      </c>
      <c r="D622" s="7">
        <v>2018</v>
      </c>
      <c r="E622" s="7" t="s">
        <v>2017</v>
      </c>
      <c r="F622" s="7" t="s">
        <v>2019</v>
      </c>
      <c r="G622" s="7" t="s">
        <v>2014</v>
      </c>
      <c r="H622" s="7" t="s">
        <v>2030</v>
      </c>
      <c r="I622" s="7" t="s">
        <v>2054</v>
      </c>
      <c r="J622" s="7" t="s">
        <v>2031</v>
      </c>
      <c r="K622" s="7" t="s">
        <v>2036</v>
      </c>
      <c r="L622" s="7" t="s">
        <v>2012</v>
      </c>
      <c r="M622" s="7">
        <v>144</v>
      </c>
      <c r="N622" s="18">
        <v>3383455.98</v>
      </c>
    </row>
    <row r="623" spans="1:14" ht="16.5" x14ac:dyDescent="0.3">
      <c r="A623" s="7" t="s">
        <v>1318</v>
      </c>
      <c r="B623" s="7" t="e" vm="2">
        <v>#VALUE!</v>
      </c>
      <c r="C623" s="7" t="s">
        <v>2010</v>
      </c>
      <c r="D623" s="7">
        <v>2018</v>
      </c>
      <c r="E623" s="7" t="s">
        <v>2016</v>
      </c>
      <c r="F623" s="7" t="s">
        <v>2019</v>
      </c>
      <c r="G623" s="7" t="s">
        <v>2013</v>
      </c>
      <c r="H623" s="7" t="s">
        <v>2027</v>
      </c>
      <c r="I623" s="7" t="s">
        <v>2055</v>
      </c>
      <c r="J623" s="7" t="s">
        <v>2028</v>
      </c>
      <c r="K623" s="7" t="s">
        <v>2032</v>
      </c>
      <c r="L623" s="7" t="s">
        <v>2040</v>
      </c>
      <c r="M623" s="7">
        <v>132</v>
      </c>
      <c r="N623" s="18">
        <v>304557.86</v>
      </c>
    </row>
    <row r="624" spans="1:14" ht="16.5" x14ac:dyDescent="0.3">
      <c r="A624" s="7" t="s">
        <v>1326</v>
      </c>
      <c r="B624" s="7" t="e" vm="2">
        <v>#VALUE!</v>
      </c>
      <c r="C624" s="7" t="s">
        <v>2010</v>
      </c>
      <c r="D624" s="7">
        <v>2018</v>
      </c>
      <c r="E624" s="7" t="s">
        <v>2017</v>
      </c>
      <c r="F624" s="7" t="s">
        <v>2019</v>
      </c>
      <c r="G624" s="7" t="s">
        <v>2014</v>
      </c>
      <c r="H624" s="7" t="s">
        <v>2035</v>
      </c>
      <c r="I624" s="7" t="s">
        <v>2054</v>
      </c>
      <c r="J624" s="7" t="s">
        <v>2028</v>
      </c>
      <c r="K624" s="7" t="s">
        <v>2029</v>
      </c>
      <c r="L624" s="7" t="s">
        <v>2038</v>
      </c>
      <c r="M624" s="7">
        <v>207</v>
      </c>
      <c r="N624" s="18">
        <v>30455874.779999997</v>
      </c>
    </row>
    <row r="625" spans="1:14" ht="16.5" x14ac:dyDescent="0.3">
      <c r="A625" s="7" t="s">
        <v>1332</v>
      </c>
      <c r="B625" s="7" t="e" vm="1">
        <v>#VALUE!</v>
      </c>
      <c r="C625" s="7" t="s">
        <v>2012</v>
      </c>
      <c r="D625" s="7">
        <v>2018</v>
      </c>
      <c r="E625" s="7" t="s">
        <v>2016</v>
      </c>
      <c r="F625" s="7" t="s">
        <v>2019</v>
      </c>
      <c r="G625" s="7" t="s">
        <v>2013</v>
      </c>
      <c r="H625" s="7" t="s">
        <v>2027</v>
      </c>
      <c r="I625" s="7" t="s">
        <v>2054</v>
      </c>
      <c r="J625" s="7" t="s">
        <v>2028</v>
      </c>
      <c r="K625" s="7" t="s">
        <v>2032</v>
      </c>
      <c r="L625" s="7" t="s">
        <v>2012</v>
      </c>
      <c r="M625" s="7">
        <v>133</v>
      </c>
      <c r="N625" s="18">
        <v>38123455.979999997</v>
      </c>
    </row>
    <row r="626" spans="1:14" ht="16.5" x14ac:dyDescent="0.3">
      <c r="A626" s="7" t="s">
        <v>1353</v>
      </c>
      <c r="B626" s="7" t="e" vm="3">
        <v>#VALUE!</v>
      </c>
      <c r="C626" s="7" t="s">
        <v>2010</v>
      </c>
      <c r="D626" s="7">
        <v>2018</v>
      </c>
      <c r="E626" s="7" t="s">
        <v>2016</v>
      </c>
      <c r="F626" s="7" t="s">
        <v>2019</v>
      </c>
      <c r="G626" s="7" t="s">
        <v>2014</v>
      </c>
      <c r="H626" s="7" t="s">
        <v>2035</v>
      </c>
      <c r="I626" s="7" t="s">
        <v>2054</v>
      </c>
      <c r="J626" s="7" t="s">
        <v>2028</v>
      </c>
      <c r="K626" s="7" t="s">
        <v>2034</v>
      </c>
      <c r="L626" s="7" t="s">
        <v>2039</v>
      </c>
      <c r="M626" s="7">
        <v>156</v>
      </c>
      <c r="N626" s="18">
        <v>47651.7</v>
      </c>
    </row>
    <row r="627" spans="1:14" ht="16.5" x14ac:dyDescent="0.3">
      <c r="A627" s="7" t="s">
        <v>1368</v>
      </c>
      <c r="B627" s="7" t="e" vm="1">
        <v>#VALUE!</v>
      </c>
      <c r="C627" s="7" t="s">
        <v>2010</v>
      </c>
      <c r="D627" s="7">
        <v>2018</v>
      </c>
      <c r="E627" s="7" t="s">
        <v>2017</v>
      </c>
      <c r="F627" s="7" t="s">
        <v>2019</v>
      </c>
      <c r="G627" s="7" t="s">
        <v>2013</v>
      </c>
      <c r="H627" s="7" t="s">
        <v>2035</v>
      </c>
      <c r="I627" s="7" t="s">
        <v>2054</v>
      </c>
      <c r="J627" s="7" t="s">
        <v>2028</v>
      </c>
      <c r="K627" s="7" t="s">
        <v>2029</v>
      </c>
      <c r="L627" s="7" t="s">
        <v>2039</v>
      </c>
      <c r="M627" s="7">
        <v>228</v>
      </c>
      <c r="N627" s="18">
        <v>3383455.98</v>
      </c>
    </row>
    <row r="628" spans="1:14" ht="16.5" x14ac:dyDescent="0.3">
      <c r="A628" s="7" t="s">
        <v>1374</v>
      </c>
      <c r="B628" s="7" t="e" vm="2">
        <v>#VALUE!</v>
      </c>
      <c r="C628" s="7" t="s">
        <v>2010</v>
      </c>
      <c r="D628" s="7">
        <v>2018</v>
      </c>
      <c r="E628" s="7" t="s">
        <v>2017</v>
      </c>
      <c r="F628" s="7" t="s">
        <v>2019</v>
      </c>
      <c r="G628" s="7" t="s">
        <v>2014</v>
      </c>
      <c r="H628" s="7" t="s">
        <v>2035</v>
      </c>
      <c r="I628" s="7" t="s">
        <v>2054</v>
      </c>
      <c r="J628" s="7" t="s">
        <v>2028</v>
      </c>
      <c r="K628" s="7" t="s">
        <v>2034</v>
      </c>
      <c r="L628" s="7" t="s">
        <v>2038</v>
      </c>
      <c r="M628" s="7">
        <v>215</v>
      </c>
      <c r="N628" s="18">
        <v>1763205.54</v>
      </c>
    </row>
    <row r="629" spans="1:14" ht="16.5" x14ac:dyDescent="0.3">
      <c r="A629" s="7" t="s">
        <v>1395</v>
      </c>
      <c r="B629" s="7" t="e" vm="1">
        <v>#VALUE!</v>
      </c>
      <c r="C629" s="7" t="s">
        <v>2010</v>
      </c>
      <c r="D629" s="7">
        <v>2018</v>
      </c>
      <c r="E629" s="7" t="s">
        <v>2017</v>
      </c>
      <c r="F629" s="7" t="s">
        <v>2019</v>
      </c>
      <c r="G629" s="7" t="s">
        <v>2014</v>
      </c>
      <c r="H629" s="7" t="s">
        <v>2030</v>
      </c>
      <c r="I629" s="7" t="s">
        <v>2054</v>
      </c>
      <c r="J629" s="7" t="s">
        <v>2031</v>
      </c>
      <c r="K629" s="7" t="s">
        <v>2032</v>
      </c>
      <c r="L629" s="7" t="s">
        <v>2039</v>
      </c>
      <c r="M629" s="7">
        <v>111</v>
      </c>
      <c r="N629" s="18">
        <v>33834567.519999996</v>
      </c>
    </row>
    <row r="630" spans="1:14" ht="16.5" x14ac:dyDescent="0.3">
      <c r="A630" s="7" t="s">
        <v>1398</v>
      </c>
      <c r="B630" s="7" t="e" vm="3">
        <v>#VALUE!</v>
      </c>
      <c r="C630" s="7" t="s">
        <v>2012</v>
      </c>
      <c r="D630" s="7">
        <v>2018</v>
      </c>
      <c r="E630" s="7" t="s">
        <v>2015</v>
      </c>
      <c r="F630" s="7" t="s">
        <v>2019</v>
      </c>
      <c r="G630" s="7" t="s">
        <v>2013</v>
      </c>
      <c r="H630" s="7" t="s">
        <v>2027</v>
      </c>
      <c r="I630" s="7" t="s">
        <v>2054</v>
      </c>
      <c r="J630" s="7" t="s">
        <v>2028</v>
      </c>
      <c r="K630" s="7" t="s">
        <v>2029</v>
      </c>
      <c r="L630" s="7" t="s">
        <v>2039</v>
      </c>
      <c r="M630" s="7">
        <v>120</v>
      </c>
      <c r="N630" s="18">
        <v>42409.82</v>
      </c>
    </row>
    <row r="631" spans="1:14" ht="16.5" x14ac:dyDescent="0.3">
      <c r="A631" s="7" t="s">
        <v>1402</v>
      </c>
      <c r="B631" s="7" t="e" vm="3">
        <v>#VALUE!</v>
      </c>
      <c r="C631" s="7" t="s">
        <v>2011</v>
      </c>
      <c r="D631" s="7">
        <v>2018</v>
      </c>
      <c r="E631" s="7" t="s">
        <v>2017</v>
      </c>
      <c r="F631" s="7" t="s">
        <v>2019</v>
      </c>
      <c r="G631" s="7" t="s">
        <v>2014</v>
      </c>
      <c r="H631" s="7" t="s">
        <v>2030</v>
      </c>
      <c r="I631" s="7" t="s">
        <v>2054</v>
      </c>
      <c r="J631" s="7" t="s">
        <v>2028</v>
      </c>
      <c r="K631" s="7" t="s">
        <v>2036</v>
      </c>
      <c r="L631" s="7" t="s">
        <v>2012</v>
      </c>
      <c r="M631" s="7">
        <v>142</v>
      </c>
      <c r="N631" s="18">
        <v>3383455.98</v>
      </c>
    </row>
    <row r="632" spans="1:14" ht="16.5" x14ac:dyDescent="0.3">
      <c r="A632" s="7" t="s">
        <v>1440</v>
      </c>
      <c r="B632" s="7" t="e" vm="1">
        <v>#VALUE!</v>
      </c>
      <c r="C632" s="7" t="s">
        <v>2010</v>
      </c>
      <c r="D632" s="7">
        <v>2018</v>
      </c>
      <c r="E632" s="7" t="s">
        <v>2018</v>
      </c>
      <c r="F632" s="7" t="s">
        <v>2019</v>
      </c>
      <c r="G632" s="7" t="s">
        <v>2014</v>
      </c>
      <c r="H632" s="7" t="s">
        <v>2027</v>
      </c>
      <c r="I632" s="7" t="s">
        <v>2054</v>
      </c>
      <c r="J632" s="7" t="s">
        <v>2031</v>
      </c>
      <c r="K632" s="7" t="s">
        <v>2032</v>
      </c>
      <c r="L632" s="7" t="s">
        <v>2012</v>
      </c>
      <c r="M632" s="7">
        <v>175</v>
      </c>
      <c r="N632" s="18">
        <v>2192055.4</v>
      </c>
    </row>
    <row r="633" spans="1:14" ht="16.5" x14ac:dyDescent="0.3">
      <c r="A633" s="7" t="s">
        <v>1444</v>
      </c>
      <c r="B633" s="7" t="e" vm="1">
        <v>#VALUE!</v>
      </c>
      <c r="C633" s="7" t="s">
        <v>2011</v>
      </c>
      <c r="D633" s="7">
        <v>2018</v>
      </c>
      <c r="E633" s="7" t="s">
        <v>2016</v>
      </c>
      <c r="F633" s="7" t="s">
        <v>2019</v>
      </c>
      <c r="G633" s="7" t="s">
        <v>2014</v>
      </c>
      <c r="H633" s="7" t="s">
        <v>2030</v>
      </c>
      <c r="I633" s="7" t="s">
        <v>2055</v>
      </c>
      <c r="J633" s="7" t="s">
        <v>2031</v>
      </c>
      <c r="K633" s="7" t="s">
        <v>2034</v>
      </c>
      <c r="L633" s="7" t="s">
        <v>2039</v>
      </c>
      <c r="M633" s="7">
        <v>221</v>
      </c>
      <c r="N633" s="18">
        <v>21917.079999999998</v>
      </c>
    </row>
    <row r="634" spans="1:14" ht="16.5" x14ac:dyDescent="0.3">
      <c r="A634" s="7" t="s">
        <v>1452</v>
      </c>
      <c r="B634" s="7" t="e" vm="2">
        <v>#VALUE!</v>
      </c>
      <c r="C634" s="7" t="s">
        <v>2010</v>
      </c>
      <c r="D634" s="7">
        <v>2018</v>
      </c>
      <c r="E634" s="7" t="s">
        <v>2016</v>
      </c>
      <c r="F634" s="7" t="s">
        <v>2019</v>
      </c>
      <c r="G634" s="7" t="s">
        <v>2014</v>
      </c>
      <c r="H634" s="7" t="s">
        <v>2035</v>
      </c>
      <c r="I634" s="7" t="s">
        <v>2054</v>
      </c>
      <c r="J634" s="7" t="s">
        <v>2028</v>
      </c>
      <c r="K634" s="7" t="s">
        <v>2036</v>
      </c>
      <c r="L634" s="7" t="s">
        <v>2040</v>
      </c>
      <c r="M634" s="7">
        <v>255</v>
      </c>
      <c r="N634" s="18">
        <v>3383455.98</v>
      </c>
    </row>
    <row r="635" spans="1:14" ht="16.5" x14ac:dyDescent="0.3">
      <c r="A635" s="7" t="s">
        <v>1461</v>
      </c>
      <c r="B635" s="7" t="e" vm="3">
        <v>#VALUE!</v>
      </c>
      <c r="C635" s="7" t="s">
        <v>2010</v>
      </c>
      <c r="D635" s="7">
        <v>2018</v>
      </c>
      <c r="E635" s="7" t="s">
        <v>2015</v>
      </c>
      <c r="F635" s="7" t="s">
        <v>2019</v>
      </c>
      <c r="G635" s="7" t="s">
        <v>2013</v>
      </c>
      <c r="H635" s="7" t="s">
        <v>2030</v>
      </c>
      <c r="I635" s="7" t="s">
        <v>2054</v>
      </c>
      <c r="J635" s="7" t="s">
        <v>2031</v>
      </c>
      <c r="K635" s="7" t="s">
        <v>2033</v>
      </c>
      <c r="L635" s="7" t="s">
        <v>2038</v>
      </c>
      <c r="M635" s="7">
        <v>257</v>
      </c>
      <c r="N635" s="18">
        <v>2192055.4</v>
      </c>
    </row>
    <row r="636" spans="1:14" ht="16.5" x14ac:dyDescent="0.3">
      <c r="A636" s="7" t="s">
        <v>1465</v>
      </c>
      <c r="B636" s="7" t="e" vm="2">
        <v>#VALUE!</v>
      </c>
      <c r="C636" s="7" t="s">
        <v>2011</v>
      </c>
      <c r="D636" s="7">
        <v>2018</v>
      </c>
      <c r="E636" s="7" t="s">
        <v>2017</v>
      </c>
      <c r="F636" s="7" t="s">
        <v>2019</v>
      </c>
      <c r="G636" s="7" t="s">
        <v>2013</v>
      </c>
      <c r="H636" s="7" t="s">
        <v>2030</v>
      </c>
      <c r="I636" s="7" t="s">
        <v>2055</v>
      </c>
      <c r="J636" s="7" t="s">
        <v>2031</v>
      </c>
      <c r="K636" s="7" t="s">
        <v>2034</v>
      </c>
      <c r="L636" s="7" t="s">
        <v>2012</v>
      </c>
      <c r="M636" s="7">
        <v>217</v>
      </c>
      <c r="N636" s="18">
        <v>47651.7</v>
      </c>
    </row>
    <row r="637" spans="1:14" ht="16.5" x14ac:dyDescent="0.3">
      <c r="A637" s="7" t="s">
        <v>1482</v>
      </c>
      <c r="B637" s="7" t="e" vm="2">
        <v>#VALUE!</v>
      </c>
      <c r="C637" s="7" t="s">
        <v>2012</v>
      </c>
      <c r="D637" s="7">
        <v>2018</v>
      </c>
      <c r="E637" s="7" t="s">
        <v>2016</v>
      </c>
      <c r="F637" s="7" t="s">
        <v>2019</v>
      </c>
      <c r="G637" s="7" t="s">
        <v>2013</v>
      </c>
      <c r="H637" s="7" t="s">
        <v>2035</v>
      </c>
      <c r="I637" s="7" t="s">
        <v>2054</v>
      </c>
      <c r="J637" s="7" t="s">
        <v>2031</v>
      </c>
      <c r="K637" s="7" t="s">
        <v>2032</v>
      </c>
      <c r="L637" s="7" t="s">
        <v>2038</v>
      </c>
      <c r="M637" s="7">
        <v>298</v>
      </c>
      <c r="N637" s="18">
        <v>2525679.06</v>
      </c>
    </row>
    <row r="638" spans="1:14" ht="16.5" x14ac:dyDescent="0.3">
      <c r="A638" s="7" t="s">
        <v>1486</v>
      </c>
      <c r="B638" s="7" t="e" vm="2">
        <v>#VALUE!</v>
      </c>
      <c r="C638" s="7" t="s">
        <v>2012</v>
      </c>
      <c r="D638" s="7">
        <v>2018</v>
      </c>
      <c r="E638" s="7" t="s">
        <v>2017</v>
      </c>
      <c r="F638" s="7" t="s">
        <v>2019</v>
      </c>
      <c r="G638" s="7" t="s">
        <v>2013</v>
      </c>
      <c r="H638" s="7" t="s">
        <v>2035</v>
      </c>
      <c r="I638" s="7" t="s">
        <v>2054</v>
      </c>
      <c r="J638" s="7" t="s">
        <v>2031</v>
      </c>
      <c r="K638" s="7" t="s">
        <v>2032</v>
      </c>
      <c r="L638" s="7" t="s">
        <v>2012</v>
      </c>
      <c r="M638" s="7">
        <v>281</v>
      </c>
      <c r="N638" s="18">
        <v>90540.160000000003</v>
      </c>
    </row>
    <row r="639" spans="1:14" ht="16.5" x14ac:dyDescent="0.3">
      <c r="A639" s="7" t="s">
        <v>1494</v>
      </c>
      <c r="B639" s="7" t="e" vm="1">
        <v>#VALUE!</v>
      </c>
      <c r="C639" s="7" t="s">
        <v>2010</v>
      </c>
      <c r="D639" s="7">
        <v>2018</v>
      </c>
      <c r="E639" s="7" t="s">
        <v>2017</v>
      </c>
      <c r="F639" s="7" t="s">
        <v>2019</v>
      </c>
      <c r="G639" s="7" t="s">
        <v>2014</v>
      </c>
      <c r="H639" s="7" t="s">
        <v>2035</v>
      </c>
      <c r="I639" s="7" t="s">
        <v>2054</v>
      </c>
      <c r="J639" s="7" t="s">
        <v>2031</v>
      </c>
      <c r="K639" s="7" t="s">
        <v>2036</v>
      </c>
      <c r="L639" s="7" t="s">
        <v>2039</v>
      </c>
      <c r="M639" s="7">
        <v>177</v>
      </c>
      <c r="N639" s="18">
        <v>1334317.0799999998</v>
      </c>
    </row>
    <row r="640" spans="1:14" ht="16.5" x14ac:dyDescent="0.3">
      <c r="A640" s="7" t="s">
        <v>1503</v>
      </c>
      <c r="B640" s="7" t="e" vm="1">
        <v>#VALUE!</v>
      </c>
      <c r="C640" s="7" t="s">
        <v>2011</v>
      </c>
      <c r="D640" s="7">
        <v>2018</v>
      </c>
      <c r="E640" s="7" t="s">
        <v>2018</v>
      </c>
      <c r="F640" s="7" t="s">
        <v>2019</v>
      </c>
      <c r="G640" s="7" t="s">
        <v>2014</v>
      </c>
      <c r="H640" s="7" t="s">
        <v>2027</v>
      </c>
      <c r="I640" s="7" t="s">
        <v>2054</v>
      </c>
      <c r="J640" s="7" t="s">
        <v>2028</v>
      </c>
      <c r="K640" s="7" t="s">
        <v>2032</v>
      </c>
      <c r="L640" s="7" t="s">
        <v>2038</v>
      </c>
      <c r="M640" s="7">
        <v>134</v>
      </c>
      <c r="N640" s="18">
        <v>3383455.98</v>
      </c>
    </row>
    <row r="641" spans="1:14" ht="16.5" x14ac:dyDescent="0.3">
      <c r="A641" s="7" t="s">
        <v>155</v>
      </c>
      <c r="B641" s="7" t="e" vm="3">
        <v>#VALUE!</v>
      </c>
      <c r="C641" s="7" t="s">
        <v>2011</v>
      </c>
      <c r="D641" s="7">
        <v>2018</v>
      </c>
      <c r="E641" s="7" t="s">
        <v>2018</v>
      </c>
      <c r="F641" s="7" t="s">
        <v>2019</v>
      </c>
      <c r="G641" s="7" t="s">
        <v>2013</v>
      </c>
      <c r="H641" s="7" t="s">
        <v>2035</v>
      </c>
      <c r="I641" s="7" t="s">
        <v>2054</v>
      </c>
      <c r="J641" s="7" t="s">
        <v>2031</v>
      </c>
      <c r="K641" s="7" t="s">
        <v>2029</v>
      </c>
      <c r="L641" s="7" t="s">
        <v>2039</v>
      </c>
      <c r="M641" s="7">
        <v>265</v>
      </c>
      <c r="N641" s="18">
        <v>154091.19999999998</v>
      </c>
    </row>
    <row r="642" spans="1:14" ht="16.5" x14ac:dyDescent="0.3">
      <c r="A642" s="7" t="s">
        <v>1507</v>
      </c>
      <c r="B642" s="7" t="e" vm="1">
        <v>#VALUE!</v>
      </c>
      <c r="C642" s="7" t="s">
        <v>2011</v>
      </c>
      <c r="D642" s="7">
        <v>2018</v>
      </c>
      <c r="E642" s="7" t="s">
        <v>2018</v>
      </c>
      <c r="F642" s="7" t="s">
        <v>2019</v>
      </c>
      <c r="G642" s="7" t="s">
        <v>2014</v>
      </c>
      <c r="H642" s="7" t="s">
        <v>2035</v>
      </c>
      <c r="I642" s="7" t="s">
        <v>2055</v>
      </c>
      <c r="J642" s="7" t="s">
        <v>2028</v>
      </c>
      <c r="K642" s="7" t="s">
        <v>2036</v>
      </c>
      <c r="L642" s="7" t="s">
        <v>2038</v>
      </c>
      <c r="M642" s="7">
        <v>127</v>
      </c>
      <c r="N642" s="18">
        <v>33834567.519999996</v>
      </c>
    </row>
    <row r="643" spans="1:14" ht="16.5" x14ac:dyDescent="0.3">
      <c r="A643" s="7" t="s">
        <v>1515</v>
      </c>
      <c r="B643" s="7" t="e" vm="3">
        <v>#VALUE!</v>
      </c>
      <c r="C643" s="7" t="s">
        <v>2012</v>
      </c>
      <c r="D643" s="7">
        <v>2018</v>
      </c>
      <c r="E643" s="7" t="s">
        <v>2018</v>
      </c>
      <c r="F643" s="7" t="s">
        <v>2019</v>
      </c>
      <c r="G643" s="7" t="s">
        <v>2014</v>
      </c>
      <c r="H643" s="7" t="s">
        <v>2035</v>
      </c>
      <c r="I643" s="7" t="s">
        <v>2055</v>
      </c>
      <c r="J643" s="7" t="s">
        <v>2031</v>
      </c>
      <c r="K643" s="7" t="s">
        <v>2036</v>
      </c>
      <c r="L643" s="7" t="s">
        <v>2012</v>
      </c>
      <c r="M643" s="7">
        <v>182</v>
      </c>
      <c r="N643" s="18">
        <v>9054317.0800000001</v>
      </c>
    </row>
    <row r="644" spans="1:14" ht="16.5" x14ac:dyDescent="0.3">
      <c r="A644" s="7" t="s">
        <v>1524</v>
      </c>
      <c r="B644" s="7" t="e" vm="1">
        <v>#VALUE!</v>
      </c>
      <c r="C644" s="7" t="s">
        <v>2010</v>
      </c>
      <c r="D644" s="7">
        <v>2018</v>
      </c>
      <c r="E644" s="7" t="s">
        <v>2017</v>
      </c>
      <c r="F644" s="7" t="s">
        <v>2019</v>
      </c>
      <c r="G644" s="7" t="s">
        <v>2014</v>
      </c>
      <c r="H644" s="7" t="s">
        <v>2030</v>
      </c>
      <c r="I644" s="7" t="s">
        <v>2054</v>
      </c>
      <c r="J644" s="7" t="s">
        <v>2028</v>
      </c>
      <c r="K644" s="7" t="s">
        <v>2032</v>
      </c>
      <c r="L644" s="7" t="s">
        <v>2012</v>
      </c>
      <c r="M644" s="7">
        <v>113</v>
      </c>
      <c r="N644" s="18">
        <v>90540.160000000003</v>
      </c>
    </row>
    <row r="645" spans="1:14" ht="16.5" x14ac:dyDescent="0.3">
      <c r="A645" s="7" t="s">
        <v>1528</v>
      </c>
      <c r="B645" s="7" t="e" vm="2">
        <v>#VALUE!</v>
      </c>
      <c r="C645" s="7" t="s">
        <v>2012</v>
      </c>
      <c r="D645" s="7">
        <v>2018</v>
      </c>
      <c r="E645" s="7" t="s">
        <v>2017</v>
      </c>
      <c r="F645" s="7" t="s">
        <v>2019</v>
      </c>
      <c r="G645" s="7" t="s">
        <v>2014</v>
      </c>
      <c r="H645" s="7" t="s">
        <v>2035</v>
      </c>
      <c r="I645" s="7" t="s">
        <v>2054</v>
      </c>
      <c r="J645" s="7" t="s">
        <v>2028</v>
      </c>
      <c r="K645" s="7" t="s">
        <v>2033</v>
      </c>
      <c r="L645" s="7" t="s">
        <v>2012</v>
      </c>
      <c r="M645" s="7">
        <v>287</v>
      </c>
      <c r="N645" s="18">
        <v>252567.52</v>
      </c>
    </row>
    <row r="646" spans="1:14" ht="16.5" x14ac:dyDescent="0.3">
      <c r="A646" s="7" t="s">
        <v>1536</v>
      </c>
      <c r="B646" s="7" t="e" vm="3">
        <v>#VALUE!</v>
      </c>
      <c r="C646" s="7" t="s">
        <v>2011</v>
      </c>
      <c r="D646" s="7">
        <v>2018</v>
      </c>
      <c r="E646" s="7" t="s">
        <v>2016</v>
      </c>
      <c r="F646" s="7" t="s">
        <v>2019</v>
      </c>
      <c r="G646" s="7" t="s">
        <v>2014</v>
      </c>
      <c r="H646" s="7" t="s">
        <v>2027</v>
      </c>
      <c r="I646" s="7" t="s">
        <v>2054</v>
      </c>
      <c r="J646" s="7" t="s">
        <v>2028</v>
      </c>
      <c r="K646" s="7" t="s">
        <v>2029</v>
      </c>
      <c r="L646" s="7" t="s">
        <v>2012</v>
      </c>
      <c r="M646" s="7">
        <v>116</v>
      </c>
      <c r="N646" s="18">
        <v>33834567.519999996</v>
      </c>
    </row>
    <row r="647" spans="1:14" ht="16.5" x14ac:dyDescent="0.3">
      <c r="A647" s="7" t="s">
        <v>1545</v>
      </c>
      <c r="B647" s="7" t="e" vm="3">
        <v>#VALUE!</v>
      </c>
      <c r="C647" s="7" t="s">
        <v>2010</v>
      </c>
      <c r="D647" s="7">
        <v>2018</v>
      </c>
      <c r="E647" s="7" t="s">
        <v>2016</v>
      </c>
      <c r="F647" s="7" t="s">
        <v>2019</v>
      </c>
      <c r="G647" s="7" t="s">
        <v>2014</v>
      </c>
      <c r="H647" s="7" t="s">
        <v>2027</v>
      </c>
      <c r="I647" s="7" t="s">
        <v>2054</v>
      </c>
      <c r="J647" s="7" t="s">
        <v>2028</v>
      </c>
      <c r="K647" s="7" t="s">
        <v>2036</v>
      </c>
      <c r="L647" s="7" t="s">
        <v>2040</v>
      </c>
      <c r="M647" s="7">
        <v>198</v>
      </c>
      <c r="N647" s="18">
        <v>905428.62</v>
      </c>
    </row>
    <row r="648" spans="1:14" ht="16.5" x14ac:dyDescent="0.3">
      <c r="A648" s="7" t="s">
        <v>1549</v>
      </c>
      <c r="B648" s="7" t="e" vm="1">
        <v>#VALUE!</v>
      </c>
      <c r="C648" s="7" t="s">
        <v>2010</v>
      </c>
      <c r="D648" s="7">
        <v>2018</v>
      </c>
      <c r="E648" s="7" t="s">
        <v>2016</v>
      </c>
      <c r="F648" s="7" t="s">
        <v>2019</v>
      </c>
      <c r="G648" s="7" t="s">
        <v>2014</v>
      </c>
      <c r="H648" s="7" t="s">
        <v>2035</v>
      </c>
      <c r="I648" s="7" t="s">
        <v>2054</v>
      </c>
      <c r="J648" s="7" t="s">
        <v>2031</v>
      </c>
      <c r="K648" s="7" t="s">
        <v>2032</v>
      </c>
      <c r="L648" s="7" t="s">
        <v>2039</v>
      </c>
      <c r="M648" s="7">
        <v>271</v>
      </c>
      <c r="N648" s="18">
        <v>381232.89999999997</v>
      </c>
    </row>
    <row r="649" spans="1:14" ht="16.5" x14ac:dyDescent="0.3">
      <c r="A649" s="7" t="s">
        <v>1557</v>
      </c>
      <c r="B649" s="7" t="e" vm="1">
        <v>#VALUE!</v>
      </c>
      <c r="C649" s="7" t="s">
        <v>2010</v>
      </c>
      <c r="D649" s="7">
        <v>2018</v>
      </c>
      <c r="E649" s="7" t="s">
        <v>2017</v>
      </c>
      <c r="F649" s="7" t="s">
        <v>2019</v>
      </c>
      <c r="G649" s="7" t="s">
        <v>2013</v>
      </c>
      <c r="H649" s="7" t="s">
        <v>2035</v>
      </c>
      <c r="I649" s="7" t="s">
        <v>2054</v>
      </c>
      <c r="J649" s="7" t="s">
        <v>2028</v>
      </c>
      <c r="K649" s="7" t="s">
        <v>2033</v>
      </c>
      <c r="L649" s="7" t="s">
        <v>2038</v>
      </c>
      <c r="M649" s="7">
        <v>139</v>
      </c>
      <c r="N649" s="18">
        <v>3383455.98</v>
      </c>
    </row>
    <row r="650" spans="1:14" ht="16.5" x14ac:dyDescent="0.3">
      <c r="A650" s="7" t="s">
        <v>1563</v>
      </c>
      <c r="B650" s="7" t="e" vm="1">
        <v>#VALUE!</v>
      </c>
      <c r="C650" s="7" t="s">
        <v>2012</v>
      </c>
      <c r="D650" s="7">
        <v>2018</v>
      </c>
      <c r="E650" s="7" t="s">
        <v>2016</v>
      </c>
      <c r="F650" s="7" t="s">
        <v>2019</v>
      </c>
      <c r="G650" s="7" t="s">
        <v>2014</v>
      </c>
      <c r="H650" s="7" t="s">
        <v>2027</v>
      </c>
      <c r="I650" s="7" t="s">
        <v>2054</v>
      </c>
      <c r="J650" s="7" t="s">
        <v>2031</v>
      </c>
      <c r="K650" s="7" t="s">
        <v>2034</v>
      </c>
      <c r="L650" s="7" t="s">
        <v>2039</v>
      </c>
      <c r="M650" s="7">
        <v>220</v>
      </c>
      <c r="N650" s="18">
        <v>338344.44</v>
      </c>
    </row>
    <row r="651" spans="1:14" ht="16.5" x14ac:dyDescent="0.3">
      <c r="A651" s="7" t="s">
        <v>1570</v>
      </c>
      <c r="B651" s="7" t="e" vm="1">
        <v>#VALUE!</v>
      </c>
      <c r="C651" s="7" t="s">
        <v>2010</v>
      </c>
      <c r="D651" s="7">
        <v>2018</v>
      </c>
      <c r="E651" s="7" t="s">
        <v>2015</v>
      </c>
      <c r="F651" s="7" t="s">
        <v>2019</v>
      </c>
      <c r="G651" s="7" t="s">
        <v>2013</v>
      </c>
      <c r="H651" s="7" t="s">
        <v>2035</v>
      </c>
      <c r="I651" s="7" t="s">
        <v>2054</v>
      </c>
      <c r="J651" s="7" t="s">
        <v>2028</v>
      </c>
      <c r="K651" s="7" t="s">
        <v>2029</v>
      </c>
      <c r="L651" s="7" t="s">
        <v>2012</v>
      </c>
      <c r="M651" s="7">
        <v>118</v>
      </c>
      <c r="N651" s="18">
        <v>1334317.0799999998</v>
      </c>
    </row>
    <row r="652" spans="1:14" ht="16.5" x14ac:dyDescent="0.3">
      <c r="A652" s="7" t="s">
        <v>1578</v>
      </c>
      <c r="B652" s="7" t="e" vm="3">
        <v>#VALUE!</v>
      </c>
      <c r="C652" s="7" t="s">
        <v>2010</v>
      </c>
      <c r="D652" s="7">
        <v>2018</v>
      </c>
      <c r="E652" s="7" t="s">
        <v>2015</v>
      </c>
      <c r="F652" s="7" t="s">
        <v>2019</v>
      </c>
      <c r="G652" s="7" t="s">
        <v>2014</v>
      </c>
      <c r="H652" s="7" t="s">
        <v>2035</v>
      </c>
      <c r="I652" s="7" t="s">
        <v>2054</v>
      </c>
      <c r="J652" s="7" t="s">
        <v>2028</v>
      </c>
      <c r="K652" s="7" t="s">
        <v>2034</v>
      </c>
      <c r="L652" s="7" t="s">
        <v>2040</v>
      </c>
      <c r="M652" s="7">
        <v>202</v>
      </c>
      <c r="N652" s="18">
        <v>3383455.98</v>
      </c>
    </row>
    <row r="653" spans="1:14" ht="16.5" x14ac:dyDescent="0.3">
      <c r="A653" s="7" t="s">
        <v>1584</v>
      </c>
      <c r="B653" s="7" t="e" vm="3">
        <v>#VALUE!</v>
      </c>
      <c r="C653" s="7" t="s">
        <v>2010</v>
      </c>
      <c r="D653" s="7">
        <v>2018</v>
      </c>
      <c r="E653" s="7" t="s">
        <v>2018</v>
      </c>
      <c r="F653" s="7" t="s">
        <v>2019</v>
      </c>
      <c r="G653" s="7" t="s">
        <v>2013</v>
      </c>
      <c r="H653" s="7" t="s">
        <v>2027</v>
      </c>
      <c r="I653" s="7" t="s">
        <v>2054</v>
      </c>
      <c r="J653" s="7" t="s">
        <v>2028</v>
      </c>
      <c r="K653" s="7" t="s">
        <v>2036</v>
      </c>
      <c r="L653" s="7" t="s">
        <v>2038</v>
      </c>
      <c r="M653" s="7">
        <v>228</v>
      </c>
      <c r="N653" s="18">
        <v>905428.62</v>
      </c>
    </row>
    <row r="654" spans="1:14" ht="16.5" x14ac:dyDescent="0.3">
      <c r="A654" s="7" t="s">
        <v>1591</v>
      </c>
      <c r="B654" s="7" t="e" vm="2">
        <v>#VALUE!</v>
      </c>
      <c r="C654" s="7" t="s">
        <v>2011</v>
      </c>
      <c r="D654" s="7">
        <v>2018</v>
      </c>
      <c r="E654" s="7" t="s">
        <v>2015</v>
      </c>
      <c r="F654" s="7" t="s">
        <v>2019</v>
      </c>
      <c r="G654" s="7" t="s">
        <v>2014</v>
      </c>
      <c r="H654" s="7" t="s">
        <v>2027</v>
      </c>
      <c r="I654" s="7" t="s">
        <v>2054</v>
      </c>
      <c r="J654" s="7" t="s">
        <v>2031</v>
      </c>
      <c r="K654" s="7" t="s">
        <v>2032</v>
      </c>
      <c r="L654" s="7" t="s">
        <v>2038</v>
      </c>
      <c r="M654" s="7">
        <v>259</v>
      </c>
      <c r="N654" s="18">
        <v>3383455.98</v>
      </c>
    </row>
    <row r="655" spans="1:14" ht="16.5" x14ac:dyDescent="0.3">
      <c r="A655" s="7" t="s">
        <v>1599</v>
      </c>
      <c r="B655" s="7" t="e" vm="2">
        <v>#VALUE!</v>
      </c>
      <c r="C655" s="7" t="s">
        <v>2010</v>
      </c>
      <c r="D655" s="7">
        <v>2018</v>
      </c>
      <c r="E655" s="7" t="s">
        <v>2015</v>
      </c>
      <c r="F655" s="7" t="s">
        <v>2019</v>
      </c>
      <c r="G655" s="7" t="s">
        <v>2014</v>
      </c>
      <c r="H655" s="7" t="s">
        <v>2035</v>
      </c>
      <c r="I655" s="7" t="s">
        <v>2054</v>
      </c>
      <c r="J655" s="7" t="s">
        <v>2031</v>
      </c>
      <c r="K655" s="7" t="s">
        <v>2029</v>
      </c>
      <c r="L655" s="7" t="s">
        <v>2040</v>
      </c>
      <c r="M655" s="7">
        <v>219</v>
      </c>
      <c r="N655" s="18">
        <v>424121.36</v>
      </c>
    </row>
    <row r="656" spans="1:14" ht="16.5" x14ac:dyDescent="0.3">
      <c r="A656" s="7" t="s">
        <v>1605</v>
      </c>
      <c r="B656" s="7" t="e" vm="1">
        <v>#VALUE!</v>
      </c>
      <c r="C656" s="7" t="s">
        <v>2010</v>
      </c>
      <c r="D656" s="7">
        <v>2018</v>
      </c>
      <c r="E656" s="7" t="s">
        <v>2017</v>
      </c>
      <c r="F656" s="7" t="s">
        <v>2019</v>
      </c>
      <c r="G656" s="7" t="s">
        <v>2013</v>
      </c>
      <c r="H656" s="7" t="s">
        <v>2027</v>
      </c>
      <c r="I656" s="7" t="s">
        <v>2054</v>
      </c>
      <c r="J656" s="7" t="s">
        <v>2028</v>
      </c>
      <c r="K656" s="7" t="s">
        <v>2032</v>
      </c>
      <c r="L656" s="7" t="s">
        <v>2038</v>
      </c>
      <c r="M656" s="7">
        <v>258</v>
      </c>
      <c r="N656" s="18">
        <v>905428.62</v>
      </c>
    </row>
    <row r="657" spans="1:14" ht="16.5" x14ac:dyDescent="0.3">
      <c r="A657" s="7" t="s">
        <v>1620</v>
      </c>
      <c r="B657" s="7" t="e" vm="1">
        <v>#VALUE!</v>
      </c>
      <c r="C657" s="7" t="s">
        <v>2010</v>
      </c>
      <c r="D657" s="7">
        <v>2018</v>
      </c>
      <c r="E657" s="7" t="s">
        <v>2015</v>
      </c>
      <c r="F657" s="7" t="s">
        <v>2019</v>
      </c>
      <c r="G657" s="7" t="s">
        <v>2013</v>
      </c>
      <c r="H657" s="7" t="s">
        <v>2030</v>
      </c>
      <c r="I657" s="7" t="s">
        <v>2054</v>
      </c>
      <c r="J657" s="7" t="s">
        <v>2031</v>
      </c>
      <c r="K657" s="7" t="s">
        <v>2029</v>
      </c>
      <c r="L657" s="7" t="s">
        <v>2038</v>
      </c>
      <c r="M657" s="7">
        <v>214</v>
      </c>
      <c r="N657" s="18">
        <v>2192055.4</v>
      </c>
    </row>
    <row r="658" spans="1:14" ht="16.5" x14ac:dyDescent="0.3">
      <c r="A658" s="7" t="s">
        <v>1626</v>
      </c>
      <c r="B658" s="7" t="e" vm="3">
        <v>#VALUE!</v>
      </c>
      <c r="C658" s="7" t="s">
        <v>2010</v>
      </c>
      <c r="D658" s="7">
        <v>2018</v>
      </c>
      <c r="E658" s="7" t="s">
        <v>2016</v>
      </c>
      <c r="F658" s="7" t="s">
        <v>2019</v>
      </c>
      <c r="G658" s="7" t="s">
        <v>2014</v>
      </c>
      <c r="H658" s="7" t="s">
        <v>2030</v>
      </c>
      <c r="I658" s="7" t="s">
        <v>2054</v>
      </c>
      <c r="J658" s="7" t="s">
        <v>2031</v>
      </c>
      <c r="K658" s="7" t="s">
        <v>2034</v>
      </c>
      <c r="L658" s="7" t="s">
        <v>2038</v>
      </c>
      <c r="M658" s="7">
        <v>269</v>
      </c>
      <c r="N658" s="18">
        <v>33834567.519999996</v>
      </c>
    </row>
    <row r="659" spans="1:14" ht="16.5" x14ac:dyDescent="0.3">
      <c r="A659" s="7" t="s">
        <v>1641</v>
      </c>
      <c r="B659" s="7" t="e" vm="1">
        <v>#VALUE!</v>
      </c>
      <c r="C659" s="7" t="s">
        <v>2012</v>
      </c>
      <c r="D659" s="7">
        <v>2018</v>
      </c>
      <c r="E659" s="7" t="s">
        <v>2016</v>
      </c>
      <c r="F659" s="7" t="s">
        <v>2019</v>
      </c>
      <c r="G659" s="7" t="s">
        <v>2013</v>
      </c>
      <c r="H659" s="7" t="s">
        <v>2030</v>
      </c>
      <c r="I659" s="7" t="s">
        <v>2054</v>
      </c>
      <c r="J659" s="7" t="s">
        <v>2028</v>
      </c>
      <c r="K659" s="7" t="s">
        <v>2029</v>
      </c>
      <c r="L659" s="7" t="s">
        <v>2040</v>
      </c>
      <c r="M659" s="7">
        <v>101</v>
      </c>
      <c r="N659" s="18">
        <v>90540.160000000003</v>
      </c>
    </row>
    <row r="660" spans="1:14" ht="16.5" x14ac:dyDescent="0.3">
      <c r="A660" s="7" t="s">
        <v>1668</v>
      </c>
      <c r="B660" s="7" t="e" vm="1">
        <v>#VALUE!</v>
      </c>
      <c r="C660" s="7" t="s">
        <v>2011</v>
      </c>
      <c r="D660" s="7">
        <v>2018</v>
      </c>
      <c r="E660" s="7" t="s">
        <v>2015</v>
      </c>
      <c r="F660" s="7" t="s">
        <v>2019</v>
      </c>
      <c r="G660" s="7" t="s">
        <v>2014</v>
      </c>
      <c r="H660" s="7" t="s">
        <v>2027</v>
      </c>
      <c r="I660" s="7" t="s">
        <v>2054</v>
      </c>
      <c r="J660" s="7" t="s">
        <v>2031</v>
      </c>
      <c r="K660" s="7" t="s">
        <v>2032</v>
      </c>
      <c r="L660" s="7" t="s">
        <v>2040</v>
      </c>
      <c r="M660" s="7">
        <v>116</v>
      </c>
      <c r="N660" s="18">
        <v>42409.82</v>
      </c>
    </row>
    <row r="661" spans="1:14" ht="16.5" x14ac:dyDescent="0.3">
      <c r="A661" s="7" t="s">
        <v>1678</v>
      </c>
      <c r="B661" s="7" t="e" vm="1">
        <v>#VALUE!</v>
      </c>
      <c r="C661" s="7" t="s">
        <v>2011</v>
      </c>
      <c r="D661" s="7">
        <v>2018</v>
      </c>
      <c r="E661" s="7" t="s">
        <v>2015</v>
      </c>
      <c r="F661" s="7" t="s">
        <v>2019</v>
      </c>
      <c r="G661" s="7" t="s">
        <v>2013</v>
      </c>
      <c r="H661" s="7" t="s">
        <v>2035</v>
      </c>
      <c r="I661" s="7" t="s">
        <v>2054</v>
      </c>
      <c r="J661" s="7" t="s">
        <v>2031</v>
      </c>
      <c r="K661" s="7" t="s">
        <v>2032</v>
      </c>
      <c r="L661" s="7" t="s">
        <v>2012</v>
      </c>
      <c r="M661" s="7">
        <v>152</v>
      </c>
      <c r="N661" s="18">
        <v>33834567.519999996</v>
      </c>
    </row>
    <row r="662" spans="1:14" ht="16.5" x14ac:dyDescent="0.3">
      <c r="A662" s="7" t="s">
        <v>1699</v>
      </c>
      <c r="B662" s="7" t="e" vm="2">
        <v>#VALUE!</v>
      </c>
      <c r="C662" s="7" t="s">
        <v>2011</v>
      </c>
      <c r="D662" s="7">
        <v>2018</v>
      </c>
      <c r="E662" s="7" t="s">
        <v>2015</v>
      </c>
      <c r="F662" s="7" t="s">
        <v>2019</v>
      </c>
      <c r="G662" s="7" t="s">
        <v>2013</v>
      </c>
      <c r="H662" s="7" t="s">
        <v>2027</v>
      </c>
      <c r="I662" s="7" t="s">
        <v>2054</v>
      </c>
      <c r="J662" s="7" t="s">
        <v>2028</v>
      </c>
      <c r="K662" s="7" t="s">
        <v>2033</v>
      </c>
      <c r="L662" s="7" t="s">
        <v>2040</v>
      </c>
      <c r="M662" s="7">
        <v>214</v>
      </c>
      <c r="N662" s="18">
        <v>2192055.4</v>
      </c>
    </row>
    <row r="663" spans="1:14" ht="16.5" x14ac:dyDescent="0.3">
      <c r="A663" s="7" t="s">
        <v>1705</v>
      </c>
      <c r="B663" s="7" t="e" vm="1">
        <v>#VALUE!</v>
      </c>
      <c r="C663" s="7" t="s">
        <v>2011</v>
      </c>
      <c r="D663" s="7">
        <v>2018</v>
      </c>
      <c r="E663" s="7" t="s">
        <v>2015</v>
      </c>
      <c r="F663" s="7" t="s">
        <v>2019</v>
      </c>
      <c r="G663" s="7" t="s">
        <v>2013</v>
      </c>
      <c r="H663" s="7" t="s">
        <v>2027</v>
      </c>
      <c r="I663" s="7" t="s">
        <v>2054</v>
      </c>
      <c r="J663" s="7" t="s">
        <v>2028</v>
      </c>
      <c r="K663" s="7" t="s">
        <v>2032</v>
      </c>
      <c r="L663" s="7" t="s">
        <v>2039</v>
      </c>
      <c r="M663" s="7">
        <v>171</v>
      </c>
      <c r="N663" s="18">
        <v>338344.44</v>
      </c>
    </row>
    <row r="664" spans="1:14" ht="16.5" x14ac:dyDescent="0.3">
      <c r="A664" s="7" t="s">
        <v>1726</v>
      </c>
      <c r="B664" s="7" t="e" vm="1">
        <v>#VALUE!</v>
      </c>
      <c r="C664" s="7" t="s">
        <v>2012</v>
      </c>
      <c r="D664" s="7">
        <v>2018</v>
      </c>
      <c r="E664" s="7" t="s">
        <v>2017</v>
      </c>
      <c r="F664" s="7" t="s">
        <v>2019</v>
      </c>
      <c r="G664" s="7" t="s">
        <v>2014</v>
      </c>
      <c r="H664" s="7" t="s">
        <v>2027</v>
      </c>
      <c r="I664" s="7" t="s">
        <v>2054</v>
      </c>
      <c r="J664" s="7" t="s">
        <v>2028</v>
      </c>
      <c r="K664" s="7" t="s">
        <v>2032</v>
      </c>
      <c r="L664" s="7" t="s">
        <v>2039</v>
      </c>
      <c r="M664" s="7">
        <v>106</v>
      </c>
      <c r="N664" s="18">
        <v>33834567.519999996</v>
      </c>
    </row>
    <row r="665" spans="1:14" ht="16.5" x14ac:dyDescent="0.3">
      <c r="A665" s="7" t="s">
        <v>1732</v>
      </c>
      <c r="B665" s="7" t="e" vm="1">
        <v>#VALUE!</v>
      </c>
      <c r="C665" s="7" t="s">
        <v>2011</v>
      </c>
      <c r="D665" s="7">
        <v>2018</v>
      </c>
      <c r="E665" s="7" t="s">
        <v>2016</v>
      </c>
      <c r="F665" s="7" t="s">
        <v>2019</v>
      </c>
      <c r="G665" s="7" t="s">
        <v>2014</v>
      </c>
      <c r="H665" s="7" t="s">
        <v>2030</v>
      </c>
      <c r="I665" s="7" t="s">
        <v>2054</v>
      </c>
      <c r="J665" s="7" t="s">
        <v>2031</v>
      </c>
      <c r="K665" s="7" t="s">
        <v>2029</v>
      </c>
      <c r="L665" s="7" t="s">
        <v>2038</v>
      </c>
      <c r="M665" s="7">
        <v>122</v>
      </c>
      <c r="N665" s="18">
        <v>3383455.98</v>
      </c>
    </row>
    <row r="666" spans="1:14" ht="16.5" x14ac:dyDescent="0.3">
      <c r="A666" s="7" t="s">
        <v>1753</v>
      </c>
      <c r="B666" s="7" t="e" vm="3">
        <v>#VALUE!</v>
      </c>
      <c r="C666" s="7" t="s">
        <v>2011</v>
      </c>
      <c r="D666" s="7">
        <v>2018</v>
      </c>
      <c r="E666" s="7" t="s">
        <v>2018</v>
      </c>
      <c r="F666" s="7" t="s">
        <v>2019</v>
      </c>
      <c r="G666" s="7" t="s">
        <v>2013</v>
      </c>
      <c r="H666" s="7" t="s">
        <v>2035</v>
      </c>
      <c r="I666" s="7" t="s">
        <v>2054</v>
      </c>
      <c r="J666" s="7" t="s">
        <v>2028</v>
      </c>
      <c r="K666" s="7" t="s">
        <v>2033</v>
      </c>
      <c r="L666" s="7" t="s">
        <v>2012</v>
      </c>
      <c r="M666" s="7">
        <v>111</v>
      </c>
      <c r="N666" s="18">
        <v>338344.44</v>
      </c>
    </row>
    <row r="667" spans="1:14" ht="16.5" x14ac:dyDescent="0.3">
      <c r="A667" s="7" t="s">
        <v>180</v>
      </c>
      <c r="B667" s="7" t="e" vm="2">
        <v>#VALUE!</v>
      </c>
      <c r="C667" s="7" t="s">
        <v>2012</v>
      </c>
      <c r="D667" s="7">
        <v>2018</v>
      </c>
      <c r="E667" s="7" t="s">
        <v>2016</v>
      </c>
      <c r="F667" s="7" t="s">
        <v>2019</v>
      </c>
      <c r="G667" s="7" t="s">
        <v>2013</v>
      </c>
      <c r="H667" s="7" t="s">
        <v>2030</v>
      </c>
      <c r="I667" s="7" t="s">
        <v>2054</v>
      </c>
      <c r="J667" s="7" t="s">
        <v>2028</v>
      </c>
      <c r="K667" s="7" t="s">
        <v>2036</v>
      </c>
      <c r="L667" s="7" t="s">
        <v>2012</v>
      </c>
      <c r="M667" s="7">
        <v>131</v>
      </c>
      <c r="N667" s="18">
        <v>424638.6</v>
      </c>
    </row>
    <row r="668" spans="1:14" ht="16.5" x14ac:dyDescent="0.3">
      <c r="A668" s="7" t="s">
        <v>1759</v>
      </c>
      <c r="B668" s="7" t="e" vm="2">
        <v>#VALUE!</v>
      </c>
      <c r="C668" s="7" t="s">
        <v>2012</v>
      </c>
      <c r="D668" s="7">
        <v>2018</v>
      </c>
      <c r="E668" s="7" t="s">
        <v>2017</v>
      </c>
      <c r="F668" s="7" t="s">
        <v>2019</v>
      </c>
      <c r="G668" s="7" t="s">
        <v>2014</v>
      </c>
      <c r="H668" s="7" t="s">
        <v>2035</v>
      </c>
      <c r="I668" s="7" t="s">
        <v>2054</v>
      </c>
      <c r="J668" s="7" t="s">
        <v>2028</v>
      </c>
      <c r="K668" s="7" t="s">
        <v>2032</v>
      </c>
      <c r="L668" s="7" t="s">
        <v>2039</v>
      </c>
      <c r="M668" s="7">
        <v>298</v>
      </c>
      <c r="N668" s="18">
        <v>252567.52</v>
      </c>
    </row>
    <row r="669" spans="1:14" ht="16.5" x14ac:dyDescent="0.3">
      <c r="A669" s="7" t="s">
        <v>1780</v>
      </c>
      <c r="B669" s="7" t="e" vm="1">
        <v>#VALUE!</v>
      </c>
      <c r="C669" s="7" t="s">
        <v>2010</v>
      </c>
      <c r="D669" s="7">
        <v>2018</v>
      </c>
      <c r="E669" s="7" t="s">
        <v>2016</v>
      </c>
      <c r="F669" s="7" t="s">
        <v>2019</v>
      </c>
      <c r="G669" s="7" t="s">
        <v>2014</v>
      </c>
      <c r="H669" s="7" t="s">
        <v>2030</v>
      </c>
      <c r="I669" s="7" t="s">
        <v>2054</v>
      </c>
      <c r="J669" s="7" t="s">
        <v>2028</v>
      </c>
      <c r="K669" s="7" t="s">
        <v>2036</v>
      </c>
      <c r="L669" s="7" t="s">
        <v>2039</v>
      </c>
      <c r="M669" s="7">
        <v>104</v>
      </c>
      <c r="N669" s="18">
        <v>381232.89999999997</v>
      </c>
    </row>
    <row r="670" spans="1:14" ht="16.5" x14ac:dyDescent="0.3">
      <c r="A670" s="7" t="s">
        <v>1786</v>
      </c>
      <c r="B670" s="7" t="e" vm="2">
        <v>#VALUE!</v>
      </c>
      <c r="C670" s="7" t="s">
        <v>2011</v>
      </c>
      <c r="D670" s="7">
        <v>2018</v>
      </c>
      <c r="E670" s="7" t="s">
        <v>2017</v>
      </c>
      <c r="F670" s="7" t="s">
        <v>2019</v>
      </c>
      <c r="G670" s="7" t="s">
        <v>2013</v>
      </c>
      <c r="H670" s="7" t="s">
        <v>2027</v>
      </c>
      <c r="I670" s="7" t="s">
        <v>2054</v>
      </c>
      <c r="J670" s="7" t="s">
        <v>2028</v>
      </c>
      <c r="K670" s="7" t="s">
        <v>2036</v>
      </c>
      <c r="L670" s="7" t="s">
        <v>2038</v>
      </c>
      <c r="M670" s="7">
        <v>109</v>
      </c>
      <c r="N670" s="18">
        <v>338344.44</v>
      </c>
    </row>
    <row r="671" spans="1:14" ht="16.5" x14ac:dyDescent="0.3">
      <c r="A671" s="7" t="s">
        <v>1807</v>
      </c>
      <c r="B671" s="7" t="e" vm="2">
        <v>#VALUE!</v>
      </c>
      <c r="C671" s="7" t="s">
        <v>2011</v>
      </c>
      <c r="D671" s="7">
        <v>2018</v>
      </c>
      <c r="E671" s="7" t="s">
        <v>2017</v>
      </c>
      <c r="F671" s="7" t="s">
        <v>2019</v>
      </c>
      <c r="G671" s="7" t="s">
        <v>2013</v>
      </c>
      <c r="H671" s="7" t="s">
        <v>2027</v>
      </c>
      <c r="I671" s="7" t="s">
        <v>2054</v>
      </c>
      <c r="J671" s="7" t="s">
        <v>2028</v>
      </c>
      <c r="K671" s="7" t="s">
        <v>2033</v>
      </c>
      <c r="L671" s="7" t="s">
        <v>2038</v>
      </c>
      <c r="M671" s="7">
        <v>267</v>
      </c>
      <c r="N671" s="18">
        <v>424121.36</v>
      </c>
    </row>
    <row r="672" spans="1:14" ht="16.5" x14ac:dyDescent="0.3">
      <c r="A672" s="7" t="s">
        <v>1813</v>
      </c>
      <c r="B672" s="7" t="e" vm="1">
        <v>#VALUE!</v>
      </c>
      <c r="C672" s="7" t="s">
        <v>2010</v>
      </c>
      <c r="D672" s="7">
        <v>2018</v>
      </c>
      <c r="E672" s="7" t="s">
        <v>2015</v>
      </c>
      <c r="F672" s="7" t="s">
        <v>2019</v>
      </c>
      <c r="G672" s="7" t="s">
        <v>2013</v>
      </c>
      <c r="H672" s="7" t="s">
        <v>2027</v>
      </c>
      <c r="I672" s="7" t="s">
        <v>2054</v>
      </c>
      <c r="J672" s="7" t="s">
        <v>2028</v>
      </c>
      <c r="K672" s="7" t="s">
        <v>2034</v>
      </c>
      <c r="L672" s="7" t="s">
        <v>2039</v>
      </c>
      <c r="M672" s="7">
        <v>251</v>
      </c>
      <c r="N672" s="18">
        <v>905428.62</v>
      </c>
    </row>
    <row r="673" spans="1:14" ht="16.5" x14ac:dyDescent="0.3">
      <c r="A673" s="7" t="s">
        <v>1834</v>
      </c>
      <c r="B673" s="7" t="e" vm="1">
        <v>#VALUE!</v>
      </c>
      <c r="C673" s="7" t="s">
        <v>2010</v>
      </c>
      <c r="D673" s="7">
        <v>2018</v>
      </c>
      <c r="E673" s="7" t="s">
        <v>2016</v>
      </c>
      <c r="F673" s="7" t="s">
        <v>2019</v>
      </c>
      <c r="G673" s="7" t="s">
        <v>2013</v>
      </c>
      <c r="H673" s="7" t="s">
        <v>2035</v>
      </c>
      <c r="I673" s="7" t="s">
        <v>2054</v>
      </c>
      <c r="J673" s="7" t="s">
        <v>2031</v>
      </c>
      <c r="K673" s="7" t="s">
        <v>2029</v>
      </c>
      <c r="L673" s="7" t="s">
        <v>2012</v>
      </c>
      <c r="M673" s="7">
        <v>110</v>
      </c>
      <c r="N673" s="18">
        <v>3383455.98</v>
      </c>
    </row>
    <row r="674" spans="1:14" ht="16.5" x14ac:dyDescent="0.3">
      <c r="A674" s="7" t="s">
        <v>1840</v>
      </c>
      <c r="B674" s="7" t="e" vm="2">
        <v>#VALUE!</v>
      </c>
      <c r="C674" s="7" t="s">
        <v>2011</v>
      </c>
      <c r="D674" s="7">
        <v>2018</v>
      </c>
      <c r="E674" s="7" t="s">
        <v>2018</v>
      </c>
      <c r="F674" s="7" t="s">
        <v>2019</v>
      </c>
      <c r="G674" s="7" t="s">
        <v>2013</v>
      </c>
      <c r="H674" s="7" t="s">
        <v>2030</v>
      </c>
      <c r="I674" s="7" t="s">
        <v>2054</v>
      </c>
      <c r="J674" s="7" t="s">
        <v>2031</v>
      </c>
      <c r="K674" s="7" t="s">
        <v>2032</v>
      </c>
      <c r="L674" s="7" t="s">
        <v>2012</v>
      </c>
      <c r="M674" s="7">
        <v>141</v>
      </c>
      <c r="N674" s="18">
        <v>905428.62</v>
      </c>
    </row>
    <row r="675" spans="1:14" ht="16.5" x14ac:dyDescent="0.3">
      <c r="A675" s="7" t="s">
        <v>1861</v>
      </c>
      <c r="B675" s="7" t="e" vm="1">
        <v>#VALUE!</v>
      </c>
      <c r="C675" s="7" t="s">
        <v>2011</v>
      </c>
      <c r="D675" s="7">
        <v>2018</v>
      </c>
      <c r="E675" s="7" t="s">
        <v>2015</v>
      </c>
      <c r="F675" s="7" t="s">
        <v>2019</v>
      </c>
      <c r="G675" s="7" t="s">
        <v>2014</v>
      </c>
      <c r="H675" s="7" t="s">
        <v>2030</v>
      </c>
      <c r="I675" s="7" t="s">
        <v>2054</v>
      </c>
      <c r="J675" s="7" t="s">
        <v>2031</v>
      </c>
      <c r="K675" s="7" t="s">
        <v>2036</v>
      </c>
      <c r="L675" s="7" t="s">
        <v>2039</v>
      </c>
      <c r="M675" s="7">
        <v>232</v>
      </c>
      <c r="N675" s="18">
        <v>133428.62</v>
      </c>
    </row>
    <row r="676" spans="1:14" ht="16.5" x14ac:dyDescent="0.3">
      <c r="A676" s="7" t="s">
        <v>1867</v>
      </c>
      <c r="B676" s="7" t="e" vm="1">
        <v>#VALUE!</v>
      </c>
      <c r="C676" s="7" t="s">
        <v>2010</v>
      </c>
      <c r="D676" s="7">
        <v>2018</v>
      </c>
      <c r="E676" s="7" t="s">
        <v>2018</v>
      </c>
      <c r="F676" s="7" t="s">
        <v>2019</v>
      </c>
      <c r="G676" s="7" t="s">
        <v>2013</v>
      </c>
      <c r="H676" s="7" t="s">
        <v>2035</v>
      </c>
      <c r="I676" s="7" t="s">
        <v>2055</v>
      </c>
      <c r="J676" s="7" t="s">
        <v>2028</v>
      </c>
      <c r="K676" s="7" t="s">
        <v>2032</v>
      </c>
      <c r="L676" s="7" t="s">
        <v>2012</v>
      </c>
      <c r="M676" s="7">
        <v>123</v>
      </c>
      <c r="N676" s="18">
        <v>219205.53999999998</v>
      </c>
    </row>
    <row r="677" spans="1:14" ht="16.5" x14ac:dyDescent="0.3">
      <c r="A677" s="7" t="s">
        <v>1888</v>
      </c>
      <c r="B677" s="7" t="e" vm="1">
        <v>#VALUE!</v>
      </c>
      <c r="C677" s="7" t="s">
        <v>2011</v>
      </c>
      <c r="D677" s="7">
        <v>2018</v>
      </c>
      <c r="E677" s="7" t="s">
        <v>2015</v>
      </c>
      <c r="F677" s="7" t="s">
        <v>2019</v>
      </c>
      <c r="G677" s="7" t="s">
        <v>2013</v>
      </c>
      <c r="H677" s="7" t="s">
        <v>2027</v>
      </c>
      <c r="I677" s="7" t="s">
        <v>2054</v>
      </c>
      <c r="J677" s="7" t="s">
        <v>2031</v>
      </c>
      <c r="K677" s="7" t="s">
        <v>2032</v>
      </c>
      <c r="L677" s="7" t="s">
        <v>2012</v>
      </c>
      <c r="M677" s="7">
        <v>225</v>
      </c>
      <c r="N677" s="18">
        <v>90540.160000000003</v>
      </c>
    </row>
    <row r="678" spans="1:14" ht="16.5" x14ac:dyDescent="0.3">
      <c r="A678" s="7" t="s">
        <v>1894</v>
      </c>
      <c r="B678" s="7" t="e" vm="2">
        <v>#VALUE!</v>
      </c>
      <c r="C678" s="7" t="s">
        <v>2011</v>
      </c>
      <c r="D678" s="7">
        <v>2018</v>
      </c>
      <c r="E678" s="7" t="s">
        <v>2016</v>
      </c>
      <c r="F678" s="7" t="s">
        <v>2019</v>
      </c>
      <c r="G678" s="7" t="s">
        <v>2013</v>
      </c>
      <c r="H678" s="7" t="s">
        <v>2035</v>
      </c>
      <c r="I678" s="7" t="s">
        <v>2054</v>
      </c>
      <c r="J678" s="7" t="s">
        <v>2031</v>
      </c>
      <c r="K678" s="7" t="s">
        <v>2036</v>
      </c>
      <c r="L678" s="7" t="s">
        <v>2040</v>
      </c>
      <c r="M678" s="7">
        <v>208</v>
      </c>
      <c r="N678" s="18">
        <v>3812344.44</v>
      </c>
    </row>
    <row r="679" spans="1:14" ht="16.5" x14ac:dyDescent="0.3">
      <c r="A679" s="7" t="s">
        <v>1915</v>
      </c>
      <c r="B679" s="7" t="e" vm="2">
        <v>#VALUE!</v>
      </c>
      <c r="C679" s="7" t="s">
        <v>2012</v>
      </c>
      <c r="D679" s="7">
        <v>2018</v>
      </c>
      <c r="E679" s="7" t="s">
        <v>2016</v>
      </c>
      <c r="F679" s="7" t="s">
        <v>2019</v>
      </c>
      <c r="G679" s="7" t="s">
        <v>2013</v>
      </c>
      <c r="H679" s="7" t="s">
        <v>2035</v>
      </c>
      <c r="I679" s="7" t="s">
        <v>2054</v>
      </c>
      <c r="J679" s="7" t="s">
        <v>2031</v>
      </c>
      <c r="K679" s="7" t="s">
        <v>2034</v>
      </c>
      <c r="L679" s="7" t="s">
        <v>2040</v>
      </c>
      <c r="M679" s="7">
        <v>169</v>
      </c>
      <c r="N679" s="18">
        <v>2192055.4</v>
      </c>
    </row>
    <row r="680" spans="1:14" ht="16.5" x14ac:dyDescent="0.3">
      <c r="A680" s="7" t="s">
        <v>1948</v>
      </c>
      <c r="B680" s="7" t="e" vm="3">
        <v>#VALUE!</v>
      </c>
      <c r="C680" s="7" t="s">
        <v>2012</v>
      </c>
      <c r="D680" s="7">
        <v>2018</v>
      </c>
      <c r="E680" s="7" t="s">
        <v>2016</v>
      </c>
      <c r="F680" s="7" t="s">
        <v>2019</v>
      </c>
      <c r="G680" s="7" t="s">
        <v>2013</v>
      </c>
      <c r="H680" s="7" t="s">
        <v>2027</v>
      </c>
      <c r="I680" s="7" t="s">
        <v>2054</v>
      </c>
      <c r="J680" s="7" t="s">
        <v>2031</v>
      </c>
      <c r="K680" s="7" t="s">
        <v>2036</v>
      </c>
      <c r="L680" s="7" t="s">
        <v>2039</v>
      </c>
      <c r="M680" s="7">
        <v>277</v>
      </c>
      <c r="N680" s="18">
        <v>3812344.44</v>
      </c>
    </row>
    <row r="681" spans="1:14" ht="16.5" x14ac:dyDescent="0.3">
      <c r="A681" s="7" t="s">
        <v>205</v>
      </c>
      <c r="B681" s="7" t="e" vm="2">
        <v>#VALUE!</v>
      </c>
      <c r="C681" s="7" t="s">
        <v>2011</v>
      </c>
      <c r="D681" s="7">
        <v>2018</v>
      </c>
      <c r="E681" s="7" t="s">
        <v>2015</v>
      </c>
      <c r="F681" s="7" t="s">
        <v>2019</v>
      </c>
      <c r="G681" s="7" t="s">
        <v>2014</v>
      </c>
      <c r="H681" s="7" t="s">
        <v>2027</v>
      </c>
      <c r="I681" s="7" t="s">
        <v>2054</v>
      </c>
      <c r="J681" s="7" t="s">
        <v>2031</v>
      </c>
      <c r="K681" s="7" t="s">
        <v>2029</v>
      </c>
      <c r="L681" s="7" t="s">
        <v>2039</v>
      </c>
      <c r="M681" s="7">
        <v>133</v>
      </c>
      <c r="N681" s="18">
        <v>1394417.28</v>
      </c>
    </row>
    <row r="682" spans="1:14" ht="16.5" x14ac:dyDescent="0.3">
      <c r="A682" s="7" t="s">
        <v>255</v>
      </c>
      <c r="B682" s="7" t="e" vm="3">
        <v>#VALUE!</v>
      </c>
      <c r="C682" s="7" t="s">
        <v>2012</v>
      </c>
      <c r="D682" s="7">
        <v>2018</v>
      </c>
      <c r="E682" s="7" t="s">
        <v>2018</v>
      </c>
      <c r="F682" s="7" t="s">
        <v>2019</v>
      </c>
      <c r="G682" s="7" t="s">
        <v>2013</v>
      </c>
      <c r="H682" s="7" t="s">
        <v>2030</v>
      </c>
      <c r="I682" s="7" t="s">
        <v>2054</v>
      </c>
      <c r="J682" s="7" t="s">
        <v>2028</v>
      </c>
      <c r="K682" s="7" t="s">
        <v>2033</v>
      </c>
      <c r="L682" s="7" t="s">
        <v>2038</v>
      </c>
      <c r="M682" s="7">
        <v>268</v>
      </c>
      <c r="N682" s="18">
        <v>177737.56</v>
      </c>
    </row>
    <row r="683" spans="1:14" ht="16.5" x14ac:dyDescent="0.3">
      <c r="A683" s="7" t="s">
        <v>280</v>
      </c>
      <c r="B683" s="7" t="e" vm="2">
        <v>#VALUE!</v>
      </c>
      <c r="C683" s="7" t="s">
        <v>2011</v>
      </c>
      <c r="D683" s="7">
        <v>2018</v>
      </c>
      <c r="E683" s="7" t="s">
        <v>2017</v>
      </c>
      <c r="F683" s="7" t="s">
        <v>2019</v>
      </c>
      <c r="G683" s="7" t="s">
        <v>2014</v>
      </c>
      <c r="H683" s="7" t="s">
        <v>2030</v>
      </c>
      <c r="I683" s="7" t="s">
        <v>2054</v>
      </c>
      <c r="J683" s="7" t="s">
        <v>2031</v>
      </c>
      <c r="K683" s="7" t="s">
        <v>2032</v>
      </c>
      <c r="L683" s="7" t="s">
        <v>2040</v>
      </c>
      <c r="M683" s="7">
        <v>192</v>
      </c>
      <c r="N683" s="18">
        <v>473699.2</v>
      </c>
    </row>
    <row r="684" spans="1:14" ht="16.5" x14ac:dyDescent="0.3">
      <c r="A684" s="7" t="s">
        <v>305</v>
      </c>
      <c r="B684" s="7" t="e" vm="3">
        <v>#VALUE!</v>
      </c>
      <c r="C684" s="7" t="s">
        <v>2012</v>
      </c>
      <c r="D684" s="7">
        <v>2018</v>
      </c>
      <c r="E684" s="7" t="s">
        <v>2017</v>
      </c>
      <c r="F684" s="7" t="s">
        <v>2019</v>
      </c>
      <c r="G684" s="7" t="s">
        <v>2013</v>
      </c>
      <c r="H684" s="7" t="s">
        <v>2027</v>
      </c>
      <c r="I684" s="7" t="s">
        <v>2055</v>
      </c>
      <c r="J684" s="7" t="s">
        <v>2028</v>
      </c>
      <c r="K684" s="7" t="s">
        <v>2033</v>
      </c>
      <c r="L684" s="7" t="s">
        <v>2039</v>
      </c>
      <c r="M684" s="7">
        <v>295</v>
      </c>
      <c r="N684" s="18">
        <v>332994.48</v>
      </c>
    </row>
    <row r="685" spans="1:14" ht="16.5" x14ac:dyDescent="0.3">
      <c r="A685" s="7" t="s">
        <v>355</v>
      </c>
      <c r="B685" s="7" t="e" vm="1">
        <v>#VALUE!</v>
      </c>
      <c r="C685" s="7" t="s">
        <v>2011</v>
      </c>
      <c r="D685" s="7">
        <v>2018</v>
      </c>
      <c r="E685" s="7" t="s">
        <v>2016</v>
      </c>
      <c r="F685" s="7" t="s">
        <v>2019</v>
      </c>
      <c r="G685" s="7" t="s">
        <v>2014</v>
      </c>
      <c r="H685" s="7" t="s">
        <v>2030</v>
      </c>
      <c r="I685" s="7" t="s">
        <v>2054</v>
      </c>
      <c r="J685" s="7" t="s">
        <v>2031</v>
      </c>
      <c r="K685" s="7" t="s">
        <v>2034</v>
      </c>
      <c r="L685" s="7" t="s">
        <v>2038</v>
      </c>
      <c r="M685" s="7">
        <v>180</v>
      </c>
      <c r="N685" s="18">
        <v>306815.95999999996</v>
      </c>
    </row>
    <row r="686" spans="1:14" ht="16.5" x14ac:dyDescent="0.3">
      <c r="A686" s="7" t="s">
        <v>380</v>
      </c>
      <c r="B686" s="7" t="e" vm="1">
        <v>#VALUE!</v>
      </c>
      <c r="C686" s="7" t="s">
        <v>2012</v>
      </c>
      <c r="D686" s="7">
        <v>2018</v>
      </c>
      <c r="E686" s="7" t="s">
        <v>2015</v>
      </c>
      <c r="F686" s="7" t="s">
        <v>2019</v>
      </c>
      <c r="G686" s="7" t="s">
        <v>2013</v>
      </c>
      <c r="H686" s="7" t="s">
        <v>2027</v>
      </c>
      <c r="I686" s="7" t="s">
        <v>2054</v>
      </c>
      <c r="J686" s="7" t="s">
        <v>2028</v>
      </c>
      <c r="K686" s="7" t="s">
        <v>2036</v>
      </c>
      <c r="L686" s="7" t="s">
        <v>2038</v>
      </c>
      <c r="M686" s="7">
        <v>278</v>
      </c>
      <c r="N686" s="18">
        <v>157665.56</v>
      </c>
    </row>
    <row r="687" spans="1:14" ht="16.5" x14ac:dyDescent="0.3">
      <c r="A687" s="7" t="s">
        <v>405</v>
      </c>
      <c r="B687" s="7" t="e" vm="1">
        <v>#VALUE!</v>
      </c>
      <c r="C687" s="7" t="s">
        <v>2010</v>
      </c>
      <c r="D687" s="7">
        <v>2018</v>
      </c>
      <c r="E687" s="7" t="s">
        <v>2017</v>
      </c>
      <c r="F687" s="7" t="s">
        <v>2019</v>
      </c>
      <c r="G687" s="7" t="s">
        <v>2014</v>
      </c>
      <c r="H687" s="7" t="s">
        <v>2027</v>
      </c>
      <c r="I687" s="7" t="s">
        <v>2054</v>
      </c>
      <c r="J687" s="7" t="s">
        <v>2031</v>
      </c>
      <c r="K687" s="7" t="s">
        <v>2032</v>
      </c>
      <c r="L687" s="7" t="s">
        <v>2038</v>
      </c>
      <c r="M687" s="7">
        <v>125</v>
      </c>
      <c r="N687" s="18">
        <v>163061.84</v>
      </c>
    </row>
    <row r="688" spans="1:14" ht="16.5" x14ac:dyDescent="0.3">
      <c r="A688" s="7" t="s">
        <v>436</v>
      </c>
      <c r="B688" s="7" t="e" vm="2">
        <v>#VALUE!</v>
      </c>
      <c r="C688" s="7" t="s">
        <v>2011</v>
      </c>
      <c r="D688" s="7">
        <v>2018</v>
      </c>
      <c r="E688" s="7" t="s">
        <v>2017</v>
      </c>
      <c r="F688" s="7" t="s">
        <v>2019</v>
      </c>
      <c r="G688" s="7" t="s">
        <v>2013</v>
      </c>
      <c r="H688" s="7" t="s">
        <v>2027</v>
      </c>
      <c r="I688" s="7" t="s">
        <v>2054</v>
      </c>
      <c r="J688" s="7" t="s">
        <v>2031</v>
      </c>
      <c r="K688" s="7" t="s">
        <v>2032</v>
      </c>
      <c r="L688" s="7" t="s">
        <v>2038</v>
      </c>
      <c r="M688" s="7">
        <v>264</v>
      </c>
      <c r="N688" s="18">
        <v>1114474.6399999999</v>
      </c>
    </row>
    <row r="689" spans="1:14" ht="16.5" x14ac:dyDescent="0.3">
      <c r="A689" s="7" t="s">
        <v>445</v>
      </c>
      <c r="B689" s="7" t="e" vm="2">
        <v>#VALUE!</v>
      </c>
      <c r="C689" s="7" t="s">
        <v>2011</v>
      </c>
      <c r="D689" s="7">
        <v>2018</v>
      </c>
      <c r="E689" s="7" t="s">
        <v>2018</v>
      </c>
      <c r="F689" s="7" t="s">
        <v>2019</v>
      </c>
      <c r="G689" s="7" t="s">
        <v>2013</v>
      </c>
      <c r="H689" s="7" t="s">
        <v>2035</v>
      </c>
      <c r="I689" s="7" t="s">
        <v>2054</v>
      </c>
      <c r="J689" s="7" t="s">
        <v>2031</v>
      </c>
      <c r="K689" s="7" t="s">
        <v>2036</v>
      </c>
      <c r="L689" s="7" t="s">
        <v>2039</v>
      </c>
      <c r="M689" s="7">
        <v>125</v>
      </c>
      <c r="N689" s="18">
        <v>309988.88</v>
      </c>
    </row>
    <row r="690" spans="1:14" ht="16.5" x14ac:dyDescent="0.3">
      <c r="A690" s="7" t="s">
        <v>467</v>
      </c>
      <c r="B690" s="7" t="e" vm="2">
        <v>#VALUE!</v>
      </c>
      <c r="C690" s="7" t="s">
        <v>2012</v>
      </c>
      <c r="D690" s="7">
        <v>2018</v>
      </c>
      <c r="E690" s="7" t="s">
        <v>2015</v>
      </c>
      <c r="F690" s="7" t="s">
        <v>2019</v>
      </c>
      <c r="G690" s="7" t="s">
        <v>2014</v>
      </c>
      <c r="H690" s="7" t="s">
        <v>2030</v>
      </c>
      <c r="I690" s="7" t="s">
        <v>2054</v>
      </c>
      <c r="J690" s="7" t="s">
        <v>2031</v>
      </c>
      <c r="K690" s="7" t="s">
        <v>2033</v>
      </c>
      <c r="L690" s="7" t="s">
        <v>2039</v>
      </c>
      <c r="M690" s="7">
        <v>101</v>
      </c>
      <c r="N690" s="18">
        <v>284115.3</v>
      </c>
    </row>
    <row r="691" spans="1:14" ht="16.5" x14ac:dyDescent="0.3">
      <c r="A691" s="7" t="s">
        <v>480</v>
      </c>
      <c r="B691" s="7" t="e" vm="2">
        <v>#VALUE!</v>
      </c>
      <c r="C691" s="7" t="s">
        <v>2011</v>
      </c>
      <c r="D691" s="7">
        <v>2018</v>
      </c>
      <c r="E691" s="7" t="s">
        <v>2015</v>
      </c>
      <c r="F691" s="7" t="s">
        <v>2019</v>
      </c>
      <c r="G691" s="7" t="s">
        <v>2014</v>
      </c>
      <c r="H691" s="7" t="s">
        <v>2027</v>
      </c>
      <c r="I691" s="7" t="s">
        <v>2054</v>
      </c>
      <c r="J691" s="7" t="s">
        <v>2031</v>
      </c>
      <c r="K691" s="7" t="s">
        <v>2029</v>
      </c>
      <c r="L691" s="7" t="s">
        <v>2040</v>
      </c>
      <c r="M691" s="7">
        <v>253</v>
      </c>
      <c r="N691" s="18">
        <v>457178.39999999997</v>
      </c>
    </row>
    <row r="692" spans="1:14" ht="16.5" x14ac:dyDescent="0.3">
      <c r="A692" s="7" t="s">
        <v>502</v>
      </c>
      <c r="B692" s="7" t="e" vm="1">
        <v>#VALUE!</v>
      </c>
      <c r="C692" s="7" t="s">
        <v>2011</v>
      </c>
      <c r="D692" s="7">
        <v>2018</v>
      </c>
      <c r="E692" s="7" t="s">
        <v>2016</v>
      </c>
      <c r="F692" s="7" t="s">
        <v>2019</v>
      </c>
      <c r="G692" s="7" t="s">
        <v>2013</v>
      </c>
      <c r="H692" s="7" t="s">
        <v>2027</v>
      </c>
      <c r="I692" s="7" t="s">
        <v>2054</v>
      </c>
      <c r="J692" s="7" t="s">
        <v>2031</v>
      </c>
      <c r="K692" s="7" t="s">
        <v>2032</v>
      </c>
      <c r="L692" s="7" t="s">
        <v>2039</v>
      </c>
      <c r="M692" s="7">
        <v>112</v>
      </c>
      <c r="N692" s="18">
        <v>1331931.5999999999</v>
      </c>
    </row>
    <row r="693" spans="1:14" ht="16.5" x14ac:dyDescent="0.3">
      <c r="A693" s="7" t="s">
        <v>511</v>
      </c>
      <c r="B693" s="7" t="e" vm="2">
        <v>#VALUE!</v>
      </c>
      <c r="C693" s="7" t="s">
        <v>2011</v>
      </c>
      <c r="D693" s="7">
        <v>2018</v>
      </c>
      <c r="E693" s="7" t="s">
        <v>2017</v>
      </c>
      <c r="F693" s="7" t="s">
        <v>2019</v>
      </c>
      <c r="G693" s="7" t="s">
        <v>2013</v>
      </c>
      <c r="H693" s="7" t="s">
        <v>2027</v>
      </c>
      <c r="I693" s="7" t="s">
        <v>2054</v>
      </c>
      <c r="J693" s="7" t="s">
        <v>2028</v>
      </c>
      <c r="K693" s="7" t="s">
        <v>2029</v>
      </c>
      <c r="L693" s="7" t="s">
        <v>2038</v>
      </c>
      <c r="M693" s="7">
        <v>198</v>
      </c>
      <c r="N693" s="18">
        <v>555940.36</v>
      </c>
    </row>
    <row r="694" spans="1:14" ht="16.5" x14ac:dyDescent="0.3">
      <c r="A694" s="7" t="s">
        <v>524</v>
      </c>
      <c r="B694" s="7" t="e" vm="2">
        <v>#VALUE!</v>
      </c>
      <c r="C694" s="7" t="s">
        <v>2010</v>
      </c>
      <c r="D694" s="7">
        <v>2018</v>
      </c>
      <c r="E694" s="7" t="s">
        <v>2016</v>
      </c>
      <c r="F694" s="7" t="s">
        <v>2019</v>
      </c>
      <c r="G694" s="7" t="s">
        <v>2014</v>
      </c>
      <c r="H694" s="7" t="s">
        <v>2030</v>
      </c>
      <c r="I694" s="7" t="s">
        <v>2054</v>
      </c>
      <c r="J694" s="7" t="s">
        <v>2028</v>
      </c>
      <c r="K694" s="7" t="s">
        <v>2036</v>
      </c>
      <c r="L694" s="7" t="s">
        <v>2012</v>
      </c>
      <c r="M694" s="7">
        <v>147</v>
      </c>
      <c r="N694" s="18">
        <v>390330.92</v>
      </c>
    </row>
    <row r="695" spans="1:14" ht="16.5" x14ac:dyDescent="0.3">
      <c r="A695" s="7" t="s">
        <v>546</v>
      </c>
      <c r="B695" s="7" t="e" vm="3">
        <v>#VALUE!</v>
      </c>
      <c r="C695" s="7" t="s">
        <v>2011</v>
      </c>
      <c r="D695" s="7">
        <v>2018</v>
      </c>
      <c r="E695" s="7" t="s">
        <v>2015</v>
      </c>
      <c r="F695" s="7" t="s">
        <v>2019</v>
      </c>
      <c r="G695" s="7" t="s">
        <v>2013</v>
      </c>
      <c r="H695" s="7" t="s">
        <v>2030</v>
      </c>
      <c r="I695" s="7" t="s">
        <v>2054</v>
      </c>
      <c r="J695" s="7" t="s">
        <v>2028</v>
      </c>
      <c r="K695" s="7" t="s">
        <v>2036</v>
      </c>
      <c r="L695" s="7" t="s">
        <v>2012</v>
      </c>
      <c r="M695" s="7">
        <v>224</v>
      </c>
      <c r="N695" s="18">
        <v>235398.24</v>
      </c>
    </row>
    <row r="696" spans="1:14" ht="16.5" x14ac:dyDescent="0.3">
      <c r="A696" s="7" t="s">
        <v>555</v>
      </c>
      <c r="B696" s="7" t="e" vm="3">
        <v>#VALUE!</v>
      </c>
      <c r="C696" s="7" t="s">
        <v>2010</v>
      </c>
      <c r="D696" s="7">
        <v>2018</v>
      </c>
      <c r="E696" s="7" t="s">
        <v>2017</v>
      </c>
      <c r="F696" s="7" t="s">
        <v>2019</v>
      </c>
      <c r="G696" s="7" t="s">
        <v>2014</v>
      </c>
      <c r="H696" s="7" t="s">
        <v>2027</v>
      </c>
      <c r="I696" s="7" t="s">
        <v>2054</v>
      </c>
      <c r="J696" s="7" t="s">
        <v>2028</v>
      </c>
      <c r="K696" s="7" t="s">
        <v>2036</v>
      </c>
      <c r="L696" s="7" t="s">
        <v>2012</v>
      </c>
      <c r="M696" s="7">
        <v>155</v>
      </c>
      <c r="N696" s="18">
        <v>240018.66</v>
      </c>
    </row>
    <row r="697" spans="1:14" ht="16.5" x14ac:dyDescent="0.3">
      <c r="A697" s="7" t="s">
        <v>568</v>
      </c>
      <c r="B697" s="7" t="e" vm="2">
        <v>#VALUE!</v>
      </c>
      <c r="C697" s="7" t="s">
        <v>2011</v>
      </c>
      <c r="D697" s="7">
        <v>2018</v>
      </c>
      <c r="E697" s="7" t="s">
        <v>2018</v>
      </c>
      <c r="F697" s="7" t="s">
        <v>2019</v>
      </c>
      <c r="G697" s="7" t="s">
        <v>2013</v>
      </c>
      <c r="H697" s="7" t="s">
        <v>2027</v>
      </c>
      <c r="I697" s="7" t="s">
        <v>2054</v>
      </c>
      <c r="J697" s="7" t="s">
        <v>2031</v>
      </c>
      <c r="K697" s="7" t="s">
        <v>2033</v>
      </c>
      <c r="L697" s="7" t="s">
        <v>2040</v>
      </c>
      <c r="M697" s="7">
        <v>125</v>
      </c>
      <c r="N697" s="18">
        <v>365310.39999999997</v>
      </c>
    </row>
    <row r="698" spans="1:14" ht="16.5" x14ac:dyDescent="0.3">
      <c r="A698" s="7" t="s">
        <v>590</v>
      </c>
      <c r="B698" s="7" t="e" vm="3">
        <v>#VALUE!</v>
      </c>
      <c r="C698" s="7" t="s">
        <v>2010</v>
      </c>
      <c r="D698" s="7">
        <v>2018</v>
      </c>
      <c r="E698" s="7" t="s">
        <v>2015</v>
      </c>
      <c r="F698" s="7" t="s">
        <v>2019</v>
      </c>
      <c r="G698" s="7" t="s">
        <v>2014</v>
      </c>
      <c r="H698" s="7" t="s">
        <v>2027</v>
      </c>
      <c r="I698" s="7" t="s">
        <v>2054</v>
      </c>
      <c r="J698" s="7" t="s">
        <v>2028</v>
      </c>
      <c r="K698" s="7" t="s">
        <v>2034</v>
      </c>
      <c r="L698" s="7" t="s">
        <v>2012</v>
      </c>
      <c r="M698" s="7">
        <v>107</v>
      </c>
      <c r="N698" s="18">
        <v>466793.66</v>
      </c>
    </row>
    <row r="699" spans="1:14" ht="16.5" x14ac:dyDescent="0.3">
      <c r="A699" s="7" t="s">
        <v>599</v>
      </c>
      <c r="B699" s="7" t="e" vm="1">
        <v>#VALUE!</v>
      </c>
      <c r="C699" s="7" t="s">
        <v>2012</v>
      </c>
      <c r="D699" s="7">
        <v>2018</v>
      </c>
      <c r="E699" s="7" t="s">
        <v>2018</v>
      </c>
      <c r="F699" s="7" t="s">
        <v>2019</v>
      </c>
      <c r="G699" s="7" t="s">
        <v>2014</v>
      </c>
      <c r="H699" s="7" t="s">
        <v>2027</v>
      </c>
      <c r="I699" s="7" t="s">
        <v>2054</v>
      </c>
      <c r="J699" s="7" t="s">
        <v>2031</v>
      </c>
      <c r="K699" s="7" t="s">
        <v>2032</v>
      </c>
      <c r="L699" s="7" t="s">
        <v>2039</v>
      </c>
      <c r="M699" s="7">
        <v>205</v>
      </c>
      <c r="N699" s="18">
        <v>582705.6</v>
      </c>
    </row>
    <row r="700" spans="1:14" ht="16.5" x14ac:dyDescent="0.3">
      <c r="A700" s="7" t="s">
        <v>634</v>
      </c>
      <c r="B700" s="7" t="e" vm="2">
        <v>#VALUE!</v>
      </c>
      <c r="C700" s="7" t="s">
        <v>2011</v>
      </c>
      <c r="D700" s="7">
        <v>2018</v>
      </c>
      <c r="E700" s="7" t="s">
        <v>2015</v>
      </c>
      <c r="F700" s="7" t="s">
        <v>2019</v>
      </c>
      <c r="G700" s="7" t="s">
        <v>2013</v>
      </c>
      <c r="H700" s="7" t="s">
        <v>2035</v>
      </c>
      <c r="I700" s="7" t="s">
        <v>2054</v>
      </c>
      <c r="J700" s="7" t="s">
        <v>2031</v>
      </c>
      <c r="K700" s="7" t="s">
        <v>2034</v>
      </c>
      <c r="L700" s="7" t="s">
        <v>2038</v>
      </c>
      <c r="M700" s="7">
        <v>269</v>
      </c>
      <c r="N700" s="18">
        <v>222799.19999999998</v>
      </c>
    </row>
    <row r="701" spans="1:14" ht="16.5" x14ac:dyDescent="0.3">
      <c r="A701" s="7" t="s">
        <v>655</v>
      </c>
      <c r="B701" s="7" t="e" vm="1">
        <v>#VALUE!</v>
      </c>
      <c r="C701" s="7" t="s">
        <v>2011</v>
      </c>
      <c r="D701" s="7">
        <v>2018</v>
      </c>
      <c r="E701" s="7" t="s">
        <v>2018</v>
      </c>
      <c r="F701" s="7" t="s">
        <v>2019</v>
      </c>
      <c r="G701" s="7" t="s">
        <v>2013</v>
      </c>
      <c r="H701" s="7" t="s">
        <v>2027</v>
      </c>
      <c r="I701" s="7" t="s">
        <v>2054</v>
      </c>
      <c r="J701" s="7" t="s">
        <v>2031</v>
      </c>
      <c r="K701" s="7" t="s">
        <v>2036</v>
      </c>
      <c r="L701" s="7" t="s">
        <v>2038</v>
      </c>
      <c r="M701" s="7">
        <v>173</v>
      </c>
      <c r="N701" s="18">
        <v>491964.72</v>
      </c>
    </row>
    <row r="702" spans="1:14" ht="16.5" x14ac:dyDescent="0.3">
      <c r="A702" s="7" t="s">
        <v>690</v>
      </c>
      <c r="B702" s="7" t="e" vm="3">
        <v>#VALUE!</v>
      </c>
      <c r="C702" s="7" t="s">
        <v>2012</v>
      </c>
      <c r="D702" s="7">
        <v>2018</v>
      </c>
      <c r="E702" s="7" t="s">
        <v>2017</v>
      </c>
      <c r="F702" s="7" t="s">
        <v>2019</v>
      </c>
      <c r="G702" s="7" t="s">
        <v>2014</v>
      </c>
      <c r="H702" s="7" t="s">
        <v>2027</v>
      </c>
      <c r="I702" s="7" t="s">
        <v>2054</v>
      </c>
      <c r="J702" s="7" t="s">
        <v>2031</v>
      </c>
      <c r="K702" s="7" t="s">
        <v>2033</v>
      </c>
      <c r="L702" s="7" t="s">
        <v>2039</v>
      </c>
      <c r="M702" s="7">
        <v>115</v>
      </c>
      <c r="N702" s="18">
        <v>125913.2</v>
      </c>
    </row>
    <row r="703" spans="1:14" ht="16.5" x14ac:dyDescent="0.3">
      <c r="A703" s="7" t="s">
        <v>711</v>
      </c>
      <c r="B703" s="7" t="e" vm="3">
        <v>#VALUE!</v>
      </c>
      <c r="C703" s="7" t="s">
        <v>2011</v>
      </c>
      <c r="D703" s="7">
        <v>2018</v>
      </c>
      <c r="E703" s="7" t="s">
        <v>2018</v>
      </c>
      <c r="F703" s="7" t="s">
        <v>2019</v>
      </c>
      <c r="G703" s="7" t="s">
        <v>2013</v>
      </c>
      <c r="H703" s="7" t="s">
        <v>2027</v>
      </c>
      <c r="I703" s="7" t="s">
        <v>2055</v>
      </c>
      <c r="J703" s="7" t="s">
        <v>2028</v>
      </c>
      <c r="K703" s="7" t="s">
        <v>2036</v>
      </c>
      <c r="L703" s="7" t="s">
        <v>2012</v>
      </c>
      <c r="M703" s="7">
        <v>105</v>
      </c>
      <c r="N703" s="18">
        <v>46968.479999999996</v>
      </c>
    </row>
    <row r="704" spans="1:14" ht="16.5" x14ac:dyDescent="0.3">
      <c r="A704" s="7" t="s">
        <v>718</v>
      </c>
      <c r="B704" s="7" t="e" vm="1">
        <v>#VALUE!</v>
      </c>
      <c r="C704" s="7" t="s">
        <v>2011</v>
      </c>
      <c r="D704" s="7">
        <v>2018</v>
      </c>
      <c r="E704" s="7" t="s">
        <v>2015</v>
      </c>
      <c r="F704" s="7" t="s">
        <v>2019</v>
      </c>
      <c r="G704" s="7" t="s">
        <v>2014</v>
      </c>
      <c r="H704" s="7" t="s">
        <v>2027</v>
      </c>
      <c r="I704" s="7" t="s">
        <v>2054</v>
      </c>
      <c r="J704" s="7" t="s">
        <v>2028</v>
      </c>
      <c r="K704" s="7" t="s">
        <v>2032</v>
      </c>
      <c r="L704" s="7" t="s">
        <v>2040</v>
      </c>
      <c r="M704" s="7">
        <v>230</v>
      </c>
      <c r="N704" s="18">
        <v>813541.32</v>
      </c>
    </row>
    <row r="705" spans="1:14" ht="16.5" x14ac:dyDescent="0.3">
      <c r="A705" s="7" t="s">
        <v>746</v>
      </c>
      <c r="B705" s="7" t="e" vm="2">
        <v>#VALUE!</v>
      </c>
      <c r="C705" s="7" t="s">
        <v>2011</v>
      </c>
      <c r="D705" s="7">
        <v>2018</v>
      </c>
      <c r="E705" s="7" t="s">
        <v>2016</v>
      </c>
      <c r="F705" s="7" t="s">
        <v>2019</v>
      </c>
      <c r="G705" s="7" t="s">
        <v>2014</v>
      </c>
      <c r="H705" s="7" t="s">
        <v>2035</v>
      </c>
      <c r="I705" s="7" t="s">
        <v>2054</v>
      </c>
      <c r="J705" s="7" t="s">
        <v>2028</v>
      </c>
      <c r="K705" s="7" t="s">
        <v>2036</v>
      </c>
      <c r="L705" s="7" t="s">
        <v>2012</v>
      </c>
      <c r="M705" s="7">
        <v>238</v>
      </c>
      <c r="N705" s="18">
        <v>99306.22</v>
      </c>
    </row>
    <row r="706" spans="1:14" ht="16.5" x14ac:dyDescent="0.3">
      <c r="A706" s="7" t="s">
        <v>767</v>
      </c>
      <c r="B706" s="7" t="e" vm="2">
        <v>#VALUE!</v>
      </c>
      <c r="C706" s="7" t="s">
        <v>2012</v>
      </c>
      <c r="D706" s="7">
        <v>2018</v>
      </c>
      <c r="E706" s="7" t="s">
        <v>2017</v>
      </c>
      <c r="F706" s="7" t="s">
        <v>2019</v>
      </c>
      <c r="G706" s="7" t="s">
        <v>2013</v>
      </c>
      <c r="H706" s="7" t="s">
        <v>2035</v>
      </c>
      <c r="I706" s="7" t="s">
        <v>2054</v>
      </c>
      <c r="J706" s="7" t="s">
        <v>2028</v>
      </c>
      <c r="K706" s="7" t="s">
        <v>2036</v>
      </c>
      <c r="L706" s="7" t="s">
        <v>2040</v>
      </c>
      <c r="M706" s="7">
        <v>209</v>
      </c>
      <c r="N706" s="18">
        <v>469927.98</v>
      </c>
    </row>
    <row r="707" spans="1:14" ht="16.5" x14ac:dyDescent="0.3">
      <c r="A707" s="7" t="s">
        <v>774</v>
      </c>
      <c r="B707" s="7" t="e" vm="1">
        <v>#VALUE!</v>
      </c>
      <c r="C707" s="7" t="s">
        <v>2010</v>
      </c>
      <c r="D707" s="7">
        <v>2018</v>
      </c>
      <c r="E707" s="7" t="s">
        <v>2018</v>
      </c>
      <c r="F707" s="7" t="s">
        <v>2019</v>
      </c>
      <c r="G707" s="7" t="s">
        <v>2014</v>
      </c>
      <c r="H707" s="7" t="s">
        <v>2027</v>
      </c>
      <c r="I707" s="7" t="s">
        <v>2054</v>
      </c>
      <c r="J707" s="7" t="s">
        <v>2028</v>
      </c>
      <c r="K707" s="7" t="s">
        <v>2036</v>
      </c>
      <c r="L707" s="7" t="s">
        <v>2040</v>
      </c>
      <c r="M707" s="7">
        <v>288</v>
      </c>
      <c r="N707" s="18">
        <v>1282755.2</v>
      </c>
    </row>
    <row r="708" spans="1:14" ht="16.5" x14ac:dyDescent="0.3">
      <c r="A708" s="7" t="s">
        <v>795</v>
      </c>
      <c r="B708" s="7" t="e" vm="2">
        <v>#VALUE!</v>
      </c>
      <c r="C708" s="7" t="s">
        <v>2010</v>
      </c>
      <c r="D708" s="7">
        <v>2018</v>
      </c>
      <c r="E708" s="7" t="s">
        <v>2015</v>
      </c>
      <c r="F708" s="7" t="s">
        <v>2019</v>
      </c>
      <c r="G708" s="7" t="s">
        <v>2014</v>
      </c>
      <c r="H708" s="7" t="s">
        <v>2035</v>
      </c>
      <c r="I708" s="7" t="s">
        <v>2054</v>
      </c>
      <c r="J708" s="7" t="s">
        <v>2031</v>
      </c>
      <c r="K708" s="7" t="s">
        <v>2032</v>
      </c>
      <c r="L708" s="7" t="s">
        <v>2039</v>
      </c>
      <c r="M708" s="7">
        <v>236</v>
      </c>
      <c r="N708" s="18">
        <v>313393.39999999997</v>
      </c>
    </row>
    <row r="709" spans="1:14" ht="16.5" x14ac:dyDescent="0.3">
      <c r="A709" s="7" t="s">
        <v>802</v>
      </c>
      <c r="B709" s="7" t="e" vm="1">
        <v>#VALUE!</v>
      </c>
      <c r="C709" s="7" t="s">
        <v>2012</v>
      </c>
      <c r="D709" s="7">
        <v>2018</v>
      </c>
      <c r="E709" s="7" t="s">
        <v>2016</v>
      </c>
      <c r="F709" s="7" t="s">
        <v>2019</v>
      </c>
      <c r="G709" s="7" t="s">
        <v>2014</v>
      </c>
      <c r="H709" s="7" t="s">
        <v>2027</v>
      </c>
      <c r="I709" s="7" t="s">
        <v>2054</v>
      </c>
      <c r="J709" s="7" t="s">
        <v>2031</v>
      </c>
      <c r="K709" s="7" t="s">
        <v>2036</v>
      </c>
      <c r="L709" s="7" t="s">
        <v>2039</v>
      </c>
      <c r="M709" s="7">
        <v>202</v>
      </c>
      <c r="N709" s="18">
        <v>481824.5</v>
      </c>
    </row>
    <row r="710" spans="1:14" ht="16.5" x14ac:dyDescent="0.3">
      <c r="A710" s="7" t="s">
        <v>830</v>
      </c>
      <c r="B710" s="7" t="e" vm="3">
        <v>#VALUE!</v>
      </c>
      <c r="C710" s="7" t="s">
        <v>2012</v>
      </c>
      <c r="D710" s="7">
        <v>2018</v>
      </c>
      <c r="E710" s="7" t="s">
        <v>2015</v>
      </c>
      <c r="F710" s="7" t="s">
        <v>2019</v>
      </c>
      <c r="G710" s="7" t="s">
        <v>2013</v>
      </c>
      <c r="H710" s="7" t="s">
        <v>2030</v>
      </c>
      <c r="I710" s="7" t="s">
        <v>2054</v>
      </c>
      <c r="J710" s="7" t="s">
        <v>2031</v>
      </c>
      <c r="K710" s="7" t="s">
        <v>2029</v>
      </c>
      <c r="L710" s="7" t="s">
        <v>2040</v>
      </c>
      <c r="M710" s="7">
        <v>106</v>
      </c>
      <c r="N710" s="18">
        <v>292047.59999999998</v>
      </c>
    </row>
    <row r="711" spans="1:14" ht="16.5" x14ac:dyDescent="0.3">
      <c r="A711" s="7" t="s">
        <v>851</v>
      </c>
      <c r="B711" s="7" t="e" vm="1">
        <v>#VALUE!</v>
      </c>
      <c r="C711" s="7" t="s">
        <v>2012</v>
      </c>
      <c r="D711" s="7">
        <v>2018</v>
      </c>
      <c r="E711" s="7" t="s">
        <v>2016</v>
      </c>
      <c r="F711" s="7" t="s">
        <v>2019</v>
      </c>
      <c r="G711" s="7" t="s">
        <v>2013</v>
      </c>
      <c r="H711" s="7" t="s">
        <v>2027</v>
      </c>
      <c r="I711" s="7" t="s">
        <v>2054</v>
      </c>
      <c r="J711" s="7" t="s">
        <v>2028</v>
      </c>
      <c r="K711" s="7" t="s">
        <v>2033</v>
      </c>
      <c r="L711" s="7" t="s">
        <v>2039</v>
      </c>
      <c r="M711" s="7">
        <v>121</v>
      </c>
      <c r="N711" s="18">
        <v>785730.02</v>
      </c>
    </row>
    <row r="712" spans="1:14" ht="16.5" x14ac:dyDescent="0.3">
      <c r="A712" s="7" t="s">
        <v>886</v>
      </c>
      <c r="B712" s="7" t="e" vm="3">
        <v>#VALUE!</v>
      </c>
      <c r="C712" s="7" t="s">
        <v>2011</v>
      </c>
      <c r="D712" s="7">
        <v>2018</v>
      </c>
      <c r="E712" s="7" t="s">
        <v>2017</v>
      </c>
      <c r="F712" s="7" t="s">
        <v>2019</v>
      </c>
      <c r="G712" s="7" t="s">
        <v>2014</v>
      </c>
      <c r="H712" s="7" t="s">
        <v>2035</v>
      </c>
      <c r="I712" s="7" t="s">
        <v>2054</v>
      </c>
      <c r="J712" s="7" t="s">
        <v>2031</v>
      </c>
      <c r="K712" s="7" t="s">
        <v>2032</v>
      </c>
      <c r="L712" s="7" t="s">
        <v>2040</v>
      </c>
      <c r="M712" s="7">
        <v>268</v>
      </c>
      <c r="N712" s="18">
        <v>500394.95999999996</v>
      </c>
    </row>
    <row r="713" spans="1:14" ht="16.5" x14ac:dyDescent="0.3">
      <c r="A713" s="7" t="s">
        <v>907</v>
      </c>
      <c r="B713" s="7" t="e" vm="1">
        <v>#VALUE!</v>
      </c>
      <c r="C713" s="7" t="s">
        <v>2011</v>
      </c>
      <c r="D713" s="7">
        <v>2018</v>
      </c>
      <c r="E713" s="7" t="s">
        <v>2018</v>
      </c>
      <c r="F713" s="7" t="s">
        <v>2019</v>
      </c>
      <c r="G713" s="7" t="s">
        <v>2014</v>
      </c>
      <c r="H713" s="7" t="s">
        <v>2035</v>
      </c>
      <c r="I713" s="7" t="s">
        <v>2054</v>
      </c>
      <c r="J713" s="7" t="s">
        <v>2028</v>
      </c>
      <c r="K713" s="7" t="s">
        <v>2032</v>
      </c>
      <c r="L713" s="7" t="s">
        <v>2038</v>
      </c>
      <c r="M713" s="7">
        <v>121</v>
      </c>
      <c r="N713" s="18">
        <v>521358.62</v>
      </c>
    </row>
    <row r="714" spans="1:14" ht="16.5" x14ac:dyDescent="0.3">
      <c r="A714" s="7" t="s">
        <v>963</v>
      </c>
      <c r="B714" s="7" t="e" vm="1">
        <v>#VALUE!</v>
      </c>
      <c r="C714" s="7" t="s">
        <v>2010</v>
      </c>
      <c r="D714" s="7">
        <v>2018</v>
      </c>
      <c r="E714" s="7" t="s">
        <v>2018</v>
      </c>
      <c r="F714" s="7" t="s">
        <v>2019</v>
      </c>
      <c r="G714" s="7" t="s">
        <v>2014</v>
      </c>
      <c r="H714" s="7" t="s">
        <v>2027</v>
      </c>
      <c r="I714" s="7" t="s">
        <v>2054</v>
      </c>
      <c r="J714" s="7" t="s">
        <v>2028</v>
      </c>
      <c r="K714" s="7" t="s">
        <v>2033</v>
      </c>
      <c r="L714" s="7" t="s">
        <v>2012</v>
      </c>
      <c r="M714" s="7">
        <v>118</v>
      </c>
      <c r="N714" s="18">
        <v>594706.34</v>
      </c>
    </row>
    <row r="715" spans="1:14" ht="16.5" x14ac:dyDescent="0.3">
      <c r="A715" s="7" t="s">
        <v>970</v>
      </c>
      <c r="B715" s="7" t="e" vm="1">
        <v>#VALUE!</v>
      </c>
      <c r="C715" s="7" t="s">
        <v>2011</v>
      </c>
      <c r="D715" s="7">
        <v>2018</v>
      </c>
      <c r="E715" s="7" t="s">
        <v>2016</v>
      </c>
      <c r="F715" s="7" t="s">
        <v>2019</v>
      </c>
      <c r="G715" s="7" t="s">
        <v>2013</v>
      </c>
      <c r="H715" s="7" t="s">
        <v>2027</v>
      </c>
      <c r="I715" s="7" t="s">
        <v>2054</v>
      </c>
      <c r="J715" s="7" t="s">
        <v>2031</v>
      </c>
      <c r="K715" s="7" t="s">
        <v>2029</v>
      </c>
      <c r="L715" s="7" t="s">
        <v>2039</v>
      </c>
      <c r="M715" s="7">
        <v>286</v>
      </c>
      <c r="N715" s="18">
        <v>296258.86</v>
      </c>
    </row>
    <row r="716" spans="1:14" ht="16.5" x14ac:dyDescent="0.3">
      <c r="A716" s="7" t="s">
        <v>991</v>
      </c>
      <c r="B716" s="7" t="e" vm="1">
        <v>#VALUE!</v>
      </c>
      <c r="C716" s="7" t="s">
        <v>2012</v>
      </c>
      <c r="D716" s="7">
        <v>2018</v>
      </c>
      <c r="E716" s="7" t="s">
        <v>2016</v>
      </c>
      <c r="F716" s="7" t="s">
        <v>2019</v>
      </c>
      <c r="G716" s="7" t="s">
        <v>2014</v>
      </c>
      <c r="H716" s="7" t="s">
        <v>2035</v>
      </c>
      <c r="I716" s="7" t="s">
        <v>2054</v>
      </c>
      <c r="J716" s="7" t="s">
        <v>2031</v>
      </c>
      <c r="K716" s="7" t="s">
        <v>2032</v>
      </c>
      <c r="L716" s="7" t="s">
        <v>2038</v>
      </c>
      <c r="M716" s="7">
        <v>152</v>
      </c>
      <c r="N716" s="18">
        <v>387119.39999999997</v>
      </c>
    </row>
    <row r="717" spans="1:14" ht="16.5" x14ac:dyDescent="0.3">
      <c r="A717" s="7" t="s">
        <v>998</v>
      </c>
      <c r="B717" s="7" t="e" vm="1">
        <v>#VALUE!</v>
      </c>
      <c r="C717" s="7" t="s">
        <v>2012</v>
      </c>
      <c r="D717" s="7">
        <v>2018</v>
      </c>
      <c r="E717" s="7" t="s">
        <v>2018</v>
      </c>
      <c r="F717" s="7" t="s">
        <v>2019</v>
      </c>
      <c r="G717" s="7" t="s">
        <v>2014</v>
      </c>
      <c r="H717" s="7" t="s">
        <v>2027</v>
      </c>
      <c r="I717" s="7" t="s">
        <v>2054</v>
      </c>
      <c r="J717" s="7" t="s">
        <v>2028</v>
      </c>
      <c r="K717" s="7" t="s">
        <v>2032</v>
      </c>
      <c r="L717" s="7" t="s">
        <v>2039</v>
      </c>
      <c r="M717" s="7">
        <v>155</v>
      </c>
      <c r="N717" s="18">
        <v>229457.69999999998</v>
      </c>
    </row>
    <row r="718" spans="1:14" ht="16.5" x14ac:dyDescent="0.3">
      <c r="A718" s="7" t="s">
        <v>10</v>
      </c>
      <c r="B718" s="7" t="e" vm="1">
        <v>#VALUE!</v>
      </c>
      <c r="C718" s="7" t="s">
        <v>2010</v>
      </c>
      <c r="D718" s="7">
        <v>2019</v>
      </c>
      <c r="E718" s="7" t="s">
        <v>2017</v>
      </c>
      <c r="F718" s="7" t="s">
        <v>2019</v>
      </c>
      <c r="G718" s="7" t="s">
        <v>2014</v>
      </c>
      <c r="H718" s="7" t="s">
        <v>2035</v>
      </c>
      <c r="I718" s="7" t="s">
        <v>2054</v>
      </c>
      <c r="J718" s="7" t="s">
        <v>2031</v>
      </c>
      <c r="K718" s="7" t="s">
        <v>2036</v>
      </c>
      <c r="L718" s="7" t="s">
        <v>2040</v>
      </c>
      <c r="M718" s="7">
        <v>204</v>
      </c>
      <c r="N718" s="18">
        <v>808816.67999999993</v>
      </c>
    </row>
    <row r="719" spans="1:14" ht="16.5" x14ac:dyDescent="0.3">
      <c r="A719" s="7" t="s">
        <v>25</v>
      </c>
      <c r="B719" s="7" t="e" vm="1">
        <v>#VALUE!</v>
      </c>
      <c r="C719" s="7" t="s">
        <v>2010</v>
      </c>
      <c r="D719" s="7">
        <v>2019</v>
      </c>
      <c r="E719" s="7" t="s">
        <v>2017</v>
      </c>
      <c r="F719" s="7" t="s">
        <v>2019</v>
      </c>
      <c r="G719" s="7" t="s">
        <v>2014</v>
      </c>
      <c r="H719" s="7" t="s">
        <v>2035</v>
      </c>
      <c r="I719" s="7" t="s">
        <v>2054</v>
      </c>
      <c r="J719" s="7" t="s">
        <v>2028</v>
      </c>
      <c r="K719" s="7" t="s">
        <v>2032</v>
      </c>
      <c r="L719" s="7" t="s">
        <v>2012</v>
      </c>
      <c r="M719" s="7">
        <v>138</v>
      </c>
      <c r="N719" s="18">
        <v>169577.52</v>
      </c>
    </row>
    <row r="720" spans="1:14" ht="16.5" x14ac:dyDescent="0.3">
      <c r="A720" s="7" t="s">
        <v>60</v>
      </c>
      <c r="B720" s="7" t="e" vm="2">
        <v>#VALUE!</v>
      </c>
      <c r="C720" s="7" t="s">
        <v>2012</v>
      </c>
      <c r="D720" s="7">
        <v>2019</v>
      </c>
      <c r="E720" s="7" t="s">
        <v>2015</v>
      </c>
      <c r="F720" s="7" t="s">
        <v>2019</v>
      </c>
      <c r="G720" s="7" t="s">
        <v>2014</v>
      </c>
      <c r="H720" s="7" t="s">
        <v>2035</v>
      </c>
      <c r="I720" s="7" t="s">
        <v>2054</v>
      </c>
      <c r="J720" s="7" t="s">
        <v>2028</v>
      </c>
      <c r="K720" s="7" t="s">
        <v>2033</v>
      </c>
      <c r="L720" s="7" t="s">
        <v>2039</v>
      </c>
      <c r="M720" s="7">
        <v>196</v>
      </c>
      <c r="N720" s="18">
        <v>1091986.28</v>
      </c>
    </row>
    <row r="721" spans="1:14" ht="16.5" x14ac:dyDescent="0.3">
      <c r="A721" s="7" t="s">
        <v>79</v>
      </c>
      <c r="B721" s="7" t="e" vm="2">
        <v>#VALUE!</v>
      </c>
      <c r="C721" s="7" t="s">
        <v>2011</v>
      </c>
      <c r="D721" s="7">
        <v>2019</v>
      </c>
      <c r="E721" s="7" t="s">
        <v>2015</v>
      </c>
      <c r="F721" s="7" t="s">
        <v>2019</v>
      </c>
      <c r="G721" s="7" t="s">
        <v>2013</v>
      </c>
      <c r="H721" s="7" t="s">
        <v>2035</v>
      </c>
      <c r="I721" s="7" t="s">
        <v>2054</v>
      </c>
      <c r="J721" s="7" t="s">
        <v>2031</v>
      </c>
      <c r="K721" s="7" t="s">
        <v>2036</v>
      </c>
      <c r="L721" s="7" t="s">
        <v>2012</v>
      </c>
      <c r="M721" s="7">
        <v>132</v>
      </c>
      <c r="N721" s="18">
        <v>1239569.52</v>
      </c>
    </row>
    <row r="722" spans="1:14" ht="16.5" x14ac:dyDescent="0.3">
      <c r="A722" s="7" t="s">
        <v>94</v>
      </c>
      <c r="B722" s="7" t="e" vm="2">
        <v>#VALUE!</v>
      </c>
      <c r="C722" s="7" t="s">
        <v>2012</v>
      </c>
      <c r="D722" s="7">
        <v>2019</v>
      </c>
      <c r="E722" s="7" t="s">
        <v>2016</v>
      </c>
      <c r="F722" s="7" t="s">
        <v>2019</v>
      </c>
      <c r="G722" s="7" t="s">
        <v>2013</v>
      </c>
      <c r="H722" s="7" t="s">
        <v>2030</v>
      </c>
      <c r="I722" s="7" t="s">
        <v>2054</v>
      </c>
      <c r="J722" s="7" t="s">
        <v>2031</v>
      </c>
      <c r="K722" s="7" t="s">
        <v>2032</v>
      </c>
      <c r="L722" s="7" t="s">
        <v>2012</v>
      </c>
      <c r="M722" s="7">
        <v>245</v>
      </c>
      <c r="N722" s="18">
        <v>717265.2</v>
      </c>
    </row>
    <row r="723" spans="1:14" ht="16.5" x14ac:dyDescent="0.3">
      <c r="A723" s="7" t="s">
        <v>99</v>
      </c>
      <c r="B723" s="7" t="e" vm="3">
        <v>#VALUE!</v>
      </c>
      <c r="C723" s="7" t="s">
        <v>2012</v>
      </c>
      <c r="D723" s="7">
        <v>2019</v>
      </c>
      <c r="E723" s="7" t="s">
        <v>2017</v>
      </c>
      <c r="F723" s="7" t="s">
        <v>2019</v>
      </c>
      <c r="G723" s="7" t="s">
        <v>2014</v>
      </c>
      <c r="H723" s="7" t="s">
        <v>2027</v>
      </c>
      <c r="I723" s="7" t="s">
        <v>2054</v>
      </c>
      <c r="J723" s="7" t="s">
        <v>2028</v>
      </c>
      <c r="K723" s="7" t="s">
        <v>2032</v>
      </c>
      <c r="L723" s="7" t="s">
        <v>2038</v>
      </c>
      <c r="M723" s="7">
        <v>115</v>
      </c>
      <c r="N723" s="18">
        <v>152994.96</v>
      </c>
    </row>
    <row r="724" spans="1:14" ht="16.5" x14ac:dyDescent="0.3">
      <c r="A724" s="7" t="s">
        <v>1009</v>
      </c>
      <c r="B724" s="7" t="e" vm="1">
        <v>#VALUE!</v>
      </c>
      <c r="C724" s="7" t="s">
        <v>2010</v>
      </c>
      <c r="D724" s="7">
        <v>2019</v>
      </c>
      <c r="E724" s="7" t="s">
        <v>2015</v>
      </c>
      <c r="F724" s="7" t="s">
        <v>2019</v>
      </c>
      <c r="G724" s="7" t="s">
        <v>2013</v>
      </c>
      <c r="H724" s="7" t="s">
        <v>2030</v>
      </c>
      <c r="I724" s="7" t="s">
        <v>2054</v>
      </c>
      <c r="J724" s="7" t="s">
        <v>2031</v>
      </c>
      <c r="K724" s="7" t="s">
        <v>2029</v>
      </c>
      <c r="L724" s="7" t="s">
        <v>2012</v>
      </c>
      <c r="M724" s="7">
        <v>205</v>
      </c>
      <c r="N724" s="18">
        <v>50029.46</v>
      </c>
    </row>
    <row r="725" spans="1:14" ht="16.5" x14ac:dyDescent="0.3">
      <c r="A725" s="7" t="s">
        <v>1017</v>
      </c>
      <c r="B725" s="7" t="e" vm="1">
        <v>#VALUE!</v>
      </c>
      <c r="C725" s="7" t="s">
        <v>2010</v>
      </c>
      <c r="D725" s="7">
        <v>2019</v>
      </c>
      <c r="E725" s="7" t="s">
        <v>2017</v>
      </c>
      <c r="F725" s="7" t="s">
        <v>2019</v>
      </c>
      <c r="G725" s="7" t="s">
        <v>2014</v>
      </c>
      <c r="H725" s="7" t="s">
        <v>2027</v>
      </c>
      <c r="I725" s="7" t="s">
        <v>2054</v>
      </c>
      <c r="J725" s="7" t="s">
        <v>2028</v>
      </c>
      <c r="K725" s="7" t="s">
        <v>2034</v>
      </c>
      <c r="L725" s="7" t="s">
        <v>2039</v>
      </c>
      <c r="M725" s="7">
        <v>285</v>
      </c>
      <c r="N725" s="18">
        <v>379588.54</v>
      </c>
    </row>
    <row r="726" spans="1:14" ht="16.5" x14ac:dyDescent="0.3">
      <c r="A726" s="7" t="s">
        <v>1028</v>
      </c>
      <c r="B726" s="7" t="e" vm="3">
        <v>#VALUE!</v>
      </c>
      <c r="C726" s="7" t="s">
        <v>2012</v>
      </c>
      <c r="D726" s="7">
        <v>2019</v>
      </c>
      <c r="E726" s="7" t="s">
        <v>2018</v>
      </c>
      <c r="F726" s="7" t="s">
        <v>2019</v>
      </c>
      <c r="G726" s="7" t="s">
        <v>2013</v>
      </c>
      <c r="H726" s="7" t="s">
        <v>2030</v>
      </c>
      <c r="I726" s="7" t="s">
        <v>2054</v>
      </c>
      <c r="J726" s="7" t="s">
        <v>2031</v>
      </c>
      <c r="K726" s="7" t="s">
        <v>2036</v>
      </c>
      <c r="L726" s="7" t="s">
        <v>2039</v>
      </c>
      <c r="M726" s="7">
        <v>270</v>
      </c>
      <c r="N726" s="18">
        <v>103158.5</v>
      </c>
    </row>
    <row r="727" spans="1:14" ht="16.5" x14ac:dyDescent="0.3">
      <c r="A727" s="7" t="s">
        <v>1049</v>
      </c>
      <c r="B727" s="7" t="e" vm="2">
        <v>#VALUE!</v>
      </c>
      <c r="C727" s="7" t="s">
        <v>2012</v>
      </c>
      <c r="D727" s="7">
        <v>2019</v>
      </c>
      <c r="E727" s="7" t="s">
        <v>2016</v>
      </c>
      <c r="F727" s="7" t="s">
        <v>2019</v>
      </c>
      <c r="G727" s="7" t="s">
        <v>2014</v>
      </c>
      <c r="H727" s="7" t="s">
        <v>2027</v>
      </c>
      <c r="I727" s="7" t="s">
        <v>2054</v>
      </c>
      <c r="J727" s="7" t="s">
        <v>2028</v>
      </c>
      <c r="K727" s="7" t="s">
        <v>2036</v>
      </c>
      <c r="L727" s="7" t="s">
        <v>2039</v>
      </c>
      <c r="M727" s="7">
        <v>234</v>
      </c>
      <c r="N727" s="18">
        <v>1056153.8999999999</v>
      </c>
    </row>
    <row r="728" spans="1:14" ht="16.5" x14ac:dyDescent="0.3">
      <c r="A728" s="7" t="s">
        <v>1070</v>
      </c>
      <c r="B728" s="7" t="e" vm="2">
        <v>#VALUE!</v>
      </c>
      <c r="C728" s="7" t="s">
        <v>2012</v>
      </c>
      <c r="D728" s="7">
        <v>2019</v>
      </c>
      <c r="E728" s="7" t="s">
        <v>2017</v>
      </c>
      <c r="F728" s="7" t="s">
        <v>2019</v>
      </c>
      <c r="G728" s="7" t="s">
        <v>2014</v>
      </c>
      <c r="H728" s="7" t="s">
        <v>2027</v>
      </c>
      <c r="I728" s="7" t="s">
        <v>2054</v>
      </c>
      <c r="J728" s="7" t="s">
        <v>2028</v>
      </c>
      <c r="K728" s="7" t="s">
        <v>2036</v>
      </c>
      <c r="L728" s="7" t="s">
        <v>2038</v>
      </c>
      <c r="M728" s="7">
        <v>298</v>
      </c>
      <c r="N728" s="18">
        <v>413544.95999999996</v>
      </c>
    </row>
    <row r="729" spans="1:14" ht="16.5" x14ac:dyDescent="0.3">
      <c r="A729" s="7" t="s">
        <v>1091</v>
      </c>
      <c r="B729" s="7" t="e" vm="1">
        <v>#VALUE!</v>
      </c>
      <c r="C729" s="7" t="s">
        <v>2011</v>
      </c>
      <c r="D729" s="7">
        <v>2019</v>
      </c>
      <c r="E729" s="7" t="s">
        <v>2017</v>
      </c>
      <c r="F729" s="7" t="s">
        <v>2019</v>
      </c>
      <c r="G729" s="7" t="s">
        <v>2013</v>
      </c>
      <c r="H729" s="7" t="s">
        <v>2035</v>
      </c>
      <c r="I729" s="7" t="s">
        <v>2054</v>
      </c>
      <c r="J729" s="7" t="s">
        <v>2028</v>
      </c>
      <c r="K729" s="7" t="s">
        <v>2036</v>
      </c>
      <c r="L729" s="7" t="s">
        <v>2039</v>
      </c>
      <c r="M729" s="7">
        <v>266</v>
      </c>
      <c r="N729" s="18">
        <v>43791.7</v>
      </c>
    </row>
    <row r="730" spans="1:14" ht="16.5" x14ac:dyDescent="0.3">
      <c r="A730" s="7" t="s">
        <v>1096</v>
      </c>
      <c r="B730" s="7" t="e" vm="2">
        <v>#VALUE!</v>
      </c>
      <c r="C730" s="7" t="s">
        <v>2011</v>
      </c>
      <c r="D730" s="7">
        <v>2019</v>
      </c>
      <c r="E730" s="7" t="s">
        <v>2016</v>
      </c>
      <c r="F730" s="7" t="s">
        <v>2019</v>
      </c>
      <c r="G730" s="7" t="s">
        <v>2014</v>
      </c>
      <c r="H730" s="7" t="s">
        <v>2035</v>
      </c>
      <c r="I730" s="7" t="s">
        <v>2054</v>
      </c>
      <c r="J730" s="7" t="s">
        <v>2031</v>
      </c>
      <c r="K730" s="7" t="s">
        <v>2034</v>
      </c>
      <c r="L730" s="7" t="s">
        <v>2039</v>
      </c>
      <c r="M730" s="7">
        <v>115</v>
      </c>
      <c r="N730" s="18">
        <v>391681.92</v>
      </c>
    </row>
    <row r="731" spans="1:14" ht="16.5" x14ac:dyDescent="0.3">
      <c r="A731" s="7" t="s">
        <v>1102</v>
      </c>
      <c r="B731" s="7" t="e" vm="1">
        <v>#VALUE!</v>
      </c>
      <c r="C731" s="7" t="s">
        <v>2011</v>
      </c>
      <c r="D731" s="7">
        <v>2019</v>
      </c>
      <c r="E731" s="7" t="s">
        <v>2015</v>
      </c>
      <c r="F731" s="7" t="s">
        <v>2019</v>
      </c>
      <c r="G731" s="7" t="s">
        <v>2013</v>
      </c>
      <c r="H731" s="7" t="s">
        <v>2027</v>
      </c>
      <c r="I731" s="7" t="s">
        <v>2054</v>
      </c>
      <c r="J731" s="7" t="s">
        <v>2031</v>
      </c>
      <c r="K731" s="7" t="s">
        <v>2033</v>
      </c>
      <c r="L731" s="7" t="s">
        <v>2038</v>
      </c>
      <c r="M731" s="7">
        <v>190</v>
      </c>
      <c r="N731" s="18">
        <v>588495.6</v>
      </c>
    </row>
    <row r="732" spans="1:14" ht="16.5" x14ac:dyDescent="0.3">
      <c r="A732" s="7" t="s">
        <v>1117</v>
      </c>
      <c r="B732" s="7" t="e" vm="1">
        <v>#VALUE!</v>
      </c>
      <c r="C732" s="7" t="s">
        <v>2011</v>
      </c>
      <c r="D732" s="7">
        <v>2019</v>
      </c>
      <c r="E732" s="7" t="s">
        <v>2017</v>
      </c>
      <c r="F732" s="7" t="s">
        <v>2019</v>
      </c>
      <c r="G732" s="7" t="s">
        <v>2013</v>
      </c>
      <c r="H732" s="7" t="s">
        <v>2035</v>
      </c>
      <c r="I732" s="7" t="s">
        <v>2054</v>
      </c>
      <c r="J732" s="7" t="s">
        <v>2031</v>
      </c>
      <c r="K732" s="7" t="s">
        <v>2036</v>
      </c>
      <c r="L732" s="7" t="s">
        <v>2012</v>
      </c>
      <c r="M732" s="7">
        <v>106</v>
      </c>
      <c r="N732" s="18">
        <v>393789.48</v>
      </c>
    </row>
    <row r="733" spans="1:14" ht="16.5" x14ac:dyDescent="0.3">
      <c r="A733" s="7" t="s">
        <v>1138</v>
      </c>
      <c r="B733" s="7" t="e" vm="2">
        <v>#VALUE!</v>
      </c>
      <c r="C733" s="7" t="s">
        <v>2011</v>
      </c>
      <c r="D733" s="7">
        <v>2019</v>
      </c>
      <c r="E733" s="7" t="s">
        <v>2016</v>
      </c>
      <c r="F733" s="7" t="s">
        <v>2019</v>
      </c>
      <c r="G733" s="7" t="s">
        <v>2013</v>
      </c>
      <c r="H733" s="7" t="s">
        <v>2035</v>
      </c>
      <c r="I733" s="7" t="s">
        <v>2054</v>
      </c>
      <c r="J733" s="7" t="s">
        <v>2031</v>
      </c>
      <c r="K733" s="7" t="s">
        <v>2036</v>
      </c>
      <c r="L733" s="7" t="s">
        <v>2038</v>
      </c>
      <c r="M733" s="7">
        <v>280</v>
      </c>
      <c r="N733" s="18">
        <v>21920557.859999999</v>
      </c>
    </row>
    <row r="734" spans="1:14" ht="16.5" x14ac:dyDescent="0.3">
      <c r="A734" s="7" t="s">
        <v>1144</v>
      </c>
      <c r="B734" s="7" t="e" vm="2">
        <v>#VALUE!</v>
      </c>
      <c r="C734" s="7" t="s">
        <v>2011</v>
      </c>
      <c r="D734" s="7">
        <v>2019</v>
      </c>
      <c r="E734" s="7" t="s">
        <v>2017</v>
      </c>
      <c r="F734" s="7" t="s">
        <v>2019</v>
      </c>
      <c r="G734" s="7" t="s">
        <v>2013</v>
      </c>
      <c r="H734" s="7" t="s">
        <v>2035</v>
      </c>
      <c r="I734" s="7" t="s">
        <v>2054</v>
      </c>
      <c r="J734" s="7" t="s">
        <v>2028</v>
      </c>
      <c r="K734" s="7" t="s">
        <v>2029</v>
      </c>
      <c r="L734" s="7" t="s">
        <v>2038</v>
      </c>
      <c r="M734" s="7">
        <v>140</v>
      </c>
      <c r="N734" s="18">
        <v>176317.08</v>
      </c>
    </row>
    <row r="735" spans="1:14" ht="16.5" x14ac:dyDescent="0.3">
      <c r="A735" s="7" t="s">
        <v>119</v>
      </c>
      <c r="B735" s="7" t="e" vm="2">
        <v>#VALUE!</v>
      </c>
      <c r="C735" s="7" t="s">
        <v>2012</v>
      </c>
      <c r="D735" s="7">
        <v>2019</v>
      </c>
      <c r="E735" s="7" t="s">
        <v>2015</v>
      </c>
      <c r="F735" s="7" t="s">
        <v>2019</v>
      </c>
      <c r="G735" s="7" t="s">
        <v>2014</v>
      </c>
      <c r="H735" s="7" t="s">
        <v>2035</v>
      </c>
      <c r="I735" s="7" t="s">
        <v>2054</v>
      </c>
      <c r="J735" s="7" t="s">
        <v>2031</v>
      </c>
      <c r="K735" s="7" t="s">
        <v>2036</v>
      </c>
      <c r="L735" s="7" t="s">
        <v>2039</v>
      </c>
      <c r="M735" s="7">
        <v>253</v>
      </c>
      <c r="N735" s="18">
        <v>64230.400000000001</v>
      </c>
    </row>
    <row r="736" spans="1:14" ht="16.5" x14ac:dyDescent="0.3">
      <c r="A736" s="7" t="s">
        <v>1159</v>
      </c>
      <c r="B736" s="7" t="e" vm="1">
        <v>#VALUE!</v>
      </c>
      <c r="C736" s="7" t="s">
        <v>2011</v>
      </c>
      <c r="D736" s="7">
        <v>2019</v>
      </c>
      <c r="E736" s="7" t="s">
        <v>2018</v>
      </c>
      <c r="F736" s="7" t="s">
        <v>2019</v>
      </c>
      <c r="G736" s="7" t="s">
        <v>2014</v>
      </c>
      <c r="H736" s="7" t="s">
        <v>2035</v>
      </c>
      <c r="I736" s="7" t="s">
        <v>2054</v>
      </c>
      <c r="J736" s="7" t="s">
        <v>2028</v>
      </c>
      <c r="K736" s="7" t="s">
        <v>2032</v>
      </c>
      <c r="L736" s="7" t="s">
        <v>2038</v>
      </c>
      <c r="M736" s="7">
        <v>134</v>
      </c>
      <c r="N736" s="18">
        <v>381232.89999999997</v>
      </c>
    </row>
    <row r="737" spans="1:14" ht="16.5" x14ac:dyDescent="0.3">
      <c r="A737" s="7" t="s">
        <v>1165</v>
      </c>
      <c r="B737" s="7" t="e" vm="1">
        <v>#VALUE!</v>
      </c>
      <c r="C737" s="7" t="s">
        <v>2012</v>
      </c>
      <c r="D737" s="7">
        <v>2019</v>
      </c>
      <c r="E737" s="7" t="s">
        <v>2017</v>
      </c>
      <c r="F737" s="7" t="s">
        <v>2019</v>
      </c>
      <c r="G737" s="7" t="s">
        <v>2014</v>
      </c>
      <c r="H737" s="7" t="s">
        <v>2030</v>
      </c>
      <c r="I737" s="7" t="s">
        <v>2054</v>
      </c>
      <c r="J737" s="7" t="s">
        <v>2028</v>
      </c>
      <c r="K737" s="7" t="s">
        <v>2029</v>
      </c>
      <c r="L737" s="7" t="s">
        <v>2038</v>
      </c>
      <c r="M737" s="7">
        <v>290</v>
      </c>
      <c r="N737" s="18">
        <v>209679.06</v>
      </c>
    </row>
    <row r="738" spans="1:14" ht="16.5" x14ac:dyDescent="0.3">
      <c r="A738" s="7" t="s">
        <v>1180</v>
      </c>
      <c r="B738" s="7" t="e" vm="1">
        <v>#VALUE!</v>
      </c>
      <c r="C738" s="7" t="s">
        <v>2011</v>
      </c>
      <c r="D738" s="7">
        <v>2019</v>
      </c>
      <c r="E738" s="7" t="s">
        <v>2017</v>
      </c>
      <c r="F738" s="7" t="s">
        <v>2019</v>
      </c>
      <c r="G738" s="7" t="s">
        <v>2014</v>
      </c>
      <c r="H738" s="7" t="s">
        <v>2027</v>
      </c>
      <c r="I738" s="7" t="s">
        <v>2054</v>
      </c>
      <c r="J738" s="7" t="s">
        <v>2028</v>
      </c>
      <c r="K738" s="7" t="s">
        <v>2032</v>
      </c>
      <c r="L738" s="7" t="s">
        <v>2038</v>
      </c>
      <c r="M738" s="7">
        <v>193</v>
      </c>
      <c r="N738" s="18">
        <v>424123455.97999996</v>
      </c>
    </row>
    <row r="739" spans="1:14" ht="16.5" x14ac:dyDescent="0.3">
      <c r="A739" s="7" t="s">
        <v>1186</v>
      </c>
      <c r="B739" s="7" t="e" vm="1">
        <v>#VALUE!</v>
      </c>
      <c r="C739" s="7" t="s">
        <v>2010</v>
      </c>
      <c r="D739" s="7">
        <v>2019</v>
      </c>
      <c r="E739" s="7" t="s">
        <v>2015</v>
      </c>
      <c r="F739" s="7" t="s">
        <v>2019</v>
      </c>
      <c r="G739" s="7" t="s">
        <v>2014</v>
      </c>
      <c r="H739" s="7" t="s">
        <v>2030</v>
      </c>
      <c r="I739" s="7" t="s">
        <v>2054</v>
      </c>
      <c r="J739" s="7" t="s">
        <v>2028</v>
      </c>
      <c r="K739" s="7" t="s">
        <v>2029</v>
      </c>
      <c r="L739" s="7" t="s">
        <v>2038</v>
      </c>
      <c r="M739" s="7">
        <v>269</v>
      </c>
      <c r="N739" s="18">
        <v>4241234567.52</v>
      </c>
    </row>
    <row r="740" spans="1:14" ht="16.5" x14ac:dyDescent="0.3">
      <c r="A740" s="7" t="s">
        <v>1196</v>
      </c>
      <c r="B740" s="7" t="e" vm="2">
        <v>#VALUE!</v>
      </c>
      <c r="C740" s="7" t="s">
        <v>2012</v>
      </c>
      <c r="D740" s="7">
        <v>2019</v>
      </c>
      <c r="E740" s="7" t="s">
        <v>2015</v>
      </c>
      <c r="F740" s="7" t="s">
        <v>2019</v>
      </c>
      <c r="G740" s="7" t="s">
        <v>2013</v>
      </c>
      <c r="H740" s="7" t="s">
        <v>2027</v>
      </c>
      <c r="I740" s="7" t="s">
        <v>2054</v>
      </c>
      <c r="J740" s="7" t="s">
        <v>2028</v>
      </c>
      <c r="K740" s="7" t="s">
        <v>2032</v>
      </c>
      <c r="L740" s="7" t="s">
        <v>2039</v>
      </c>
      <c r="M740" s="7">
        <v>207</v>
      </c>
      <c r="N740" s="18">
        <v>42409.82</v>
      </c>
    </row>
    <row r="741" spans="1:14" ht="16.5" x14ac:dyDescent="0.3">
      <c r="A741" s="7" t="s">
        <v>1201</v>
      </c>
      <c r="B741" s="7" t="e" vm="2">
        <v>#VALUE!</v>
      </c>
      <c r="C741" s="7" t="s">
        <v>2011</v>
      </c>
      <c r="D741" s="7">
        <v>2019</v>
      </c>
      <c r="E741" s="7" t="s">
        <v>2018</v>
      </c>
      <c r="F741" s="7" t="s">
        <v>2019</v>
      </c>
      <c r="G741" s="7" t="s">
        <v>2014</v>
      </c>
      <c r="H741" s="7" t="s">
        <v>2027</v>
      </c>
      <c r="I741" s="7" t="s">
        <v>2054</v>
      </c>
      <c r="J741" s="7" t="s">
        <v>2031</v>
      </c>
      <c r="K741" s="7" t="s">
        <v>2036</v>
      </c>
      <c r="L741" s="7" t="s">
        <v>2012</v>
      </c>
      <c r="M741" s="7">
        <v>255</v>
      </c>
      <c r="N741" s="18">
        <v>1763205.54</v>
      </c>
    </row>
    <row r="742" spans="1:14" ht="16.5" x14ac:dyDescent="0.3">
      <c r="A742" s="7" t="s">
        <v>1207</v>
      </c>
      <c r="B742" s="7" t="e" vm="3">
        <v>#VALUE!</v>
      </c>
      <c r="C742" s="7" t="s">
        <v>2010</v>
      </c>
      <c r="D742" s="7">
        <v>2019</v>
      </c>
      <c r="E742" s="7" t="s">
        <v>2015</v>
      </c>
      <c r="F742" s="7" t="s">
        <v>2019</v>
      </c>
      <c r="G742" s="7" t="s">
        <v>2013</v>
      </c>
      <c r="H742" s="7" t="s">
        <v>2027</v>
      </c>
      <c r="I742" s="7" t="s">
        <v>2054</v>
      </c>
      <c r="J742" s="7" t="s">
        <v>2031</v>
      </c>
      <c r="K742" s="7" t="s">
        <v>2033</v>
      </c>
      <c r="L742" s="7" t="s">
        <v>2040</v>
      </c>
      <c r="M742" s="7">
        <v>211</v>
      </c>
      <c r="N742" s="18">
        <v>343586.32</v>
      </c>
    </row>
    <row r="743" spans="1:14" ht="16.5" x14ac:dyDescent="0.3">
      <c r="A743" s="7" t="s">
        <v>1217</v>
      </c>
      <c r="B743" s="7" t="e" vm="1">
        <v>#VALUE!</v>
      </c>
      <c r="C743" s="7" t="s">
        <v>2010</v>
      </c>
      <c r="D743" s="7">
        <v>2019</v>
      </c>
      <c r="E743" s="7" t="s">
        <v>2016</v>
      </c>
      <c r="F743" s="7" t="s">
        <v>2019</v>
      </c>
      <c r="G743" s="7" t="s">
        <v>2014</v>
      </c>
      <c r="H743" s="7" t="s">
        <v>2035</v>
      </c>
      <c r="I743" s="7" t="s">
        <v>2054</v>
      </c>
      <c r="J743" s="7" t="s">
        <v>2028</v>
      </c>
      <c r="K743" s="7" t="s">
        <v>2033</v>
      </c>
      <c r="L743" s="7" t="s">
        <v>2012</v>
      </c>
      <c r="M743" s="7">
        <v>145</v>
      </c>
      <c r="N743" s="18">
        <v>33834567.519999996</v>
      </c>
    </row>
    <row r="744" spans="1:14" ht="16.5" x14ac:dyDescent="0.3">
      <c r="A744" s="7" t="s">
        <v>1222</v>
      </c>
      <c r="B744" s="7" t="e" vm="2">
        <v>#VALUE!</v>
      </c>
      <c r="C744" s="7" t="s">
        <v>2012</v>
      </c>
      <c r="D744" s="7">
        <v>2019</v>
      </c>
      <c r="E744" s="7" t="s">
        <v>2015</v>
      </c>
      <c r="F744" s="7" t="s">
        <v>2019</v>
      </c>
      <c r="G744" s="7" t="s">
        <v>2013</v>
      </c>
      <c r="H744" s="7" t="s">
        <v>2035</v>
      </c>
      <c r="I744" s="7" t="s">
        <v>2055</v>
      </c>
      <c r="J744" s="7" t="s">
        <v>2031</v>
      </c>
      <c r="K744" s="7" t="s">
        <v>2036</v>
      </c>
      <c r="L744" s="7" t="s">
        <v>2040</v>
      </c>
      <c r="M744" s="7">
        <v>113</v>
      </c>
      <c r="N744" s="18">
        <v>33832.9</v>
      </c>
    </row>
    <row r="745" spans="1:14" ht="16.5" x14ac:dyDescent="0.3">
      <c r="A745" s="7" t="s">
        <v>1228</v>
      </c>
      <c r="B745" s="7" t="e" vm="1">
        <v>#VALUE!</v>
      </c>
      <c r="C745" s="7" t="s">
        <v>2011</v>
      </c>
      <c r="D745" s="7">
        <v>2019</v>
      </c>
      <c r="E745" s="7" t="s">
        <v>2016</v>
      </c>
      <c r="F745" s="7" t="s">
        <v>2019</v>
      </c>
      <c r="G745" s="7" t="s">
        <v>2014</v>
      </c>
      <c r="H745" s="7" t="s">
        <v>2035</v>
      </c>
      <c r="I745" s="7" t="s">
        <v>2054</v>
      </c>
      <c r="J745" s="7" t="s">
        <v>2031</v>
      </c>
      <c r="K745" s="7" t="s">
        <v>2029</v>
      </c>
      <c r="L745" s="7" t="s">
        <v>2012</v>
      </c>
      <c r="M745" s="7">
        <v>232</v>
      </c>
      <c r="N745" s="18">
        <v>476540.15999999997</v>
      </c>
    </row>
    <row r="746" spans="1:14" ht="16.5" x14ac:dyDescent="0.3">
      <c r="A746" s="7" t="s">
        <v>1238</v>
      </c>
      <c r="B746" s="7" t="e" vm="2">
        <v>#VALUE!</v>
      </c>
      <c r="C746" s="7" t="s">
        <v>2012</v>
      </c>
      <c r="D746" s="7">
        <v>2019</v>
      </c>
      <c r="E746" s="7" t="s">
        <v>2018</v>
      </c>
      <c r="F746" s="7" t="s">
        <v>2019</v>
      </c>
      <c r="G746" s="7" t="s">
        <v>2014</v>
      </c>
      <c r="H746" s="7" t="s">
        <v>2035</v>
      </c>
      <c r="I746" s="7" t="s">
        <v>2054</v>
      </c>
      <c r="J746" s="7" t="s">
        <v>2031</v>
      </c>
      <c r="K746" s="7" t="s">
        <v>2029</v>
      </c>
      <c r="L746" s="7" t="s">
        <v>2038</v>
      </c>
      <c r="M746" s="7">
        <v>213</v>
      </c>
      <c r="N746" s="18">
        <v>4765428.62</v>
      </c>
    </row>
    <row r="747" spans="1:14" ht="16.5" x14ac:dyDescent="0.3">
      <c r="A747" s="7" t="s">
        <v>1243</v>
      </c>
      <c r="B747" s="7" t="e" vm="1">
        <v>#VALUE!</v>
      </c>
      <c r="C747" s="7" t="s">
        <v>2011</v>
      </c>
      <c r="D747" s="7">
        <v>2019</v>
      </c>
      <c r="E747" s="7" t="s">
        <v>2017</v>
      </c>
      <c r="F747" s="7" t="s">
        <v>2019</v>
      </c>
      <c r="G747" s="7" t="s">
        <v>2014</v>
      </c>
      <c r="H747" s="7" t="s">
        <v>2035</v>
      </c>
      <c r="I747" s="7" t="s">
        <v>2054</v>
      </c>
      <c r="J747" s="7" t="s">
        <v>2028</v>
      </c>
      <c r="K747" s="7" t="s">
        <v>2029</v>
      </c>
      <c r="L747" s="7" t="s">
        <v>2039</v>
      </c>
      <c r="M747" s="7">
        <v>165</v>
      </c>
      <c r="N747" s="18">
        <v>34358763.240000002</v>
      </c>
    </row>
    <row r="748" spans="1:14" ht="16.5" x14ac:dyDescent="0.3">
      <c r="A748" s="7" t="s">
        <v>129</v>
      </c>
      <c r="B748" s="7" t="e" vm="2">
        <v>#VALUE!</v>
      </c>
      <c r="C748" s="7" t="s">
        <v>2010</v>
      </c>
      <c r="D748" s="7">
        <v>2019</v>
      </c>
      <c r="E748" s="7" t="s">
        <v>2016</v>
      </c>
      <c r="F748" s="7" t="s">
        <v>2019</v>
      </c>
      <c r="G748" s="7" t="s">
        <v>2013</v>
      </c>
      <c r="H748" s="7" t="s">
        <v>2035</v>
      </c>
      <c r="I748" s="7" t="s">
        <v>2054</v>
      </c>
      <c r="J748" s="7" t="s">
        <v>2031</v>
      </c>
      <c r="K748" s="7" t="s">
        <v>2034</v>
      </c>
      <c r="L748" s="7" t="s">
        <v>2040</v>
      </c>
      <c r="M748" s="7">
        <v>191</v>
      </c>
      <c r="N748" s="18">
        <v>538805.81999999995</v>
      </c>
    </row>
    <row r="749" spans="1:14" ht="16.5" x14ac:dyDescent="0.3">
      <c r="A749" s="7" t="s">
        <v>1249</v>
      </c>
      <c r="B749" s="7" t="e" vm="1">
        <v>#VALUE!</v>
      </c>
      <c r="C749" s="7" t="s">
        <v>2011</v>
      </c>
      <c r="D749" s="7">
        <v>2019</v>
      </c>
      <c r="E749" s="7" t="s">
        <v>2015</v>
      </c>
      <c r="F749" s="7" t="s">
        <v>2019</v>
      </c>
      <c r="G749" s="7" t="s">
        <v>2014</v>
      </c>
      <c r="H749" s="7" t="s">
        <v>2030</v>
      </c>
      <c r="I749" s="7" t="s">
        <v>2054</v>
      </c>
      <c r="J749" s="7" t="s">
        <v>2031</v>
      </c>
      <c r="K749" s="7" t="s">
        <v>2036</v>
      </c>
      <c r="L749" s="7" t="s">
        <v>2040</v>
      </c>
      <c r="M749" s="7">
        <v>114</v>
      </c>
      <c r="N749" s="18">
        <v>2192055.4</v>
      </c>
    </row>
    <row r="750" spans="1:14" ht="16.5" x14ac:dyDescent="0.3">
      <c r="A750" s="7" t="s">
        <v>1259</v>
      </c>
      <c r="B750" s="7" t="e" vm="3">
        <v>#VALUE!</v>
      </c>
      <c r="C750" s="7" t="s">
        <v>2012</v>
      </c>
      <c r="D750" s="7">
        <v>2019</v>
      </c>
      <c r="E750" s="7" t="s">
        <v>2016</v>
      </c>
      <c r="F750" s="7" t="s">
        <v>2019</v>
      </c>
      <c r="G750" s="7" t="s">
        <v>2014</v>
      </c>
      <c r="H750" s="7" t="s">
        <v>2027</v>
      </c>
      <c r="I750" s="7" t="s">
        <v>2054</v>
      </c>
      <c r="J750" s="7" t="s">
        <v>2031</v>
      </c>
      <c r="K750" s="7" t="s">
        <v>2032</v>
      </c>
      <c r="L750" s="7" t="s">
        <v>2039</v>
      </c>
      <c r="M750" s="7">
        <v>117</v>
      </c>
      <c r="N750" s="18">
        <v>2525679.06</v>
      </c>
    </row>
    <row r="751" spans="1:14" ht="16.5" x14ac:dyDescent="0.3">
      <c r="A751" s="7" t="s">
        <v>1270</v>
      </c>
      <c r="B751" s="7" t="e" vm="2">
        <v>#VALUE!</v>
      </c>
      <c r="C751" s="7" t="s">
        <v>2011</v>
      </c>
      <c r="D751" s="7">
        <v>2019</v>
      </c>
      <c r="E751" s="7" t="s">
        <v>2015</v>
      </c>
      <c r="F751" s="7" t="s">
        <v>2019</v>
      </c>
      <c r="G751" s="7" t="s">
        <v>2014</v>
      </c>
      <c r="H751" s="7" t="s">
        <v>2027</v>
      </c>
      <c r="I751" s="7" t="s">
        <v>2054</v>
      </c>
      <c r="J751" s="7" t="s">
        <v>2031</v>
      </c>
      <c r="K751" s="7" t="s">
        <v>2036</v>
      </c>
      <c r="L751" s="7" t="s">
        <v>2038</v>
      </c>
      <c r="M751" s="7">
        <v>284</v>
      </c>
      <c r="N751" s="18">
        <v>33832.9</v>
      </c>
    </row>
    <row r="752" spans="1:14" ht="16.5" x14ac:dyDescent="0.3">
      <c r="A752" s="7" t="s">
        <v>1280</v>
      </c>
      <c r="B752" s="7" t="e" vm="1">
        <v>#VALUE!</v>
      </c>
      <c r="C752" s="7" t="s">
        <v>2012</v>
      </c>
      <c r="D752" s="7">
        <v>2019</v>
      </c>
      <c r="E752" s="7" t="s">
        <v>2018</v>
      </c>
      <c r="F752" s="7" t="s">
        <v>2019</v>
      </c>
      <c r="G752" s="7" t="s">
        <v>2013</v>
      </c>
      <c r="H752" s="7" t="s">
        <v>2030</v>
      </c>
      <c r="I752" s="7" t="s">
        <v>2055</v>
      </c>
      <c r="J752" s="7" t="s">
        <v>2031</v>
      </c>
      <c r="K752" s="7" t="s">
        <v>2036</v>
      </c>
      <c r="L752" s="7" t="s">
        <v>2038</v>
      </c>
      <c r="M752" s="7">
        <v>106</v>
      </c>
      <c r="N752" s="18">
        <v>338344.44</v>
      </c>
    </row>
    <row r="753" spans="1:14" ht="16.5" x14ac:dyDescent="0.3">
      <c r="A753" s="7" t="s">
        <v>1291</v>
      </c>
      <c r="B753" s="7" t="e" vm="2">
        <v>#VALUE!</v>
      </c>
      <c r="C753" s="7" t="s">
        <v>2011</v>
      </c>
      <c r="D753" s="7">
        <v>2019</v>
      </c>
      <c r="E753" s="7" t="s">
        <v>2017</v>
      </c>
      <c r="F753" s="7" t="s">
        <v>2019</v>
      </c>
      <c r="G753" s="7" t="s">
        <v>2013</v>
      </c>
      <c r="H753" s="7" t="s">
        <v>2027</v>
      </c>
      <c r="I753" s="7" t="s">
        <v>2054</v>
      </c>
      <c r="J753" s="7" t="s">
        <v>2028</v>
      </c>
      <c r="K753" s="7" t="s">
        <v>2033</v>
      </c>
      <c r="L753" s="7" t="s">
        <v>2040</v>
      </c>
      <c r="M753" s="7">
        <v>173</v>
      </c>
      <c r="N753" s="18">
        <v>2525679.06</v>
      </c>
    </row>
    <row r="754" spans="1:14" ht="16.5" x14ac:dyDescent="0.3">
      <c r="A754" s="7" t="s">
        <v>1301</v>
      </c>
      <c r="B754" s="7" t="e" vm="1">
        <v>#VALUE!</v>
      </c>
      <c r="C754" s="7" t="s">
        <v>2012</v>
      </c>
      <c r="D754" s="7">
        <v>2019</v>
      </c>
      <c r="E754" s="7" t="s">
        <v>2017</v>
      </c>
      <c r="F754" s="7" t="s">
        <v>2019</v>
      </c>
      <c r="G754" s="7" t="s">
        <v>2014</v>
      </c>
      <c r="H754" s="7" t="s">
        <v>2035</v>
      </c>
      <c r="I754" s="7" t="s">
        <v>2054</v>
      </c>
      <c r="J754" s="7" t="s">
        <v>2028</v>
      </c>
      <c r="K754" s="7" t="s">
        <v>2036</v>
      </c>
      <c r="L754" s="7" t="s">
        <v>2038</v>
      </c>
      <c r="M754" s="7">
        <v>124</v>
      </c>
      <c r="N754" s="18">
        <v>26205.54</v>
      </c>
    </row>
    <row r="755" spans="1:14" ht="16.5" x14ac:dyDescent="0.3">
      <c r="A755" s="7" t="s">
        <v>1322</v>
      </c>
      <c r="B755" s="7" t="e" vm="2">
        <v>#VALUE!</v>
      </c>
      <c r="C755" s="7" t="s">
        <v>2011</v>
      </c>
      <c r="D755" s="7">
        <v>2019</v>
      </c>
      <c r="E755" s="7" t="s">
        <v>2015</v>
      </c>
      <c r="F755" s="7" t="s">
        <v>2019</v>
      </c>
      <c r="G755" s="7" t="s">
        <v>2013</v>
      </c>
      <c r="H755" s="7" t="s">
        <v>2030</v>
      </c>
      <c r="I755" s="7" t="s">
        <v>2054</v>
      </c>
      <c r="J755" s="7" t="s">
        <v>2028</v>
      </c>
      <c r="K755" s="7" t="s">
        <v>2036</v>
      </c>
      <c r="L755" s="7" t="s">
        <v>2038</v>
      </c>
      <c r="M755" s="7">
        <v>167</v>
      </c>
      <c r="N755" s="18">
        <v>133428.62</v>
      </c>
    </row>
    <row r="756" spans="1:14" ht="16.5" x14ac:dyDescent="0.3">
      <c r="A756" s="7" t="s">
        <v>1343</v>
      </c>
      <c r="B756" s="7" t="e" vm="2">
        <v>#VALUE!</v>
      </c>
      <c r="C756" s="7" t="s">
        <v>2010</v>
      </c>
      <c r="D756" s="7">
        <v>2019</v>
      </c>
      <c r="E756" s="7" t="s">
        <v>2016</v>
      </c>
      <c r="F756" s="7" t="s">
        <v>2019</v>
      </c>
      <c r="G756" s="7" t="s">
        <v>2013</v>
      </c>
      <c r="H756" s="7" t="s">
        <v>2027</v>
      </c>
      <c r="I756" s="7" t="s">
        <v>2054</v>
      </c>
      <c r="J756" s="7" t="s">
        <v>2031</v>
      </c>
      <c r="K756" s="7" t="s">
        <v>2036</v>
      </c>
      <c r="L756" s="7" t="s">
        <v>2039</v>
      </c>
      <c r="M756" s="7">
        <v>123</v>
      </c>
      <c r="N756" s="18">
        <v>2192055.4</v>
      </c>
    </row>
    <row r="757" spans="1:14" ht="16.5" x14ac:dyDescent="0.3">
      <c r="A757" s="7" t="s">
        <v>1348</v>
      </c>
      <c r="B757" s="7" t="e" vm="2">
        <v>#VALUE!</v>
      </c>
      <c r="C757" s="7" t="s">
        <v>2011</v>
      </c>
      <c r="D757" s="7">
        <v>2019</v>
      </c>
      <c r="E757" s="7" t="s">
        <v>2016</v>
      </c>
      <c r="F757" s="7" t="s">
        <v>2019</v>
      </c>
      <c r="G757" s="7" t="s">
        <v>2014</v>
      </c>
      <c r="H757" s="7" t="s">
        <v>2035</v>
      </c>
      <c r="I757" s="7" t="s">
        <v>2054</v>
      </c>
      <c r="J757" s="7" t="s">
        <v>2031</v>
      </c>
      <c r="K757" s="7" t="s">
        <v>2036</v>
      </c>
      <c r="L757" s="7" t="s">
        <v>2038</v>
      </c>
      <c r="M757" s="7">
        <v>284</v>
      </c>
      <c r="N757" s="18">
        <v>20967.52</v>
      </c>
    </row>
    <row r="758" spans="1:14" ht="16.5" x14ac:dyDescent="0.3">
      <c r="A758" s="7" t="s">
        <v>141</v>
      </c>
      <c r="B758" s="7" t="e" vm="1">
        <v>#VALUE!</v>
      </c>
      <c r="C758" s="7" t="s">
        <v>2012</v>
      </c>
      <c r="D758" s="7">
        <v>2019</v>
      </c>
      <c r="E758" s="7" t="s">
        <v>2017</v>
      </c>
      <c r="F758" s="7" t="s">
        <v>2019</v>
      </c>
      <c r="G758" s="7" t="s">
        <v>2014</v>
      </c>
      <c r="H758" s="7" t="s">
        <v>2030</v>
      </c>
      <c r="I758" s="7" t="s">
        <v>2054</v>
      </c>
      <c r="J758" s="7" t="s">
        <v>2031</v>
      </c>
      <c r="K758" s="7" t="s">
        <v>2029</v>
      </c>
      <c r="L758" s="7" t="s">
        <v>2039</v>
      </c>
      <c r="M758" s="7">
        <v>198</v>
      </c>
      <c r="N758" s="18">
        <v>201399.36</v>
      </c>
    </row>
    <row r="759" spans="1:14" ht="16.5" x14ac:dyDescent="0.3">
      <c r="A759" s="7" t="s">
        <v>1390</v>
      </c>
      <c r="B759" s="7" t="e" vm="1">
        <v>#VALUE!</v>
      </c>
      <c r="C759" s="7" t="s">
        <v>2011</v>
      </c>
      <c r="D759" s="7">
        <v>2019</v>
      </c>
      <c r="E759" s="7" t="s">
        <v>2015</v>
      </c>
      <c r="F759" s="7" t="s">
        <v>2019</v>
      </c>
      <c r="G759" s="7" t="s">
        <v>2013</v>
      </c>
      <c r="H759" s="7" t="s">
        <v>2030</v>
      </c>
      <c r="I759" s="7" t="s">
        <v>2055</v>
      </c>
      <c r="J759" s="7" t="s">
        <v>2028</v>
      </c>
      <c r="K759" s="7" t="s">
        <v>2036</v>
      </c>
      <c r="L759" s="7" t="s">
        <v>2040</v>
      </c>
      <c r="M759" s="7">
        <v>109</v>
      </c>
      <c r="N759" s="18">
        <v>343586.32</v>
      </c>
    </row>
    <row r="760" spans="1:14" ht="16.5" x14ac:dyDescent="0.3">
      <c r="A760" s="7" t="s">
        <v>1396</v>
      </c>
      <c r="B760" s="7" t="e" vm="2">
        <v>#VALUE!</v>
      </c>
      <c r="C760" s="7" t="s">
        <v>2012</v>
      </c>
      <c r="D760" s="7">
        <v>2019</v>
      </c>
      <c r="E760" s="7" t="s">
        <v>2016</v>
      </c>
      <c r="F760" s="7" t="s">
        <v>2019</v>
      </c>
      <c r="G760" s="7" t="s">
        <v>2013</v>
      </c>
      <c r="H760" s="7" t="s">
        <v>2027</v>
      </c>
      <c r="I760" s="7" t="s">
        <v>2054</v>
      </c>
      <c r="J760" s="7" t="s">
        <v>2031</v>
      </c>
      <c r="K760" s="7" t="s">
        <v>2034</v>
      </c>
      <c r="L760" s="7" t="s">
        <v>2038</v>
      </c>
      <c r="M760" s="7">
        <v>271</v>
      </c>
      <c r="N760" s="18">
        <v>133428.62</v>
      </c>
    </row>
    <row r="761" spans="1:14" ht="16.5" x14ac:dyDescent="0.3">
      <c r="A761" s="7" t="s">
        <v>1411</v>
      </c>
      <c r="B761" s="7" t="e" vm="2">
        <v>#VALUE!</v>
      </c>
      <c r="C761" s="7" t="s">
        <v>2011</v>
      </c>
      <c r="D761" s="7">
        <v>2019</v>
      </c>
      <c r="E761" s="7" t="s">
        <v>2015</v>
      </c>
      <c r="F761" s="7" t="s">
        <v>2019</v>
      </c>
      <c r="G761" s="7" t="s">
        <v>2014</v>
      </c>
      <c r="H761" s="7" t="s">
        <v>2035</v>
      </c>
      <c r="I761" s="7" t="s">
        <v>2054</v>
      </c>
      <c r="J761" s="7" t="s">
        <v>2028</v>
      </c>
      <c r="K761" s="7" t="s">
        <v>2036</v>
      </c>
      <c r="L761" s="7" t="s">
        <v>2039</v>
      </c>
      <c r="M761" s="7">
        <v>108</v>
      </c>
      <c r="N761" s="18">
        <v>2192055.4</v>
      </c>
    </row>
    <row r="762" spans="1:14" ht="16.5" x14ac:dyDescent="0.3">
      <c r="A762" s="7" t="s">
        <v>1417</v>
      </c>
      <c r="B762" s="7" t="e" vm="2">
        <v>#VALUE!</v>
      </c>
      <c r="C762" s="7" t="s">
        <v>2010</v>
      </c>
      <c r="D762" s="7">
        <v>2019</v>
      </c>
      <c r="E762" s="7" t="s">
        <v>2017</v>
      </c>
      <c r="F762" s="7" t="s">
        <v>2019</v>
      </c>
      <c r="G762" s="7" t="s">
        <v>2014</v>
      </c>
      <c r="H762" s="7" t="s">
        <v>2027</v>
      </c>
      <c r="I762" s="7" t="s">
        <v>2054</v>
      </c>
      <c r="J762" s="7" t="s">
        <v>2028</v>
      </c>
      <c r="K762" s="7" t="s">
        <v>2029</v>
      </c>
      <c r="L762" s="7" t="s">
        <v>2012</v>
      </c>
      <c r="M762" s="7">
        <v>278</v>
      </c>
      <c r="N762" s="18">
        <v>176317.08</v>
      </c>
    </row>
    <row r="763" spans="1:14" ht="16.5" x14ac:dyDescent="0.3">
      <c r="A763" s="7" t="s">
        <v>1432</v>
      </c>
      <c r="B763" s="7" t="e" vm="1">
        <v>#VALUE!</v>
      </c>
      <c r="C763" s="7" t="s">
        <v>2011</v>
      </c>
      <c r="D763" s="7">
        <v>2019</v>
      </c>
      <c r="E763" s="7" t="s">
        <v>2018</v>
      </c>
      <c r="F763" s="7" t="s">
        <v>2019</v>
      </c>
      <c r="G763" s="7" t="s">
        <v>2014</v>
      </c>
      <c r="H763" s="7" t="s">
        <v>2030</v>
      </c>
      <c r="I763" s="7" t="s">
        <v>2054</v>
      </c>
      <c r="J763" s="7" t="s">
        <v>2031</v>
      </c>
      <c r="K763" s="7" t="s">
        <v>2032</v>
      </c>
      <c r="L763" s="7" t="s">
        <v>2039</v>
      </c>
      <c r="M763" s="7">
        <v>106</v>
      </c>
      <c r="N763" s="18">
        <v>3812344.44</v>
      </c>
    </row>
    <row r="764" spans="1:14" ht="16.5" x14ac:dyDescent="0.3">
      <c r="A764" s="7" t="s">
        <v>1438</v>
      </c>
      <c r="B764" s="7" t="e" vm="1">
        <v>#VALUE!</v>
      </c>
      <c r="C764" s="7" t="s">
        <v>2010</v>
      </c>
      <c r="D764" s="7">
        <v>2019</v>
      </c>
      <c r="E764" s="7" t="s">
        <v>2018</v>
      </c>
      <c r="F764" s="7" t="s">
        <v>2019</v>
      </c>
      <c r="G764" s="7" t="s">
        <v>2013</v>
      </c>
      <c r="H764" s="7" t="s">
        <v>2030</v>
      </c>
      <c r="I764" s="7" t="s">
        <v>2054</v>
      </c>
      <c r="J764" s="7" t="s">
        <v>2031</v>
      </c>
      <c r="K764" s="7" t="s">
        <v>2029</v>
      </c>
      <c r="L764" s="7" t="s">
        <v>2039</v>
      </c>
      <c r="M764" s="7">
        <v>158</v>
      </c>
      <c r="N764" s="18">
        <v>90540.160000000003</v>
      </c>
    </row>
    <row r="765" spans="1:14" ht="16.5" x14ac:dyDescent="0.3">
      <c r="A765" s="7" t="s">
        <v>149</v>
      </c>
      <c r="B765" s="7" t="e" vm="1">
        <v>#VALUE!</v>
      </c>
      <c r="C765" s="7" t="s">
        <v>2012</v>
      </c>
      <c r="D765" s="7">
        <v>2019</v>
      </c>
      <c r="E765" s="7" t="s">
        <v>2017</v>
      </c>
      <c r="F765" s="7" t="s">
        <v>2019</v>
      </c>
      <c r="G765" s="7" t="s">
        <v>2014</v>
      </c>
      <c r="H765" s="7" t="s">
        <v>2030</v>
      </c>
      <c r="I765" s="7" t="s">
        <v>2054</v>
      </c>
      <c r="J765" s="7" t="s">
        <v>2031</v>
      </c>
      <c r="K765" s="7" t="s">
        <v>2033</v>
      </c>
      <c r="L765" s="7" t="s">
        <v>2039</v>
      </c>
      <c r="M765" s="7">
        <v>202</v>
      </c>
      <c r="N765" s="18">
        <v>69341.039999999994</v>
      </c>
    </row>
    <row r="766" spans="1:14" ht="16.5" x14ac:dyDescent="0.3">
      <c r="A766" s="7" t="s">
        <v>1448</v>
      </c>
      <c r="B766" s="7" t="e" vm="3">
        <v>#VALUE!</v>
      </c>
      <c r="C766" s="7" t="s">
        <v>2010</v>
      </c>
      <c r="D766" s="7">
        <v>2019</v>
      </c>
      <c r="E766" s="7" t="s">
        <v>2016</v>
      </c>
      <c r="F766" s="7" t="s">
        <v>2019</v>
      </c>
      <c r="G766" s="7" t="s">
        <v>2013</v>
      </c>
      <c r="H766" s="7" t="s">
        <v>2027</v>
      </c>
      <c r="I766" s="7" t="s">
        <v>2054</v>
      </c>
      <c r="J766" s="7" t="s">
        <v>2028</v>
      </c>
      <c r="K766" s="7" t="s">
        <v>2029</v>
      </c>
      <c r="L766" s="7" t="s">
        <v>2039</v>
      </c>
      <c r="M766" s="7">
        <v>211</v>
      </c>
      <c r="N766" s="18">
        <v>1334317.0799999998</v>
      </c>
    </row>
    <row r="767" spans="1:14" ht="16.5" x14ac:dyDescent="0.3">
      <c r="A767" s="7" t="s">
        <v>1453</v>
      </c>
      <c r="B767" s="7" t="e" vm="1">
        <v>#VALUE!</v>
      </c>
      <c r="C767" s="7" t="s">
        <v>2012</v>
      </c>
      <c r="D767" s="7">
        <v>2019</v>
      </c>
      <c r="E767" s="7" t="s">
        <v>2018</v>
      </c>
      <c r="F767" s="7" t="s">
        <v>2019</v>
      </c>
      <c r="G767" s="7" t="s">
        <v>2014</v>
      </c>
      <c r="H767" s="7" t="s">
        <v>2027</v>
      </c>
      <c r="I767" s="7" t="s">
        <v>2054</v>
      </c>
      <c r="J767" s="7" t="s">
        <v>2031</v>
      </c>
      <c r="K767" s="7" t="s">
        <v>2032</v>
      </c>
      <c r="L767" s="7" t="s">
        <v>2012</v>
      </c>
      <c r="M767" s="7">
        <v>159</v>
      </c>
      <c r="N767" s="18">
        <v>3045586.32</v>
      </c>
    </row>
    <row r="768" spans="1:14" ht="16.5" x14ac:dyDescent="0.3">
      <c r="A768" s="7" t="s">
        <v>1459</v>
      </c>
      <c r="B768" s="7" t="e" vm="1">
        <v>#VALUE!</v>
      </c>
      <c r="C768" s="7" t="s">
        <v>2011</v>
      </c>
      <c r="D768" s="7">
        <v>2019</v>
      </c>
      <c r="E768" s="7" t="s">
        <v>2015</v>
      </c>
      <c r="F768" s="7" t="s">
        <v>2019</v>
      </c>
      <c r="G768" s="7" t="s">
        <v>2013</v>
      </c>
      <c r="H768" s="7" t="s">
        <v>2027</v>
      </c>
      <c r="I768" s="7" t="s">
        <v>2054</v>
      </c>
      <c r="J768" s="7" t="s">
        <v>2031</v>
      </c>
      <c r="K768" s="7" t="s">
        <v>2029</v>
      </c>
      <c r="L768" s="7" t="s">
        <v>2012</v>
      </c>
      <c r="M768" s="7">
        <v>164</v>
      </c>
      <c r="N768" s="18">
        <v>1334317.0799999998</v>
      </c>
    </row>
    <row r="769" spans="1:14" ht="16.5" x14ac:dyDescent="0.3">
      <c r="A769" s="7" t="s">
        <v>1474</v>
      </c>
      <c r="B769" s="7" t="e" vm="2">
        <v>#VALUE!</v>
      </c>
      <c r="C769" s="7" t="s">
        <v>2011</v>
      </c>
      <c r="D769" s="7">
        <v>2019</v>
      </c>
      <c r="E769" s="7" t="s">
        <v>2018</v>
      </c>
      <c r="F769" s="7" t="s">
        <v>2019</v>
      </c>
      <c r="G769" s="7" t="s">
        <v>2013</v>
      </c>
      <c r="H769" s="7" t="s">
        <v>2027</v>
      </c>
      <c r="I769" s="7" t="s">
        <v>2054</v>
      </c>
      <c r="J769" s="7" t="s">
        <v>2031</v>
      </c>
      <c r="K769" s="7" t="s">
        <v>2036</v>
      </c>
      <c r="L769" s="7" t="s">
        <v>2040</v>
      </c>
      <c r="M769" s="7">
        <v>234</v>
      </c>
      <c r="N769" s="18">
        <v>3812344.44</v>
      </c>
    </row>
    <row r="770" spans="1:14" ht="16.5" x14ac:dyDescent="0.3">
      <c r="A770" s="7" t="s">
        <v>1480</v>
      </c>
      <c r="B770" s="7" t="e" vm="3">
        <v>#VALUE!</v>
      </c>
      <c r="C770" s="7" t="s">
        <v>2011</v>
      </c>
      <c r="D770" s="7">
        <v>2019</v>
      </c>
      <c r="E770" s="7" t="s">
        <v>2017</v>
      </c>
      <c r="F770" s="7" t="s">
        <v>2019</v>
      </c>
      <c r="G770" s="7" t="s">
        <v>2013</v>
      </c>
      <c r="H770" s="7" t="s">
        <v>2035</v>
      </c>
      <c r="I770" s="7" t="s">
        <v>2054</v>
      </c>
      <c r="J770" s="7" t="s">
        <v>2031</v>
      </c>
      <c r="K770" s="7" t="s">
        <v>2033</v>
      </c>
      <c r="L770" s="7" t="s">
        <v>2038</v>
      </c>
      <c r="M770" s="7">
        <v>287</v>
      </c>
      <c r="N770" s="18">
        <v>90540.160000000003</v>
      </c>
    </row>
    <row r="771" spans="1:14" ht="16.5" x14ac:dyDescent="0.3">
      <c r="A771" s="7" t="s">
        <v>1490</v>
      </c>
      <c r="B771" s="7" t="e" vm="1">
        <v>#VALUE!</v>
      </c>
      <c r="C771" s="7" t="s">
        <v>2012</v>
      </c>
      <c r="D771" s="7">
        <v>2019</v>
      </c>
      <c r="E771" s="7" t="s">
        <v>2017</v>
      </c>
      <c r="F771" s="7" t="s">
        <v>2019</v>
      </c>
      <c r="G771" s="7" t="s">
        <v>2014</v>
      </c>
      <c r="H771" s="7" t="s">
        <v>2027</v>
      </c>
      <c r="I771" s="7" t="s">
        <v>2054</v>
      </c>
      <c r="J771" s="7" t="s">
        <v>2031</v>
      </c>
      <c r="K771" s="7" t="s">
        <v>2033</v>
      </c>
      <c r="L771" s="7" t="s">
        <v>2039</v>
      </c>
      <c r="M771" s="7">
        <v>284</v>
      </c>
      <c r="N771" s="18">
        <v>3383455.98</v>
      </c>
    </row>
    <row r="772" spans="1:14" ht="16.5" x14ac:dyDescent="0.3">
      <c r="A772" s="7" t="s">
        <v>1495</v>
      </c>
      <c r="B772" s="7" t="e" vm="2">
        <v>#VALUE!</v>
      </c>
      <c r="C772" s="7" t="s">
        <v>2012</v>
      </c>
      <c r="D772" s="7">
        <v>2019</v>
      </c>
      <c r="E772" s="7" t="s">
        <v>2016</v>
      </c>
      <c r="F772" s="7" t="s">
        <v>2019</v>
      </c>
      <c r="G772" s="7" t="s">
        <v>2014</v>
      </c>
      <c r="H772" s="7" t="s">
        <v>2027</v>
      </c>
      <c r="I772" s="7" t="s">
        <v>2054</v>
      </c>
      <c r="J772" s="7" t="s">
        <v>2031</v>
      </c>
      <c r="K772" s="7" t="s">
        <v>2036</v>
      </c>
      <c r="L772" s="7" t="s">
        <v>2039</v>
      </c>
      <c r="M772" s="7">
        <v>259</v>
      </c>
      <c r="N772" s="18">
        <v>38123455.979999997</v>
      </c>
    </row>
    <row r="773" spans="1:14" ht="16.5" x14ac:dyDescent="0.3">
      <c r="A773" s="7" t="s">
        <v>1501</v>
      </c>
      <c r="B773" s="7" t="e" vm="1">
        <v>#VALUE!</v>
      </c>
      <c r="C773" s="7" t="s">
        <v>2011</v>
      </c>
      <c r="D773" s="7">
        <v>2019</v>
      </c>
      <c r="E773" s="7" t="s">
        <v>2018</v>
      </c>
      <c r="F773" s="7" t="s">
        <v>2019</v>
      </c>
      <c r="G773" s="7" t="s">
        <v>2013</v>
      </c>
      <c r="H773" s="7" t="s">
        <v>2027</v>
      </c>
      <c r="I773" s="7" t="s">
        <v>2054</v>
      </c>
      <c r="J773" s="7" t="s">
        <v>2028</v>
      </c>
      <c r="K773" s="7" t="s">
        <v>2029</v>
      </c>
      <c r="L773" s="7" t="s">
        <v>2039</v>
      </c>
      <c r="M773" s="7">
        <v>254</v>
      </c>
      <c r="N773" s="18">
        <v>13343205.539999999</v>
      </c>
    </row>
    <row r="774" spans="1:14" ht="16.5" x14ac:dyDescent="0.3">
      <c r="A774" s="7" t="s">
        <v>1511</v>
      </c>
      <c r="B774" s="7" t="e" vm="2">
        <v>#VALUE!</v>
      </c>
      <c r="C774" s="7" t="s">
        <v>2012</v>
      </c>
      <c r="D774" s="7">
        <v>2019</v>
      </c>
      <c r="E774" s="7" t="s">
        <v>2018</v>
      </c>
      <c r="F774" s="7" t="s">
        <v>2019</v>
      </c>
      <c r="G774" s="7" t="s">
        <v>2014</v>
      </c>
      <c r="H774" s="7" t="s">
        <v>2027</v>
      </c>
      <c r="I774" s="7" t="s">
        <v>2054</v>
      </c>
      <c r="J774" s="7" t="s">
        <v>2031</v>
      </c>
      <c r="K774" s="7" t="s">
        <v>2029</v>
      </c>
      <c r="L774" s="7" t="s">
        <v>2012</v>
      </c>
      <c r="M774" s="7">
        <v>217</v>
      </c>
      <c r="N774" s="18">
        <v>3812344.44</v>
      </c>
    </row>
    <row r="775" spans="1:14" ht="16.5" x14ac:dyDescent="0.3">
      <c r="A775" s="7" t="s">
        <v>1522</v>
      </c>
      <c r="B775" s="7" t="e" vm="1">
        <v>#VALUE!</v>
      </c>
      <c r="C775" s="7" t="s">
        <v>2011</v>
      </c>
      <c r="D775" s="7">
        <v>2019</v>
      </c>
      <c r="E775" s="7" t="s">
        <v>2015</v>
      </c>
      <c r="F775" s="7" t="s">
        <v>2019</v>
      </c>
      <c r="G775" s="7" t="s">
        <v>2014</v>
      </c>
      <c r="H775" s="7" t="s">
        <v>2027</v>
      </c>
      <c r="I775" s="7" t="s">
        <v>2054</v>
      </c>
      <c r="J775" s="7" t="s">
        <v>2028</v>
      </c>
      <c r="K775" s="7" t="s">
        <v>2036</v>
      </c>
      <c r="L775" s="7" t="s">
        <v>2040</v>
      </c>
      <c r="M775" s="7">
        <v>123</v>
      </c>
      <c r="N775" s="18">
        <v>13343205.539999999</v>
      </c>
    </row>
    <row r="776" spans="1:14" ht="16.5" x14ac:dyDescent="0.3">
      <c r="A776" s="7" t="s">
        <v>1532</v>
      </c>
      <c r="B776" s="7" t="e" vm="3">
        <v>#VALUE!</v>
      </c>
      <c r="C776" s="7" t="s">
        <v>2012</v>
      </c>
      <c r="D776" s="7">
        <v>2019</v>
      </c>
      <c r="E776" s="7" t="s">
        <v>2018</v>
      </c>
      <c r="F776" s="7" t="s">
        <v>2019</v>
      </c>
      <c r="G776" s="7" t="s">
        <v>2013</v>
      </c>
      <c r="H776" s="7" t="s">
        <v>2027</v>
      </c>
      <c r="I776" s="7" t="s">
        <v>2054</v>
      </c>
      <c r="J776" s="7" t="s">
        <v>2028</v>
      </c>
      <c r="K776" s="7" t="s">
        <v>2032</v>
      </c>
      <c r="L776" s="7" t="s">
        <v>2040</v>
      </c>
      <c r="M776" s="7">
        <v>107</v>
      </c>
      <c r="N776" s="18">
        <v>381232.89999999997</v>
      </c>
    </row>
    <row r="777" spans="1:14" ht="16.5" x14ac:dyDescent="0.3">
      <c r="A777" s="7" t="s">
        <v>1543</v>
      </c>
      <c r="B777" s="7" t="e" vm="2">
        <v>#VALUE!</v>
      </c>
      <c r="C777" s="7" t="s">
        <v>2011</v>
      </c>
      <c r="D777" s="7">
        <v>2019</v>
      </c>
      <c r="E777" s="7" t="s">
        <v>2015</v>
      </c>
      <c r="F777" s="7" t="s">
        <v>2019</v>
      </c>
      <c r="G777" s="7" t="s">
        <v>2014</v>
      </c>
      <c r="H777" s="7" t="s">
        <v>2027</v>
      </c>
      <c r="I777" s="7" t="s">
        <v>2054</v>
      </c>
      <c r="J777" s="7" t="s">
        <v>2031</v>
      </c>
      <c r="K777" s="7" t="s">
        <v>2036</v>
      </c>
      <c r="L777" s="7" t="s">
        <v>2038</v>
      </c>
      <c r="M777" s="7">
        <v>123</v>
      </c>
      <c r="N777" s="18">
        <v>3812344.44</v>
      </c>
    </row>
    <row r="778" spans="1:14" ht="16.5" x14ac:dyDescent="0.3">
      <c r="A778" s="7" t="s">
        <v>1553</v>
      </c>
      <c r="B778" s="7" t="e" vm="1">
        <v>#VALUE!</v>
      </c>
      <c r="C778" s="7" t="s">
        <v>2011</v>
      </c>
      <c r="D778" s="7">
        <v>2019</v>
      </c>
      <c r="E778" s="7" t="s">
        <v>2016</v>
      </c>
      <c r="F778" s="7" t="s">
        <v>2019</v>
      </c>
      <c r="G778" s="7" t="s">
        <v>2014</v>
      </c>
      <c r="H778" s="7" t="s">
        <v>2035</v>
      </c>
      <c r="I778" s="7" t="s">
        <v>2054</v>
      </c>
      <c r="J778" s="7" t="s">
        <v>2028</v>
      </c>
      <c r="K778" s="7" t="s">
        <v>2036</v>
      </c>
      <c r="L778" s="7" t="s">
        <v>2038</v>
      </c>
      <c r="M778" s="7">
        <v>287</v>
      </c>
      <c r="N778" s="18">
        <v>252567.52</v>
      </c>
    </row>
    <row r="779" spans="1:14" ht="16.5" x14ac:dyDescent="0.3">
      <c r="A779" s="7" t="s">
        <v>1574</v>
      </c>
      <c r="B779" s="7" t="e" vm="1">
        <v>#VALUE!</v>
      </c>
      <c r="C779" s="7" t="s">
        <v>2010</v>
      </c>
      <c r="D779" s="7">
        <v>2019</v>
      </c>
      <c r="E779" s="7" t="s">
        <v>2015</v>
      </c>
      <c r="F779" s="7" t="s">
        <v>2019</v>
      </c>
      <c r="G779" s="7" t="s">
        <v>2013</v>
      </c>
      <c r="H779" s="7" t="s">
        <v>2027</v>
      </c>
      <c r="I779" s="7" t="s">
        <v>2054</v>
      </c>
      <c r="J779" s="7" t="s">
        <v>2028</v>
      </c>
      <c r="K779" s="7" t="s">
        <v>2036</v>
      </c>
      <c r="L779" s="7" t="s">
        <v>2038</v>
      </c>
      <c r="M779" s="7">
        <v>235</v>
      </c>
      <c r="N779" s="18">
        <v>424121.36</v>
      </c>
    </row>
    <row r="780" spans="1:14" ht="16.5" x14ac:dyDescent="0.3">
      <c r="A780" s="7" t="s">
        <v>1595</v>
      </c>
      <c r="B780" s="7" t="e" vm="2">
        <v>#VALUE!</v>
      </c>
      <c r="C780" s="7" t="s">
        <v>2011</v>
      </c>
      <c r="D780" s="7">
        <v>2019</v>
      </c>
      <c r="E780" s="7" t="s">
        <v>2015</v>
      </c>
      <c r="F780" s="7" t="s">
        <v>2019</v>
      </c>
      <c r="G780" s="7" t="s">
        <v>2013</v>
      </c>
      <c r="H780" s="7" t="s">
        <v>2027</v>
      </c>
      <c r="I780" s="7" t="s">
        <v>2054</v>
      </c>
      <c r="J780" s="7" t="s">
        <v>2028</v>
      </c>
      <c r="K780" s="7" t="s">
        <v>2036</v>
      </c>
      <c r="L780" s="7" t="s">
        <v>2038</v>
      </c>
      <c r="M780" s="7">
        <v>267</v>
      </c>
      <c r="N780" s="18">
        <v>2192055.4</v>
      </c>
    </row>
    <row r="781" spans="1:14" ht="16.5" x14ac:dyDescent="0.3">
      <c r="A781" s="7" t="s">
        <v>166</v>
      </c>
      <c r="B781" s="7" t="e" vm="3">
        <v>#VALUE!</v>
      </c>
      <c r="C781" s="7" t="s">
        <v>2010</v>
      </c>
      <c r="D781" s="7">
        <v>2019</v>
      </c>
      <c r="E781" s="7" t="s">
        <v>2015</v>
      </c>
      <c r="F781" s="7" t="s">
        <v>2019</v>
      </c>
      <c r="G781" s="7" t="s">
        <v>2014</v>
      </c>
      <c r="H781" s="7" t="s">
        <v>2027</v>
      </c>
      <c r="I781" s="7" t="s">
        <v>2054</v>
      </c>
      <c r="J781" s="7" t="s">
        <v>2031</v>
      </c>
      <c r="K781" s="7" t="s">
        <v>2033</v>
      </c>
      <c r="L781" s="7" t="s">
        <v>2038</v>
      </c>
      <c r="M781" s="7">
        <v>189</v>
      </c>
      <c r="N781" s="18">
        <v>238779.6</v>
      </c>
    </row>
    <row r="782" spans="1:14" ht="16.5" x14ac:dyDescent="0.3">
      <c r="A782" s="7" t="s">
        <v>1648</v>
      </c>
      <c r="B782" s="7" t="e" vm="1">
        <v>#VALUE!</v>
      </c>
      <c r="C782" s="7" t="s">
        <v>2010</v>
      </c>
      <c r="D782" s="7">
        <v>2019</v>
      </c>
      <c r="E782" s="7" t="s">
        <v>2018</v>
      </c>
      <c r="F782" s="7" t="s">
        <v>2019</v>
      </c>
      <c r="G782" s="7" t="s">
        <v>2013</v>
      </c>
      <c r="H782" s="7" t="s">
        <v>2027</v>
      </c>
      <c r="I782" s="7" t="s">
        <v>2054</v>
      </c>
      <c r="J782" s="7" t="s">
        <v>2031</v>
      </c>
      <c r="K782" s="7" t="s">
        <v>2033</v>
      </c>
      <c r="L782" s="7" t="s">
        <v>2012</v>
      </c>
      <c r="M782" s="7">
        <v>234</v>
      </c>
      <c r="N782" s="18">
        <v>338344.44</v>
      </c>
    </row>
    <row r="783" spans="1:14" ht="16.5" x14ac:dyDescent="0.3">
      <c r="A783" s="7" t="s">
        <v>1663</v>
      </c>
      <c r="B783" s="7" t="e" vm="1">
        <v>#VALUE!</v>
      </c>
      <c r="C783" s="7" t="s">
        <v>2011</v>
      </c>
      <c r="D783" s="7">
        <v>2019</v>
      </c>
      <c r="E783" s="7" t="s">
        <v>2018</v>
      </c>
      <c r="F783" s="7" t="s">
        <v>2019</v>
      </c>
      <c r="G783" s="7" t="s">
        <v>2013</v>
      </c>
      <c r="H783" s="7" t="s">
        <v>2035</v>
      </c>
      <c r="I783" s="7" t="s">
        <v>2054</v>
      </c>
      <c r="J783" s="7" t="s">
        <v>2031</v>
      </c>
      <c r="K783" s="7" t="s">
        <v>2036</v>
      </c>
      <c r="L783" s="7" t="s">
        <v>2039</v>
      </c>
      <c r="M783" s="7">
        <v>228</v>
      </c>
      <c r="N783" s="18">
        <v>905428.62</v>
      </c>
    </row>
    <row r="784" spans="1:14" ht="16.5" x14ac:dyDescent="0.3">
      <c r="A784" s="7" t="s">
        <v>1724</v>
      </c>
      <c r="B784" s="7" t="e" vm="1">
        <v>#VALUE!</v>
      </c>
      <c r="C784" s="7" t="s">
        <v>2012</v>
      </c>
      <c r="D784" s="7">
        <v>2019</v>
      </c>
      <c r="E784" s="7" t="s">
        <v>2018</v>
      </c>
      <c r="F784" s="7" t="s">
        <v>2019</v>
      </c>
      <c r="G784" s="7" t="s">
        <v>2013</v>
      </c>
      <c r="H784" s="7" t="s">
        <v>2035</v>
      </c>
      <c r="I784" s="7" t="s">
        <v>2054</v>
      </c>
      <c r="J784" s="7" t="s">
        <v>2028</v>
      </c>
      <c r="K784" s="7" t="s">
        <v>2029</v>
      </c>
      <c r="L784" s="7" t="s">
        <v>2012</v>
      </c>
      <c r="M784" s="7">
        <v>141</v>
      </c>
      <c r="N784" s="18">
        <v>905428.62</v>
      </c>
    </row>
    <row r="785" spans="1:14" ht="16.5" x14ac:dyDescent="0.3">
      <c r="A785" s="7" t="s">
        <v>1743</v>
      </c>
      <c r="B785" s="7" t="e" vm="3">
        <v>#VALUE!</v>
      </c>
      <c r="C785" s="7" t="s">
        <v>2010</v>
      </c>
      <c r="D785" s="7">
        <v>2019</v>
      </c>
      <c r="E785" s="7" t="s">
        <v>2016</v>
      </c>
      <c r="F785" s="7" t="s">
        <v>2019</v>
      </c>
      <c r="G785" s="7" t="s">
        <v>2014</v>
      </c>
      <c r="H785" s="7" t="s">
        <v>2035</v>
      </c>
      <c r="I785" s="7" t="s">
        <v>2054</v>
      </c>
      <c r="J785" s="7" t="s">
        <v>2028</v>
      </c>
      <c r="K785" s="7" t="s">
        <v>2029</v>
      </c>
      <c r="L785" s="7" t="s">
        <v>2040</v>
      </c>
      <c r="M785" s="7">
        <v>108</v>
      </c>
      <c r="N785" s="18">
        <v>3383455.98</v>
      </c>
    </row>
    <row r="786" spans="1:14" ht="16.5" x14ac:dyDescent="0.3">
      <c r="A786" s="7" t="s">
        <v>1746</v>
      </c>
      <c r="B786" s="7" t="e" vm="1">
        <v>#VALUE!</v>
      </c>
      <c r="C786" s="7" t="s">
        <v>2012</v>
      </c>
      <c r="D786" s="7">
        <v>2019</v>
      </c>
      <c r="E786" s="7" t="s">
        <v>2015</v>
      </c>
      <c r="F786" s="7" t="s">
        <v>2019</v>
      </c>
      <c r="G786" s="7" t="s">
        <v>2013</v>
      </c>
      <c r="H786" s="7" t="s">
        <v>2035</v>
      </c>
      <c r="I786" s="7" t="s">
        <v>2054</v>
      </c>
      <c r="J786" s="7" t="s">
        <v>2028</v>
      </c>
      <c r="K786" s="7" t="s">
        <v>2033</v>
      </c>
      <c r="L786" s="7" t="s">
        <v>2012</v>
      </c>
      <c r="M786" s="7">
        <v>226</v>
      </c>
      <c r="N786" s="18">
        <v>424121.36</v>
      </c>
    </row>
    <row r="787" spans="1:14" ht="16.5" x14ac:dyDescent="0.3">
      <c r="A787" s="7" t="s">
        <v>1751</v>
      </c>
      <c r="B787" s="7" t="e" vm="2">
        <v>#VALUE!</v>
      </c>
      <c r="C787" s="7" t="s">
        <v>2011</v>
      </c>
      <c r="D787" s="7">
        <v>2019</v>
      </c>
      <c r="E787" s="7" t="s">
        <v>2017</v>
      </c>
      <c r="F787" s="7" t="s">
        <v>2019</v>
      </c>
      <c r="G787" s="7" t="s">
        <v>2013</v>
      </c>
      <c r="H787" s="7" t="s">
        <v>2030</v>
      </c>
      <c r="I787" s="7" t="s">
        <v>2054</v>
      </c>
      <c r="J787" s="7" t="s">
        <v>2028</v>
      </c>
      <c r="K787" s="7" t="s">
        <v>2033</v>
      </c>
      <c r="L787" s="7" t="s">
        <v>2012</v>
      </c>
      <c r="M787" s="7">
        <v>140</v>
      </c>
      <c r="N787" s="18">
        <v>42409.82</v>
      </c>
    </row>
    <row r="788" spans="1:14" ht="16.5" x14ac:dyDescent="0.3">
      <c r="A788" s="7" t="s">
        <v>1770</v>
      </c>
      <c r="B788" s="7" t="e" vm="3">
        <v>#VALUE!</v>
      </c>
      <c r="C788" s="7" t="s">
        <v>2010</v>
      </c>
      <c r="D788" s="7">
        <v>2019</v>
      </c>
      <c r="E788" s="7" t="s">
        <v>2016</v>
      </c>
      <c r="F788" s="7" t="s">
        <v>2019</v>
      </c>
      <c r="G788" s="7" t="s">
        <v>2013</v>
      </c>
      <c r="H788" s="7" t="s">
        <v>2027</v>
      </c>
      <c r="I788" s="7" t="s">
        <v>2054</v>
      </c>
      <c r="J788" s="7" t="s">
        <v>2028</v>
      </c>
      <c r="K788" s="7" t="s">
        <v>2036</v>
      </c>
      <c r="L788" s="7" t="s">
        <v>2039</v>
      </c>
      <c r="M788" s="7">
        <v>115</v>
      </c>
      <c r="N788" s="18">
        <v>133428.62</v>
      </c>
    </row>
    <row r="789" spans="1:14" ht="16.5" x14ac:dyDescent="0.3">
      <c r="A789" s="7" t="s">
        <v>1778</v>
      </c>
      <c r="B789" s="7" t="e" vm="1">
        <v>#VALUE!</v>
      </c>
      <c r="C789" s="7" t="s">
        <v>2010</v>
      </c>
      <c r="D789" s="7">
        <v>2019</v>
      </c>
      <c r="E789" s="7" t="s">
        <v>2016</v>
      </c>
      <c r="F789" s="7" t="s">
        <v>2019</v>
      </c>
      <c r="G789" s="7" t="s">
        <v>2013</v>
      </c>
      <c r="H789" s="7" t="s">
        <v>2027</v>
      </c>
      <c r="I789" s="7" t="s">
        <v>2054</v>
      </c>
      <c r="J789" s="7" t="s">
        <v>2028</v>
      </c>
      <c r="K789" s="7" t="s">
        <v>2029</v>
      </c>
      <c r="L789" s="7" t="s">
        <v>2039</v>
      </c>
      <c r="M789" s="7">
        <v>119</v>
      </c>
      <c r="N789" s="18">
        <v>338344.44</v>
      </c>
    </row>
    <row r="790" spans="1:14" ht="16.5" x14ac:dyDescent="0.3">
      <c r="A790" s="7" t="s">
        <v>1805</v>
      </c>
      <c r="B790" s="7" t="e" vm="3">
        <v>#VALUE!</v>
      </c>
      <c r="C790" s="7" t="s">
        <v>2010</v>
      </c>
      <c r="D790" s="7">
        <v>2019</v>
      </c>
      <c r="E790" s="7" t="s">
        <v>2017</v>
      </c>
      <c r="F790" s="7" t="s">
        <v>2019</v>
      </c>
      <c r="G790" s="7" t="s">
        <v>2014</v>
      </c>
      <c r="H790" s="7" t="s">
        <v>2035</v>
      </c>
      <c r="I790" s="7" t="s">
        <v>2054</v>
      </c>
      <c r="J790" s="7" t="s">
        <v>2028</v>
      </c>
      <c r="K790" s="7" t="s">
        <v>2032</v>
      </c>
      <c r="L790" s="7" t="s">
        <v>2038</v>
      </c>
      <c r="M790" s="7">
        <v>204</v>
      </c>
      <c r="N790" s="18">
        <v>3383455.98</v>
      </c>
    </row>
    <row r="791" spans="1:14" ht="16.5" x14ac:dyDescent="0.3">
      <c r="A791" s="7" t="s">
        <v>1824</v>
      </c>
      <c r="B791" s="7" t="e" vm="1">
        <v>#VALUE!</v>
      </c>
      <c r="C791" s="7" t="s">
        <v>2010</v>
      </c>
      <c r="D791" s="7">
        <v>2019</v>
      </c>
      <c r="E791" s="7" t="s">
        <v>2015</v>
      </c>
      <c r="F791" s="7" t="s">
        <v>2019</v>
      </c>
      <c r="G791" s="7" t="s">
        <v>2014</v>
      </c>
      <c r="H791" s="7" t="s">
        <v>2035</v>
      </c>
      <c r="I791" s="7" t="s">
        <v>2054</v>
      </c>
      <c r="J791" s="7" t="s">
        <v>2031</v>
      </c>
      <c r="K791" s="7" t="s">
        <v>2034</v>
      </c>
      <c r="L791" s="7" t="s">
        <v>2039</v>
      </c>
      <c r="M791" s="7">
        <v>111</v>
      </c>
      <c r="N791" s="18">
        <v>3383455.98</v>
      </c>
    </row>
    <row r="792" spans="1:14" ht="16.5" x14ac:dyDescent="0.3">
      <c r="A792" s="7" t="s">
        <v>1832</v>
      </c>
      <c r="B792" s="7" t="e" vm="1">
        <v>#VALUE!</v>
      </c>
      <c r="C792" s="7" t="s">
        <v>2012</v>
      </c>
      <c r="D792" s="7">
        <v>2019</v>
      </c>
      <c r="E792" s="7" t="s">
        <v>2016</v>
      </c>
      <c r="F792" s="7" t="s">
        <v>2019</v>
      </c>
      <c r="G792" s="7" t="s">
        <v>2013</v>
      </c>
      <c r="H792" s="7" t="s">
        <v>2035</v>
      </c>
      <c r="I792" s="7" t="s">
        <v>2054</v>
      </c>
      <c r="J792" s="7" t="s">
        <v>2031</v>
      </c>
      <c r="K792" s="7" t="s">
        <v>2036</v>
      </c>
      <c r="L792" s="7" t="s">
        <v>2038</v>
      </c>
      <c r="M792" s="7">
        <v>148</v>
      </c>
      <c r="N792" s="18">
        <v>90540.160000000003</v>
      </c>
    </row>
    <row r="793" spans="1:14" ht="16.5" x14ac:dyDescent="0.3">
      <c r="A793" s="7" t="s">
        <v>1851</v>
      </c>
      <c r="B793" s="7" t="e" vm="3">
        <v>#VALUE!</v>
      </c>
      <c r="C793" s="7" t="s">
        <v>2010</v>
      </c>
      <c r="D793" s="7">
        <v>2019</v>
      </c>
      <c r="E793" s="7" t="s">
        <v>2016</v>
      </c>
      <c r="F793" s="7" t="s">
        <v>2019</v>
      </c>
      <c r="G793" s="7" t="s">
        <v>2014</v>
      </c>
      <c r="H793" s="7" t="s">
        <v>2035</v>
      </c>
      <c r="I793" s="7" t="s">
        <v>2054</v>
      </c>
      <c r="J793" s="7" t="s">
        <v>2031</v>
      </c>
      <c r="K793" s="7" t="s">
        <v>2034</v>
      </c>
      <c r="L793" s="7" t="s">
        <v>2012</v>
      </c>
      <c r="M793" s="7">
        <v>269</v>
      </c>
      <c r="N793" s="18">
        <v>3812344.44</v>
      </c>
    </row>
    <row r="794" spans="1:14" ht="16.5" x14ac:dyDescent="0.3">
      <c r="A794" s="7" t="s">
        <v>1859</v>
      </c>
      <c r="B794" s="7" t="e" vm="2">
        <v>#VALUE!</v>
      </c>
      <c r="C794" s="7" t="s">
        <v>2011</v>
      </c>
      <c r="D794" s="7">
        <v>2019</v>
      </c>
      <c r="E794" s="7" t="s">
        <v>2016</v>
      </c>
      <c r="F794" s="7" t="s">
        <v>2019</v>
      </c>
      <c r="G794" s="7" t="s">
        <v>2014</v>
      </c>
      <c r="H794" s="7" t="s">
        <v>2027</v>
      </c>
      <c r="I794" s="7" t="s">
        <v>2054</v>
      </c>
      <c r="J794" s="7" t="s">
        <v>2028</v>
      </c>
      <c r="K794" s="7" t="s">
        <v>2036</v>
      </c>
      <c r="L794" s="7" t="s">
        <v>2012</v>
      </c>
      <c r="M794" s="7">
        <v>283</v>
      </c>
      <c r="N794" s="18">
        <v>9054317.0800000001</v>
      </c>
    </row>
    <row r="795" spans="1:14" ht="16.5" x14ac:dyDescent="0.3">
      <c r="A795" s="7" t="s">
        <v>1878</v>
      </c>
      <c r="B795" s="7" t="e" vm="1">
        <v>#VALUE!</v>
      </c>
      <c r="C795" s="7" t="s">
        <v>2012</v>
      </c>
      <c r="D795" s="7">
        <v>2019</v>
      </c>
      <c r="E795" s="7" t="s">
        <v>2018</v>
      </c>
      <c r="F795" s="7" t="s">
        <v>2019</v>
      </c>
      <c r="G795" s="7" t="s">
        <v>2014</v>
      </c>
      <c r="H795" s="7" t="s">
        <v>2030</v>
      </c>
      <c r="I795" s="7" t="s">
        <v>2054</v>
      </c>
      <c r="J795" s="7" t="s">
        <v>2031</v>
      </c>
      <c r="K795" s="7" t="s">
        <v>2032</v>
      </c>
      <c r="L795" s="7" t="s">
        <v>2039</v>
      </c>
      <c r="M795" s="7">
        <v>285</v>
      </c>
      <c r="N795" s="18">
        <v>1334317.0799999998</v>
      </c>
    </row>
    <row r="796" spans="1:14" ht="16.5" x14ac:dyDescent="0.3">
      <c r="A796" s="7" t="s">
        <v>1886</v>
      </c>
      <c r="B796" s="7" t="e" vm="1">
        <v>#VALUE!</v>
      </c>
      <c r="C796" s="7" t="s">
        <v>2012</v>
      </c>
      <c r="D796" s="7">
        <v>2019</v>
      </c>
      <c r="E796" s="7" t="s">
        <v>2016</v>
      </c>
      <c r="F796" s="7" t="s">
        <v>2019</v>
      </c>
      <c r="G796" s="7" t="s">
        <v>2013</v>
      </c>
      <c r="H796" s="7" t="s">
        <v>2027</v>
      </c>
      <c r="I796" s="7" t="s">
        <v>2054</v>
      </c>
      <c r="J796" s="7" t="s">
        <v>2031</v>
      </c>
      <c r="K796" s="7" t="s">
        <v>2036</v>
      </c>
      <c r="L796" s="7" t="s">
        <v>2039</v>
      </c>
      <c r="M796" s="7">
        <v>250</v>
      </c>
      <c r="N796" s="18">
        <v>3383455.98</v>
      </c>
    </row>
    <row r="797" spans="1:14" ht="16.5" x14ac:dyDescent="0.3">
      <c r="A797" s="7" t="s">
        <v>1893</v>
      </c>
      <c r="B797" s="7" t="e" vm="1">
        <v>#VALUE!</v>
      </c>
      <c r="C797" s="7" t="s">
        <v>2012</v>
      </c>
      <c r="D797" s="7">
        <v>2019</v>
      </c>
      <c r="E797" s="7" t="s">
        <v>2017</v>
      </c>
      <c r="F797" s="7" t="s">
        <v>2019</v>
      </c>
      <c r="G797" s="7" t="s">
        <v>2014</v>
      </c>
      <c r="H797" s="7" t="s">
        <v>2027</v>
      </c>
      <c r="I797" s="7" t="s">
        <v>2054</v>
      </c>
      <c r="J797" s="7" t="s">
        <v>2028</v>
      </c>
      <c r="K797" s="7" t="s">
        <v>2029</v>
      </c>
      <c r="L797" s="7" t="s">
        <v>2012</v>
      </c>
      <c r="M797" s="7">
        <v>159</v>
      </c>
      <c r="N797" s="18">
        <v>424121.36</v>
      </c>
    </row>
    <row r="798" spans="1:14" ht="16.5" x14ac:dyDescent="0.3">
      <c r="A798" s="7" t="s">
        <v>1905</v>
      </c>
      <c r="B798" s="7" t="e" vm="3">
        <v>#VALUE!</v>
      </c>
      <c r="C798" s="7" t="s">
        <v>2012</v>
      </c>
      <c r="D798" s="7">
        <v>2019</v>
      </c>
      <c r="E798" s="7" t="s">
        <v>2016</v>
      </c>
      <c r="F798" s="7" t="s">
        <v>2019</v>
      </c>
      <c r="G798" s="7" t="s">
        <v>2013</v>
      </c>
      <c r="H798" s="7" t="s">
        <v>2030</v>
      </c>
      <c r="I798" s="7" t="s">
        <v>2054</v>
      </c>
      <c r="J798" s="7" t="s">
        <v>2031</v>
      </c>
      <c r="K798" s="7" t="s">
        <v>2033</v>
      </c>
      <c r="L798" s="7" t="s">
        <v>2039</v>
      </c>
      <c r="M798" s="7">
        <v>190</v>
      </c>
      <c r="N798" s="18">
        <v>9054317.0800000001</v>
      </c>
    </row>
    <row r="799" spans="1:14" ht="16.5" x14ac:dyDescent="0.3">
      <c r="A799" s="7" t="s">
        <v>1913</v>
      </c>
      <c r="B799" s="7" t="e" vm="3">
        <v>#VALUE!</v>
      </c>
      <c r="C799" s="7" t="s">
        <v>2011</v>
      </c>
      <c r="D799" s="7">
        <v>2019</v>
      </c>
      <c r="E799" s="7" t="s">
        <v>2016</v>
      </c>
      <c r="F799" s="7" t="s">
        <v>2019</v>
      </c>
      <c r="G799" s="7" t="s">
        <v>2014</v>
      </c>
      <c r="H799" s="7" t="s">
        <v>2035</v>
      </c>
      <c r="I799" s="7" t="s">
        <v>2054</v>
      </c>
      <c r="J799" s="7" t="s">
        <v>2031</v>
      </c>
      <c r="K799" s="7" t="s">
        <v>2032</v>
      </c>
      <c r="L799" s="7" t="s">
        <v>2038</v>
      </c>
      <c r="M799" s="7">
        <v>137</v>
      </c>
      <c r="N799" s="18">
        <v>905428.62</v>
      </c>
    </row>
    <row r="800" spans="1:14" ht="16.5" x14ac:dyDescent="0.3">
      <c r="A800" s="7" t="s">
        <v>1920</v>
      </c>
      <c r="B800" s="7" t="e" vm="2">
        <v>#VALUE!</v>
      </c>
      <c r="C800" s="7" t="s">
        <v>2010</v>
      </c>
      <c r="D800" s="7">
        <v>2019</v>
      </c>
      <c r="E800" s="7" t="s">
        <v>2016</v>
      </c>
      <c r="F800" s="7" t="s">
        <v>2019</v>
      </c>
      <c r="G800" s="7" t="s">
        <v>2013</v>
      </c>
      <c r="H800" s="7" t="s">
        <v>2035</v>
      </c>
      <c r="I800" s="7" t="s">
        <v>2054</v>
      </c>
      <c r="J800" s="7" t="s">
        <v>2028</v>
      </c>
      <c r="K800" s="7" t="s">
        <v>2034</v>
      </c>
      <c r="L800" s="7" t="s">
        <v>2039</v>
      </c>
      <c r="M800" s="7">
        <v>284</v>
      </c>
      <c r="N800" s="18">
        <v>338344.44</v>
      </c>
    </row>
    <row r="801" spans="1:14" ht="16.5" x14ac:dyDescent="0.3">
      <c r="A801" s="7" t="s">
        <v>1932</v>
      </c>
      <c r="B801" s="7" t="e" vm="1">
        <v>#VALUE!</v>
      </c>
      <c r="C801" s="7" t="s">
        <v>2011</v>
      </c>
      <c r="D801" s="7">
        <v>2019</v>
      </c>
      <c r="E801" s="7" t="s">
        <v>2018</v>
      </c>
      <c r="F801" s="7" t="s">
        <v>2019</v>
      </c>
      <c r="G801" s="7" t="s">
        <v>2013</v>
      </c>
      <c r="H801" s="7" t="s">
        <v>2027</v>
      </c>
      <c r="I801" s="7" t="s">
        <v>2054</v>
      </c>
      <c r="J801" s="7" t="s">
        <v>2028</v>
      </c>
      <c r="K801" s="7" t="s">
        <v>2034</v>
      </c>
      <c r="L801" s="7" t="s">
        <v>2012</v>
      </c>
      <c r="M801" s="7">
        <v>236</v>
      </c>
      <c r="N801" s="18">
        <v>905428.62</v>
      </c>
    </row>
    <row r="802" spans="1:14" ht="16.5" x14ac:dyDescent="0.3">
      <c r="A802" s="7" t="s">
        <v>1940</v>
      </c>
      <c r="B802" s="7" t="e" vm="2">
        <v>#VALUE!</v>
      </c>
      <c r="C802" s="7" t="s">
        <v>2012</v>
      </c>
      <c r="D802" s="7">
        <v>2019</v>
      </c>
      <c r="E802" s="7" t="s">
        <v>2016</v>
      </c>
      <c r="F802" s="7" t="s">
        <v>2019</v>
      </c>
      <c r="G802" s="7" t="s">
        <v>2014</v>
      </c>
      <c r="H802" s="7" t="s">
        <v>2030</v>
      </c>
      <c r="I802" s="7" t="s">
        <v>2054</v>
      </c>
      <c r="J802" s="7" t="s">
        <v>2028</v>
      </c>
      <c r="K802" s="7" t="s">
        <v>2033</v>
      </c>
      <c r="L802" s="7" t="s">
        <v>2039</v>
      </c>
      <c r="M802" s="7">
        <v>229</v>
      </c>
      <c r="N802" s="18">
        <v>3812344.44</v>
      </c>
    </row>
    <row r="803" spans="1:14" ht="16.5" x14ac:dyDescent="0.3">
      <c r="A803" s="7" t="s">
        <v>199</v>
      </c>
      <c r="B803" s="7" t="e" vm="1">
        <v>#VALUE!</v>
      </c>
      <c r="C803" s="7" t="s">
        <v>2012</v>
      </c>
      <c r="D803" s="7">
        <v>2019</v>
      </c>
      <c r="E803" s="7" t="s">
        <v>2018</v>
      </c>
      <c r="F803" s="7" t="s">
        <v>2019</v>
      </c>
      <c r="G803" s="7" t="s">
        <v>2014</v>
      </c>
      <c r="H803" s="7" t="s">
        <v>2035</v>
      </c>
      <c r="I803" s="7" t="s">
        <v>2054</v>
      </c>
      <c r="J803" s="7" t="s">
        <v>2031</v>
      </c>
      <c r="K803" s="7" t="s">
        <v>2032</v>
      </c>
      <c r="L803" s="7" t="s">
        <v>2038</v>
      </c>
      <c r="M803" s="7">
        <v>297</v>
      </c>
      <c r="N803" s="18">
        <v>295174.2</v>
      </c>
    </row>
    <row r="804" spans="1:14" ht="16.5" x14ac:dyDescent="0.3">
      <c r="A804" s="7" t="s">
        <v>1959</v>
      </c>
      <c r="B804" s="7" t="e" vm="2">
        <v>#VALUE!</v>
      </c>
      <c r="C804" s="7" t="s">
        <v>2012</v>
      </c>
      <c r="D804" s="7">
        <v>2019</v>
      </c>
      <c r="E804" s="7" t="s">
        <v>2018</v>
      </c>
      <c r="F804" s="7" t="s">
        <v>2019</v>
      </c>
      <c r="G804" s="7" t="s">
        <v>2014</v>
      </c>
      <c r="H804" s="7" t="s">
        <v>2027</v>
      </c>
      <c r="I804" s="7" t="s">
        <v>2054</v>
      </c>
      <c r="J804" s="7" t="s">
        <v>2031</v>
      </c>
      <c r="K804" s="7" t="s">
        <v>2036</v>
      </c>
      <c r="L804" s="7" t="s">
        <v>2040</v>
      </c>
      <c r="M804" s="7">
        <v>167</v>
      </c>
      <c r="N804" s="18">
        <v>3812344.44</v>
      </c>
    </row>
    <row r="805" spans="1:14" ht="16.5" x14ac:dyDescent="0.3">
      <c r="A805" s="7" t="s">
        <v>1967</v>
      </c>
      <c r="B805" s="7" t="e" vm="2">
        <v>#VALUE!</v>
      </c>
      <c r="C805" s="7" t="s">
        <v>2011</v>
      </c>
      <c r="D805" s="7">
        <v>2019</v>
      </c>
      <c r="E805" s="7" t="s">
        <v>2018</v>
      </c>
      <c r="F805" s="7" t="s">
        <v>2019</v>
      </c>
      <c r="G805" s="7" t="s">
        <v>2014</v>
      </c>
      <c r="H805" s="7" t="s">
        <v>2027</v>
      </c>
      <c r="I805" s="7" t="s">
        <v>2054</v>
      </c>
      <c r="J805" s="7" t="s">
        <v>2031</v>
      </c>
      <c r="K805" s="7" t="s">
        <v>2036</v>
      </c>
      <c r="L805" s="7" t="s">
        <v>2039</v>
      </c>
      <c r="M805" s="7">
        <v>166</v>
      </c>
      <c r="N805" s="18">
        <v>9054317.0800000001</v>
      </c>
    </row>
    <row r="806" spans="1:14" ht="16.5" x14ac:dyDescent="0.3">
      <c r="A806" s="7" t="s">
        <v>1974</v>
      </c>
      <c r="B806" s="7" t="e" vm="3">
        <v>#VALUE!</v>
      </c>
      <c r="C806" s="7" t="s">
        <v>2010</v>
      </c>
      <c r="D806" s="7">
        <v>2019</v>
      </c>
      <c r="E806" s="7" t="s">
        <v>2016</v>
      </c>
      <c r="F806" s="7" t="s">
        <v>2019</v>
      </c>
      <c r="G806" s="7" t="s">
        <v>2014</v>
      </c>
      <c r="H806" s="7" t="s">
        <v>2027</v>
      </c>
      <c r="I806" s="7" t="s">
        <v>2054</v>
      </c>
      <c r="J806" s="7" t="s">
        <v>2028</v>
      </c>
      <c r="K806" s="7" t="s">
        <v>2032</v>
      </c>
      <c r="L806" s="7" t="s">
        <v>2040</v>
      </c>
      <c r="M806" s="7">
        <v>269</v>
      </c>
      <c r="N806" s="18">
        <v>3383455.98</v>
      </c>
    </row>
    <row r="807" spans="1:14" ht="16.5" x14ac:dyDescent="0.3">
      <c r="A807" s="7" t="s">
        <v>1986</v>
      </c>
      <c r="B807" s="7" t="e" vm="1">
        <v>#VALUE!</v>
      </c>
      <c r="C807" s="7" t="s">
        <v>2010</v>
      </c>
      <c r="D807" s="7">
        <v>2019</v>
      </c>
      <c r="E807" s="7" t="s">
        <v>2016</v>
      </c>
      <c r="F807" s="7" t="s">
        <v>2019</v>
      </c>
      <c r="G807" s="7" t="s">
        <v>2014</v>
      </c>
      <c r="H807" s="7" t="s">
        <v>2035</v>
      </c>
      <c r="I807" s="7" t="s">
        <v>2054</v>
      </c>
      <c r="J807" s="7" t="s">
        <v>2028</v>
      </c>
      <c r="K807" s="7" t="s">
        <v>2032</v>
      </c>
      <c r="L807" s="7" t="s">
        <v>2038</v>
      </c>
      <c r="M807" s="7">
        <v>118</v>
      </c>
      <c r="N807" s="18">
        <v>33834567.519999996</v>
      </c>
    </row>
    <row r="808" spans="1:14" ht="16.5" x14ac:dyDescent="0.3">
      <c r="A808" s="7" t="s">
        <v>1994</v>
      </c>
      <c r="B808" s="7" t="e" vm="3">
        <v>#VALUE!</v>
      </c>
      <c r="C808" s="7" t="s">
        <v>2012</v>
      </c>
      <c r="D808" s="7">
        <v>2019</v>
      </c>
      <c r="E808" s="7" t="s">
        <v>2017</v>
      </c>
      <c r="F808" s="7" t="s">
        <v>2019</v>
      </c>
      <c r="G808" s="7" t="s">
        <v>2014</v>
      </c>
      <c r="H808" s="7" t="s">
        <v>2030</v>
      </c>
      <c r="I808" s="7" t="s">
        <v>2054</v>
      </c>
      <c r="J808" s="7" t="s">
        <v>2028</v>
      </c>
      <c r="K808" s="7" t="s">
        <v>2029</v>
      </c>
      <c r="L808" s="7" t="s">
        <v>2012</v>
      </c>
      <c r="M808" s="7">
        <v>128</v>
      </c>
      <c r="N808" s="18">
        <v>2192055.4</v>
      </c>
    </row>
    <row r="809" spans="1:14" ht="16.5" x14ac:dyDescent="0.3">
      <c r="A809" s="7" t="s">
        <v>219</v>
      </c>
      <c r="B809" s="7" t="e" vm="3">
        <v>#VALUE!</v>
      </c>
      <c r="C809" s="7" t="s">
        <v>2010</v>
      </c>
      <c r="D809" s="7">
        <v>2019</v>
      </c>
      <c r="E809" s="7" t="s">
        <v>2015</v>
      </c>
      <c r="F809" s="7" t="s">
        <v>2019</v>
      </c>
      <c r="G809" s="7" t="s">
        <v>2014</v>
      </c>
      <c r="H809" s="7" t="s">
        <v>2030</v>
      </c>
      <c r="I809" s="7" t="s">
        <v>2055</v>
      </c>
      <c r="J809" s="7" t="s">
        <v>2028</v>
      </c>
      <c r="K809" s="7" t="s">
        <v>2029</v>
      </c>
      <c r="L809" s="7" t="s">
        <v>2012</v>
      </c>
      <c r="M809" s="7">
        <v>292</v>
      </c>
      <c r="N809" s="18">
        <v>348511.68</v>
      </c>
    </row>
    <row r="810" spans="1:14" ht="16.5" x14ac:dyDescent="0.3">
      <c r="A810" s="7" t="s">
        <v>229</v>
      </c>
      <c r="B810" s="7" t="e" vm="2">
        <v>#VALUE!</v>
      </c>
      <c r="C810" s="7" t="s">
        <v>2010</v>
      </c>
      <c r="D810" s="7">
        <v>2019</v>
      </c>
      <c r="E810" s="7" t="s">
        <v>2018</v>
      </c>
      <c r="F810" s="7" t="s">
        <v>2019</v>
      </c>
      <c r="G810" s="7" t="s">
        <v>2014</v>
      </c>
      <c r="H810" s="7" t="s">
        <v>2027</v>
      </c>
      <c r="I810" s="7" t="s">
        <v>2054</v>
      </c>
      <c r="J810" s="7" t="s">
        <v>2028</v>
      </c>
      <c r="K810" s="7" t="s">
        <v>2032</v>
      </c>
      <c r="L810" s="7" t="s">
        <v>2038</v>
      </c>
      <c r="M810" s="7">
        <v>154</v>
      </c>
      <c r="N810" s="18">
        <v>285145.92</v>
      </c>
    </row>
    <row r="811" spans="1:14" ht="16.5" x14ac:dyDescent="0.3">
      <c r="A811" s="7" t="s">
        <v>241</v>
      </c>
      <c r="B811" s="7" t="e" vm="1">
        <v>#VALUE!</v>
      </c>
      <c r="C811" s="7" t="s">
        <v>2012</v>
      </c>
      <c r="D811" s="7">
        <v>2019</v>
      </c>
      <c r="E811" s="7" t="s">
        <v>2017</v>
      </c>
      <c r="F811" s="7" t="s">
        <v>2019</v>
      </c>
      <c r="G811" s="7" t="s">
        <v>2013</v>
      </c>
      <c r="H811" s="7" t="s">
        <v>2035</v>
      </c>
      <c r="I811" s="7" t="s">
        <v>2054</v>
      </c>
      <c r="J811" s="7" t="s">
        <v>2028</v>
      </c>
      <c r="K811" s="7" t="s">
        <v>2033</v>
      </c>
      <c r="L811" s="7" t="s">
        <v>2039</v>
      </c>
      <c r="M811" s="7">
        <v>130</v>
      </c>
      <c r="N811" s="18">
        <v>190560.47999999998</v>
      </c>
    </row>
    <row r="812" spans="1:14" ht="16.5" x14ac:dyDescent="0.3">
      <c r="A812" s="7" t="s">
        <v>244</v>
      </c>
      <c r="B812" s="7" t="e" vm="2">
        <v>#VALUE!</v>
      </c>
      <c r="C812" s="7" t="s">
        <v>2011</v>
      </c>
      <c r="D812" s="7">
        <v>2019</v>
      </c>
      <c r="E812" s="7" t="s">
        <v>2015</v>
      </c>
      <c r="F812" s="7" t="s">
        <v>2019</v>
      </c>
      <c r="G812" s="7" t="s">
        <v>2014</v>
      </c>
      <c r="H812" s="7" t="s">
        <v>2030</v>
      </c>
      <c r="I812" s="7" t="s">
        <v>2054</v>
      </c>
      <c r="J812" s="7" t="s">
        <v>2031</v>
      </c>
      <c r="K812" s="7" t="s">
        <v>2036</v>
      </c>
      <c r="L812" s="7" t="s">
        <v>2012</v>
      </c>
      <c r="M812" s="7">
        <v>102</v>
      </c>
      <c r="N812" s="18">
        <v>347786</v>
      </c>
    </row>
    <row r="813" spans="1:14" ht="16.5" x14ac:dyDescent="0.3">
      <c r="A813" s="7" t="s">
        <v>254</v>
      </c>
      <c r="B813" s="7" t="e" vm="1">
        <v>#VALUE!</v>
      </c>
      <c r="C813" s="7" t="s">
        <v>2010</v>
      </c>
      <c r="D813" s="7">
        <v>2019</v>
      </c>
      <c r="E813" s="7" t="s">
        <v>2016</v>
      </c>
      <c r="F813" s="7" t="s">
        <v>2019</v>
      </c>
      <c r="G813" s="7" t="s">
        <v>2014</v>
      </c>
      <c r="H813" s="7" t="s">
        <v>2030</v>
      </c>
      <c r="I813" s="7" t="s">
        <v>2054</v>
      </c>
      <c r="J813" s="7" t="s">
        <v>2031</v>
      </c>
      <c r="K813" s="7" t="s">
        <v>2034</v>
      </c>
      <c r="L813" s="7" t="s">
        <v>2012</v>
      </c>
      <c r="M813" s="7">
        <v>104</v>
      </c>
      <c r="N813" s="18">
        <v>76358.52</v>
      </c>
    </row>
    <row r="814" spans="1:14" ht="16.5" x14ac:dyDescent="0.3">
      <c r="A814" s="7" t="s">
        <v>266</v>
      </c>
      <c r="B814" s="7" t="e" vm="1">
        <v>#VALUE!</v>
      </c>
      <c r="C814" s="7" t="s">
        <v>2011</v>
      </c>
      <c r="D814" s="7">
        <v>2019</v>
      </c>
      <c r="E814" s="7" t="s">
        <v>2017</v>
      </c>
      <c r="F814" s="7" t="s">
        <v>2019</v>
      </c>
      <c r="G814" s="7" t="s">
        <v>2013</v>
      </c>
      <c r="H814" s="7" t="s">
        <v>2035</v>
      </c>
      <c r="I814" s="7" t="s">
        <v>2054</v>
      </c>
      <c r="J814" s="7" t="s">
        <v>2028</v>
      </c>
      <c r="K814" s="7" t="s">
        <v>2029</v>
      </c>
      <c r="L814" s="7" t="s">
        <v>2038</v>
      </c>
      <c r="M814" s="7">
        <v>278</v>
      </c>
      <c r="N814" s="18">
        <v>150096.1</v>
      </c>
    </row>
    <row r="815" spans="1:14" ht="16.5" x14ac:dyDescent="0.3">
      <c r="A815" s="7" t="s">
        <v>274</v>
      </c>
      <c r="B815" s="7" t="e" vm="3">
        <v>#VALUE!</v>
      </c>
      <c r="C815" s="7" t="s">
        <v>2012</v>
      </c>
      <c r="D815" s="7">
        <v>2019</v>
      </c>
      <c r="E815" s="7" t="s">
        <v>2015</v>
      </c>
      <c r="F815" s="7" t="s">
        <v>2019</v>
      </c>
      <c r="G815" s="7" t="s">
        <v>2013</v>
      </c>
      <c r="H815" s="7" t="s">
        <v>2035</v>
      </c>
      <c r="I815" s="7" t="s">
        <v>2054</v>
      </c>
      <c r="J815" s="7" t="s">
        <v>2028</v>
      </c>
      <c r="K815" s="7" t="s">
        <v>2036</v>
      </c>
      <c r="L815" s="7" t="s">
        <v>2039</v>
      </c>
      <c r="M815" s="7">
        <v>116</v>
      </c>
      <c r="N815" s="18">
        <v>227373.3</v>
      </c>
    </row>
    <row r="816" spans="1:14" ht="16.5" x14ac:dyDescent="0.3">
      <c r="A816" s="7" t="s">
        <v>291</v>
      </c>
      <c r="B816" s="7" t="e" vm="2">
        <v>#VALUE!</v>
      </c>
      <c r="C816" s="7" t="s">
        <v>2010</v>
      </c>
      <c r="D816" s="7">
        <v>2019</v>
      </c>
      <c r="E816" s="7" t="s">
        <v>2015</v>
      </c>
      <c r="F816" s="7" t="s">
        <v>2019</v>
      </c>
      <c r="G816" s="7" t="s">
        <v>2013</v>
      </c>
      <c r="H816" s="7" t="s">
        <v>2027</v>
      </c>
      <c r="I816" s="7" t="s">
        <v>2054</v>
      </c>
      <c r="J816" s="7" t="s">
        <v>2028</v>
      </c>
      <c r="K816" s="7" t="s">
        <v>2032</v>
      </c>
      <c r="L816" s="7" t="s">
        <v>2040</v>
      </c>
      <c r="M816" s="7">
        <v>267</v>
      </c>
      <c r="N816" s="18">
        <v>224640.41999999998</v>
      </c>
    </row>
    <row r="817" spans="1:14" ht="16.5" x14ac:dyDescent="0.3">
      <c r="A817" s="7" t="s">
        <v>299</v>
      </c>
      <c r="B817" s="7" t="e" vm="1">
        <v>#VALUE!</v>
      </c>
      <c r="C817" s="7" t="s">
        <v>2011</v>
      </c>
      <c r="D817" s="7">
        <v>2019</v>
      </c>
      <c r="E817" s="7" t="s">
        <v>2016</v>
      </c>
      <c r="F817" s="7" t="s">
        <v>2019</v>
      </c>
      <c r="G817" s="7" t="s">
        <v>2013</v>
      </c>
      <c r="H817" s="7" t="s">
        <v>2035</v>
      </c>
      <c r="I817" s="7" t="s">
        <v>2054</v>
      </c>
      <c r="J817" s="7" t="s">
        <v>2028</v>
      </c>
      <c r="K817" s="7" t="s">
        <v>2036</v>
      </c>
      <c r="L817" s="7" t="s">
        <v>2038</v>
      </c>
      <c r="M817" s="7">
        <v>224</v>
      </c>
      <c r="N817" s="18">
        <v>404250.07999999996</v>
      </c>
    </row>
    <row r="818" spans="1:14" ht="16.5" x14ac:dyDescent="0.3">
      <c r="A818" s="7" t="s">
        <v>304</v>
      </c>
      <c r="B818" s="7" t="e" vm="2">
        <v>#VALUE!</v>
      </c>
      <c r="C818" s="7" t="s">
        <v>2011</v>
      </c>
      <c r="D818" s="7">
        <v>2019</v>
      </c>
      <c r="E818" s="7" t="s">
        <v>2018</v>
      </c>
      <c r="F818" s="7" t="s">
        <v>2019</v>
      </c>
      <c r="G818" s="7" t="s">
        <v>2014</v>
      </c>
      <c r="H818" s="7" t="s">
        <v>2035</v>
      </c>
      <c r="I818" s="7" t="s">
        <v>2054</v>
      </c>
      <c r="J818" s="7" t="s">
        <v>2031</v>
      </c>
      <c r="K818" s="7" t="s">
        <v>2032</v>
      </c>
      <c r="L818" s="7" t="s">
        <v>2038</v>
      </c>
      <c r="M818" s="7">
        <v>158</v>
      </c>
      <c r="N818" s="18">
        <v>336495.5</v>
      </c>
    </row>
    <row r="819" spans="1:14" ht="16.5" x14ac:dyDescent="0.3">
      <c r="A819" s="7" t="s">
        <v>316</v>
      </c>
      <c r="B819" s="7" t="e" vm="1">
        <v>#VALUE!</v>
      </c>
      <c r="C819" s="7" t="s">
        <v>2010</v>
      </c>
      <c r="D819" s="7">
        <v>2019</v>
      </c>
      <c r="E819" s="7" t="s">
        <v>2018</v>
      </c>
      <c r="F819" s="7" t="s">
        <v>2019</v>
      </c>
      <c r="G819" s="7" t="s">
        <v>2014</v>
      </c>
      <c r="H819" s="7" t="s">
        <v>2035</v>
      </c>
      <c r="I819" s="7" t="s">
        <v>2054</v>
      </c>
      <c r="J819" s="7" t="s">
        <v>2031</v>
      </c>
      <c r="K819" s="7" t="s">
        <v>2036</v>
      </c>
      <c r="L819" s="7" t="s">
        <v>2012</v>
      </c>
      <c r="M819" s="7">
        <v>190</v>
      </c>
      <c r="N819" s="18">
        <v>1477592.56</v>
      </c>
    </row>
    <row r="820" spans="1:14" ht="16.5" x14ac:dyDescent="0.3">
      <c r="A820" s="7" t="s">
        <v>324</v>
      </c>
      <c r="B820" s="7" t="e" vm="2">
        <v>#VALUE!</v>
      </c>
      <c r="C820" s="7" t="s">
        <v>2010</v>
      </c>
      <c r="D820" s="7">
        <v>2019</v>
      </c>
      <c r="E820" s="7" t="s">
        <v>2017</v>
      </c>
      <c r="F820" s="7" t="s">
        <v>2019</v>
      </c>
      <c r="G820" s="7" t="s">
        <v>2013</v>
      </c>
      <c r="H820" s="7" t="s">
        <v>2030</v>
      </c>
      <c r="I820" s="7" t="s">
        <v>2054</v>
      </c>
      <c r="J820" s="7" t="s">
        <v>2028</v>
      </c>
      <c r="K820" s="7" t="s">
        <v>2034</v>
      </c>
      <c r="L820" s="7" t="s">
        <v>2039</v>
      </c>
      <c r="M820" s="7">
        <v>110</v>
      </c>
      <c r="N820" s="18">
        <v>347261.04</v>
      </c>
    </row>
    <row r="821" spans="1:14" ht="16.5" x14ac:dyDescent="0.3">
      <c r="A821" s="7" t="s">
        <v>329</v>
      </c>
      <c r="B821" s="7" t="e" vm="2">
        <v>#VALUE!</v>
      </c>
      <c r="C821" s="7" t="s">
        <v>2011</v>
      </c>
      <c r="D821" s="7">
        <v>2019</v>
      </c>
      <c r="E821" s="7" t="s">
        <v>2016</v>
      </c>
      <c r="F821" s="7" t="s">
        <v>2019</v>
      </c>
      <c r="G821" s="7" t="s">
        <v>2013</v>
      </c>
      <c r="H821" s="7" t="s">
        <v>2027</v>
      </c>
      <c r="I821" s="7" t="s">
        <v>2054</v>
      </c>
      <c r="J821" s="7" t="s">
        <v>2031</v>
      </c>
      <c r="K821" s="7" t="s">
        <v>2036</v>
      </c>
      <c r="L821" s="7" t="s">
        <v>2038</v>
      </c>
      <c r="M821" s="7">
        <v>277</v>
      </c>
      <c r="N821" s="18">
        <v>187403</v>
      </c>
    </row>
    <row r="822" spans="1:14" ht="16.5" x14ac:dyDescent="0.3">
      <c r="A822" s="7" t="s">
        <v>341</v>
      </c>
      <c r="B822" s="7" t="e" vm="2">
        <v>#VALUE!</v>
      </c>
      <c r="C822" s="7" t="s">
        <v>2011</v>
      </c>
      <c r="D822" s="7">
        <v>2019</v>
      </c>
      <c r="E822" s="7" t="s">
        <v>2018</v>
      </c>
      <c r="F822" s="7" t="s">
        <v>2019</v>
      </c>
      <c r="G822" s="7" t="s">
        <v>2013</v>
      </c>
      <c r="H822" s="7" t="s">
        <v>2027</v>
      </c>
      <c r="I822" s="7" t="s">
        <v>2054</v>
      </c>
      <c r="J822" s="7" t="s">
        <v>2031</v>
      </c>
      <c r="K822" s="7" t="s">
        <v>2034</v>
      </c>
      <c r="L822" s="7" t="s">
        <v>2038</v>
      </c>
      <c r="M822" s="7">
        <v>116</v>
      </c>
      <c r="N822" s="18">
        <v>224254.41999999998</v>
      </c>
    </row>
    <row r="823" spans="1:14" ht="16.5" x14ac:dyDescent="0.3">
      <c r="A823" s="7" t="s">
        <v>344</v>
      </c>
      <c r="B823" s="7" t="e" vm="2">
        <v>#VALUE!</v>
      </c>
      <c r="C823" s="7" t="s">
        <v>2012</v>
      </c>
      <c r="D823" s="7">
        <v>2019</v>
      </c>
      <c r="E823" s="7" t="s">
        <v>2015</v>
      </c>
      <c r="F823" s="7" t="s">
        <v>2019</v>
      </c>
      <c r="G823" s="7" t="s">
        <v>2013</v>
      </c>
      <c r="H823" s="7" t="s">
        <v>2030</v>
      </c>
      <c r="I823" s="7" t="s">
        <v>2054</v>
      </c>
      <c r="J823" s="7" t="s">
        <v>2028</v>
      </c>
      <c r="K823" s="7" t="s">
        <v>2036</v>
      </c>
      <c r="L823" s="7" t="s">
        <v>2039</v>
      </c>
      <c r="M823" s="7">
        <v>212</v>
      </c>
      <c r="N823" s="18">
        <v>629164.55999999994</v>
      </c>
    </row>
    <row r="824" spans="1:14" ht="16.5" x14ac:dyDescent="0.3">
      <c r="A824" s="7" t="s">
        <v>349</v>
      </c>
      <c r="B824" s="7" t="e" vm="2">
        <v>#VALUE!</v>
      </c>
      <c r="C824" s="7" t="s">
        <v>2010</v>
      </c>
      <c r="D824" s="7">
        <v>2019</v>
      </c>
      <c r="E824" s="7" t="s">
        <v>2015</v>
      </c>
      <c r="F824" s="7" t="s">
        <v>2019</v>
      </c>
      <c r="G824" s="7" t="s">
        <v>2013</v>
      </c>
      <c r="H824" s="7" t="s">
        <v>2027</v>
      </c>
      <c r="I824" s="7" t="s">
        <v>2054</v>
      </c>
      <c r="J824" s="7" t="s">
        <v>2031</v>
      </c>
      <c r="K824" s="7" t="s">
        <v>2032</v>
      </c>
      <c r="L824" s="7" t="s">
        <v>2040</v>
      </c>
      <c r="M824" s="7">
        <v>173</v>
      </c>
      <c r="N824" s="18">
        <v>253717.8</v>
      </c>
    </row>
    <row r="825" spans="1:14" ht="16.5" x14ac:dyDescent="0.3">
      <c r="A825" s="7" t="s">
        <v>374</v>
      </c>
      <c r="B825" s="7" t="e" vm="1">
        <v>#VALUE!</v>
      </c>
      <c r="C825" s="7" t="s">
        <v>2011</v>
      </c>
      <c r="D825" s="7">
        <v>2019</v>
      </c>
      <c r="E825" s="7" t="s">
        <v>2018</v>
      </c>
      <c r="F825" s="7" t="s">
        <v>2019</v>
      </c>
      <c r="G825" s="7" t="s">
        <v>2014</v>
      </c>
      <c r="H825" s="7" t="s">
        <v>2035</v>
      </c>
      <c r="I825" s="7" t="s">
        <v>2054</v>
      </c>
      <c r="J825" s="7" t="s">
        <v>2028</v>
      </c>
      <c r="K825" s="7" t="s">
        <v>2032</v>
      </c>
      <c r="L825" s="7" t="s">
        <v>2039</v>
      </c>
      <c r="M825" s="7">
        <v>295</v>
      </c>
      <c r="N825" s="18">
        <v>108697.59999999999</v>
      </c>
    </row>
    <row r="826" spans="1:14" ht="16.5" x14ac:dyDescent="0.3">
      <c r="A826" s="7" t="s">
        <v>391</v>
      </c>
      <c r="B826" s="7" t="e" vm="1">
        <v>#VALUE!</v>
      </c>
      <c r="C826" s="7" t="s">
        <v>2011</v>
      </c>
      <c r="D826" s="7">
        <v>2019</v>
      </c>
      <c r="E826" s="7" t="s">
        <v>2016</v>
      </c>
      <c r="F826" s="7" t="s">
        <v>2019</v>
      </c>
      <c r="G826" s="7" t="s">
        <v>2013</v>
      </c>
      <c r="H826" s="7" t="s">
        <v>2035</v>
      </c>
      <c r="I826" s="7" t="s">
        <v>2054</v>
      </c>
      <c r="J826" s="7" t="s">
        <v>2031</v>
      </c>
      <c r="K826" s="7" t="s">
        <v>2036</v>
      </c>
      <c r="L826" s="7" t="s">
        <v>2039</v>
      </c>
      <c r="M826" s="7">
        <v>178</v>
      </c>
      <c r="N826" s="18">
        <v>213986.82</v>
      </c>
    </row>
    <row r="827" spans="1:14" ht="16.5" x14ac:dyDescent="0.3">
      <c r="A827" s="7" t="s">
        <v>394</v>
      </c>
      <c r="B827" s="7" t="e" vm="3">
        <v>#VALUE!</v>
      </c>
      <c r="C827" s="7" t="s">
        <v>2010</v>
      </c>
      <c r="D827" s="7">
        <v>2019</v>
      </c>
      <c r="E827" s="7" t="s">
        <v>2016</v>
      </c>
      <c r="F827" s="7" t="s">
        <v>2019</v>
      </c>
      <c r="G827" s="7" t="s">
        <v>2013</v>
      </c>
      <c r="H827" s="7" t="s">
        <v>2035</v>
      </c>
      <c r="I827" s="7" t="s">
        <v>2054</v>
      </c>
      <c r="J827" s="7" t="s">
        <v>2028</v>
      </c>
      <c r="K827" s="7" t="s">
        <v>2029</v>
      </c>
      <c r="L827" s="7" t="s">
        <v>2040</v>
      </c>
      <c r="M827" s="7">
        <v>255</v>
      </c>
      <c r="N827" s="18">
        <v>397078.2</v>
      </c>
    </row>
    <row r="828" spans="1:14" ht="16.5" x14ac:dyDescent="0.3">
      <c r="A828" s="7" t="s">
        <v>399</v>
      </c>
      <c r="B828" s="7" t="e" vm="3">
        <v>#VALUE!</v>
      </c>
      <c r="C828" s="7" t="s">
        <v>2010</v>
      </c>
      <c r="D828" s="7">
        <v>2019</v>
      </c>
      <c r="E828" s="7" t="s">
        <v>2018</v>
      </c>
      <c r="F828" s="7" t="s">
        <v>2019</v>
      </c>
      <c r="G828" s="7" t="s">
        <v>2013</v>
      </c>
      <c r="H828" s="7" t="s">
        <v>2035</v>
      </c>
      <c r="I828" s="7" t="s">
        <v>2054</v>
      </c>
      <c r="J828" s="7" t="s">
        <v>2031</v>
      </c>
      <c r="K828" s="7" t="s">
        <v>2033</v>
      </c>
      <c r="L828" s="7" t="s">
        <v>2039</v>
      </c>
      <c r="M828" s="7">
        <v>122</v>
      </c>
      <c r="N828" s="18">
        <v>317006.36</v>
      </c>
    </row>
    <row r="829" spans="1:14" ht="16.5" x14ac:dyDescent="0.3">
      <c r="A829" s="7" t="s">
        <v>424</v>
      </c>
      <c r="B829" s="7" t="e" vm="3">
        <v>#VALUE!</v>
      </c>
      <c r="C829" s="7" t="s">
        <v>2011</v>
      </c>
      <c r="D829" s="7">
        <v>2019</v>
      </c>
      <c r="E829" s="7" t="s">
        <v>2017</v>
      </c>
      <c r="F829" s="7" t="s">
        <v>2019</v>
      </c>
      <c r="G829" s="7" t="s">
        <v>2013</v>
      </c>
      <c r="H829" s="7" t="s">
        <v>2030</v>
      </c>
      <c r="I829" s="7" t="s">
        <v>2054</v>
      </c>
      <c r="J829" s="7" t="s">
        <v>2031</v>
      </c>
      <c r="K829" s="7" t="s">
        <v>2032</v>
      </c>
      <c r="L829" s="7" t="s">
        <v>2038</v>
      </c>
      <c r="M829" s="7">
        <v>298</v>
      </c>
      <c r="N829" s="18">
        <v>738105.34</v>
      </c>
    </row>
    <row r="830" spans="1:14" ht="16.5" x14ac:dyDescent="0.3">
      <c r="A830" s="7" t="s">
        <v>426</v>
      </c>
      <c r="B830" s="7" t="e" vm="2">
        <v>#VALUE!</v>
      </c>
      <c r="C830" s="7" t="s">
        <v>2012</v>
      </c>
      <c r="D830" s="7">
        <v>2019</v>
      </c>
      <c r="E830" s="7" t="s">
        <v>2015</v>
      </c>
      <c r="F830" s="7" t="s">
        <v>2019</v>
      </c>
      <c r="G830" s="7" t="s">
        <v>2014</v>
      </c>
      <c r="H830" s="7" t="s">
        <v>2027</v>
      </c>
      <c r="I830" s="7" t="s">
        <v>2054</v>
      </c>
      <c r="J830" s="7" t="s">
        <v>2031</v>
      </c>
      <c r="K830" s="7" t="s">
        <v>2033</v>
      </c>
      <c r="L830" s="7" t="s">
        <v>2039</v>
      </c>
      <c r="M830" s="7">
        <v>262</v>
      </c>
      <c r="N830" s="18">
        <v>292927.68</v>
      </c>
    </row>
    <row r="831" spans="1:14" ht="16.5" x14ac:dyDescent="0.3">
      <c r="A831" s="7" t="s">
        <v>434</v>
      </c>
      <c r="B831" s="7" t="e" vm="3">
        <v>#VALUE!</v>
      </c>
      <c r="C831" s="7" t="s">
        <v>2012</v>
      </c>
      <c r="D831" s="7">
        <v>2019</v>
      </c>
      <c r="E831" s="7" t="s">
        <v>2015</v>
      </c>
      <c r="F831" s="7" t="s">
        <v>2019</v>
      </c>
      <c r="G831" s="7" t="s">
        <v>2014</v>
      </c>
      <c r="H831" s="7" t="s">
        <v>2027</v>
      </c>
      <c r="I831" s="7" t="s">
        <v>2054</v>
      </c>
      <c r="J831" s="7" t="s">
        <v>2031</v>
      </c>
      <c r="K831" s="7" t="s">
        <v>2029</v>
      </c>
      <c r="L831" s="7" t="s">
        <v>2039</v>
      </c>
      <c r="M831" s="7">
        <v>281</v>
      </c>
      <c r="N831" s="18">
        <v>70668.88</v>
      </c>
    </row>
    <row r="832" spans="1:14" ht="16.5" x14ac:dyDescent="0.3">
      <c r="A832" s="7" t="s">
        <v>444</v>
      </c>
      <c r="B832" s="7" t="e" vm="1">
        <v>#VALUE!</v>
      </c>
      <c r="C832" s="7" t="s">
        <v>2010</v>
      </c>
      <c r="D832" s="7">
        <v>2019</v>
      </c>
      <c r="E832" s="7" t="s">
        <v>2016</v>
      </c>
      <c r="F832" s="7" t="s">
        <v>2019</v>
      </c>
      <c r="G832" s="7" t="s">
        <v>2013</v>
      </c>
      <c r="H832" s="7" t="s">
        <v>2027</v>
      </c>
      <c r="I832" s="7" t="s">
        <v>2054</v>
      </c>
      <c r="J832" s="7" t="s">
        <v>2028</v>
      </c>
      <c r="K832" s="7" t="s">
        <v>2029</v>
      </c>
      <c r="L832" s="7" t="s">
        <v>2040</v>
      </c>
      <c r="M832" s="7">
        <v>226</v>
      </c>
      <c r="N832" s="18">
        <v>302639.44</v>
      </c>
    </row>
    <row r="833" spans="1:14" ht="16.5" x14ac:dyDescent="0.3">
      <c r="A833" s="7" t="s">
        <v>448</v>
      </c>
      <c r="B833" s="7" t="e" vm="1">
        <v>#VALUE!</v>
      </c>
      <c r="C833" s="7" t="s">
        <v>2010</v>
      </c>
      <c r="D833" s="7">
        <v>2019</v>
      </c>
      <c r="E833" s="7" t="s">
        <v>2018</v>
      </c>
      <c r="F833" s="7" t="s">
        <v>2019</v>
      </c>
      <c r="G833" s="7" t="s">
        <v>2013</v>
      </c>
      <c r="H833" s="7" t="s">
        <v>2035</v>
      </c>
      <c r="I833" s="7" t="s">
        <v>2054</v>
      </c>
      <c r="J833" s="7" t="s">
        <v>2031</v>
      </c>
      <c r="K833" s="7" t="s">
        <v>2032</v>
      </c>
      <c r="L833" s="7" t="s">
        <v>2012</v>
      </c>
      <c r="M833" s="7">
        <v>288</v>
      </c>
      <c r="N833" s="18">
        <v>525963.6</v>
      </c>
    </row>
    <row r="834" spans="1:14" ht="16.5" x14ac:dyDescent="0.3">
      <c r="A834" s="7" t="s">
        <v>451</v>
      </c>
      <c r="B834" s="7" t="e" vm="3">
        <v>#VALUE!</v>
      </c>
      <c r="C834" s="7" t="s">
        <v>2011</v>
      </c>
      <c r="D834" s="7">
        <v>2019</v>
      </c>
      <c r="E834" s="7" t="s">
        <v>2016</v>
      </c>
      <c r="F834" s="7" t="s">
        <v>2019</v>
      </c>
      <c r="G834" s="7" t="s">
        <v>2014</v>
      </c>
      <c r="H834" s="7" t="s">
        <v>2027</v>
      </c>
      <c r="I834" s="7" t="s">
        <v>2054</v>
      </c>
      <c r="J834" s="7" t="s">
        <v>2028</v>
      </c>
      <c r="K834" s="7" t="s">
        <v>2034</v>
      </c>
      <c r="L834" s="7" t="s">
        <v>2040</v>
      </c>
      <c r="M834" s="7">
        <v>116</v>
      </c>
      <c r="N834" s="18">
        <v>355583.2</v>
      </c>
    </row>
    <row r="835" spans="1:14" ht="16.5" x14ac:dyDescent="0.3">
      <c r="A835" s="7" t="s">
        <v>470</v>
      </c>
      <c r="B835" s="7" t="e" vm="2">
        <v>#VALUE!</v>
      </c>
      <c r="C835" s="7" t="s">
        <v>2012</v>
      </c>
      <c r="D835" s="7">
        <v>2019</v>
      </c>
      <c r="E835" s="7" t="s">
        <v>2015</v>
      </c>
      <c r="F835" s="7" t="s">
        <v>2019</v>
      </c>
      <c r="G835" s="7" t="s">
        <v>2013</v>
      </c>
      <c r="H835" s="7" t="s">
        <v>2027</v>
      </c>
      <c r="I835" s="7" t="s">
        <v>2054</v>
      </c>
      <c r="J835" s="7" t="s">
        <v>2028</v>
      </c>
      <c r="K835" s="7" t="s">
        <v>2029</v>
      </c>
      <c r="L835" s="7" t="s">
        <v>2012</v>
      </c>
      <c r="M835" s="7">
        <v>252</v>
      </c>
      <c r="N835" s="18">
        <v>404003.04</v>
      </c>
    </row>
    <row r="836" spans="1:14" ht="16.5" x14ac:dyDescent="0.3">
      <c r="A836" s="7" t="s">
        <v>478</v>
      </c>
      <c r="B836" s="7" t="e" vm="3">
        <v>#VALUE!</v>
      </c>
      <c r="C836" s="7" t="s">
        <v>2011</v>
      </c>
      <c r="D836" s="7">
        <v>2019</v>
      </c>
      <c r="E836" s="7" t="s">
        <v>2018</v>
      </c>
      <c r="F836" s="7" t="s">
        <v>2019</v>
      </c>
      <c r="G836" s="7" t="s">
        <v>2014</v>
      </c>
      <c r="H836" s="7" t="s">
        <v>2027</v>
      </c>
      <c r="I836" s="7" t="s">
        <v>2054</v>
      </c>
      <c r="J836" s="7" t="s">
        <v>2031</v>
      </c>
      <c r="K836" s="7" t="s">
        <v>2034</v>
      </c>
      <c r="L836" s="7" t="s">
        <v>2039</v>
      </c>
      <c r="M836" s="7">
        <v>217</v>
      </c>
      <c r="N836" s="18">
        <v>812545.44</v>
      </c>
    </row>
    <row r="837" spans="1:14" ht="16.5" x14ac:dyDescent="0.3">
      <c r="A837" s="7" t="s">
        <v>488</v>
      </c>
      <c r="B837" s="7" t="e" vm="1">
        <v>#VALUE!</v>
      </c>
      <c r="C837" s="7" t="s">
        <v>2012</v>
      </c>
      <c r="D837" s="7">
        <v>2019</v>
      </c>
      <c r="E837" s="7" t="s">
        <v>2018</v>
      </c>
      <c r="F837" s="7" t="s">
        <v>2019</v>
      </c>
      <c r="G837" s="7" t="s">
        <v>2013</v>
      </c>
      <c r="H837" s="7" t="s">
        <v>2035</v>
      </c>
      <c r="I837" s="7" t="s">
        <v>2054</v>
      </c>
      <c r="J837" s="7" t="s">
        <v>2031</v>
      </c>
      <c r="K837" s="7" t="s">
        <v>2033</v>
      </c>
      <c r="L837" s="7" t="s">
        <v>2039</v>
      </c>
      <c r="M837" s="7">
        <v>291</v>
      </c>
      <c r="N837" s="18">
        <v>499908.6</v>
      </c>
    </row>
    <row r="838" spans="1:14" ht="16.5" x14ac:dyDescent="0.3">
      <c r="A838" s="7" t="s">
        <v>495</v>
      </c>
      <c r="B838" s="7" t="e" vm="3">
        <v>#VALUE!</v>
      </c>
      <c r="C838" s="7" t="s">
        <v>2010</v>
      </c>
      <c r="D838" s="7">
        <v>2019</v>
      </c>
      <c r="E838" s="7" t="s">
        <v>2016</v>
      </c>
      <c r="F838" s="7" t="s">
        <v>2019</v>
      </c>
      <c r="G838" s="7" t="s">
        <v>2014</v>
      </c>
      <c r="H838" s="7" t="s">
        <v>2035</v>
      </c>
      <c r="I838" s="7" t="s">
        <v>2054</v>
      </c>
      <c r="J838" s="7" t="s">
        <v>2028</v>
      </c>
      <c r="K838" s="7" t="s">
        <v>2029</v>
      </c>
      <c r="L838" s="7" t="s">
        <v>2038</v>
      </c>
      <c r="M838" s="7">
        <v>279</v>
      </c>
      <c r="N838" s="18">
        <v>334507.59999999998</v>
      </c>
    </row>
    <row r="839" spans="1:14" ht="16.5" x14ac:dyDescent="0.3">
      <c r="A839" s="7" t="s">
        <v>517</v>
      </c>
      <c r="B839" s="7" t="e" vm="2">
        <v>#VALUE!</v>
      </c>
      <c r="C839" s="7" t="s">
        <v>2011</v>
      </c>
      <c r="D839" s="7">
        <v>2019</v>
      </c>
      <c r="E839" s="7" t="s">
        <v>2016</v>
      </c>
      <c r="F839" s="7" t="s">
        <v>2019</v>
      </c>
      <c r="G839" s="7" t="s">
        <v>2014</v>
      </c>
      <c r="H839" s="7" t="s">
        <v>2035</v>
      </c>
      <c r="I839" s="7" t="s">
        <v>2054</v>
      </c>
      <c r="J839" s="7" t="s">
        <v>2028</v>
      </c>
      <c r="K839" s="7" t="s">
        <v>2032</v>
      </c>
      <c r="L839" s="7" t="s">
        <v>2012</v>
      </c>
      <c r="M839" s="7">
        <v>104</v>
      </c>
      <c r="N839" s="18">
        <v>481172.16</v>
      </c>
    </row>
    <row r="840" spans="1:14" ht="16.5" x14ac:dyDescent="0.3">
      <c r="A840" s="7" t="s">
        <v>522</v>
      </c>
      <c r="B840" s="7" t="e" vm="3">
        <v>#VALUE!</v>
      </c>
      <c r="C840" s="7" t="s">
        <v>2010</v>
      </c>
      <c r="D840" s="7">
        <v>2019</v>
      </c>
      <c r="E840" s="7" t="s">
        <v>2016</v>
      </c>
      <c r="F840" s="7" t="s">
        <v>2019</v>
      </c>
      <c r="G840" s="7" t="s">
        <v>2013</v>
      </c>
      <c r="H840" s="7" t="s">
        <v>2027</v>
      </c>
      <c r="I840" s="7" t="s">
        <v>2054</v>
      </c>
      <c r="J840" s="7" t="s">
        <v>2028</v>
      </c>
      <c r="K840" s="7" t="s">
        <v>2029</v>
      </c>
      <c r="L840" s="7" t="s">
        <v>2038</v>
      </c>
      <c r="M840" s="7">
        <v>138</v>
      </c>
      <c r="N840" s="18">
        <v>93971.7</v>
      </c>
    </row>
    <row r="841" spans="1:14" ht="16.5" x14ac:dyDescent="0.3">
      <c r="A841" s="7" t="s">
        <v>532</v>
      </c>
      <c r="B841" s="7" t="e" vm="3">
        <v>#VALUE!</v>
      </c>
      <c r="C841" s="7" t="s">
        <v>2011</v>
      </c>
      <c r="D841" s="7">
        <v>2019</v>
      </c>
      <c r="E841" s="7" t="s">
        <v>2015</v>
      </c>
      <c r="F841" s="7" t="s">
        <v>2019</v>
      </c>
      <c r="G841" s="7" t="s">
        <v>2014</v>
      </c>
      <c r="H841" s="7" t="s">
        <v>2035</v>
      </c>
      <c r="I841" s="7" t="s">
        <v>2054</v>
      </c>
      <c r="J841" s="7" t="s">
        <v>2028</v>
      </c>
      <c r="K841" s="7" t="s">
        <v>2032</v>
      </c>
      <c r="L841" s="7" t="s">
        <v>2039</v>
      </c>
      <c r="M841" s="7">
        <v>152</v>
      </c>
      <c r="N841" s="18">
        <v>1012377.64</v>
      </c>
    </row>
    <row r="842" spans="1:14" ht="16.5" x14ac:dyDescent="0.3">
      <c r="A842" s="7" t="s">
        <v>536</v>
      </c>
      <c r="B842" s="7" t="e" vm="3">
        <v>#VALUE!</v>
      </c>
      <c r="C842" s="7" t="s">
        <v>2012</v>
      </c>
      <c r="D842" s="7">
        <v>2019</v>
      </c>
      <c r="E842" s="7" t="s">
        <v>2017</v>
      </c>
      <c r="F842" s="7" t="s">
        <v>2019</v>
      </c>
      <c r="G842" s="7" t="s">
        <v>2014</v>
      </c>
      <c r="H842" s="7" t="s">
        <v>2035</v>
      </c>
      <c r="I842" s="7" t="s">
        <v>2054</v>
      </c>
      <c r="J842" s="7" t="s">
        <v>2028</v>
      </c>
      <c r="K842" s="7" t="s">
        <v>2036</v>
      </c>
      <c r="L842" s="7" t="s">
        <v>2040</v>
      </c>
      <c r="M842" s="7">
        <v>173</v>
      </c>
      <c r="N842" s="18">
        <v>640319.96</v>
      </c>
    </row>
    <row r="843" spans="1:14" ht="16.5" x14ac:dyDescent="0.3">
      <c r="A843" s="7" t="s">
        <v>544</v>
      </c>
      <c r="B843" s="7" t="e" vm="2">
        <v>#VALUE!</v>
      </c>
      <c r="C843" s="7" t="s">
        <v>2011</v>
      </c>
      <c r="D843" s="7">
        <v>2019</v>
      </c>
      <c r="E843" s="7" t="s">
        <v>2017</v>
      </c>
      <c r="F843" s="7" t="s">
        <v>2019</v>
      </c>
      <c r="G843" s="7" t="s">
        <v>2014</v>
      </c>
      <c r="H843" s="7" t="s">
        <v>2035</v>
      </c>
      <c r="I843" s="7" t="s">
        <v>2054</v>
      </c>
      <c r="J843" s="7" t="s">
        <v>2031</v>
      </c>
      <c r="K843" s="7" t="s">
        <v>2033</v>
      </c>
      <c r="L843" s="7" t="s">
        <v>2039</v>
      </c>
      <c r="M843" s="7">
        <v>205</v>
      </c>
      <c r="N843" s="18">
        <v>107211.5</v>
      </c>
    </row>
    <row r="844" spans="1:14" ht="16.5" x14ac:dyDescent="0.3">
      <c r="A844" s="7" t="s">
        <v>561</v>
      </c>
      <c r="B844" s="7" t="e" vm="2">
        <v>#VALUE!</v>
      </c>
      <c r="C844" s="7" t="s">
        <v>2010</v>
      </c>
      <c r="D844" s="7">
        <v>2019</v>
      </c>
      <c r="E844" s="7" t="s">
        <v>2015</v>
      </c>
      <c r="F844" s="7" t="s">
        <v>2019</v>
      </c>
      <c r="G844" s="7" t="s">
        <v>2013</v>
      </c>
      <c r="H844" s="7" t="s">
        <v>2030</v>
      </c>
      <c r="I844" s="7" t="s">
        <v>2054</v>
      </c>
      <c r="J844" s="7" t="s">
        <v>2028</v>
      </c>
      <c r="K844" s="7" t="s">
        <v>2036</v>
      </c>
      <c r="L844" s="7" t="s">
        <v>2040</v>
      </c>
      <c r="M844" s="7">
        <v>194</v>
      </c>
      <c r="N844" s="18">
        <v>1334494.6399999999</v>
      </c>
    </row>
    <row r="845" spans="1:14" ht="16.5" x14ac:dyDescent="0.3">
      <c r="A845" s="7" t="s">
        <v>576</v>
      </c>
      <c r="B845" s="7" t="e" vm="3">
        <v>#VALUE!</v>
      </c>
      <c r="C845" s="7" t="s">
        <v>2010</v>
      </c>
      <c r="D845" s="7">
        <v>2019</v>
      </c>
      <c r="E845" s="7" t="s">
        <v>2018</v>
      </c>
      <c r="F845" s="7" t="s">
        <v>2019</v>
      </c>
      <c r="G845" s="7" t="s">
        <v>2013</v>
      </c>
      <c r="H845" s="7" t="s">
        <v>2027</v>
      </c>
      <c r="I845" s="7" t="s">
        <v>2054</v>
      </c>
      <c r="J845" s="7" t="s">
        <v>2028</v>
      </c>
      <c r="K845" s="7" t="s">
        <v>2032</v>
      </c>
      <c r="L845" s="7" t="s">
        <v>2040</v>
      </c>
      <c r="M845" s="7">
        <v>287</v>
      </c>
      <c r="N845" s="18">
        <v>775956.5</v>
      </c>
    </row>
    <row r="846" spans="1:14" ht="16.5" x14ac:dyDescent="0.3">
      <c r="A846" s="7" t="s">
        <v>580</v>
      </c>
      <c r="B846" s="7" t="e" vm="2">
        <v>#VALUE!</v>
      </c>
      <c r="C846" s="7" t="s">
        <v>2010</v>
      </c>
      <c r="D846" s="7">
        <v>2019</v>
      </c>
      <c r="E846" s="7" t="s">
        <v>2015</v>
      </c>
      <c r="F846" s="7" t="s">
        <v>2019</v>
      </c>
      <c r="G846" s="7" t="s">
        <v>2013</v>
      </c>
      <c r="H846" s="7" t="s">
        <v>2035</v>
      </c>
      <c r="I846" s="7" t="s">
        <v>2055</v>
      </c>
      <c r="J846" s="7" t="s">
        <v>2028</v>
      </c>
      <c r="K846" s="7" t="s">
        <v>2032</v>
      </c>
      <c r="L846" s="7" t="s">
        <v>2039</v>
      </c>
      <c r="M846" s="7">
        <v>214</v>
      </c>
      <c r="N846" s="18">
        <v>206154.88</v>
      </c>
    </row>
    <row r="847" spans="1:14" ht="16.5" x14ac:dyDescent="0.3">
      <c r="A847" s="7" t="s">
        <v>588</v>
      </c>
      <c r="B847" s="7" t="e" vm="2">
        <v>#VALUE!</v>
      </c>
      <c r="C847" s="7" t="s">
        <v>2010</v>
      </c>
      <c r="D847" s="7">
        <v>2019</v>
      </c>
      <c r="E847" s="7" t="s">
        <v>2016</v>
      </c>
      <c r="F847" s="7" t="s">
        <v>2019</v>
      </c>
      <c r="G847" s="7" t="s">
        <v>2013</v>
      </c>
      <c r="H847" s="7" t="s">
        <v>2035</v>
      </c>
      <c r="I847" s="7" t="s">
        <v>2054</v>
      </c>
      <c r="J847" s="7" t="s">
        <v>2028</v>
      </c>
      <c r="K847" s="7" t="s">
        <v>2029</v>
      </c>
      <c r="L847" s="7" t="s">
        <v>2038</v>
      </c>
      <c r="M847" s="7">
        <v>207</v>
      </c>
      <c r="N847" s="18">
        <v>386301.08</v>
      </c>
    </row>
    <row r="848" spans="1:14" ht="16.5" x14ac:dyDescent="0.3">
      <c r="A848" s="7" t="s">
        <v>598</v>
      </c>
      <c r="B848" s="7" t="e" vm="2">
        <v>#VALUE!</v>
      </c>
      <c r="C848" s="7" t="s">
        <v>2011</v>
      </c>
      <c r="D848" s="7">
        <v>2019</v>
      </c>
      <c r="E848" s="7" t="s">
        <v>2015</v>
      </c>
      <c r="F848" s="7" t="s">
        <v>2019</v>
      </c>
      <c r="G848" s="7" t="s">
        <v>2013</v>
      </c>
      <c r="H848" s="7" t="s">
        <v>2035</v>
      </c>
      <c r="I848" s="7" t="s">
        <v>2054</v>
      </c>
      <c r="J848" s="7" t="s">
        <v>2028</v>
      </c>
      <c r="K848" s="7" t="s">
        <v>2034</v>
      </c>
      <c r="L848" s="7" t="s">
        <v>2038</v>
      </c>
      <c r="M848" s="7">
        <v>291</v>
      </c>
      <c r="N848" s="18">
        <v>235510.18</v>
      </c>
    </row>
    <row r="849" spans="1:14" ht="16.5" x14ac:dyDescent="0.3">
      <c r="A849" s="7" t="s">
        <v>605</v>
      </c>
      <c r="B849" s="7" t="e" vm="2">
        <v>#VALUE!</v>
      </c>
      <c r="C849" s="7" t="s">
        <v>2011</v>
      </c>
      <c r="D849" s="7">
        <v>2019</v>
      </c>
      <c r="E849" s="7" t="s">
        <v>2017</v>
      </c>
      <c r="F849" s="7" t="s">
        <v>2019</v>
      </c>
      <c r="G849" s="7" t="s">
        <v>2014</v>
      </c>
      <c r="H849" s="7" t="s">
        <v>2035</v>
      </c>
      <c r="I849" s="7" t="s">
        <v>2054</v>
      </c>
      <c r="J849" s="7" t="s">
        <v>2028</v>
      </c>
      <c r="K849" s="7" t="s">
        <v>2036</v>
      </c>
      <c r="L849" s="7" t="s">
        <v>2038</v>
      </c>
      <c r="M849" s="7">
        <v>266</v>
      </c>
      <c r="N849" s="18">
        <v>207953.63999999998</v>
      </c>
    </row>
    <row r="850" spans="1:14" ht="16.5" x14ac:dyDescent="0.3">
      <c r="A850" s="7" t="s">
        <v>617</v>
      </c>
      <c r="B850" s="7" t="e" vm="3">
        <v>#VALUE!</v>
      </c>
      <c r="C850" s="7" t="s">
        <v>2010</v>
      </c>
      <c r="D850" s="7">
        <v>2019</v>
      </c>
      <c r="E850" s="7" t="s">
        <v>2018</v>
      </c>
      <c r="F850" s="7" t="s">
        <v>2019</v>
      </c>
      <c r="G850" s="7" t="s">
        <v>2014</v>
      </c>
      <c r="H850" s="7" t="s">
        <v>2027</v>
      </c>
      <c r="I850" s="7" t="s">
        <v>2054</v>
      </c>
      <c r="J850" s="7" t="s">
        <v>2028</v>
      </c>
      <c r="K850" s="7" t="s">
        <v>2036</v>
      </c>
      <c r="L850" s="7" t="s">
        <v>2040</v>
      </c>
      <c r="M850" s="7">
        <v>119</v>
      </c>
      <c r="N850" s="18">
        <v>324780.39999999997</v>
      </c>
    </row>
    <row r="851" spans="1:14" ht="16.5" x14ac:dyDescent="0.3">
      <c r="A851" s="7" t="s">
        <v>620</v>
      </c>
      <c r="B851" s="7" t="e" vm="3">
        <v>#VALUE!</v>
      </c>
      <c r="C851" s="7" t="s">
        <v>2012</v>
      </c>
      <c r="D851" s="7">
        <v>2019</v>
      </c>
      <c r="E851" s="7" t="s">
        <v>2017</v>
      </c>
      <c r="F851" s="7" t="s">
        <v>2019</v>
      </c>
      <c r="G851" s="7" t="s">
        <v>2014</v>
      </c>
      <c r="H851" s="7" t="s">
        <v>2030</v>
      </c>
      <c r="I851" s="7" t="s">
        <v>2054</v>
      </c>
      <c r="J851" s="7" t="s">
        <v>2031</v>
      </c>
      <c r="K851" s="7" t="s">
        <v>2034</v>
      </c>
      <c r="L851" s="7" t="s">
        <v>2012</v>
      </c>
      <c r="M851" s="7">
        <v>124</v>
      </c>
      <c r="N851" s="18">
        <v>501591.56</v>
      </c>
    </row>
    <row r="852" spans="1:14" ht="16.5" x14ac:dyDescent="0.3">
      <c r="A852" s="7" t="s">
        <v>645</v>
      </c>
      <c r="B852" s="7" t="e" vm="1">
        <v>#VALUE!</v>
      </c>
      <c r="C852" s="7" t="s">
        <v>2011</v>
      </c>
      <c r="D852" s="7">
        <v>2019</v>
      </c>
      <c r="E852" s="7" t="s">
        <v>2017</v>
      </c>
      <c r="F852" s="7" t="s">
        <v>2019</v>
      </c>
      <c r="G852" s="7" t="s">
        <v>2014</v>
      </c>
      <c r="H852" s="7" t="s">
        <v>2030</v>
      </c>
      <c r="I852" s="7" t="s">
        <v>2054</v>
      </c>
      <c r="J852" s="7" t="s">
        <v>2028</v>
      </c>
      <c r="K852" s="7" t="s">
        <v>2033</v>
      </c>
      <c r="L852" s="7" t="s">
        <v>2040</v>
      </c>
      <c r="M852" s="7">
        <v>205</v>
      </c>
      <c r="N852" s="18">
        <v>365819.92</v>
      </c>
    </row>
    <row r="853" spans="1:14" ht="16.5" x14ac:dyDescent="0.3">
      <c r="A853" s="7" t="s">
        <v>648</v>
      </c>
      <c r="B853" s="7" t="e" vm="1">
        <v>#VALUE!</v>
      </c>
      <c r="C853" s="7" t="s">
        <v>2010</v>
      </c>
      <c r="D853" s="7">
        <v>2019</v>
      </c>
      <c r="E853" s="7" t="s">
        <v>2018</v>
      </c>
      <c r="F853" s="7" t="s">
        <v>2019</v>
      </c>
      <c r="G853" s="7" t="s">
        <v>2014</v>
      </c>
      <c r="H853" s="7" t="s">
        <v>2035</v>
      </c>
      <c r="I853" s="7" t="s">
        <v>2054</v>
      </c>
      <c r="J853" s="7" t="s">
        <v>2031</v>
      </c>
      <c r="K853" s="7" t="s">
        <v>2036</v>
      </c>
      <c r="L853" s="7" t="s">
        <v>2039</v>
      </c>
      <c r="M853" s="7">
        <v>141</v>
      </c>
      <c r="N853" s="18">
        <v>650973.55999999994</v>
      </c>
    </row>
    <row r="854" spans="1:14" ht="16.5" x14ac:dyDescent="0.3">
      <c r="A854" s="7" t="s">
        <v>653</v>
      </c>
      <c r="B854" s="7" t="e" vm="1">
        <v>#VALUE!</v>
      </c>
      <c r="C854" s="7" t="s">
        <v>2012</v>
      </c>
      <c r="D854" s="7">
        <v>2019</v>
      </c>
      <c r="E854" s="7" t="s">
        <v>2017</v>
      </c>
      <c r="F854" s="7" t="s">
        <v>2019</v>
      </c>
      <c r="G854" s="7" t="s">
        <v>2013</v>
      </c>
      <c r="H854" s="7" t="s">
        <v>2027</v>
      </c>
      <c r="I854" s="7" t="s">
        <v>2054</v>
      </c>
      <c r="J854" s="7" t="s">
        <v>2028</v>
      </c>
      <c r="K854" s="7" t="s">
        <v>2034</v>
      </c>
      <c r="L854" s="7" t="s">
        <v>2012</v>
      </c>
      <c r="M854" s="7">
        <v>115</v>
      </c>
      <c r="N854" s="18">
        <v>27305.64</v>
      </c>
    </row>
    <row r="855" spans="1:14" ht="16.5" x14ac:dyDescent="0.3">
      <c r="A855" s="7" t="s">
        <v>661</v>
      </c>
      <c r="B855" s="7" t="e" vm="2">
        <v>#VALUE!</v>
      </c>
      <c r="C855" s="7" t="s">
        <v>2012</v>
      </c>
      <c r="D855" s="7">
        <v>2019</v>
      </c>
      <c r="E855" s="7" t="s">
        <v>2017</v>
      </c>
      <c r="F855" s="7" t="s">
        <v>2019</v>
      </c>
      <c r="G855" s="7" t="s">
        <v>2013</v>
      </c>
      <c r="H855" s="7" t="s">
        <v>2030</v>
      </c>
      <c r="I855" s="7" t="s">
        <v>2054</v>
      </c>
      <c r="J855" s="7" t="s">
        <v>2031</v>
      </c>
      <c r="K855" s="7" t="s">
        <v>2033</v>
      </c>
      <c r="L855" s="7" t="s">
        <v>2012</v>
      </c>
      <c r="M855" s="7">
        <v>269</v>
      </c>
      <c r="N855" s="18">
        <v>62902.559999999998</v>
      </c>
    </row>
    <row r="856" spans="1:14" ht="16.5" x14ac:dyDescent="0.3">
      <c r="A856" s="7" t="s">
        <v>676</v>
      </c>
      <c r="B856" s="7" t="e" vm="2">
        <v>#VALUE!</v>
      </c>
      <c r="C856" s="7" t="s">
        <v>2011</v>
      </c>
      <c r="D856" s="7">
        <v>2019</v>
      </c>
      <c r="E856" s="7" t="s">
        <v>2015</v>
      </c>
      <c r="F856" s="7" t="s">
        <v>2019</v>
      </c>
      <c r="G856" s="7" t="s">
        <v>2013</v>
      </c>
      <c r="H856" s="7" t="s">
        <v>2027</v>
      </c>
      <c r="I856" s="7" t="s">
        <v>2054</v>
      </c>
      <c r="J856" s="7" t="s">
        <v>2031</v>
      </c>
      <c r="K856" s="7" t="s">
        <v>2036</v>
      </c>
      <c r="L856" s="7" t="s">
        <v>2038</v>
      </c>
      <c r="M856" s="7">
        <v>251</v>
      </c>
      <c r="N856" s="18">
        <v>128676.95999999999</v>
      </c>
    </row>
    <row r="857" spans="1:14" ht="16.5" x14ac:dyDescent="0.3">
      <c r="A857" s="7" t="s">
        <v>701</v>
      </c>
      <c r="B857" s="7" t="e" vm="3">
        <v>#VALUE!</v>
      </c>
      <c r="C857" s="7" t="s">
        <v>2012</v>
      </c>
      <c r="D857" s="7">
        <v>2019</v>
      </c>
      <c r="E857" s="7" t="s">
        <v>2016</v>
      </c>
      <c r="F857" s="7" t="s">
        <v>2019</v>
      </c>
      <c r="G857" s="7" t="s">
        <v>2014</v>
      </c>
      <c r="H857" s="7" t="s">
        <v>2030</v>
      </c>
      <c r="I857" s="7" t="s">
        <v>2054</v>
      </c>
      <c r="J857" s="7" t="s">
        <v>2028</v>
      </c>
      <c r="K857" s="7" t="s">
        <v>2029</v>
      </c>
      <c r="L857" s="7" t="s">
        <v>2040</v>
      </c>
      <c r="M857" s="7">
        <v>186</v>
      </c>
      <c r="N857" s="18">
        <v>546286.5</v>
      </c>
    </row>
    <row r="858" spans="1:14" ht="16.5" x14ac:dyDescent="0.3">
      <c r="A858" s="7" t="s">
        <v>709</v>
      </c>
      <c r="B858" s="7" t="e" vm="1">
        <v>#VALUE!</v>
      </c>
      <c r="C858" s="7" t="s">
        <v>2011</v>
      </c>
      <c r="D858" s="7">
        <v>2019</v>
      </c>
      <c r="E858" s="7" t="s">
        <v>2016</v>
      </c>
      <c r="F858" s="7" t="s">
        <v>2019</v>
      </c>
      <c r="G858" s="7" t="s">
        <v>2013</v>
      </c>
      <c r="H858" s="7" t="s">
        <v>2035</v>
      </c>
      <c r="I858" s="7" t="s">
        <v>2054</v>
      </c>
      <c r="J858" s="7" t="s">
        <v>2028</v>
      </c>
      <c r="K858" s="7" t="s">
        <v>2033</v>
      </c>
      <c r="L858" s="7" t="s">
        <v>2012</v>
      </c>
      <c r="M858" s="7">
        <v>134</v>
      </c>
      <c r="N858" s="18">
        <v>61636.479999999996</v>
      </c>
    </row>
    <row r="859" spans="1:14" ht="16.5" x14ac:dyDescent="0.3">
      <c r="A859" s="7" t="s">
        <v>717</v>
      </c>
      <c r="B859" s="7" t="e" vm="3">
        <v>#VALUE!</v>
      </c>
      <c r="C859" s="7" t="s">
        <v>2012</v>
      </c>
      <c r="D859" s="7">
        <v>2019</v>
      </c>
      <c r="E859" s="7" t="s">
        <v>2018</v>
      </c>
      <c r="F859" s="7" t="s">
        <v>2019</v>
      </c>
      <c r="G859" s="7" t="s">
        <v>2013</v>
      </c>
      <c r="H859" s="7" t="s">
        <v>2035</v>
      </c>
      <c r="I859" s="7" t="s">
        <v>2055</v>
      </c>
      <c r="J859" s="7" t="s">
        <v>2031</v>
      </c>
      <c r="K859" s="7" t="s">
        <v>2029</v>
      </c>
      <c r="L859" s="7" t="s">
        <v>2040</v>
      </c>
      <c r="M859" s="7">
        <v>109</v>
      </c>
      <c r="N859" s="18">
        <v>829560.31999999995</v>
      </c>
    </row>
    <row r="860" spans="1:14" ht="16.5" x14ac:dyDescent="0.3">
      <c r="A860" s="7" t="s">
        <v>732</v>
      </c>
      <c r="B860" s="7" t="e" vm="1">
        <v>#VALUE!</v>
      </c>
      <c r="C860" s="7" t="s">
        <v>2010</v>
      </c>
      <c r="D860" s="7">
        <v>2019</v>
      </c>
      <c r="E860" s="7" t="s">
        <v>2015</v>
      </c>
      <c r="F860" s="7" t="s">
        <v>2019</v>
      </c>
      <c r="G860" s="7" t="s">
        <v>2013</v>
      </c>
      <c r="H860" s="7" t="s">
        <v>2027</v>
      </c>
      <c r="I860" s="7" t="s">
        <v>2054</v>
      </c>
      <c r="J860" s="7" t="s">
        <v>2028</v>
      </c>
      <c r="K860" s="7" t="s">
        <v>2034</v>
      </c>
      <c r="L860" s="7" t="s">
        <v>2038</v>
      </c>
      <c r="M860" s="7">
        <v>252</v>
      </c>
      <c r="N860" s="18">
        <v>96569.48</v>
      </c>
    </row>
    <row r="861" spans="1:14" ht="16.5" x14ac:dyDescent="0.3">
      <c r="A861" s="7" t="s">
        <v>745</v>
      </c>
      <c r="B861" s="7" t="e" vm="1">
        <v>#VALUE!</v>
      </c>
      <c r="C861" s="7" t="s">
        <v>2010</v>
      </c>
      <c r="D861" s="7">
        <v>2019</v>
      </c>
      <c r="E861" s="7" t="s">
        <v>2017</v>
      </c>
      <c r="F861" s="7" t="s">
        <v>2019</v>
      </c>
      <c r="G861" s="7" t="s">
        <v>2013</v>
      </c>
      <c r="H861" s="7" t="s">
        <v>2027</v>
      </c>
      <c r="I861" s="7" t="s">
        <v>2054</v>
      </c>
      <c r="J861" s="7" t="s">
        <v>2031</v>
      </c>
      <c r="K861" s="7" t="s">
        <v>2033</v>
      </c>
      <c r="L861" s="7" t="s">
        <v>2038</v>
      </c>
      <c r="M861" s="7">
        <v>127</v>
      </c>
      <c r="N861" s="18">
        <v>395387.51999999996</v>
      </c>
    </row>
    <row r="862" spans="1:14" ht="16.5" x14ac:dyDescent="0.3">
      <c r="A862" s="7" t="s">
        <v>757</v>
      </c>
      <c r="B862" s="7" t="e" vm="2">
        <v>#VALUE!</v>
      </c>
      <c r="C862" s="7" t="s">
        <v>2010</v>
      </c>
      <c r="D862" s="7">
        <v>2019</v>
      </c>
      <c r="E862" s="7" t="s">
        <v>2017</v>
      </c>
      <c r="F862" s="7" t="s">
        <v>2019</v>
      </c>
      <c r="G862" s="7" t="s">
        <v>2014</v>
      </c>
      <c r="H862" s="7" t="s">
        <v>2027</v>
      </c>
      <c r="I862" s="7" t="s">
        <v>2054</v>
      </c>
      <c r="J862" s="7" t="s">
        <v>2031</v>
      </c>
      <c r="K862" s="7" t="s">
        <v>2033</v>
      </c>
      <c r="L862" s="7" t="s">
        <v>2039</v>
      </c>
      <c r="M862" s="7">
        <v>165</v>
      </c>
      <c r="N862" s="18">
        <v>127090.5</v>
      </c>
    </row>
    <row r="863" spans="1:14" ht="16.5" x14ac:dyDescent="0.3">
      <c r="A863" s="7" t="s">
        <v>765</v>
      </c>
      <c r="B863" s="7" t="e" vm="3">
        <v>#VALUE!</v>
      </c>
      <c r="C863" s="7" t="s">
        <v>2010</v>
      </c>
      <c r="D863" s="7">
        <v>2019</v>
      </c>
      <c r="E863" s="7" t="s">
        <v>2015</v>
      </c>
      <c r="F863" s="7" t="s">
        <v>2019</v>
      </c>
      <c r="G863" s="7" t="s">
        <v>2013</v>
      </c>
      <c r="H863" s="7" t="s">
        <v>2027</v>
      </c>
      <c r="I863" s="7" t="s">
        <v>2054</v>
      </c>
      <c r="J863" s="7" t="s">
        <v>2028</v>
      </c>
      <c r="K863" s="7" t="s">
        <v>2036</v>
      </c>
      <c r="L863" s="7" t="s">
        <v>2039</v>
      </c>
      <c r="M863" s="7">
        <v>191</v>
      </c>
      <c r="N863" s="18">
        <v>320986.02</v>
      </c>
    </row>
    <row r="864" spans="1:14" ht="16.5" x14ac:dyDescent="0.3">
      <c r="A864" s="7" t="s">
        <v>788</v>
      </c>
      <c r="B864" s="7" t="e" vm="2">
        <v>#VALUE!</v>
      </c>
      <c r="C864" s="7" t="s">
        <v>2010</v>
      </c>
      <c r="D864" s="7">
        <v>2019</v>
      </c>
      <c r="E864" s="7" t="s">
        <v>2015</v>
      </c>
      <c r="F864" s="7" t="s">
        <v>2019</v>
      </c>
      <c r="G864" s="7" t="s">
        <v>2013</v>
      </c>
      <c r="H864" s="7" t="s">
        <v>2027</v>
      </c>
      <c r="I864" s="7" t="s">
        <v>2054</v>
      </c>
      <c r="J864" s="7" t="s">
        <v>2028</v>
      </c>
      <c r="K864" s="7" t="s">
        <v>2029</v>
      </c>
      <c r="L864" s="7" t="s">
        <v>2038</v>
      </c>
      <c r="M864" s="7">
        <v>218</v>
      </c>
      <c r="N864" s="18">
        <v>679722.84</v>
      </c>
    </row>
    <row r="865" spans="1:14" ht="16.5" x14ac:dyDescent="0.3">
      <c r="A865" s="7" t="s">
        <v>793</v>
      </c>
      <c r="B865" s="7" t="e" vm="3">
        <v>#VALUE!</v>
      </c>
      <c r="C865" s="7" t="s">
        <v>2012</v>
      </c>
      <c r="D865" s="7">
        <v>2019</v>
      </c>
      <c r="E865" s="7" t="s">
        <v>2016</v>
      </c>
      <c r="F865" s="7" t="s">
        <v>2019</v>
      </c>
      <c r="G865" s="7" t="s">
        <v>2013</v>
      </c>
      <c r="H865" s="7" t="s">
        <v>2027</v>
      </c>
      <c r="I865" s="7" t="s">
        <v>2054</v>
      </c>
      <c r="J865" s="7" t="s">
        <v>2031</v>
      </c>
      <c r="K865" s="7" t="s">
        <v>2033</v>
      </c>
      <c r="L865" s="7" t="s">
        <v>2012</v>
      </c>
      <c r="M865" s="7">
        <v>180</v>
      </c>
      <c r="N865" s="18">
        <v>764222.1</v>
      </c>
    </row>
    <row r="866" spans="1:14" ht="16.5" x14ac:dyDescent="0.3">
      <c r="A866" s="7" t="s">
        <v>801</v>
      </c>
      <c r="B866" s="7" t="e" vm="2">
        <v>#VALUE!</v>
      </c>
      <c r="C866" s="7" t="s">
        <v>2010</v>
      </c>
      <c r="D866" s="7">
        <v>2019</v>
      </c>
      <c r="E866" s="7" t="s">
        <v>2015</v>
      </c>
      <c r="F866" s="7" t="s">
        <v>2019</v>
      </c>
      <c r="G866" s="7" t="s">
        <v>2013</v>
      </c>
      <c r="H866" s="7" t="s">
        <v>2035</v>
      </c>
      <c r="I866" s="7" t="s">
        <v>2054</v>
      </c>
      <c r="J866" s="7" t="s">
        <v>2031</v>
      </c>
      <c r="K866" s="7" t="s">
        <v>2029</v>
      </c>
      <c r="L866" s="7" t="s">
        <v>2039</v>
      </c>
      <c r="M866" s="7">
        <v>138</v>
      </c>
      <c r="N866" s="18">
        <v>911068.08</v>
      </c>
    </row>
    <row r="867" spans="1:14" ht="16.5" x14ac:dyDescent="0.3">
      <c r="A867" s="7" t="s">
        <v>813</v>
      </c>
      <c r="B867" s="7" t="e" vm="1">
        <v>#VALUE!</v>
      </c>
      <c r="C867" s="7" t="s">
        <v>2010</v>
      </c>
      <c r="D867" s="7">
        <v>2019</v>
      </c>
      <c r="E867" s="7" t="s">
        <v>2016</v>
      </c>
      <c r="F867" s="7" t="s">
        <v>2019</v>
      </c>
      <c r="G867" s="7" t="s">
        <v>2013</v>
      </c>
      <c r="H867" s="7" t="s">
        <v>2035</v>
      </c>
      <c r="I867" s="7" t="s">
        <v>2054</v>
      </c>
      <c r="J867" s="7" t="s">
        <v>2028</v>
      </c>
      <c r="K867" s="7" t="s">
        <v>2033</v>
      </c>
      <c r="L867" s="7" t="s">
        <v>2012</v>
      </c>
      <c r="M867" s="7">
        <v>152</v>
      </c>
      <c r="N867" s="18">
        <v>241095.6</v>
      </c>
    </row>
    <row r="868" spans="1:14" ht="16.5" x14ac:dyDescent="0.3">
      <c r="A868" s="7" t="s">
        <v>841</v>
      </c>
      <c r="B868" s="7" t="e" vm="2">
        <v>#VALUE!</v>
      </c>
      <c r="C868" s="7" t="s">
        <v>2011</v>
      </c>
      <c r="D868" s="7">
        <v>2019</v>
      </c>
      <c r="E868" s="7" t="s">
        <v>2017</v>
      </c>
      <c r="F868" s="7" t="s">
        <v>2019</v>
      </c>
      <c r="G868" s="7" t="s">
        <v>2013</v>
      </c>
      <c r="H868" s="7" t="s">
        <v>2027</v>
      </c>
      <c r="I868" s="7" t="s">
        <v>2054</v>
      </c>
      <c r="J868" s="7" t="s">
        <v>2031</v>
      </c>
      <c r="K868" s="7" t="s">
        <v>2033</v>
      </c>
      <c r="L868" s="7" t="s">
        <v>2039</v>
      </c>
      <c r="M868" s="7">
        <v>148</v>
      </c>
      <c r="N868" s="18">
        <v>645778</v>
      </c>
    </row>
    <row r="869" spans="1:14" ht="16.5" x14ac:dyDescent="0.3">
      <c r="A869" s="7" t="s">
        <v>844</v>
      </c>
      <c r="B869" s="7" t="e" vm="1">
        <v>#VALUE!</v>
      </c>
      <c r="C869" s="7" t="s">
        <v>2010</v>
      </c>
      <c r="D869" s="7">
        <v>2019</v>
      </c>
      <c r="E869" s="7" t="s">
        <v>2017</v>
      </c>
      <c r="F869" s="7" t="s">
        <v>2019</v>
      </c>
      <c r="G869" s="7" t="s">
        <v>2013</v>
      </c>
      <c r="H869" s="7" t="s">
        <v>2035</v>
      </c>
      <c r="I869" s="7" t="s">
        <v>2054</v>
      </c>
      <c r="J869" s="7" t="s">
        <v>2031</v>
      </c>
      <c r="K869" s="7" t="s">
        <v>2036</v>
      </c>
      <c r="L869" s="7" t="s">
        <v>2039</v>
      </c>
      <c r="M869" s="7">
        <v>281</v>
      </c>
      <c r="N869" s="18">
        <v>157271.84</v>
      </c>
    </row>
    <row r="870" spans="1:14" ht="16.5" x14ac:dyDescent="0.3">
      <c r="A870" s="7" t="s">
        <v>849</v>
      </c>
      <c r="B870" s="7" t="e" vm="1">
        <v>#VALUE!</v>
      </c>
      <c r="C870" s="7" t="s">
        <v>2012</v>
      </c>
      <c r="D870" s="7">
        <v>2019</v>
      </c>
      <c r="E870" s="7" t="s">
        <v>2015</v>
      </c>
      <c r="F870" s="7" t="s">
        <v>2019</v>
      </c>
      <c r="G870" s="7" t="s">
        <v>2014</v>
      </c>
      <c r="H870" s="7" t="s">
        <v>2027</v>
      </c>
      <c r="I870" s="7" t="s">
        <v>2054</v>
      </c>
      <c r="J870" s="7" t="s">
        <v>2028</v>
      </c>
      <c r="K870" s="7" t="s">
        <v>2032</v>
      </c>
      <c r="L870" s="7" t="s">
        <v>2039</v>
      </c>
      <c r="M870" s="7">
        <v>260</v>
      </c>
      <c r="N870" s="18">
        <v>122809.76</v>
      </c>
    </row>
    <row r="871" spans="1:14" ht="16.5" x14ac:dyDescent="0.3">
      <c r="A871" s="7" t="s">
        <v>857</v>
      </c>
      <c r="B871" s="7" t="e" vm="1">
        <v>#VALUE!</v>
      </c>
      <c r="C871" s="7" t="s">
        <v>2011</v>
      </c>
      <c r="D871" s="7">
        <v>2019</v>
      </c>
      <c r="E871" s="7" t="s">
        <v>2016</v>
      </c>
      <c r="F871" s="7" t="s">
        <v>2019</v>
      </c>
      <c r="G871" s="7" t="s">
        <v>2014</v>
      </c>
      <c r="H871" s="7" t="s">
        <v>2027</v>
      </c>
      <c r="I871" s="7" t="s">
        <v>2054</v>
      </c>
      <c r="J871" s="7" t="s">
        <v>2028</v>
      </c>
      <c r="K871" s="7" t="s">
        <v>2036</v>
      </c>
      <c r="L871" s="7" t="s">
        <v>2038</v>
      </c>
      <c r="M871" s="7">
        <v>123</v>
      </c>
      <c r="N871" s="18">
        <v>96345.599999999991</v>
      </c>
    </row>
    <row r="872" spans="1:14" ht="16.5" x14ac:dyDescent="0.3">
      <c r="A872" s="7" t="s">
        <v>872</v>
      </c>
      <c r="B872" s="7" t="e" vm="3">
        <v>#VALUE!</v>
      </c>
      <c r="C872" s="7" t="s">
        <v>2012</v>
      </c>
      <c r="D872" s="7">
        <v>2019</v>
      </c>
      <c r="E872" s="7" t="s">
        <v>2015</v>
      </c>
      <c r="F872" s="7" t="s">
        <v>2019</v>
      </c>
      <c r="G872" s="7" t="s">
        <v>2014</v>
      </c>
      <c r="H872" s="7" t="s">
        <v>2030</v>
      </c>
      <c r="I872" s="7" t="s">
        <v>2054</v>
      </c>
      <c r="J872" s="7" t="s">
        <v>2028</v>
      </c>
      <c r="K872" s="7" t="s">
        <v>2033</v>
      </c>
      <c r="L872" s="7" t="s">
        <v>2039</v>
      </c>
      <c r="M872" s="7">
        <v>248</v>
      </c>
      <c r="N872" s="18">
        <v>101309.56</v>
      </c>
    </row>
    <row r="873" spans="1:14" ht="16.5" x14ac:dyDescent="0.3">
      <c r="A873" s="7" t="s">
        <v>905</v>
      </c>
      <c r="B873" s="7" t="e" vm="1">
        <v>#VALUE!</v>
      </c>
      <c r="C873" s="7" t="s">
        <v>2012</v>
      </c>
      <c r="D873" s="7">
        <v>2019</v>
      </c>
      <c r="E873" s="7" t="s">
        <v>2015</v>
      </c>
      <c r="F873" s="7" t="s">
        <v>2019</v>
      </c>
      <c r="G873" s="7" t="s">
        <v>2014</v>
      </c>
      <c r="H873" s="7" t="s">
        <v>2027</v>
      </c>
      <c r="I873" s="7" t="s">
        <v>2054</v>
      </c>
      <c r="J873" s="7" t="s">
        <v>2028</v>
      </c>
      <c r="K873" s="7" t="s">
        <v>2029</v>
      </c>
      <c r="L873" s="7" t="s">
        <v>2012</v>
      </c>
      <c r="M873" s="7">
        <v>267</v>
      </c>
      <c r="N873" s="18">
        <v>383676.27999999997</v>
      </c>
    </row>
    <row r="874" spans="1:14" ht="16.5" x14ac:dyDescent="0.3">
      <c r="A874" s="7" t="s">
        <v>913</v>
      </c>
      <c r="B874" s="7" t="e" vm="1">
        <v>#VALUE!</v>
      </c>
      <c r="C874" s="7" t="s">
        <v>2011</v>
      </c>
      <c r="D874" s="7">
        <v>2019</v>
      </c>
      <c r="E874" s="7" t="s">
        <v>2015</v>
      </c>
      <c r="F874" s="7" t="s">
        <v>2019</v>
      </c>
      <c r="G874" s="7" t="s">
        <v>2013</v>
      </c>
      <c r="H874" s="7" t="s">
        <v>2035</v>
      </c>
      <c r="I874" s="7" t="s">
        <v>2054</v>
      </c>
      <c r="J874" s="7" t="s">
        <v>2028</v>
      </c>
      <c r="K874" s="7" t="s">
        <v>2029</v>
      </c>
      <c r="L874" s="7" t="s">
        <v>2012</v>
      </c>
      <c r="M874" s="7">
        <v>236</v>
      </c>
      <c r="N874" s="18">
        <v>71105.06</v>
      </c>
    </row>
    <row r="875" spans="1:14" ht="16.5" x14ac:dyDescent="0.3">
      <c r="A875" s="7" t="s">
        <v>928</v>
      </c>
      <c r="B875" s="7" t="e" vm="2">
        <v>#VALUE!</v>
      </c>
      <c r="C875" s="7" t="s">
        <v>2011</v>
      </c>
      <c r="D875" s="7">
        <v>2019</v>
      </c>
      <c r="E875" s="7" t="s">
        <v>2017</v>
      </c>
      <c r="F875" s="7" t="s">
        <v>2019</v>
      </c>
      <c r="G875" s="7" t="s">
        <v>2013</v>
      </c>
      <c r="H875" s="7" t="s">
        <v>2035</v>
      </c>
      <c r="I875" s="7" t="s">
        <v>2054</v>
      </c>
      <c r="J875" s="7" t="s">
        <v>2028</v>
      </c>
      <c r="K875" s="7" t="s">
        <v>2036</v>
      </c>
      <c r="L875" s="7" t="s">
        <v>2038</v>
      </c>
      <c r="M875" s="7">
        <v>248</v>
      </c>
      <c r="N875" s="18">
        <v>343756.16</v>
      </c>
    </row>
    <row r="876" spans="1:14" ht="16.5" x14ac:dyDescent="0.3">
      <c r="A876" s="7" t="s">
        <v>941</v>
      </c>
      <c r="B876" s="7" t="e" vm="3">
        <v>#VALUE!</v>
      </c>
      <c r="C876" s="7" t="s">
        <v>2012</v>
      </c>
      <c r="D876" s="7">
        <v>2019</v>
      </c>
      <c r="E876" s="7" t="s">
        <v>2015</v>
      </c>
      <c r="F876" s="7" t="s">
        <v>2019</v>
      </c>
      <c r="G876" s="7" t="s">
        <v>2013</v>
      </c>
      <c r="H876" s="7" t="s">
        <v>2027</v>
      </c>
      <c r="I876" s="7" t="s">
        <v>2054</v>
      </c>
      <c r="J876" s="7" t="s">
        <v>2031</v>
      </c>
      <c r="K876" s="7" t="s">
        <v>2034</v>
      </c>
      <c r="L876" s="7" t="s">
        <v>2040</v>
      </c>
      <c r="M876" s="7">
        <v>226</v>
      </c>
      <c r="N876" s="18">
        <v>429289.89999999997</v>
      </c>
    </row>
    <row r="877" spans="1:14" ht="16.5" x14ac:dyDescent="0.3">
      <c r="A877" s="7" t="s">
        <v>953</v>
      </c>
      <c r="B877" s="7" t="e" vm="1">
        <v>#VALUE!</v>
      </c>
      <c r="C877" s="7" t="s">
        <v>2010</v>
      </c>
      <c r="D877" s="7">
        <v>2019</v>
      </c>
      <c r="E877" s="7" t="s">
        <v>2016</v>
      </c>
      <c r="F877" s="7" t="s">
        <v>2019</v>
      </c>
      <c r="G877" s="7" t="s">
        <v>2014</v>
      </c>
      <c r="H877" s="7" t="s">
        <v>2027</v>
      </c>
      <c r="I877" s="7" t="s">
        <v>2054</v>
      </c>
      <c r="J877" s="7" t="s">
        <v>2028</v>
      </c>
      <c r="K877" s="7" t="s">
        <v>2034</v>
      </c>
      <c r="L877" s="7" t="s">
        <v>2040</v>
      </c>
      <c r="M877" s="7">
        <v>240</v>
      </c>
      <c r="N877" s="18">
        <v>120397.26</v>
      </c>
    </row>
    <row r="878" spans="1:14" ht="16.5" x14ac:dyDescent="0.3">
      <c r="A878" s="7" t="s">
        <v>961</v>
      </c>
      <c r="B878" s="7" t="e" vm="1">
        <v>#VALUE!</v>
      </c>
      <c r="C878" s="7" t="s">
        <v>2011</v>
      </c>
      <c r="D878" s="7">
        <v>2019</v>
      </c>
      <c r="E878" s="7" t="s">
        <v>2017</v>
      </c>
      <c r="F878" s="7" t="s">
        <v>2019</v>
      </c>
      <c r="G878" s="7" t="s">
        <v>2014</v>
      </c>
      <c r="H878" s="7" t="s">
        <v>2027</v>
      </c>
      <c r="I878" s="7" t="s">
        <v>2054</v>
      </c>
      <c r="J878" s="7" t="s">
        <v>2028</v>
      </c>
      <c r="K878" s="7" t="s">
        <v>2036</v>
      </c>
      <c r="L878" s="7" t="s">
        <v>2040</v>
      </c>
      <c r="M878" s="7">
        <v>144</v>
      </c>
      <c r="N878" s="18">
        <v>87544.8</v>
      </c>
    </row>
    <row r="879" spans="1:14" ht="16.5" x14ac:dyDescent="0.3">
      <c r="A879" s="7" t="s">
        <v>984</v>
      </c>
      <c r="B879" s="7" t="e" vm="2">
        <v>#VALUE!</v>
      </c>
      <c r="C879" s="7" t="s">
        <v>2010</v>
      </c>
      <c r="D879" s="7">
        <v>2019</v>
      </c>
      <c r="E879" s="7" t="s">
        <v>2017</v>
      </c>
      <c r="F879" s="7" t="s">
        <v>2019</v>
      </c>
      <c r="G879" s="7" t="s">
        <v>2013</v>
      </c>
      <c r="H879" s="7" t="s">
        <v>2030</v>
      </c>
      <c r="I879" s="7" t="s">
        <v>2054</v>
      </c>
      <c r="J879" s="7" t="s">
        <v>2028</v>
      </c>
      <c r="K879" s="7" t="s">
        <v>2036</v>
      </c>
      <c r="L879" s="7" t="s">
        <v>2012</v>
      </c>
      <c r="M879" s="7">
        <v>144</v>
      </c>
      <c r="N879" s="18">
        <v>84070.8</v>
      </c>
    </row>
    <row r="880" spans="1:14" ht="16.5" x14ac:dyDescent="0.3">
      <c r="A880" s="7" t="s">
        <v>12</v>
      </c>
      <c r="B880" s="7" t="e" vm="3">
        <v>#VALUE!</v>
      </c>
      <c r="C880" s="7" t="s">
        <v>2010</v>
      </c>
      <c r="D880" s="7">
        <v>2020</v>
      </c>
      <c r="E880" s="7" t="s">
        <v>2016</v>
      </c>
      <c r="F880" s="7" t="s">
        <v>2019</v>
      </c>
      <c r="G880" s="7" t="s">
        <v>2014</v>
      </c>
      <c r="H880" s="7" t="s">
        <v>2035</v>
      </c>
      <c r="I880" s="7" t="s">
        <v>2054</v>
      </c>
      <c r="J880" s="7" t="s">
        <v>2028</v>
      </c>
      <c r="K880" s="7" t="s">
        <v>2032</v>
      </c>
      <c r="L880" s="7" t="s">
        <v>2012</v>
      </c>
      <c r="M880" s="7">
        <v>298</v>
      </c>
      <c r="N880" s="18">
        <v>275688.92</v>
      </c>
    </row>
    <row r="881" spans="1:14" ht="16.5" x14ac:dyDescent="0.3">
      <c r="A881" s="7" t="s">
        <v>27</v>
      </c>
      <c r="B881" s="7" t="e" vm="3">
        <v>#VALUE!</v>
      </c>
      <c r="C881" s="7" t="s">
        <v>2010</v>
      </c>
      <c r="D881" s="7">
        <v>2020</v>
      </c>
      <c r="E881" s="7" t="s">
        <v>2018</v>
      </c>
      <c r="F881" s="7" t="s">
        <v>2019</v>
      </c>
      <c r="G881" s="7" t="s">
        <v>2013</v>
      </c>
      <c r="H881" s="7" t="s">
        <v>2030</v>
      </c>
      <c r="I881" s="7" t="s">
        <v>2054</v>
      </c>
      <c r="J881" s="7" t="s">
        <v>2028</v>
      </c>
      <c r="K881" s="7" t="s">
        <v>2032</v>
      </c>
      <c r="L881" s="7" t="s">
        <v>2038</v>
      </c>
      <c r="M881" s="7">
        <v>178</v>
      </c>
      <c r="N881" s="18">
        <v>192683.47999999998</v>
      </c>
    </row>
    <row r="882" spans="1:14" ht="16.5" x14ac:dyDescent="0.3">
      <c r="A882" s="7" t="s">
        <v>49</v>
      </c>
      <c r="B882" s="7" t="e" vm="3">
        <v>#VALUE!</v>
      </c>
      <c r="C882" s="7" t="s">
        <v>2012</v>
      </c>
      <c r="D882" s="7">
        <v>2020</v>
      </c>
      <c r="E882" s="7" t="s">
        <v>2016</v>
      </c>
      <c r="F882" s="7" t="s">
        <v>2019</v>
      </c>
      <c r="G882" s="7" t="s">
        <v>2013</v>
      </c>
      <c r="H882" s="7" t="s">
        <v>2030</v>
      </c>
      <c r="I882" s="7" t="s">
        <v>2054</v>
      </c>
      <c r="J882" s="7" t="s">
        <v>2031</v>
      </c>
      <c r="K882" s="7" t="s">
        <v>2036</v>
      </c>
      <c r="L882" s="7" t="s">
        <v>2040</v>
      </c>
      <c r="M882" s="7">
        <v>264</v>
      </c>
      <c r="N882" s="18">
        <v>92362.08</v>
      </c>
    </row>
    <row r="883" spans="1:14" ht="16.5" x14ac:dyDescent="0.3">
      <c r="A883" s="7" t="s">
        <v>64</v>
      </c>
      <c r="B883" s="7" t="e" vm="1">
        <v>#VALUE!</v>
      </c>
      <c r="C883" s="7" t="s">
        <v>2010</v>
      </c>
      <c r="D883" s="7">
        <v>2020</v>
      </c>
      <c r="E883" s="7" t="s">
        <v>2015</v>
      </c>
      <c r="F883" s="7" t="s">
        <v>2019</v>
      </c>
      <c r="G883" s="7" t="s">
        <v>2013</v>
      </c>
      <c r="H883" s="7" t="s">
        <v>2027</v>
      </c>
      <c r="I883" s="7" t="s">
        <v>2055</v>
      </c>
      <c r="J883" s="7" t="s">
        <v>2031</v>
      </c>
      <c r="K883" s="7" t="s">
        <v>2029</v>
      </c>
      <c r="L883" s="7" t="s">
        <v>2040</v>
      </c>
      <c r="M883" s="7">
        <v>116</v>
      </c>
      <c r="N883" s="18">
        <v>220977.28</v>
      </c>
    </row>
    <row r="884" spans="1:14" ht="16.5" x14ac:dyDescent="0.3">
      <c r="A884" s="7" t="s">
        <v>81</v>
      </c>
      <c r="B884" s="7" t="e" vm="2">
        <v>#VALUE!</v>
      </c>
      <c r="C884" s="7" t="s">
        <v>2010</v>
      </c>
      <c r="D884" s="7">
        <v>2020</v>
      </c>
      <c r="E884" s="7" t="s">
        <v>2018</v>
      </c>
      <c r="F884" s="7" t="s">
        <v>2019</v>
      </c>
      <c r="G884" s="7" t="s">
        <v>2013</v>
      </c>
      <c r="H884" s="7" t="s">
        <v>2030</v>
      </c>
      <c r="I884" s="7" t="s">
        <v>2054</v>
      </c>
      <c r="J884" s="7" t="s">
        <v>2028</v>
      </c>
      <c r="K884" s="7" t="s">
        <v>2032</v>
      </c>
      <c r="L884" s="7" t="s">
        <v>2038</v>
      </c>
      <c r="M884" s="7">
        <v>107</v>
      </c>
      <c r="N884" s="18">
        <v>230036.69999999998</v>
      </c>
    </row>
    <row r="885" spans="1:14" ht="16.5" x14ac:dyDescent="0.3">
      <c r="A885" s="7" t="s">
        <v>96</v>
      </c>
      <c r="B885" s="7" t="e" vm="3">
        <v>#VALUE!</v>
      </c>
      <c r="C885" s="7" t="s">
        <v>2010</v>
      </c>
      <c r="D885" s="7">
        <v>2020</v>
      </c>
      <c r="E885" s="7" t="s">
        <v>2017</v>
      </c>
      <c r="F885" s="7" t="s">
        <v>2019</v>
      </c>
      <c r="G885" s="7" t="s">
        <v>2013</v>
      </c>
      <c r="H885" s="7" t="s">
        <v>2027</v>
      </c>
      <c r="I885" s="7" t="s">
        <v>2054</v>
      </c>
      <c r="J885" s="7" t="s">
        <v>2031</v>
      </c>
      <c r="K885" s="7" t="s">
        <v>2033</v>
      </c>
      <c r="L885" s="7" t="s">
        <v>2038</v>
      </c>
      <c r="M885" s="7">
        <v>258</v>
      </c>
      <c r="N885" s="18">
        <v>269551.52</v>
      </c>
    </row>
    <row r="886" spans="1:14" ht="16.5" x14ac:dyDescent="0.3">
      <c r="A886" s="7" t="s">
        <v>1040</v>
      </c>
      <c r="B886" s="7" t="e" vm="2">
        <v>#VALUE!</v>
      </c>
      <c r="C886" s="7" t="s">
        <v>2012</v>
      </c>
      <c r="D886" s="7">
        <v>2020</v>
      </c>
      <c r="E886" s="7" t="s">
        <v>2017</v>
      </c>
      <c r="F886" s="7" t="s">
        <v>2019</v>
      </c>
      <c r="G886" s="7" t="s">
        <v>2013</v>
      </c>
      <c r="H886" s="7" t="s">
        <v>2030</v>
      </c>
      <c r="I886" s="7" t="s">
        <v>2054</v>
      </c>
      <c r="J886" s="7" t="s">
        <v>2031</v>
      </c>
      <c r="K886" s="7" t="s">
        <v>2036</v>
      </c>
      <c r="L886" s="7" t="s">
        <v>2040</v>
      </c>
      <c r="M886" s="7">
        <v>263</v>
      </c>
      <c r="N886" s="18">
        <v>375547.12</v>
      </c>
    </row>
    <row r="887" spans="1:14" ht="16.5" x14ac:dyDescent="0.3">
      <c r="A887" s="7" t="s">
        <v>1061</v>
      </c>
      <c r="B887" s="7" t="e" vm="1">
        <v>#VALUE!</v>
      </c>
      <c r="C887" s="7" t="s">
        <v>2012</v>
      </c>
      <c r="D887" s="7">
        <v>2020</v>
      </c>
      <c r="E887" s="7" t="s">
        <v>2016</v>
      </c>
      <c r="F887" s="7" t="s">
        <v>2019</v>
      </c>
      <c r="G887" s="7" t="s">
        <v>2013</v>
      </c>
      <c r="H887" s="7" t="s">
        <v>2027</v>
      </c>
      <c r="I887" s="7" t="s">
        <v>2054</v>
      </c>
      <c r="J887" s="7" t="s">
        <v>2031</v>
      </c>
      <c r="K887" s="7" t="s">
        <v>2029</v>
      </c>
      <c r="L887" s="7" t="s">
        <v>2038</v>
      </c>
      <c r="M887" s="7">
        <v>118</v>
      </c>
      <c r="N887" s="18">
        <v>354857.51999999996</v>
      </c>
    </row>
    <row r="888" spans="1:14" ht="16.5" x14ac:dyDescent="0.3">
      <c r="A888" s="7" t="s">
        <v>1082</v>
      </c>
      <c r="B888" s="7" t="e" vm="2">
        <v>#VALUE!</v>
      </c>
      <c r="C888" s="7" t="s">
        <v>2012</v>
      </c>
      <c r="D888" s="7">
        <v>2020</v>
      </c>
      <c r="E888" s="7" t="s">
        <v>2017</v>
      </c>
      <c r="F888" s="7" t="s">
        <v>2019</v>
      </c>
      <c r="G888" s="7" t="s">
        <v>2013</v>
      </c>
      <c r="H888" s="7" t="s">
        <v>2027</v>
      </c>
      <c r="I888" s="7" t="s">
        <v>2054</v>
      </c>
      <c r="J888" s="7" t="s">
        <v>2031</v>
      </c>
      <c r="K888" s="7" t="s">
        <v>2032</v>
      </c>
      <c r="L888" s="7" t="s">
        <v>2038</v>
      </c>
      <c r="M888" s="7">
        <v>162</v>
      </c>
      <c r="N888" s="18">
        <v>631330.02</v>
      </c>
    </row>
    <row r="889" spans="1:14" ht="16.5" x14ac:dyDescent="0.3">
      <c r="A889" s="7" t="s">
        <v>1103</v>
      </c>
      <c r="B889" s="7" t="e" vm="3">
        <v>#VALUE!</v>
      </c>
      <c r="C889" s="7" t="s">
        <v>2012</v>
      </c>
      <c r="D889" s="7">
        <v>2020</v>
      </c>
      <c r="E889" s="7" t="s">
        <v>2017</v>
      </c>
      <c r="F889" s="7" t="s">
        <v>2019</v>
      </c>
      <c r="G889" s="7" t="s">
        <v>2013</v>
      </c>
      <c r="H889" s="7" t="s">
        <v>2035</v>
      </c>
      <c r="I889" s="7" t="s">
        <v>2054</v>
      </c>
      <c r="J889" s="7" t="s">
        <v>2028</v>
      </c>
      <c r="K889" s="7" t="s">
        <v>2029</v>
      </c>
      <c r="L889" s="7" t="s">
        <v>2038</v>
      </c>
      <c r="M889" s="7">
        <v>119</v>
      </c>
      <c r="N889" s="18">
        <v>529923.96</v>
      </c>
    </row>
    <row r="890" spans="1:14" ht="16.5" x14ac:dyDescent="0.3">
      <c r="A890" s="7" t="s">
        <v>1124</v>
      </c>
      <c r="B890" s="7" t="e" vm="1">
        <v>#VALUE!</v>
      </c>
      <c r="C890" s="7" t="s">
        <v>2011</v>
      </c>
      <c r="D890" s="7">
        <v>2020</v>
      </c>
      <c r="E890" s="7" t="s">
        <v>2018</v>
      </c>
      <c r="F890" s="7" t="s">
        <v>2019</v>
      </c>
      <c r="G890" s="7" t="s">
        <v>2014</v>
      </c>
      <c r="H890" s="7" t="s">
        <v>2035</v>
      </c>
      <c r="I890" s="7" t="s">
        <v>2054</v>
      </c>
      <c r="J890" s="7" t="s">
        <v>2028</v>
      </c>
      <c r="K890" s="7" t="s">
        <v>2033</v>
      </c>
      <c r="L890" s="7" t="s">
        <v>2039</v>
      </c>
      <c r="M890" s="7">
        <v>188</v>
      </c>
      <c r="N890" s="18">
        <v>164312.47999999998</v>
      </c>
    </row>
    <row r="891" spans="1:14" ht="16.5" x14ac:dyDescent="0.3">
      <c r="A891" s="7" t="s">
        <v>1145</v>
      </c>
      <c r="B891" s="7" t="e" vm="1">
        <v>#VALUE!</v>
      </c>
      <c r="C891" s="7" t="s">
        <v>2010</v>
      </c>
      <c r="D891" s="7">
        <v>2020</v>
      </c>
      <c r="E891" s="7" t="s">
        <v>2016</v>
      </c>
      <c r="F891" s="7" t="s">
        <v>2019</v>
      </c>
      <c r="G891" s="7" t="s">
        <v>2013</v>
      </c>
      <c r="H891" s="7" t="s">
        <v>2027</v>
      </c>
      <c r="I891" s="7" t="s">
        <v>2054</v>
      </c>
      <c r="J891" s="7" t="s">
        <v>2031</v>
      </c>
      <c r="K891" s="7" t="s">
        <v>2033</v>
      </c>
      <c r="L891" s="7" t="s">
        <v>2040</v>
      </c>
      <c r="M891" s="7">
        <v>226</v>
      </c>
      <c r="N891" s="18">
        <v>33834567.519999996</v>
      </c>
    </row>
    <row r="892" spans="1:14" ht="16.5" x14ac:dyDescent="0.3">
      <c r="A892" s="7" t="s">
        <v>121</v>
      </c>
      <c r="B892" s="7" t="e" vm="2">
        <v>#VALUE!</v>
      </c>
      <c r="C892" s="7" t="s">
        <v>2010</v>
      </c>
      <c r="D892" s="7">
        <v>2020</v>
      </c>
      <c r="E892" s="7" t="s">
        <v>2018</v>
      </c>
      <c r="F892" s="7" t="s">
        <v>2019</v>
      </c>
      <c r="G892" s="7" t="s">
        <v>2014</v>
      </c>
      <c r="H892" s="7" t="s">
        <v>2035</v>
      </c>
      <c r="I892" s="7" t="s">
        <v>2054</v>
      </c>
      <c r="J892" s="7" t="s">
        <v>2028</v>
      </c>
      <c r="K892" s="7" t="s">
        <v>2032</v>
      </c>
      <c r="L892" s="7" t="s">
        <v>2040</v>
      </c>
      <c r="M892" s="7">
        <v>268</v>
      </c>
      <c r="N892" s="18">
        <v>69294.720000000001</v>
      </c>
    </row>
    <row r="893" spans="1:14" ht="16.5" x14ac:dyDescent="0.3">
      <c r="A893" s="7" t="s">
        <v>1313</v>
      </c>
      <c r="B893" s="7" t="e" vm="2">
        <v>#VALUE!</v>
      </c>
      <c r="C893" s="7" t="s">
        <v>2012</v>
      </c>
      <c r="D893" s="7">
        <v>2020</v>
      </c>
      <c r="E893" s="7" t="s">
        <v>2018</v>
      </c>
      <c r="F893" s="7" t="s">
        <v>2019</v>
      </c>
      <c r="G893" s="7" t="s">
        <v>2014</v>
      </c>
      <c r="H893" s="7" t="s">
        <v>2035</v>
      </c>
      <c r="I893" s="7" t="s">
        <v>2054</v>
      </c>
      <c r="J893" s="7" t="s">
        <v>2031</v>
      </c>
      <c r="K893" s="7" t="s">
        <v>2036</v>
      </c>
      <c r="L893" s="7" t="s">
        <v>2039</v>
      </c>
      <c r="M893" s="7">
        <v>119</v>
      </c>
      <c r="N893" s="18">
        <v>25256790.599999998</v>
      </c>
    </row>
    <row r="894" spans="1:14" ht="16.5" x14ac:dyDescent="0.3">
      <c r="A894" s="7" t="s">
        <v>1334</v>
      </c>
      <c r="B894" s="7" t="e" vm="1">
        <v>#VALUE!</v>
      </c>
      <c r="C894" s="7" t="s">
        <v>2012</v>
      </c>
      <c r="D894" s="7">
        <v>2020</v>
      </c>
      <c r="E894" s="7" t="s">
        <v>2017</v>
      </c>
      <c r="F894" s="7" t="s">
        <v>2019</v>
      </c>
      <c r="G894" s="7" t="s">
        <v>2013</v>
      </c>
      <c r="H894" s="7" t="s">
        <v>2030</v>
      </c>
      <c r="I894" s="7" t="s">
        <v>2055</v>
      </c>
      <c r="J894" s="7" t="s">
        <v>2028</v>
      </c>
      <c r="K894" s="7" t="s">
        <v>2029</v>
      </c>
      <c r="L894" s="7" t="s">
        <v>2039</v>
      </c>
      <c r="M894" s="7">
        <v>110</v>
      </c>
      <c r="N894" s="18">
        <v>381232.89999999997</v>
      </c>
    </row>
    <row r="895" spans="1:14" ht="16.5" x14ac:dyDescent="0.3">
      <c r="A895" s="7" t="s">
        <v>1355</v>
      </c>
      <c r="B895" s="7" t="e" vm="2">
        <v>#VALUE!</v>
      </c>
      <c r="C895" s="7" t="s">
        <v>2011</v>
      </c>
      <c r="D895" s="7">
        <v>2020</v>
      </c>
      <c r="E895" s="7" t="s">
        <v>2015</v>
      </c>
      <c r="F895" s="7" t="s">
        <v>2019</v>
      </c>
      <c r="G895" s="7" t="s">
        <v>2013</v>
      </c>
      <c r="H895" s="7" t="s">
        <v>2030</v>
      </c>
      <c r="I895" s="7" t="s">
        <v>2054</v>
      </c>
      <c r="J895" s="7" t="s">
        <v>2028</v>
      </c>
      <c r="K895" s="7" t="s">
        <v>2032</v>
      </c>
      <c r="L895" s="7" t="s">
        <v>2012</v>
      </c>
      <c r="M895" s="7">
        <v>110</v>
      </c>
      <c r="N895" s="18">
        <v>3812344.44</v>
      </c>
    </row>
    <row r="896" spans="1:14" ht="16.5" x14ac:dyDescent="0.3">
      <c r="A896" s="7" t="s">
        <v>1376</v>
      </c>
      <c r="B896" s="7" t="e" vm="3">
        <v>#VALUE!</v>
      </c>
      <c r="C896" s="7" t="s">
        <v>2010</v>
      </c>
      <c r="D896" s="7">
        <v>2020</v>
      </c>
      <c r="E896" s="7" t="s">
        <v>2018</v>
      </c>
      <c r="F896" s="7" t="s">
        <v>2019</v>
      </c>
      <c r="G896" s="7" t="s">
        <v>2013</v>
      </c>
      <c r="H896" s="7" t="s">
        <v>2035</v>
      </c>
      <c r="I896" s="7" t="s">
        <v>2054</v>
      </c>
      <c r="J896" s="7" t="s">
        <v>2028</v>
      </c>
      <c r="K896" s="7" t="s">
        <v>2029</v>
      </c>
      <c r="L896" s="7" t="s">
        <v>2040</v>
      </c>
      <c r="M896" s="7">
        <v>281</v>
      </c>
      <c r="N896" s="18">
        <v>38121.360000000001</v>
      </c>
    </row>
    <row r="897" spans="1:14" ht="16.5" x14ac:dyDescent="0.3">
      <c r="A897" s="7" t="s">
        <v>1418</v>
      </c>
      <c r="B897" s="7" t="e" vm="1">
        <v>#VALUE!</v>
      </c>
      <c r="C897" s="7" t="s">
        <v>2011</v>
      </c>
      <c r="D897" s="7">
        <v>2020</v>
      </c>
      <c r="E897" s="7" t="s">
        <v>2015</v>
      </c>
      <c r="F897" s="7" t="s">
        <v>2019</v>
      </c>
      <c r="G897" s="7" t="s">
        <v>2014</v>
      </c>
      <c r="H897" s="7" t="s">
        <v>2035</v>
      </c>
      <c r="I897" s="7" t="s">
        <v>2054</v>
      </c>
      <c r="J897" s="7" t="s">
        <v>2031</v>
      </c>
      <c r="K897" s="7" t="s">
        <v>2033</v>
      </c>
      <c r="L897" s="7" t="s">
        <v>2039</v>
      </c>
      <c r="M897" s="7">
        <v>126</v>
      </c>
      <c r="N897" s="18">
        <v>13343205.539999999</v>
      </c>
    </row>
    <row r="898" spans="1:14" ht="16.5" x14ac:dyDescent="0.3">
      <c r="A898" s="7" t="s">
        <v>1502</v>
      </c>
      <c r="B898" s="7" t="e" vm="2">
        <v>#VALUE!</v>
      </c>
      <c r="C898" s="7" t="s">
        <v>2012</v>
      </c>
      <c r="D898" s="7">
        <v>2020</v>
      </c>
      <c r="E898" s="7" t="s">
        <v>2016</v>
      </c>
      <c r="F898" s="7" t="s">
        <v>2019</v>
      </c>
      <c r="G898" s="7" t="s">
        <v>2014</v>
      </c>
      <c r="H898" s="7" t="s">
        <v>2035</v>
      </c>
      <c r="I898" s="7" t="s">
        <v>2054</v>
      </c>
      <c r="J898" s="7" t="s">
        <v>2031</v>
      </c>
      <c r="K898" s="7" t="s">
        <v>2036</v>
      </c>
      <c r="L898" s="7" t="s">
        <v>2039</v>
      </c>
      <c r="M898" s="7">
        <v>183</v>
      </c>
      <c r="N898" s="18">
        <v>90540.160000000003</v>
      </c>
    </row>
    <row r="899" spans="1:14" ht="16.5" x14ac:dyDescent="0.3">
      <c r="A899" s="7" t="s">
        <v>1544</v>
      </c>
      <c r="B899" s="7" t="e" vm="1">
        <v>#VALUE!</v>
      </c>
      <c r="C899" s="7" t="s">
        <v>2012</v>
      </c>
      <c r="D899" s="7">
        <v>2020</v>
      </c>
      <c r="E899" s="7" t="s">
        <v>2017</v>
      </c>
      <c r="F899" s="7" t="s">
        <v>2019</v>
      </c>
      <c r="G899" s="7" t="s">
        <v>2013</v>
      </c>
      <c r="H899" s="7" t="s">
        <v>2035</v>
      </c>
      <c r="I899" s="7" t="s">
        <v>2054</v>
      </c>
      <c r="J899" s="7" t="s">
        <v>2028</v>
      </c>
      <c r="K899" s="7" t="s">
        <v>2032</v>
      </c>
      <c r="L899" s="7" t="s">
        <v>2012</v>
      </c>
      <c r="M899" s="7">
        <v>273</v>
      </c>
      <c r="N899" s="18">
        <v>33834567.519999996</v>
      </c>
    </row>
    <row r="900" spans="1:14" ht="16.5" x14ac:dyDescent="0.3">
      <c r="A900" s="7" t="s">
        <v>1565</v>
      </c>
      <c r="B900" s="7" t="e" vm="3">
        <v>#VALUE!</v>
      </c>
      <c r="C900" s="7" t="s">
        <v>2012</v>
      </c>
      <c r="D900" s="7">
        <v>2020</v>
      </c>
      <c r="E900" s="7" t="s">
        <v>2015</v>
      </c>
      <c r="F900" s="7" t="s">
        <v>2019</v>
      </c>
      <c r="G900" s="7" t="s">
        <v>2014</v>
      </c>
      <c r="H900" s="7" t="s">
        <v>2030</v>
      </c>
      <c r="I900" s="7" t="s">
        <v>2055</v>
      </c>
      <c r="J900" s="7" t="s">
        <v>2028</v>
      </c>
      <c r="K900" s="7" t="s">
        <v>2036</v>
      </c>
      <c r="L900" s="7" t="s">
        <v>2012</v>
      </c>
      <c r="M900" s="7">
        <v>291</v>
      </c>
      <c r="N900" s="18">
        <v>9054317.0800000001</v>
      </c>
    </row>
    <row r="901" spans="1:14" ht="16.5" x14ac:dyDescent="0.3">
      <c r="A901" s="7" t="s">
        <v>1586</v>
      </c>
      <c r="B901" s="7" t="e" vm="2">
        <v>#VALUE!</v>
      </c>
      <c r="C901" s="7" t="s">
        <v>2011</v>
      </c>
      <c r="D901" s="7">
        <v>2020</v>
      </c>
      <c r="E901" s="7" t="s">
        <v>2015</v>
      </c>
      <c r="F901" s="7" t="s">
        <v>2019</v>
      </c>
      <c r="G901" s="7" t="s">
        <v>2014</v>
      </c>
      <c r="H901" s="7" t="s">
        <v>2030</v>
      </c>
      <c r="I901" s="7" t="s">
        <v>2054</v>
      </c>
      <c r="J901" s="7" t="s">
        <v>2028</v>
      </c>
      <c r="K901" s="7" t="s">
        <v>2036</v>
      </c>
      <c r="L901" s="7" t="s">
        <v>2040</v>
      </c>
      <c r="M901" s="7">
        <v>248</v>
      </c>
      <c r="N901" s="18">
        <v>3812344.44</v>
      </c>
    </row>
    <row r="902" spans="1:14" ht="16.5" x14ac:dyDescent="0.3">
      <c r="A902" s="7" t="s">
        <v>1607</v>
      </c>
      <c r="B902" s="7" t="e" vm="1">
        <v>#VALUE!</v>
      </c>
      <c r="C902" s="7" t="s">
        <v>2010</v>
      </c>
      <c r="D902" s="7">
        <v>2020</v>
      </c>
      <c r="E902" s="7" t="s">
        <v>2018</v>
      </c>
      <c r="F902" s="7" t="s">
        <v>2019</v>
      </c>
      <c r="G902" s="7" t="s">
        <v>2014</v>
      </c>
      <c r="H902" s="7" t="s">
        <v>2027</v>
      </c>
      <c r="I902" s="7" t="s">
        <v>2054</v>
      </c>
      <c r="J902" s="7" t="s">
        <v>2028</v>
      </c>
      <c r="K902" s="7" t="s">
        <v>2029</v>
      </c>
      <c r="L902" s="7" t="s">
        <v>2040</v>
      </c>
      <c r="M902" s="7">
        <v>125</v>
      </c>
      <c r="N902" s="18">
        <v>2192055.4</v>
      </c>
    </row>
    <row r="903" spans="1:14" ht="16.5" x14ac:dyDescent="0.3">
      <c r="A903" s="7" t="s">
        <v>1628</v>
      </c>
      <c r="B903" s="7" t="e" vm="2">
        <v>#VALUE!</v>
      </c>
      <c r="C903" s="7" t="s">
        <v>2011</v>
      </c>
      <c r="D903" s="7">
        <v>2020</v>
      </c>
      <c r="E903" s="7" t="s">
        <v>2015</v>
      </c>
      <c r="F903" s="7" t="s">
        <v>2019</v>
      </c>
      <c r="G903" s="7" t="s">
        <v>2013</v>
      </c>
      <c r="H903" s="7" t="s">
        <v>2035</v>
      </c>
      <c r="I903" s="7" t="s">
        <v>2054</v>
      </c>
      <c r="J903" s="7" t="s">
        <v>2031</v>
      </c>
      <c r="K903" s="7" t="s">
        <v>2032</v>
      </c>
      <c r="L903" s="7" t="s">
        <v>2039</v>
      </c>
      <c r="M903" s="7">
        <v>229</v>
      </c>
      <c r="N903" s="18">
        <v>1334317.0799999998</v>
      </c>
    </row>
    <row r="904" spans="1:14" ht="16.5" x14ac:dyDescent="0.3">
      <c r="A904" s="7" t="s">
        <v>1649</v>
      </c>
      <c r="B904" s="7" t="e" vm="3">
        <v>#VALUE!</v>
      </c>
      <c r="C904" s="7" t="s">
        <v>2011</v>
      </c>
      <c r="D904" s="7">
        <v>2020</v>
      </c>
      <c r="E904" s="7" t="s">
        <v>2015</v>
      </c>
      <c r="F904" s="7" t="s">
        <v>2019</v>
      </c>
      <c r="G904" s="7" t="s">
        <v>2014</v>
      </c>
      <c r="H904" s="7" t="s">
        <v>2035</v>
      </c>
      <c r="I904" s="7" t="s">
        <v>2054</v>
      </c>
      <c r="J904" s="7" t="s">
        <v>2028</v>
      </c>
      <c r="K904" s="7" t="s">
        <v>2029</v>
      </c>
      <c r="L904" s="7" t="s">
        <v>2038</v>
      </c>
      <c r="M904" s="7">
        <v>172</v>
      </c>
      <c r="N904" s="18">
        <v>905428.62</v>
      </c>
    </row>
    <row r="905" spans="1:14" ht="16.5" x14ac:dyDescent="0.3">
      <c r="A905" s="7" t="s">
        <v>1670</v>
      </c>
      <c r="B905" s="7" t="e" vm="1">
        <v>#VALUE!</v>
      </c>
      <c r="C905" s="7" t="s">
        <v>2011</v>
      </c>
      <c r="D905" s="7">
        <v>2020</v>
      </c>
      <c r="E905" s="7" t="s">
        <v>2015</v>
      </c>
      <c r="F905" s="7" t="s">
        <v>2019</v>
      </c>
      <c r="G905" s="7" t="s">
        <v>2013</v>
      </c>
      <c r="H905" s="7" t="s">
        <v>2030</v>
      </c>
      <c r="I905" s="7" t="s">
        <v>2054</v>
      </c>
      <c r="J905" s="7" t="s">
        <v>2031</v>
      </c>
      <c r="K905" s="7" t="s">
        <v>2033</v>
      </c>
      <c r="L905" s="7" t="s">
        <v>2040</v>
      </c>
      <c r="M905" s="7">
        <v>156</v>
      </c>
      <c r="N905" s="18">
        <v>905428.62</v>
      </c>
    </row>
    <row r="906" spans="1:14" ht="16.5" x14ac:dyDescent="0.3">
      <c r="A906" s="7" t="s">
        <v>1694</v>
      </c>
      <c r="B906" s="7" t="e" vm="2">
        <v>#VALUE!</v>
      </c>
      <c r="C906" s="7" t="s">
        <v>2011</v>
      </c>
      <c r="D906" s="7">
        <v>2020</v>
      </c>
      <c r="E906" s="7" t="s">
        <v>2016</v>
      </c>
      <c r="F906" s="7" t="s">
        <v>2019</v>
      </c>
      <c r="G906" s="7" t="s">
        <v>2014</v>
      </c>
      <c r="H906" s="7" t="s">
        <v>2027</v>
      </c>
      <c r="I906" s="7" t="s">
        <v>2054</v>
      </c>
      <c r="J906" s="7" t="s">
        <v>2028</v>
      </c>
      <c r="K906" s="7" t="s">
        <v>2036</v>
      </c>
      <c r="L906" s="7" t="s">
        <v>2012</v>
      </c>
      <c r="M906" s="7">
        <v>154</v>
      </c>
      <c r="N906" s="18">
        <v>219205.53999999998</v>
      </c>
    </row>
    <row r="907" spans="1:14" ht="16.5" x14ac:dyDescent="0.3">
      <c r="A907" s="7" t="s">
        <v>1748</v>
      </c>
      <c r="B907" s="7" t="e" vm="1">
        <v>#VALUE!</v>
      </c>
      <c r="C907" s="7" t="s">
        <v>2011</v>
      </c>
      <c r="D907" s="7">
        <v>2020</v>
      </c>
      <c r="E907" s="7" t="s">
        <v>2016</v>
      </c>
      <c r="F907" s="7" t="s">
        <v>2019</v>
      </c>
      <c r="G907" s="7" t="s">
        <v>2013</v>
      </c>
      <c r="H907" s="7" t="s">
        <v>2035</v>
      </c>
      <c r="I907" s="7" t="s">
        <v>2054</v>
      </c>
      <c r="J907" s="7" t="s">
        <v>2028</v>
      </c>
      <c r="K907" s="7" t="s">
        <v>2036</v>
      </c>
      <c r="L907" s="7" t="s">
        <v>2038</v>
      </c>
      <c r="M907" s="7">
        <v>265</v>
      </c>
      <c r="N907" s="18">
        <v>38123455.979999997</v>
      </c>
    </row>
    <row r="908" spans="1:14" ht="16.5" x14ac:dyDescent="0.3">
      <c r="A908" s="7" t="s">
        <v>1802</v>
      </c>
      <c r="B908" s="7" t="e" vm="1">
        <v>#VALUE!</v>
      </c>
      <c r="C908" s="7" t="s">
        <v>2011</v>
      </c>
      <c r="D908" s="7">
        <v>2020</v>
      </c>
      <c r="E908" s="7" t="s">
        <v>2018</v>
      </c>
      <c r="F908" s="7" t="s">
        <v>2019</v>
      </c>
      <c r="G908" s="7" t="s">
        <v>2013</v>
      </c>
      <c r="H908" s="7" t="s">
        <v>2027</v>
      </c>
      <c r="I908" s="7" t="s">
        <v>2054</v>
      </c>
      <c r="J908" s="7" t="s">
        <v>2031</v>
      </c>
      <c r="K908" s="7" t="s">
        <v>2029</v>
      </c>
      <c r="L908" s="7" t="s">
        <v>2012</v>
      </c>
      <c r="M908" s="7">
        <v>141</v>
      </c>
      <c r="N908" s="18">
        <v>381232.89999999997</v>
      </c>
    </row>
    <row r="909" spans="1:14" ht="16.5" x14ac:dyDescent="0.3">
      <c r="A909" s="7" t="s">
        <v>1841</v>
      </c>
      <c r="B909" s="7" t="e" vm="1">
        <v>#VALUE!</v>
      </c>
      <c r="C909" s="7" t="s">
        <v>2012</v>
      </c>
      <c r="D909" s="7">
        <v>2020</v>
      </c>
      <c r="E909" s="7" t="s">
        <v>2015</v>
      </c>
      <c r="F909" s="7" t="s">
        <v>2019</v>
      </c>
      <c r="G909" s="7" t="s">
        <v>2013</v>
      </c>
      <c r="H909" s="7" t="s">
        <v>2027</v>
      </c>
      <c r="I909" s="7" t="s">
        <v>2054</v>
      </c>
      <c r="J909" s="7" t="s">
        <v>2028</v>
      </c>
      <c r="K909" s="7" t="s">
        <v>2034</v>
      </c>
      <c r="L909" s="7" t="s">
        <v>2039</v>
      </c>
      <c r="M909" s="7">
        <v>248</v>
      </c>
      <c r="N909" s="18">
        <v>13343205.539999999</v>
      </c>
    </row>
    <row r="910" spans="1:14" ht="16.5" x14ac:dyDescent="0.3">
      <c r="A910" s="7" t="s">
        <v>1868</v>
      </c>
      <c r="B910" s="7" t="e" vm="2">
        <v>#VALUE!</v>
      </c>
      <c r="C910" s="7" t="s">
        <v>2011</v>
      </c>
      <c r="D910" s="7">
        <v>2020</v>
      </c>
      <c r="E910" s="7" t="s">
        <v>2017</v>
      </c>
      <c r="F910" s="7" t="s">
        <v>2019</v>
      </c>
      <c r="G910" s="7" t="s">
        <v>2014</v>
      </c>
      <c r="H910" s="7" t="s">
        <v>2027</v>
      </c>
      <c r="I910" s="7" t="s">
        <v>2054</v>
      </c>
      <c r="J910" s="7" t="s">
        <v>2031</v>
      </c>
      <c r="K910" s="7" t="s">
        <v>2036</v>
      </c>
      <c r="L910" s="7" t="s">
        <v>2040</v>
      </c>
      <c r="M910" s="7">
        <v>267</v>
      </c>
      <c r="N910" s="18">
        <v>3383455.98</v>
      </c>
    </row>
    <row r="911" spans="1:14" ht="16.5" x14ac:dyDescent="0.3">
      <c r="A911" s="7" t="s">
        <v>1895</v>
      </c>
      <c r="B911" s="7" t="e" vm="1">
        <v>#VALUE!</v>
      </c>
      <c r="C911" s="7" t="s">
        <v>2012</v>
      </c>
      <c r="D911" s="7">
        <v>2020</v>
      </c>
      <c r="E911" s="7" t="s">
        <v>2017</v>
      </c>
      <c r="F911" s="7" t="s">
        <v>2019</v>
      </c>
      <c r="G911" s="7" t="s">
        <v>2013</v>
      </c>
      <c r="H911" s="7" t="s">
        <v>2030</v>
      </c>
      <c r="I911" s="7" t="s">
        <v>2054</v>
      </c>
      <c r="J911" s="7" t="s">
        <v>2028</v>
      </c>
      <c r="K911" s="7" t="s">
        <v>2032</v>
      </c>
      <c r="L911" s="7" t="s">
        <v>2040</v>
      </c>
      <c r="M911" s="7">
        <v>132</v>
      </c>
      <c r="N911" s="18">
        <v>2192055.4</v>
      </c>
    </row>
    <row r="912" spans="1:14" ht="16.5" x14ac:dyDescent="0.3">
      <c r="A912" s="7" t="s">
        <v>1922</v>
      </c>
      <c r="B912" s="7" t="e" vm="3">
        <v>#VALUE!</v>
      </c>
      <c r="C912" s="7" t="s">
        <v>2012</v>
      </c>
      <c r="D912" s="7">
        <v>2020</v>
      </c>
      <c r="E912" s="7" t="s">
        <v>2016</v>
      </c>
      <c r="F912" s="7" t="s">
        <v>2019</v>
      </c>
      <c r="G912" s="7" t="s">
        <v>2013</v>
      </c>
      <c r="H912" s="7" t="s">
        <v>2035</v>
      </c>
      <c r="I912" s="7" t="s">
        <v>2055</v>
      </c>
      <c r="J912" s="7" t="s">
        <v>2028</v>
      </c>
      <c r="K912" s="7" t="s">
        <v>2029</v>
      </c>
      <c r="L912" s="7" t="s">
        <v>2040</v>
      </c>
      <c r="M912" s="7">
        <v>234</v>
      </c>
      <c r="N912" s="18">
        <v>905428.62</v>
      </c>
    </row>
    <row r="913" spans="1:14" ht="16.5" x14ac:dyDescent="0.3">
      <c r="A913" s="7" t="s">
        <v>1949</v>
      </c>
      <c r="B913" s="7" t="e" vm="1">
        <v>#VALUE!</v>
      </c>
      <c r="C913" s="7" t="s">
        <v>2011</v>
      </c>
      <c r="D913" s="7">
        <v>2020</v>
      </c>
      <c r="E913" s="7" t="s">
        <v>2018</v>
      </c>
      <c r="F913" s="7" t="s">
        <v>2019</v>
      </c>
      <c r="G913" s="7" t="s">
        <v>2014</v>
      </c>
      <c r="H913" s="7" t="s">
        <v>2035</v>
      </c>
      <c r="I913" s="7" t="s">
        <v>2054</v>
      </c>
      <c r="J913" s="7" t="s">
        <v>2028</v>
      </c>
      <c r="K913" s="7" t="s">
        <v>2036</v>
      </c>
      <c r="L913" s="7" t="s">
        <v>2038</v>
      </c>
      <c r="M913" s="7">
        <v>157</v>
      </c>
      <c r="N913" s="18">
        <v>90540.160000000003</v>
      </c>
    </row>
    <row r="914" spans="1:14" ht="16.5" x14ac:dyDescent="0.3">
      <c r="A914" s="7" t="s">
        <v>1976</v>
      </c>
      <c r="B914" s="7" t="e" vm="2">
        <v>#VALUE!</v>
      </c>
      <c r="C914" s="7" t="s">
        <v>2010</v>
      </c>
      <c r="D914" s="7">
        <v>2020</v>
      </c>
      <c r="E914" s="7" t="s">
        <v>2015</v>
      </c>
      <c r="F914" s="7" t="s">
        <v>2019</v>
      </c>
      <c r="G914" s="7" t="s">
        <v>2013</v>
      </c>
      <c r="H914" s="7" t="s">
        <v>2027</v>
      </c>
      <c r="I914" s="7" t="s">
        <v>2054</v>
      </c>
      <c r="J914" s="7" t="s">
        <v>2028</v>
      </c>
      <c r="K914" s="7" t="s">
        <v>2033</v>
      </c>
      <c r="L914" s="7" t="s">
        <v>2038</v>
      </c>
      <c r="M914" s="7">
        <v>298</v>
      </c>
      <c r="N914" s="18">
        <v>42409.82</v>
      </c>
    </row>
    <row r="915" spans="1:14" ht="16.5" x14ac:dyDescent="0.3">
      <c r="A915" s="7" t="s">
        <v>1991</v>
      </c>
      <c r="B915" s="7" t="e" vm="3">
        <v>#VALUE!</v>
      </c>
      <c r="C915" s="7" t="s">
        <v>2011</v>
      </c>
      <c r="D915" s="7">
        <v>2020</v>
      </c>
      <c r="E915" s="7" t="s">
        <v>2018</v>
      </c>
      <c r="F915" s="7" t="s">
        <v>2019</v>
      </c>
      <c r="G915" s="7" t="s">
        <v>2014</v>
      </c>
      <c r="H915" s="7" t="s">
        <v>2035</v>
      </c>
      <c r="I915" s="7" t="s">
        <v>2055</v>
      </c>
      <c r="J915" s="7" t="s">
        <v>2031</v>
      </c>
      <c r="K915" s="7" t="s">
        <v>2029</v>
      </c>
      <c r="L915" s="7" t="s">
        <v>2038</v>
      </c>
      <c r="M915" s="7">
        <v>267</v>
      </c>
      <c r="N915" s="18">
        <v>42409.82</v>
      </c>
    </row>
    <row r="916" spans="1:14" ht="16.5" x14ac:dyDescent="0.3">
      <c r="A916" s="7" t="s">
        <v>2003</v>
      </c>
      <c r="B916" s="7" t="e" vm="1">
        <v>#VALUE!</v>
      </c>
      <c r="C916" s="7" t="s">
        <v>2010</v>
      </c>
      <c r="D916" s="7">
        <v>2020</v>
      </c>
      <c r="E916" s="7" t="s">
        <v>2018</v>
      </c>
      <c r="F916" s="7" t="s">
        <v>2019</v>
      </c>
      <c r="G916" s="7" t="s">
        <v>2014</v>
      </c>
      <c r="H916" s="7" t="s">
        <v>2027</v>
      </c>
      <c r="I916" s="7" t="s">
        <v>2054</v>
      </c>
      <c r="J916" s="7" t="s">
        <v>2031</v>
      </c>
      <c r="K916" s="7" t="s">
        <v>2036</v>
      </c>
      <c r="L916" s="7" t="s">
        <v>2038</v>
      </c>
      <c r="M916" s="7">
        <v>257</v>
      </c>
      <c r="N916" s="18">
        <v>338344.44</v>
      </c>
    </row>
    <row r="917" spans="1:14" ht="16.5" x14ac:dyDescent="0.3">
      <c r="A917" s="7" t="s">
        <v>221</v>
      </c>
      <c r="B917" s="7" t="e" vm="3">
        <v>#VALUE!</v>
      </c>
      <c r="C917" s="7" t="s">
        <v>2010</v>
      </c>
      <c r="D917" s="7">
        <v>2020</v>
      </c>
      <c r="E917" s="7" t="s">
        <v>2016</v>
      </c>
      <c r="F917" s="7" t="s">
        <v>2019</v>
      </c>
      <c r="G917" s="7" t="s">
        <v>2013</v>
      </c>
      <c r="H917" s="7" t="s">
        <v>2035</v>
      </c>
      <c r="I917" s="7" t="s">
        <v>2054</v>
      </c>
      <c r="J917" s="7" t="s">
        <v>2028</v>
      </c>
      <c r="K917" s="7" t="s">
        <v>2036</v>
      </c>
      <c r="L917" s="7" t="s">
        <v>2039</v>
      </c>
      <c r="M917" s="7">
        <v>268</v>
      </c>
      <c r="N917" s="18">
        <v>84765.599999999991</v>
      </c>
    </row>
    <row r="918" spans="1:14" ht="16.5" x14ac:dyDescent="0.3">
      <c r="A918" s="7" t="s">
        <v>231</v>
      </c>
      <c r="B918" s="7" t="e" vm="2">
        <v>#VALUE!</v>
      </c>
      <c r="C918" s="7" t="s">
        <v>2010</v>
      </c>
      <c r="D918" s="7">
        <v>2020</v>
      </c>
      <c r="E918" s="7" t="s">
        <v>2017</v>
      </c>
      <c r="F918" s="7" t="s">
        <v>2019</v>
      </c>
      <c r="G918" s="7" t="s">
        <v>2014</v>
      </c>
      <c r="H918" s="7" t="s">
        <v>2027</v>
      </c>
      <c r="I918" s="7" t="s">
        <v>2054</v>
      </c>
      <c r="J918" s="7" t="s">
        <v>2028</v>
      </c>
      <c r="K918" s="7" t="s">
        <v>2033</v>
      </c>
      <c r="L918" s="7" t="s">
        <v>2012</v>
      </c>
      <c r="M918" s="7">
        <v>120</v>
      </c>
      <c r="N918" s="18">
        <v>66392</v>
      </c>
    </row>
    <row r="919" spans="1:14" ht="16.5" x14ac:dyDescent="0.3">
      <c r="A919" s="7" t="s">
        <v>246</v>
      </c>
      <c r="B919" s="7" t="e" vm="3">
        <v>#VALUE!</v>
      </c>
      <c r="C919" s="7" t="s">
        <v>2010</v>
      </c>
      <c r="D919" s="7">
        <v>2020</v>
      </c>
      <c r="E919" s="7" t="s">
        <v>2016</v>
      </c>
      <c r="F919" s="7" t="s">
        <v>2019</v>
      </c>
      <c r="G919" s="7" t="s">
        <v>2014</v>
      </c>
      <c r="H919" s="7" t="s">
        <v>2035</v>
      </c>
      <c r="I919" s="7" t="s">
        <v>2054</v>
      </c>
      <c r="J919" s="7" t="s">
        <v>2028</v>
      </c>
      <c r="K919" s="7" t="s">
        <v>2032</v>
      </c>
      <c r="L919" s="7" t="s">
        <v>2039</v>
      </c>
      <c r="M919" s="7">
        <v>147</v>
      </c>
      <c r="N919" s="18">
        <v>195933.6</v>
      </c>
    </row>
    <row r="920" spans="1:14" ht="16.5" x14ac:dyDescent="0.3">
      <c r="A920" s="7" t="s">
        <v>256</v>
      </c>
      <c r="B920" s="7" t="e" vm="2">
        <v>#VALUE!</v>
      </c>
      <c r="C920" s="7" t="s">
        <v>2011</v>
      </c>
      <c r="D920" s="7">
        <v>2020</v>
      </c>
      <c r="E920" s="7" t="s">
        <v>2015</v>
      </c>
      <c r="F920" s="7" t="s">
        <v>2019</v>
      </c>
      <c r="G920" s="7" t="s">
        <v>2013</v>
      </c>
      <c r="H920" s="7" t="s">
        <v>2035</v>
      </c>
      <c r="I920" s="7" t="s">
        <v>2054</v>
      </c>
      <c r="J920" s="7" t="s">
        <v>2031</v>
      </c>
      <c r="K920" s="7" t="s">
        <v>2029</v>
      </c>
      <c r="L920" s="7" t="s">
        <v>2012</v>
      </c>
      <c r="M920" s="7">
        <v>191</v>
      </c>
      <c r="N920" s="18">
        <v>420354</v>
      </c>
    </row>
    <row r="921" spans="1:14" ht="16.5" x14ac:dyDescent="0.3">
      <c r="A921" s="7" t="s">
        <v>306</v>
      </c>
      <c r="B921" s="7" t="e" vm="1">
        <v>#VALUE!</v>
      </c>
      <c r="C921" s="7" t="s">
        <v>2010</v>
      </c>
      <c r="D921" s="7">
        <v>2020</v>
      </c>
      <c r="E921" s="7" t="s">
        <v>2016</v>
      </c>
      <c r="F921" s="7" t="s">
        <v>2019</v>
      </c>
      <c r="G921" s="7" t="s">
        <v>2014</v>
      </c>
      <c r="H921" s="7" t="s">
        <v>2027</v>
      </c>
      <c r="I921" s="7" t="s">
        <v>2054</v>
      </c>
      <c r="J921" s="7" t="s">
        <v>2031</v>
      </c>
      <c r="K921" s="7" t="s">
        <v>2029</v>
      </c>
      <c r="L921" s="7" t="s">
        <v>2039</v>
      </c>
      <c r="M921" s="7">
        <v>147</v>
      </c>
      <c r="N921" s="18">
        <v>692750.34</v>
      </c>
    </row>
    <row r="922" spans="1:14" ht="16.5" x14ac:dyDescent="0.3">
      <c r="A922" s="7" t="s">
        <v>321</v>
      </c>
      <c r="B922" s="7" t="e" vm="2">
        <v>#VALUE!</v>
      </c>
      <c r="C922" s="7" t="s">
        <v>2012</v>
      </c>
      <c r="D922" s="7">
        <v>2020</v>
      </c>
      <c r="E922" s="7" t="s">
        <v>2016</v>
      </c>
      <c r="F922" s="7" t="s">
        <v>2019</v>
      </c>
      <c r="G922" s="7" t="s">
        <v>2014</v>
      </c>
      <c r="H922" s="7" t="s">
        <v>2035</v>
      </c>
      <c r="I922" s="7" t="s">
        <v>2054</v>
      </c>
      <c r="J922" s="7" t="s">
        <v>2031</v>
      </c>
      <c r="K922" s="7" t="s">
        <v>2036</v>
      </c>
      <c r="L922" s="7" t="s">
        <v>2038</v>
      </c>
      <c r="M922" s="7">
        <v>246</v>
      </c>
      <c r="N922" s="18">
        <v>420411.89999999997</v>
      </c>
    </row>
    <row r="923" spans="1:14" ht="16.5" x14ac:dyDescent="0.3">
      <c r="A923" s="7" t="s">
        <v>331</v>
      </c>
      <c r="B923" s="7" t="e" vm="3">
        <v>#VALUE!</v>
      </c>
      <c r="C923" s="7" t="s">
        <v>2012</v>
      </c>
      <c r="D923" s="7">
        <v>2020</v>
      </c>
      <c r="E923" s="7" t="s">
        <v>2015</v>
      </c>
      <c r="F923" s="7" t="s">
        <v>2019</v>
      </c>
      <c r="G923" s="7" t="s">
        <v>2014</v>
      </c>
      <c r="H923" s="7" t="s">
        <v>2035</v>
      </c>
      <c r="I923" s="7" t="s">
        <v>2054</v>
      </c>
      <c r="J923" s="7" t="s">
        <v>2031</v>
      </c>
      <c r="K923" s="7" t="s">
        <v>2034</v>
      </c>
      <c r="L923" s="7" t="s">
        <v>2039</v>
      </c>
      <c r="M923" s="7">
        <v>294</v>
      </c>
      <c r="N923" s="18">
        <v>1306224</v>
      </c>
    </row>
    <row r="924" spans="1:14" ht="16.5" x14ac:dyDescent="0.3">
      <c r="A924" s="7" t="s">
        <v>396</v>
      </c>
      <c r="B924" s="7" t="e" vm="1">
        <v>#VALUE!</v>
      </c>
      <c r="C924" s="7" t="s">
        <v>2010</v>
      </c>
      <c r="D924" s="7">
        <v>2020</v>
      </c>
      <c r="E924" s="7" t="s">
        <v>2015</v>
      </c>
      <c r="F924" s="7" t="s">
        <v>2019</v>
      </c>
      <c r="G924" s="7" t="s">
        <v>2014</v>
      </c>
      <c r="H924" s="7" t="s">
        <v>2035</v>
      </c>
      <c r="I924" s="7" t="s">
        <v>2054</v>
      </c>
      <c r="J924" s="7" t="s">
        <v>2028</v>
      </c>
      <c r="K924" s="7" t="s">
        <v>2034</v>
      </c>
      <c r="L924" s="7" t="s">
        <v>2039</v>
      </c>
      <c r="M924" s="7">
        <v>281</v>
      </c>
      <c r="N924" s="18">
        <v>87730.08</v>
      </c>
    </row>
    <row r="925" spans="1:14" ht="16.5" x14ac:dyDescent="0.3">
      <c r="A925" s="7" t="s">
        <v>446</v>
      </c>
      <c r="B925" s="7" t="e" vm="1">
        <v>#VALUE!</v>
      </c>
      <c r="C925" s="7" t="s">
        <v>2012</v>
      </c>
      <c r="D925" s="7">
        <v>2020</v>
      </c>
      <c r="E925" s="7" t="s">
        <v>2017</v>
      </c>
      <c r="F925" s="7" t="s">
        <v>2019</v>
      </c>
      <c r="G925" s="7" t="s">
        <v>2014</v>
      </c>
      <c r="H925" s="7" t="s">
        <v>2027</v>
      </c>
      <c r="I925" s="7" t="s">
        <v>2054</v>
      </c>
      <c r="J925" s="7" t="s">
        <v>2031</v>
      </c>
      <c r="K925" s="7" t="s">
        <v>2036</v>
      </c>
      <c r="L925" s="7" t="s">
        <v>2038</v>
      </c>
      <c r="M925" s="7">
        <v>272</v>
      </c>
      <c r="N925" s="18">
        <v>159734.51999999999</v>
      </c>
    </row>
    <row r="926" spans="1:14" ht="16.5" x14ac:dyDescent="0.3">
      <c r="A926" s="7" t="s">
        <v>453</v>
      </c>
      <c r="B926" s="7" t="e" vm="2">
        <v>#VALUE!</v>
      </c>
      <c r="C926" s="7" t="s">
        <v>2012</v>
      </c>
      <c r="D926" s="7">
        <v>2020</v>
      </c>
      <c r="E926" s="7" t="s">
        <v>2017</v>
      </c>
      <c r="F926" s="7" t="s">
        <v>2019</v>
      </c>
      <c r="G926" s="7" t="s">
        <v>2013</v>
      </c>
      <c r="H926" s="7" t="s">
        <v>2030</v>
      </c>
      <c r="I926" s="7" t="s">
        <v>2054</v>
      </c>
      <c r="J926" s="7" t="s">
        <v>2028</v>
      </c>
      <c r="K926" s="7" t="s">
        <v>2036</v>
      </c>
      <c r="L926" s="7" t="s">
        <v>2012</v>
      </c>
      <c r="M926" s="7">
        <v>190</v>
      </c>
      <c r="N926" s="18">
        <v>199928.69999999998</v>
      </c>
    </row>
    <row r="927" spans="1:14" ht="16.5" x14ac:dyDescent="0.3">
      <c r="A927" s="7" t="s">
        <v>468</v>
      </c>
      <c r="B927" s="7" t="e" vm="3">
        <v>#VALUE!</v>
      </c>
      <c r="C927" s="7" t="s">
        <v>2010</v>
      </c>
      <c r="D927" s="7">
        <v>2020</v>
      </c>
      <c r="E927" s="7" t="s">
        <v>2016</v>
      </c>
      <c r="F927" s="7" t="s">
        <v>2019</v>
      </c>
      <c r="G927" s="7" t="s">
        <v>2013</v>
      </c>
      <c r="H927" s="7" t="s">
        <v>2027</v>
      </c>
      <c r="I927" s="7" t="s">
        <v>2054</v>
      </c>
      <c r="J927" s="7" t="s">
        <v>2028</v>
      </c>
      <c r="K927" s="7" t="s">
        <v>2029</v>
      </c>
      <c r="L927" s="7" t="s">
        <v>2040</v>
      </c>
      <c r="M927" s="7">
        <v>237</v>
      </c>
      <c r="N927" s="18">
        <v>185550.19999999998</v>
      </c>
    </row>
    <row r="928" spans="1:14" ht="16.5" x14ac:dyDescent="0.3">
      <c r="A928" s="7" t="s">
        <v>490</v>
      </c>
      <c r="B928" s="7" t="e" vm="2">
        <v>#VALUE!</v>
      </c>
      <c r="C928" s="7" t="s">
        <v>2011</v>
      </c>
      <c r="D928" s="7">
        <v>2020</v>
      </c>
      <c r="E928" s="7" t="s">
        <v>2018</v>
      </c>
      <c r="F928" s="7" t="s">
        <v>2019</v>
      </c>
      <c r="G928" s="7" t="s">
        <v>2014</v>
      </c>
      <c r="H928" s="7" t="s">
        <v>2027</v>
      </c>
      <c r="I928" s="7" t="s">
        <v>2054</v>
      </c>
      <c r="J928" s="7" t="s">
        <v>2031</v>
      </c>
      <c r="K928" s="7" t="s">
        <v>2029</v>
      </c>
      <c r="L928" s="7" t="s">
        <v>2012</v>
      </c>
      <c r="M928" s="7">
        <v>152</v>
      </c>
      <c r="N928" s="18">
        <v>708275.26</v>
      </c>
    </row>
    <row r="929" spans="1:14" ht="16.5" x14ac:dyDescent="0.3">
      <c r="A929" s="7" t="s">
        <v>534</v>
      </c>
      <c r="B929" s="7" t="e" vm="2">
        <v>#VALUE!</v>
      </c>
      <c r="C929" s="7" t="s">
        <v>2010</v>
      </c>
      <c r="D929" s="7">
        <v>2020</v>
      </c>
      <c r="E929" s="7" t="s">
        <v>2016</v>
      </c>
      <c r="F929" s="7" t="s">
        <v>2019</v>
      </c>
      <c r="G929" s="7" t="s">
        <v>2014</v>
      </c>
      <c r="H929" s="7" t="s">
        <v>2030</v>
      </c>
      <c r="I929" s="7" t="s">
        <v>2054</v>
      </c>
      <c r="J929" s="7" t="s">
        <v>2028</v>
      </c>
      <c r="K929" s="7" t="s">
        <v>2033</v>
      </c>
      <c r="L929" s="7" t="s">
        <v>2038</v>
      </c>
      <c r="M929" s="7">
        <v>114</v>
      </c>
      <c r="N929" s="18">
        <v>808334.17999999993</v>
      </c>
    </row>
    <row r="930" spans="1:14" ht="16.5" x14ac:dyDescent="0.3">
      <c r="A930" s="7" t="s">
        <v>541</v>
      </c>
      <c r="B930" s="7" t="e" vm="2">
        <v>#VALUE!</v>
      </c>
      <c r="C930" s="7" t="s">
        <v>2011</v>
      </c>
      <c r="D930" s="7">
        <v>2020</v>
      </c>
      <c r="E930" s="7" t="s">
        <v>2017</v>
      </c>
      <c r="F930" s="7" t="s">
        <v>2019</v>
      </c>
      <c r="G930" s="7" t="s">
        <v>2014</v>
      </c>
      <c r="H930" s="7" t="s">
        <v>2027</v>
      </c>
      <c r="I930" s="7" t="s">
        <v>2054</v>
      </c>
      <c r="J930" s="7" t="s">
        <v>2031</v>
      </c>
      <c r="K930" s="7" t="s">
        <v>2036</v>
      </c>
      <c r="L930" s="7" t="s">
        <v>2012</v>
      </c>
      <c r="M930" s="7">
        <v>113</v>
      </c>
      <c r="N930" s="18">
        <v>127256.48</v>
      </c>
    </row>
    <row r="931" spans="1:14" ht="16.5" x14ac:dyDescent="0.3">
      <c r="A931" s="7" t="s">
        <v>563</v>
      </c>
      <c r="B931" s="7" t="e" vm="3">
        <v>#VALUE!</v>
      </c>
      <c r="C931" s="7" t="s">
        <v>2011</v>
      </c>
      <c r="D931" s="7">
        <v>2020</v>
      </c>
      <c r="E931" s="7" t="s">
        <v>2016</v>
      </c>
      <c r="F931" s="7" t="s">
        <v>2019</v>
      </c>
      <c r="G931" s="7" t="s">
        <v>2014</v>
      </c>
      <c r="H931" s="7" t="s">
        <v>2027</v>
      </c>
      <c r="I931" s="7" t="s">
        <v>2054</v>
      </c>
      <c r="J931" s="7" t="s">
        <v>2028</v>
      </c>
      <c r="K931" s="7" t="s">
        <v>2036</v>
      </c>
      <c r="L931" s="7" t="s">
        <v>2040</v>
      </c>
      <c r="M931" s="7">
        <v>234</v>
      </c>
      <c r="N931" s="18">
        <v>103062</v>
      </c>
    </row>
    <row r="932" spans="1:14" ht="16.5" x14ac:dyDescent="0.3">
      <c r="A932" s="7" t="s">
        <v>578</v>
      </c>
      <c r="B932" s="7" t="e" vm="2">
        <v>#VALUE!</v>
      </c>
      <c r="C932" s="7" t="s">
        <v>2012</v>
      </c>
      <c r="D932" s="7">
        <v>2020</v>
      </c>
      <c r="E932" s="7" t="s">
        <v>2017</v>
      </c>
      <c r="F932" s="7" t="s">
        <v>2019</v>
      </c>
      <c r="G932" s="7" t="s">
        <v>2013</v>
      </c>
      <c r="H932" s="7" t="s">
        <v>2035</v>
      </c>
      <c r="I932" s="7" t="s">
        <v>2054</v>
      </c>
      <c r="J932" s="7" t="s">
        <v>2028</v>
      </c>
      <c r="K932" s="7" t="s">
        <v>2033</v>
      </c>
      <c r="L932" s="7" t="s">
        <v>2038</v>
      </c>
      <c r="M932" s="7">
        <v>267</v>
      </c>
      <c r="N932" s="18">
        <v>69333.319999999992</v>
      </c>
    </row>
    <row r="933" spans="1:14" ht="16.5" x14ac:dyDescent="0.3">
      <c r="A933" s="7" t="s">
        <v>607</v>
      </c>
      <c r="B933" s="7" t="e" vm="2">
        <v>#VALUE!</v>
      </c>
      <c r="C933" s="7" t="s">
        <v>2011</v>
      </c>
      <c r="D933" s="7">
        <v>2020</v>
      </c>
      <c r="E933" s="7" t="s">
        <v>2018</v>
      </c>
      <c r="F933" s="7" t="s">
        <v>2019</v>
      </c>
      <c r="G933" s="7" t="s">
        <v>2013</v>
      </c>
      <c r="H933" s="7" t="s">
        <v>2035</v>
      </c>
      <c r="I933" s="7" t="s">
        <v>2054</v>
      </c>
      <c r="J933" s="7" t="s">
        <v>2031</v>
      </c>
      <c r="K933" s="7" t="s">
        <v>2032</v>
      </c>
      <c r="L933" s="7" t="s">
        <v>2038</v>
      </c>
      <c r="M933" s="7">
        <v>299</v>
      </c>
      <c r="N933" s="18">
        <v>152161.19999999998</v>
      </c>
    </row>
    <row r="934" spans="1:14" ht="16.5" x14ac:dyDescent="0.3">
      <c r="A934" s="7" t="s">
        <v>622</v>
      </c>
      <c r="B934" s="7" t="e" vm="2">
        <v>#VALUE!</v>
      </c>
      <c r="C934" s="7" t="s">
        <v>2011</v>
      </c>
      <c r="D934" s="7">
        <v>2020</v>
      </c>
      <c r="E934" s="7" t="s">
        <v>2017</v>
      </c>
      <c r="F934" s="7" t="s">
        <v>2019</v>
      </c>
      <c r="G934" s="7" t="s">
        <v>2013</v>
      </c>
      <c r="H934" s="7" t="s">
        <v>2035</v>
      </c>
      <c r="I934" s="7" t="s">
        <v>2054</v>
      </c>
      <c r="J934" s="7" t="s">
        <v>2031</v>
      </c>
      <c r="K934" s="7" t="s">
        <v>2032</v>
      </c>
      <c r="L934" s="7" t="s">
        <v>2038</v>
      </c>
      <c r="M934" s="7">
        <v>199</v>
      </c>
      <c r="N934" s="18">
        <v>1422240.16</v>
      </c>
    </row>
    <row r="935" spans="1:14" ht="16.5" x14ac:dyDescent="0.3">
      <c r="A935" s="7" t="s">
        <v>663</v>
      </c>
      <c r="B935" s="7" t="e" vm="3">
        <v>#VALUE!</v>
      </c>
      <c r="C935" s="7" t="s">
        <v>2010</v>
      </c>
      <c r="D935" s="7">
        <v>2020</v>
      </c>
      <c r="E935" s="7" t="s">
        <v>2018</v>
      </c>
      <c r="F935" s="7" t="s">
        <v>2019</v>
      </c>
      <c r="G935" s="7" t="s">
        <v>2014</v>
      </c>
      <c r="H935" s="7" t="s">
        <v>2030</v>
      </c>
      <c r="I935" s="7" t="s">
        <v>2054</v>
      </c>
      <c r="J935" s="7" t="s">
        <v>2031</v>
      </c>
      <c r="K935" s="7" t="s">
        <v>2032</v>
      </c>
      <c r="L935" s="7" t="s">
        <v>2040</v>
      </c>
      <c r="M935" s="7">
        <v>122</v>
      </c>
      <c r="N935" s="18">
        <v>157391.5</v>
      </c>
    </row>
    <row r="936" spans="1:14" ht="16.5" x14ac:dyDescent="0.3">
      <c r="A936" s="7" t="s">
        <v>678</v>
      </c>
      <c r="B936" s="7" t="e" vm="1">
        <v>#VALUE!</v>
      </c>
      <c r="C936" s="7" t="s">
        <v>2011</v>
      </c>
      <c r="D936" s="7">
        <v>2020</v>
      </c>
      <c r="E936" s="7" t="s">
        <v>2018</v>
      </c>
      <c r="F936" s="7" t="s">
        <v>2019</v>
      </c>
      <c r="G936" s="7" t="s">
        <v>2014</v>
      </c>
      <c r="H936" s="7" t="s">
        <v>2030</v>
      </c>
      <c r="I936" s="7" t="s">
        <v>2054</v>
      </c>
      <c r="J936" s="7" t="s">
        <v>2031</v>
      </c>
      <c r="K936" s="7" t="s">
        <v>2036</v>
      </c>
      <c r="L936" s="7" t="s">
        <v>2038</v>
      </c>
      <c r="M936" s="7">
        <v>110</v>
      </c>
      <c r="N936" s="18">
        <v>367688.16</v>
      </c>
    </row>
    <row r="937" spans="1:14" ht="16.5" x14ac:dyDescent="0.3">
      <c r="A937" s="7" t="s">
        <v>691</v>
      </c>
      <c r="B937" s="7" t="e" vm="1">
        <v>#VALUE!</v>
      </c>
      <c r="C937" s="7" t="s">
        <v>2010</v>
      </c>
      <c r="D937" s="7">
        <v>2020</v>
      </c>
      <c r="E937" s="7" t="s">
        <v>2015</v>
      </c>
      <c r="F937" s="7" t="s">
        <v>2019</v>
      </c>
      <c r="G937" s="7" t="s">
        <v>2014</v>
      </c>
      <c r="H937" s="7" t="s">
        <v>2035</v>
      </c>
      <c r="I937" s="7" t="s">
        <v>2054</v>
      </c>
      <c r="J937" s="7" t="s">
        <v>2028</v>
      </c>
      <c r="K937" s="7" t="s">
        <v>2034</v>
      </c>
      <c r="L937" s="7" t="s">
        <v>2038</v>
      </c>
      <c r="M937" s="7">
        <v>265</v>
      </c>
      <c r="N937" s="18">
        <v>498055.8</v>
      </c>
    </row>
    <row r="938" spans="1:14" ht="16.5" x14ac:dyDescent="0.3">
      <c r="A938" s="7" t="s">
        <v>734</v>
      </c>
      <c r="B938" s="7" t="e" vm="1">
        <v>#VALUE!</v>
      </c>
      <c r="C938" s="7" t="s">
        <v>2012</v>
      </c>
      <c r="D938" s="7">
        <v>2020</v>
      </c>
      <c r="E938" s="7" t="s">
        <v>2017</v>
      </c>
      <c r="F938" s="7" t="s">
        <v>2019</v>
      </c>
      <c r="G938" s="7" t="s">
        <v>2013</v>
      </c>
      <c r="H938" s="7" t="s">
        <v>2030</v>
      </c>
      <c r="I938" s="7" t="s">
        <v>2054</v>
      </c>
      <c r="J938" s="7" t="s">
        <v>2028</v>
      </c>
      <c r="K938" s="7" t="s">
        <v>2036</v>
      </c>
      <c r="L938" s="7" t="s">
        <v>2012</v>
      </c>
      <c r="M938" s="7">
        <v>271</v>
      </c>
      <c r="N938" s="18">
        <v>468781.56</v>
      </c>
    </row>
    <row r="939" spans="1:14" ht="16.5" x14ac:dyDescent="0.3">
      <c r="A939" s="7" t="s">
        <v>790</v>
      </c>
      <c r="B939" s="7" t="e" vm="3">
        <v>#VALUE!</v>
      </c>
      <c r="C939" s="7" t="s">
        <v>2010</v>
      </c>
      <c r="D939" s="7">
        <v>2020</v>
      </c>
      <c r="E939" s="7" t="s">
        <v>2018</v>
      </c>
      <c r="F939" s="7" t="s">
        <v>2019</v>
      </c>
      <c r="G939" s="7" t="s">
        <v>2013</v>
      </c>
      <c r="H939" s="7" t="s">
        <v>2035</v>
      </c>
      <c r="I939" s="7" t="s">
        <v>2054</v>
      </c>
      <c r="J939" s="7" t="s">
        <v>2028</v>
      </c>
      <c r="K939" s="7" t="s">
        <v>2034</v>
      </c>
      <c r="L939" s="7" t="s">
        <v>2039</v>
      </c>
      <c r="M939" s="7">
        <v>265</v>
      </c>
      <c r="N939" s="18">
        <v>411275.27999999997</v>
      </c>
    </row>
    <row r="940" spans="1:14" ht="16.5" x14ac:dyDescent="0.3">
      <c r="A940" s="7" t="s">
        <v>803</v>
      </c>
      <c r="B940" s="7" t="e" vm="3">
        <v>#VALUE!</v>
      </c>
      <c r="C940" s="7" t="s">
        <v>2011</v>
      </c>
      <c r="D940" s="7">
        <v>2020</v>
      </c>
      <c r="E940" s="7" t="s">
        <v>2018</v>
      </c>
      <c r="F940" s="7" t="s">
        <v>2019</v>
      </c>
      <c r="G940" s="7" t="s">
        <v>2013</v>
      </c>
      <c r="H940" s="7" t="s">
        <v>2030</v>
      </c>
      <c r="I940" s="7" t="s">
        <v>2054</v>
      </c>
      <c r="J940" s="7" t="s">
        <v>2028</v>
      </c>
      <c r="K940" s="7" t="s">
        <v>2032</v>
      </c>
      <c r="L940" s="7" t="s">
        <v>2040</v>
      </c>
      <c r="M940" s="7">
        <v>125</v>
      </c>
      <c r="N940" s="18">
        <v>317388.5</v>
      </c>
    </row>
    <row r="941" spans="1:14" ht="16.5" x14ac:dyDescent="0.3">
      <c r="A941" s="7" t="s">
        <v>818</v>
      </c>
      <c r="B941" s="7" t="e" vm="1">
        <v>#VALUE!</v>
      </c>
      <c r="C941" s="7" t="s">
        <v>2012</v>
      </c>
      <c r="D941" s="7">
        <v>2020</v>
      </c>
      <c r="E941" s="7" t="s">
        <v>2018</v>
      </c>
      <c r="F941" s="7" t="s">
        <v>2019</v>
      </c>
      <c r="G941" s="7" t="s">
        <v>2013</v>
      </c>
      <c r="H941" s="7" t="s">
        <v>2035</v>
      </c>
      <c r="I941" s="7" t="s">
        <v>2054</v>
      </c>
      <c r="J941" s="7" t="s">
        <v>2031</v>
      </c>
      <c r="K941" s="7" t="s">
        <v>2036</v>
      </c>
      <c r="L941" s="7" t="s">
        <v>2038</v>
      </c>
      <c r="M941" s="7">
        <v>128</v>
      </c>
      <c r="N941" s="18">
        <v>157240.95999999999</v>
      </c>
    </row>
    <row r="942" spans="1:14" ht="16.5" x14ac:dyDescent="0.3">
      <c r="A942" s="7" t="s">
        <v>846</v>
      </c>
      <c r="B942" s="7" t="e" vm="3">
        <v>#VALUE!</v>
      </c>
      <c r="C942" s="7" t="s">
        <v>2010</v>
      </c>
      <c r="D942" s="7">
        <v>2020</v>
      </c>
      <c r="E942" s="7" t="s">
        <v>2016</v>
      </c>
      <c r="F942" s="7" t="s">
        <v>2019</v>
      </c>
      <c r="G942" s="7" t="s">
        <v>2013</v>
      </c>
      <c r="H942" s="7" t="s">
        <v>2030</v>
      </c>
      <c r="I942" s="7" t="s">
        <v>2054</v>
      </c>
      <c r="J942" s="7" t="s">
        <v>2031</v>
      </c>
      <c r="K942" s="7" t="s">
        <v>2036</v>
      </c>
      <c r="L942" s="7" t="s">
        <v>2040</v>
      </c>
      <c r="M942" s="7">
        <v>133</v>
      </c>
      <c r="N942" s="18">
        <v>914708.05999999994</v>
      </c>
    </row>
    <row r="943" spans="1:14" ht="16.5" x14ac:dyDescent="0.3">
      <c r="A943" s="7" t="s">
        <v>859</v>
      </c>
      <c r="B943" s="7" t="e" vm="1">
        <v>#VALUE!</v>
      </c>
      <c r="C943" s="7" t="s">
        <v>2012</v>
      </c>
      <c r="D943" s="7">
        <v>2020</v>
      </c>
      <c r="E943" s="7" t="s">
        <v>2015</v>
      </c>
      <c r="F943" s="7" t="s">
        <v>2019</v>
      </c>
      <c r="G943" s="7" t="s">
        <v>2013</v>
      </c>
      <c r="H943" s="7" t="s">
        <v>2030</v>
      </c>
      <c r="I943" s="7" t="s">
        <v>2054</v>
      </c>
      <c r="J943" s="7" t="s">
        <v>2031</v>
      </c>
      <c r="K943" s="7" t="s">
        <v>2032</v>
      </c>
      <c r="L943" s="7" t="s">
        <v>2040</v>
      </c>
      <c r="M943" s="7">
        <v>135</v>
      </c>
      <c r="N943" s="18">
        <v>206012.06</v>
      </c>
    </row>
    <row r="944" spans="1:14" ht="16.5" x14ac:dyDescent="0.3">
      <c r="A944" s="7" t="s">
        <v>874</v>
      </c>
      <c r="B944" s="7" t="e" vm="2">
        <v>#VALUE!</v>
      </c>
      <c r="C944" s="7" t="s">
        <v>2011</v>
      </c>
      <c r="D944" s="7">
        <v>2020</v>
      </c>
      <c r="E944" s="7" t="s">
        <v>2016</v>
      </c>
      <c r="F944" s="7" t="s">
        <v>2019</v>
      </c>
      <c r="G944" s="7" t="s">
        <v>2013</v>
      </c>
      <c r="H944" s="7" t="s">
        <v>2027</v>
      </c>
      <c r="I944" s="7" t="s">
        <v>2054</v>
      </c>
      <c r="J944" s="7" t="s">
        <v>2031</v>
      </c>
      <c r="K944" s="7" t="s">
        <v>2029</v>
      </c>
      <c r="L944" s="7" t="s">
        <v>2012</v>
      </c>
      <c r="M944" s="7">
        <v>102</v>
      </c>
      <c r="N944" s="18">
        <v>555793.67999999993</v>
      </c>
    </row>
    <row r="945" spans="1:14" ht="16.5" x14ac:dyDescent="0.3">
      <c r="A945" s="7" t="s">
        <v>902</v>
      </c>
      <c r="B945" s="7" t="e" vm="2">
        <v>#VALUE!</v>
      </c>
      <c r="C945" s="7" t="s">
        <v>2011</v>
      </c>
      <c r="D945" s="7">
        <v>2020</v>
      </c>
      <c r="E945" s="7" t="s">
        <v>2016</v>
      </c>
      <c r="F945" s="7" t="s">
        <v>2019</v>
      </c>
      <c r="G945" s="7" t="s">
        <v>2013</v>
      </c>
      <c r="H945" s="7" t="s">
        <v>2035</v>
      </c>
      <c r="I945" s="7" t="s">
        <v>2054</v>
      </c>
      <c r="J945" s="7" t="s">
        <v>2028</v>
      </c>
      <c r="K945" s="7" t="s">
        <v>2029</v>
      </c>
      <c r="L945" s="7" t="s">
        <v>2012</v>
      </c>
      <c r="M945" s="7">
        <v>123</v>
      </c>
      <c r="N945" s="18">
        <v>391048.88</v>
      </c>
    </row>
    <row r="946" spans="1:14" ht="16.5" x14ac:dyDescent="0.3">
      <c r="A946" s="7" t="s">
        <v>915</v>
      </c>
      <c r="B946" s="7" t="e" vm="3">
        <v>#VALUE!</v>
      </c>
      <c r="C946" s="7" t="s">
        <v>2012</v>
      </c>
      <c r="D946" s="7">
        <v>2020</v>
      </c>
      <c r="E946" s="7" t="s">
        <v>2015</v>
      </c>
      <c r="F946" s="7" t="s">
        <v>2019</v>
      </c>
      <c r="G946" s="7" t="s">
        <v>2014</v>
      </c>
      <c r="H946" s="7" t="s">
        <v>2030</v>
      </c>
      <c r="I946" s="7" t="s">
        <v>2054</v>
      </c>
      <c r="J946" s="7" t="s">
        <v>2031</v>
      </c>
      <c r="K946" s="7" t="s">
        <v>2033</v>
      </c>
      <c r="L946" s="7" t="s">
        <v>2038</v>
      </c>
      <c r="M946" s="7">
        <v>214</v>
      </c>
      <c r="N946" s="18">
        <v>40097.68</v>
      </c>
    </row>
    <row r="947" spans="1:14" ht="16.5" x14ac:dyDescent="0.3">
      <c r="A947" s="7" t="s">
        <v>930</v>
      </c>
      <c r="B947" s="7" t="e" vm="3">
        <v>#VALUE!</v>
      </c>
      <c r="C947" s="7" t="s">
        <v>2010</v>
      </c>
      <c r="D947" s="7">
        <v>2020</v>
      </c>
      <c r="E947" s="7" t="s">
        <v>2018</v>
      </c>
      <c r="F947" s="7" t="s">
        <v>2019</v>
      </c>
      <c r="G947" s="7" t="s">
        <v>2014</v>
      </c>
      <c r="H947" s="7" t="s">
        <v>2035</v>
      </c>
      <c r="I947" s="7" t="s">
        <v>2054</v>
      </c>
      <c r="J947" s="7" t="s">
        <v>2028</v>
      </c>
      <c r="K947" s="7" t="s">
        <v>2032</v>
      </c>
      <c r="L947" s="7" t="s">
        <v>2038</v>
      </c>
      <c r="M947" s="7">
        <v>111</v>
      </c>
      <c r="N947" s="18">
        <v>389782.8</v>
      </c>
    </row>
    <row r="948" spans="1:14" ht="16.5" x14ac:dyDescent="0.3">
      <c r="A948" s="7" t="s">
        <v>943</v>
      </c>
      <c r="B948" s="7" t="e" vm="2">
        <v>#VALUE!</v>
      </c>
      <c r="C948" s="7" t="s">
        <v>2010</v>
      </c>
      <c r="D948" s="7">
        <v>2020</v>
      </c>
      <c r="E948" s="7" t="s">
        <v>2018</v>
      </c>
      <c r="F948" s="7" t="s">
        <v>2019</v>
      </c>
      <c r="G948" s="7" t="s">
        <v>2013</v>
      </c>
      <c r="H948" s="7" t="s">
        <v>2035</v>
      </c>
      <c r="I948" s="7" t="s">
        <v>2054</v>
      </c>
      <c r="J948" s="7" t="s">
        <v>2031</v>
      </c>
      <c r="K948" s="7" t="s">
        <v>2029</v>
      </c>
      <c r="L948" s="7" t="s">
        <v>2012</v>
      </c>
      <c r="M948" s="7">
        <v>280</v>
      </c>
      <c r="N948" s="18">
        <v>270713.38</v>
      </c>
    </row>
    <row r="949" spans="1:14" ht="16.5" x14ac:dyDescent="0.3">
      <c r="A949" s="7" t="s">
        <v>986</v>
      </c>
      <c r="B949" s="7" t="e" vm="3">
        <v>#VALUE!</v>
      </c>
      <c r="C949" s="7" t="s">
        <v>2010</v>
      </c>
      <c r="D949" s="7">
        <v>2020</v>
      </c>
      <c r="E949" s="7" t="s">
        <v>2015</v>
      </c>
      <c r="F949" s="7" t="s">
        <v>2019</v>
      </c>
      <c r="G949" s="7" t="s">
        <v>2013</v>
      </c>
      <c r="H949" s="7" t="s">
        <v>2035</v>
      </c>
      <c r="I949" s="7" t="s">
        <v>2054</v>
      </c>
      <c r="J949" s="7" t="s">
        <v>2028</v>
      </c>
      <c r="K949" s="7" t="s">
        <v>2032</v>
      </c>
      <c r="L949" s="7" t="s">
        <v>2040</v>
      </c>
      <c r="M949" s="7">
        <v>173</v>
      </c>
      <c r="N949" s="18">
        <v>212377.19999999998</v>
      </c>
    </row>
    <row r="950" spans="1:14" ht="16.5" x14ac:dyDescent="0.3">
      <c r="A950" s="7" t="s">
        <v>999</v>
      </c>
      <c r="B950" s="7" t="e" vm="3">
        <v>#VALUE!</v>
      </c>
      <c r="C950" s="7" t="s">
        <v>2010</v>
      </c>
      <c r="D950" s="7">
        <v>2020</v>
      </c>
      <c r="E950" s="7" t="s">
        <v>2015</v>
      </c>
      <c r="F950" s="7" t="s">
        <v>2019</v>
      </c>
      <c r="G950" s="7" t="s">
        <v>2013</v>
      </c>
      <c r="H950" s="7" t="s">
        <v>2030</v>
      </c>
      <c r="I950" s="7" t="s">
        <v>2054</v>
      </c>
      <c r="J950" s="7" t="s">
        <v>2031</v>
      </c>
      <c r="K950" s="7" t="s">
        <v>2036</v>
      </c>
      <c r="L950" s="7" t="s">
        <v>2038</v>
      </c>
      <c r="M950" s="7">
        <v>246</v>
      </c>
      <c r="N950" s="18">
        <v>254783.16</v>
      </c>
    </row>
    <row r="951" spans="1:14" ht="16.5" x14ac:dyDescent="0.3">
      <c r="A951" s="7" t="s">
        <v>29</v>
      </c>
      <c r="B951" s="7" t="e" vm="2">
        <v>#VALUE!</v>
      </c>
      <c r="C951" s="7" t="s">
        <v>2010</v>
      </c>
      <c r="D951" s="7">
        <v>2021</v>
      </c>
      <c r="E951" s="7" t="s">
        <v>2017</v>
      </c>
      <c r="F951" s="7" t="s">
        <v>2019</v>
      </c>
      <c r="G951" s="7" t="s">
        <v>2013</v>
      </c>
      <c r="H951" s="7" t="s">
        <v>2035</v>
      </c>
      <c r="I951" s="7" t="s">
        <v>2054</v>
      </c>
      <c r="J951" s="7" t="s">
        <v>2028</v>
      </c>
      <c r="K951" s="7" t="s">
        <v>2033</v>
      </c>
      <c r="L951" s="7" t="s">
        <v>2039</v>
      </c>
      <c r="M951" s="7">
        <v>148</v>
      </c>
      <c r="N951" s="18">
        <v>429714.5</v>
      </c>
    </row>
    <row r="952" spans="1:14" ht="16.5" x14ac:dyDescent="0.3">
      <c r="A952" s="7" t="s">
        <v>98</v>
      </c>
      <c r="B952" s="7" t="e" vm="1">
        <v>#VALUE!</v>
      </c>
      <c r="C952" s="7" t="s">
        <v>2010</v>
      </c>
      <c r="D952" s="7">
        <v>2021</v>
      </c>
      <c r="E952" s="7" t="s">
        <v>2015</v>
      </c>
      <c r="F952" s="7" t="s">
        <v>2019</v>
      </c>
      <c r="G952" s="7" t="s">
        <v>2014</v>
      </c>
      <c r="H952" s="7" t="s">
        <v>2030</v>
      </c>
      <c r="I952" s="7" t="s">
        <v>2054</v>
      </c>
      <c r="J952" s="7" t="s">
        <v>2031</v>
      </c>
      <c r="K952" s="7" t="s">
        <v>2032</v>
      </c>
      <c r="L952" s="7" t="s">
        <v>2040</v>
      </c>
      <c r="M952" s="7">
        <v>280</v>
      </c>
      <c r="N952" s="18">
        <v>350005.5</v>
      </c>
    </row>
    <row r="953" spans="1:14" ht="16.5" x14ac:dyDescent="0.3">
      <c r="A953" s="7" t="s">
        <v>107</v>
      </c>
      <c r="B953" s="7" t="e" vm="1">
        <v>#VALUE!</v>
      </c>
      <c r="C953" s="7" t="s">
        <v>2011</v>
      </c>
      <c r="D953" s="7">
        <v>2021</v>
      </c>
      <c r="E953" s="7" t="s">
        <v>2016</v>
      </c>
      <c r="F953" s="7" t="s">
        <v>2019</v>
      </c>
      <c r="G953" s="7" t="s">
        <v>2013</v>
      </c>
      <c r="H953" s="7" t="s">
        <v>2030</v>
      </c>
      <c r="I953" s="7" t="s">
        <v>2054</v>
      </c>
      <c r="J953" s="7" t="s">
        <v>2028</v>
      </c>
      <c r="K953" s="7" t="s">
        <v>2029</v>
      </c>
      <c r="L953" s="7" t="s">
        <v>2038</v>
      </c>
      <c r="M953" s="7">
        <v>104</v>
      </c>
      <c r="N953" s="18">
        <v>391380.83999999997</v>
      </c>
    </row>
    <row r="954" spans="1:14" ht="16.5" x14ac:dyDescent="0.3">
      <c r="A954" s="7" t="s">
        <v>1063</v>
      </c>
      <c r="B954" s="7" t="e" vm="1">
        <v>#VALUE!</v>
      </c>
      <c r="C954" s="7" t="s">
        <v>2011</v>
      </c>
      <c r="D954" s="7">
        <v>2021</v>
      </c>
      <c r="E954" s="7" t="s">
        <v>2016</v>
      </c>
      <c r="F954" s="7" t="s">
        <v>2019</v>
      </c>
      <c r="G954" s="7" t="s">
        <v>2014</v>
      </c>
      <c r="H954" s="7" t="s">
        <v>2027</v>
      </c>
      <c r="I954" s="7" t="s">
        <v>2054</v>
      </c>
      <c r="J954" s="7" t="s">
        <v>2031</v>
      </c>
      <c r="K954" s="7" t="s">
        <v>2034</v>
      </c>
      <c r="L954" s="7" t="s">
        <v>2012</v>
      </c>
      <c r="M954" s="7">
        <v>151</v>
      </c>
      <c r="N954" s="18">
        <v>397981.44</v>
      </c>
    </row>
    <row r="955" spans="1:14" ht="16.5" x14ac:dyDescent="0.3">
      <c r="A955" s="7" t="s">
        <v>1084</v>
      </c>
      <c r="B955" s="7" t="e" vm="2">
        <v>#VALUE!</v>
      </c>
      <c r="C955" s="7" t="s">
        <v>2011</v>
      </c>
      <c r="D955" s="7">
        <v>2021</v>
      </c>
      <c r="E955" s="7" t="s">
        <v>2015</v>
      </c>
      <c r="F955" s="7" t="s">
        <v>2019</v>
      </c>
      <c r="G955" s="7" t="s">
        <v>2014</v>
      </c>
      <c r="H955" s="7" t="s">
        <v>2027</v>
      </c>
      <c r="I955" s="7" t="s">
        <v>2054</v>
      </c>
      <c r="J955" s="7" t="s">
        <v>2031</v>
      </c>
      <c r="K955" s="7" t="s">
        <v>2029</v>
      </c>
      <c r="L955" s="7" t="s">
        <v>2040</v>
      </c>
      <c r="M955" s="7">
        <v>291</v>
      </c>
      <c r="N955" s="18">
        <v>88193.279999999999</v>
      </c>
    </row>
    <row r="956" spans="1:14" ht="16.5" x14ac:dyDescent="0.3">
      <c r="A956" s="7" t="s">
        <v>1105</v>
      </c>
      <c r="B956" s="7" t="e" vm="2">
        <v>#VALUE!</v>
      </c>
      <c r="C956" s="7" t="s">
        <v>2011</v>
      </c>
      <c r="D956" s="7">
        <v>2021</v>
      </c>
      <c r="E956" s="7" t="s">
        <v>2017</v>
      </c>
      <c r="F956" s="7" t="s">
        <v>2019</v>
      </c>
      <c r="G956" s="7" t="s">
        <v>2014</v>
      </c>
      <c r="H956" s="7" t="s">
        <v>2030</v>
      </c>
      <c r="I956" s="7" t="s">
        <v>2054</v>
      </c>
      <c r="J956" s="7" t="s">
        <v>2028</v>
      </c>
      <c r="K956" s="7" t="s">
        <v>2032</v>
      </c>
      <c r="L956" s="7" t="s">
        <v>2012</v>
      </c>
      <c r="M956" s="7">
        <v>165</v>
      </c>
      <c r="N956" s="18">
        <v>206540.88</v>
      </c>
    </row>
    <row r="957" spans="1:14" ht="16.5" x14ac:dyDescent="0.3">
      <c r="A957" s="7" t="s">
        <v>1126</v>
      </c>
      <c r="B957" s="7" t="e" vm="1">
        <v>#VALUE!</v>
      </c>
      <c r="C957" s="7" t="s">
        <v>2011</v>
      </c>
      <c r="D957" s="7">
        <v>2021</v>
      </c>
      <c r="E957" s="7" t="s">
        <v>2015</v>
      </c>
      <c r="F957" s="7" t="s">
        <v>2019</v>
      </c>
      <c r="G957" s="7" t="s">
        <v>2013</v>
      </c>
      <c r="H957" s="7" t="s">
        <v>2030</v>
      </c>
      <c r="I957" s="7" t="s">
        <v>2054</v>
      </c>
      <c r="J957" s="7" t="s">
        <v>2028</v>
      </c>
      <c r="K957" s="7" t="s">
        <v>2033</v>
      </c>
      <c r="L957" s="7" t="s">
        <v>2040</v>
      </c>
      <c r="M957" s="7">
        <v>248</v>
      </c>
      <c r="N957" s="18">
        <v>262055.4</v>
      </c>
    </row>
    <row r="958" spans="1:14" ht="16.5" x14ac:dyDescent="0.3">
      <c r="A958" s="7" t="s">
        <v>1168</v>
      </c>
      <c r="B958" s="7" t="e" vm="3">
        <v>#VALUE!</v>
      </c>
      <c r="C958" s="7" t="s">
        <v>2011</v>
      </c>
      <c r="D958" s="7">
        <v>2021</v>
      </c>
      <c r="E958" s="7" t="s">
        <v>2016</v>
      </c>
      <c r="F958" s="7" t="s">
        <v>2019</v>
      </c>
      <c r="G958" s="7" t="s">
        <v>2013</v>
      </c>
      <c r="H958" s="7" t="s">
        <v>2035</v>
      </c>
      <c r="I958" s="7" t="s">
        <v>2054</v>
      </c>
      <c r="J958" s="7" t="s">
        <v>2031</v>
      </c>
      <c r="K958" s="7" t="s">
        <v>2032</v>
      </c>
      <c r="L958" s="7" t="s">
        <v>2038</v>
      </c>
      <c r="M958" s="7">
        <v>144</v>
      </c>
      <c r="N958" s="18">
        <v>13343205.539999999</v>
      </c>
    </row>
    <row r="959" spans="1:14" ht="16.5" x14ac:dyDescent="0.3">
      <c r="A959" s="7" t="s">
        <v>123</v>
      </c>
      <c r="B959" s="7" t="e" vm="1">
        <v>#VALUE!</v>
      </c>
      <c r="C959" s="7" t="s">
        <v>2010</v>
      </c>
      <c r="D959" s="7">
        <v>2021</v>
      </c>
      <c r="E959" s="7" t="s">
        <v>2015</v>
      </c>
      <c r="F959" s="7" t="s">
        <v>2019</v>
      </c>
      <c r="G959" s="7" t="s">
        <v>2014</v>
      </c>
      <c r="H959" s="7" t="s">
        <v>2035</v>
      </c>
      <c r="I959" s="7" t="s">
        <v>2054</v>
      </c>
      <c r="J959" s="7" t="s">
        <v>2031</v>
      </c>
      <c r="K959" s="7" t="s">
        <v>2033</v>
      </c>
      <c r="L959" s="7" t="s">
        <v>2038</v>
      </c>
      <c r="M959" s="7">
        <v>293</v>
      </c>
      <c r="N959" s="18">
        <v>677348.94</v>
      </c>
    </row>
    <row r="960" spans="1:14" ht="16.5" x14ac:dyDescent="0.3">
      <c r="A960" s="7" t="s">
        <v>1252</v>
      </c>
      <c r="B960" s="7" t="e" vm="2">
        <v>#VALUE!</v>
      </c>
      <c r="C960" s="7" t="s">
        <v>2010</v>
      </c>
      <c r="D960" s="7">
        <v>2021</v>
      </c>
      <c r="E960" s="7" t="s">
        <v>2016</v>
      </c>
      <c r="F960" s="7" t="s">
        <v>2019</v>
      </c>
      <c r="G960" s="7" t="s">
        <v>2013</v>
      </c>
      <c r="H960" s="7" t="s">
        <v>2027</v>
      </c>
      <c r="I960" s="7" t="s">
        <v>2054</v>
      </c>
      <c r="J960" s="7" t="s">
        <v>2031</v>
      </c>
      <c r="K960" s="7" t="s">
        <v>2036</v>
      </c>
      <c r="L960" s="7" t="s">
        <v>2012</v>
      </c>
      <c r="M960" s="7">
        <v>152</v>
      </c>
      <c r="N960" s="18">
        <v>905428.62</v>
      </c>
    </row>
    <row r="961" spans="1:14" ht="16.5" x14ac:dyDescent="0.3">
      <c r="A961" s="7" t="s">
        <v>132</v>
      </c>
      <c r="B961" s="7" t="e" vm="2">
        <v>#VALUE!</v>
      </c>
      <c r="C961" s="7" t="s">
        <v>2010</v>
      </c>
      <c r="D961" s="7">
        <v>2021</v>
      </c>
      <c r="E961" s="7" t="s">
        <v>2018</v>
      </c>
      <c r="F961" s="7" t="s">
        <v>2019</v>
      </c>
      <c r="G961" s="7" t="s">
        <v>2014</v>
      </c>
      <c r="H961" s="7" t="s">
        <v>2027</v>
      </c>
      <c r="I961" s="7" t="s">
        <v>2054</v>
      </c>
      <c r="J961" s="7" t="s">
        <v>2028</v>
      </c>
      <c r="K961" s="7" t="s">
        <v>2036</v>
      </c>
      <c r="L961" s="7" t="s">
        <v>2040</v>
      </c>
      <c r="M961" s="7">
        <v>221</v>
      </c>
      <c r="N961" s="18">
        <v>319438.15999999997</v>
      </c>
    </row>
    <row r="962" spans="1:14" ht="16.5" x14ac:dyDescent="0.3">
      <c r="A962" s="7" t="s">
        <v>1294</v>
      </c>
      <c r="B962" s="7" t="e" vm="2">
        <v>#VALUE!</v>
      </c>
      <c r="C962" s="7" t="s">
        <v>2011</v>
      </c>
      <c r="D962" s="7">
        <v>2021</v>
      </c>
      <c r="E962" s="7" t="s">
        <v>2015</v>
      </c>
      <c r="F962" s="7" t="s">
        <v>2019</v>
      </c>
      <c r="G962" s="7" t="s">
        <v>2013</v>
      </c>
      <c r="H962" s="7" t="s">
        <v>2027</v>
      </c>
      <c r="I962" s="7" t="s">
        <v>2055</v>
      </c>
      <c r="J962" s="7" t="s">
        <v>2031</v>
      </c>
      <c r="K962" s="7" t="s">
        <v>2032</v>
      </c>
      <c r="L962" s="7" t="s">
        <v>2039</v>
      </c>
      <c r="M962" s="7">
        <v>197</v>
      </c>
      <c r="N962" s="18">
        <v>21917.079999999998</v>
      </c>
    </row>
    <row r="963" spans="1:14" ht="16.5" x14ac:dyDescent="0.3">
      <c r="A963" s="7" t="s">
        <v>1315</v>
      </c>
      <c r="B963" s="7" t="e" vm="1">
        <v>#VALUE!</v>
      </c>
      <c r="C963" s="7" t="s">
        <v>2011</v>
      </c>
      <c r="D963" s="7">
        <v>2021</v>
      </c>
      <c r="E963" s="7" t="s">
        <v>2017</v>
      </c>
      <c r="F963" s="7" t="s">
        <v>2019</v>
      </c>
      <c r="G963" s="7" t="s">
        <v>2013</v>
      </c>
      <c r="H963" s="7" t="s">
        <v>2035</v>
      </c>
      <c r="I963" s="7" t="s">
        <v>2054</v>
      </c>
      <c r="J963" s="7" t="s">
        <v>2031</v>
      </c>
      <c r="K963" s="7" t="s">
        <v>2036</v>
      </c>
      <c r="L963" s="7" t="s">
        <v>2040</v>
      </c>
      <c r="M963" s="7">
        <v>189</v>
      </c>
      <c r="N963" s="18">
        <v>2192055.4</v>
      </c>
    </row>
    <row r="964" spans="1:14" ht="16.5" x14ac:dyDescent="0.3">
      <c r="A964" s="7" t="s">
        <v>1336</v>
      </c>
      <c r="B964" s="7" t="e" vm="1">
        <v>#VALUE!</v>
      </c>
      <c r="C964" s="7" t="s">
        <v>2011</v>
      </c>
      <c r="D964" s="7">
        <v>2021</v>
      </c>
      <c r="E964" s="7" t="s">
        <v>2015</v>
      </c>
      <c r="F964" s="7" t="s">
        <v>2019</v>
      </c>
      <c r="G964" s="7" t="s">
        <v>2014</v>
      </c>
      <c r="H964" s="7" t="s">
        <v>2027</v>
      </c>
      <c r="I964" s="7" t="s">
        <v>2054</v>
      </c>
      <c r="J964" s="7" t="s">
        <v>2031</v>
      </c>
      <c r="K964" s="7" t="s">
        <v>2034</v>
      </c>
      <c r="L964" s="7" t="s">
        <v>2039</v>
      </c>
      <c r="M964" s="7">
        <v>160</v>
      </c>
      <c r="N964" s="18">
        <v>1334317.0799999998</v>
      </c>
    </row>
    <row r="965" spans="1:14" ht="16.5" x14ac:dyDescent="0.3">
      <c r="A965" s="7" t="s">
        <v>1357</v>
      </c>
      <c r="B965" s="7" t="e" vm="2">
        <v>#VALUE!</v>
      </c>
      <c r="C965" s="7" t="s">
        <v>2011</v>
      </c>
      <c r="D965" s="7">
        <v>2021</v>
      </c>
      <c r="E965" s="7" t="s">
        <v>2016</v>
      </c>
      <c r="F965" s="7" t="s">
        <v>2019</v>
      </c>
      <c r="G965" s="7" t="s">
        <v>2013</v>
      </c>
      <c r="H965" s="7" t="s">
        <v>2027</v>
      </c>
      <c r="I965" s="7" t="s">
        <v>2054</v>
      </c>
      <c r="J965" s="7" t="s">
        <v>2028</v>
      </c>
      <c r="K965" s="7" t="s">
        <v>2029</v>
      </c>
      <c r="L965" s="7" t="s">
        <v>2012</v>
      </c>
      <c r="M965" s="7">
        <v>129</v>
      </c>
      <c r="N965" s="18">
        <v>13343205.539999999</v>
      </c>
    </row>
    <row r="966" spans="1:14" ht="16.5" x14ac:dyDescent="0.3">
      <c r="A966" s="7" t="s">
        <v>1378</v>
      </c>
      <c r="B966" s="7" t="e" vm="2">
        <v>#VALUE!</v>
      </c>
      <c r="C966" s="7" t="s">
        <v>2011</v>
      </c>
      <c r="D966" s="7">
        <v>2021</v>
      </c>
      <c r="E966" s="7" t="s">
        <v>2016</v>
      </c>
      <c r="F966" s="7" t="s">
        <v>2019</v>
      </c>
      <c r="G966" s="7" t="s">
        <v>2014</v>
      </c>
      <c r="H966" s="7" t="s">
        <v>2027</v>
      </c>
      <c r="I966" s="7" t="s">
        <v>2054</v>
      </c>
      <c r="J966" s="7" t="s">
        <v>2028</v>
      </c>
      <c r="K966" s="7" t="s">
        <v>2032</v>
      </c>
      <c r="L966" s="7" t="s">
        <v>2038</v>
      </c>
      <c r="M966" s="7">
        <v>247</v>
      </c>
      <c r="N966" s="18">
        <v>13343205.539999999</v>
      </c>
    </row>
    <row r="967" spans="1:14" ht="16.5" x14ac:dyDescent="0.3">
      <c r="A967" s="7" t="s">
        <v>1399</v>
      </c>
      <c r="B967" s="7" t="e" vm="1">
        <v>#VALUE!</v>
      </c>
      <c r="C967" s="7" t="s">
        <v>2011</v>
      </c>
      <c r="D967" s="7">
        <v>2021</v>
      </c>
      <c r="E967" s="7" t="s">
        <v>2017</v>
      </c>
      <c r="F967" s="7" t="s">
        <v>2019</v>
      </c>
      <c r="G967" s="7" t="s">
        <v>2014</v>
      </c>
      <c r="H967" s="7" t="s">
        <v>2035</v>
      </c>
      <c r="I967" s="7" t="s">
        <v>2054</v>
      </c>
      <c r="J967" s="7" t="s">
        <v>2031</v>
      </c>
      <c r="K967" s="7" t="s">
        <v>2033</v>
      </c>
      <c r="L967" s="7" t="s">
        <v>2038</v>
      </c>
      <c r="M967" s="7">
        <v>236</v>
      </c>
      <c r="N967" s="18">
        <v>338344.44</v>
      </c>
    </row>
    <row r="968" spans="1:14" ht="16.5" x14ac:dyDescent="0.3">
      <c r="A968" s="7" t="s">
        <v>1420</v>
      </c>
      <c r="B968" s="7" t="e" vm="1">
        <v>#VALUE!</v>
      </c>
      <c r="C968" s="7" t="s">
        <v>2012</v>
      </c>
      <c r="D968" s="7">
        <v>2021</v>
      </c>
      <c r="E968" s="7" t="s">
        <v>2018</v>
      </c>
      <c r="F968" s="7" t="s">
        <v>2019</v>
      </c>
      <c r="G968" s="7" t="s">
        <v>2014</v>
      </c>
      <c r="H968" s="7" t="s">
        <v>2035</v>
      </c>
      <c r="I968" s="7" t="s">
        <v>2054</v>
      </c>
      <c r="J968" s="7" t="s">
        <v>2031</v>
      </c>
      <c r="K968" s="7" t="s">
        <v>2029</v>
      </c>
      <c r="L968" s="7" t="s">
        <v>2040</v>
      </c>
      <c r="M968" s="7">
        <v>153</v>
      </c>
      <c r="N968" s="18">
        <v>3045586.32</v>
      </c>
    </row>
    <row r="969" spans="1:14" ht="16.5" x14ac:dyDescent="0.3">
      <c r="A969" s="7" t="s">
        <v>1441</v>
      </c>
      <c r="B969" s="7" t="e" vm="3">
        <v>#VALUE!</v>
      </c>
      <c r="C969" s="7" t="s">
        <v>2011</v>
      </c>
      <c r="D969" s="7">
        <v>2021</v>
      </c>
      <c r="E969" s="7" t="s">
        <v>2015</v>
      </c>
      <c r="F969" s="7" t="s">
        <v>2019</v>
      </c>
      <c r="G969" s="7" t="s">
        <v>2013</v>
      </c>
      <c r="H969" s="7" t="s">
        <v>2035</v>
      </c>
      <c r="I969" s="7" t="s">
        <v>2054</v>
      </c>
      <c r="J969" s="7" t="s">
        <v>2028</v>
      </c>
      <c r="K969" s="7" t="s">
        <v>2032</v>
      </c>
      <c r="L969" s="7" t="s">
        <v>2039</v>
      </c>
      <c r="M969" s="7">
        <v>110</v>
      </c>
      <c r="N969" s="18">
        <v>3383455.98</v>
      </c>
    </row>
    <row r="970" spans="1:14" ht="16.5" x14ac:dyDescent="0.3">
      <c r="A970" s="7" t="s">
        <v>157</v>
      </c>
      <c r="B970" s="7" t="e" vm="2">
        <v>#VALUE!</v>
      </c>
      <c r="C970" s="7" t="s">
        <v>2010</v>
      </c>
      <c r="D970" s="7">
        <v>2021</v>
      </c>
      <c r="E970" s="7" t="s">
        <v>2017</v>
      </c>
      <c r="F970" s="7" t="s">
        <v>2019</v>
      </c>
      <c r="G970" s="7" t="s">
        <v>2014</v>
      </c>
      <c r="H970" s="7" t="s">
        <v>2035</v>
      </c>
      <c r="I970" s="7" t="s">
        <v>2055</v>
      </c>
      <c r="J970" s="7" t="s">
        <v>2031</v>
      </c>
      <c r="K970" s="7" t="s">
        <v>2036</v>
      </c>
      <c r="L970" s="7" t="s">
        <v>2040</v>
      </c>
      <c r="M970" s="7">
        <v>254</v>
      </c>
      <c r="N970" s="18">
        <v>36515.599999999999</v>
      </c>
    </row>
    <row r="971" spans="1:14" ht="16.5" x14ac:dyDescent="0.3">
      <c r="A971" s="7" t="s">
        <v>1546</v>
      </c>
      <c r="B971" s="7" t="e" vm="1">
        <v>#VALUE!</v>
      </c>
      <c r="C971" s="7" t="s">
        <v>2011</v>
      </c>
      <c r="D971" s="7">
        <v>2021</v>
      </c>
      <c r="E971" s="7" t="s">
        <v>2018</v>
      </c>
      <c r="F971" s="7" t="s">
        <v>2019</v>
      </c>
      <c r="G971" s="7" t="s">
        <v>2013</v>
      </c>
      <c r="H971" s="7" t="s">
        <v>2035</v>
      </c>
      <c r="I971" s="7" t="s">
        <v>2054</v>
      </c>
      <c r="J971" s="7" t="s">
        <v>2031</v>
      </c>
      <c r="K971" s="7" t="s">
        <v>2036</v>
      </c>
      <c r="L971" s="7" t="s">
        <v>2012</v>
      </c>
      <c r="M971" s="7">
        <v>142</v>
      </c>
      <c r="N971" s="18">
        <v>2192055.4</v>
      </c>
    </row>
    <row r="972" spans="1:14" ht="16.5" x14ac:dyDescent="0.3">
      <c r="A972" s="7" t="s">
        <v>1567</v>
      </c>
      <c r="B972" s="7" t="e" vm="2">
        <v>#VALUE!</v>
      </c>
      <c r="C972" s="7" t="s">
        <v>2011</v>
      </c>
      <c r="D972" s="7">
        <v>2021</v>
      </c>
      <c r="E972" s="7" t="s">
        <v>2016</v>
      </c>
      <c r="F972" s="7" t="s">
        <v>2019</v>
      </c>
      <c r="G972" s="7" t="s">
        <v>2013</v>
      </c>
      <c r="H972" s="7" t="s">
        <v>2030</v>
      </c>
      <c r="I972" s="7" t="s">
        <v>2054</v>
      </c>
      <c r="J972" s="7" t="s">
        <v>2031</v>
      </c>
      <c r="K972" s="7" t="s">
        <v>2032</v>
      </c>
      <c r="L972" s="7" t="s">
        <v>2038</v>
      </c>
      <c r="M972" s="7">
        <v>207</v>
      </c>
      <c r="N972" s="18">
        <v>2192055.4</v>
      </c>
    </row>
    <row r="973" spans="1:14" ht="16.5" x14ac:dyDescent="0.3">
      <c r="A973" s="7" t="s">
        <v>1588</v>
      </c>
      <c r="B973" s="7" t="e" vm="1">
        <v>#VALUE!</v>
      </c>
      <c r="C973" s="7" t="s">
        <v>2011</v>
      </c>
      <c r="D973" s="7">
        <v>2021</v>
      </c>
      <c r="E973" s="7" t="s">
        <v>2017</v>
      </c>
      <c r="F973" s="7" t="s">
        <v>2019</v>
      </c>
      <c r="G973" s="7" t="s">
        <v>2014</v>
      </c>
      <c r="H973" s="7" t="s">
        <v>2035</v>
      </c>
      <c r="I973" s="7" t="s">
        <v>2054</v>
      </c>
      <c r="J973" s="7" t="s">
        <v>2028</v>
      </c>
      <c r="K973" s="7" t="s">
        <v>2036</v>
      </c>
      <c r="L973" s="7" t="s">
        <v>2038</v>
      </c>
      <c r="M973" s="7">
        <v>286</v>
      </c>
      <c r="N973" s="18">
        <v>338344.44</v>
      </c>
    </row>
    <row r="974" spans="1:14" ht="16.5" x14ac:dyDescent="0.3">
      <c r="A974" s="7" t="s">
        <v>1609</v>
      </c>
      <c r="B974" s="7" t="e" vm="1">
        <v>#VALUE!</v>
      </c>
      <c r="C974" s="7" t="s">
        <v>2011</v>
      </c>
      <c r="D974" s="7">
        <v>2021</v>
      </c>
      <c r="E974" s="7" t="s">
        <v>2017</v>
      </c>
      <c r="F974" s="7" t="s">
        <v>2019</v>
      </c>
      <c r="G974" s="7" t="s">
        <v>2013</v>
      </c>
      <c r="H974" s="7" t="s">
        <v>2030</v>
      </c>
      <c r="I974" s="7" t="s">
        <v>2054</v>
      </c>
      <c r="J974" s="7" t="s">
        <v>2028</v>
      </c>
      <c r="K974" s="7" t="s">
        <v>2034</v>
      </c>
      <c r="L974" s="7" t="s">
        <v>2012</v>
      </c>
      <c r="M974" s="7">
        <v>158</v>
      </c>
      <c r="N974" s="18">
        <v>13343205.539999999</v>
      </c>
    </row>
    <row r="975" spans="1:14" ht="16.5" x14ac:dyDescent="0.3">
      <c r="A975" s="7" t="s">
        <v>1630</v>
      </c>
      <c r="B975" s="7" t="e" vm="2">
        <v>#VALUE!</v>
      </c>
      <c r="C975" s="7" t="s">
        <v>2011</v>
      </c>
      <c r="D975" s="7">
        <v>2021</v>
      </c>
      <c r="E975" s="7" t="s">
        <v>2018</v>
      </c>
      <c r="F975" s="7" t="s">
        <v>2019</v>
      </c>
      <c r="G975" s="7" t="s">
        <v>2013</v>
      </c>
      <c r="H975" s="7" t="s">
        <v>2030</v>
      </c>
      <c r="I975" s="7" t="s">
        <v>2054</v>
      </c>
      <c r="J975" s="7" t="s">
        <v>2031</v>
      </c>
      <c r="K975" s="7" t="s">
        <v>2029</v>
      </c>
      <c r="L975" s="7" t="s">
        <v>2012</v>
      </c>
      <c r="M975" s="7">
        <v>266</v>
      </c>
      <c r="N975" s="18">
        <v>2192055.4</v>
      </c>
    </row>
    <row r="976" spans="1:14" ht="16.5" x14ac:dyDescent="0.3">
      <c r="A976" s="7" t="s">
        <v>1651</v>
      </c>
      <c r="B976" s="7" t="e" vm="2">
        <v>#VALUE!</v>
      </c>
      <c r="C976" s="7" t="s">
        <v>2012</v>
      </c>
      <c r="D976" s="7">
        <v>2021</v>
      </c>
      <c r="E976" s="7" t="s">
        <v>2017</v>
      </c>
      <c r="F976" s="7" t="s">
        <v>2019</v>
      </c>
      <c r="G976" s="7" t="s">
        <v>2013</v>
      </c>
      <c r="H976" s="7" t="s">
        <v>2035</v>
      </c>
      <c r="I976" s="7" t="s">
        <v>2054</v>
      </c>
      <c r="J976" s="7" t="s">
        <v>2031</v>
      </c>
      <c r="K976" s="7" t="s">
        <v>2032</v>
      </c>
      <c r="L976" s="7" t="s">
        <v>2012</v>
      </c>
      <c r="M976" s="7">
        <v>295</v>
      </c>
      <c r="N976" s="18">
        <v>3812344.44</v>
      </c>
    </row>
    <row r="977" spans="1:14" ht="16.5" x14ac:dyDescent="0.3">
      <c r="A977" s="7" t="s">
        <v>1672</v>
      </c>
      <c r="B977" s="7" t="e" vm="1">
        <v>#VALUE!</v>
      </c>
      <c r="C977" s="7" t="s">
        <v>2011</v>
      </c>
      <c r="D977" s="7">
        <v>2021</v>
      </c>
      <c r="E977" s="7" t="s">
        <v>2016</v>
      </c>
      <c r="F977" s="7" t="s">
        <v>2019</v>
      </c>
      <c r="G977" s="7" t="s">
        <v>2014</v>
      </c>
      <c r="H977" s="7" t="s">
        <v>2035</v>
      </c>
      <c r="I977" s="7" t="s">
        <v>2054</v>
      </c>
      <c r="J977" s="7" t="s">
        <v>2031</v>
      </c>
      <c r="K977" s="7" t="s">
        <v>2033</v>
      </c>
      <c r="L977" s="7" t="s">
        <v>2038</v>
      </c>
      <c r="M977" s="7">
        <v>184</v>
      </c>
      <c r="N977" s="18">
        <v>219205.53999999998</v>
      </c>
    </row>
    <row r="978" spans="1:14" ht="16.5" x14ac:dyDescent="0.3">
      <c r="A978" s="7" t="s">
        <v>1680</v>
      </c>
      <c r="B978" s="7" t="e" vm="1">
        <v>#VALUE!</v>
      </c>
      <c r="C978" s="7" t="s">
        <v>2012</v>
      </c>
      <c r="D978" s="7">
        <v>2021</v>
      </c>
      <c r="E978" s="7" t="s">
        <v>2016</v>
      </c>
      <c r="F978" s="7" t="s">
        <v>2019</v>
      </c>
      <c r="G978" s="7" t="s">
        <v>2013</v>
      </c>
      <c r="H978" s="7" t="s">
        <v>2035</v>
      </c>
      <c r="I978" s="7" t="s">
        <v>2054</v>
      </c>
      <c r="J978" s="7" t="s">
        <v>2031</v>
      </c>
      <c r="K978" s="7" t="s">
        <v>2033</v>
      </c>
      <c r="L978" s="7" t="s">
        <v>2012</v>
      </c>
      <c r="M978" s="7">
        <v>106</v>
      </c>
      <c r="N978" s="18">
        <v>90540.160000000003</v>
      </c>
    </row>
    <row r="979" spans="1:14" ht="16.5" x14ac:dyDescent="0.3">
      <c r="A979" s="7" t="s">
        <v>173</v>
      </c>
      <c r="B979" s="7" t="e" vm="2">
        <v>#VALUE!</v>
      </c>
      <c r="C979" s="7" t="s">
        <v>2010</v>
      </c>
      <c r="D979" s="7">
        <v>2021</v>
      </c>
      <c r="E979" s="7" t="s">
        <v>2018</v>
      </c>
      <c r="F979" s="7" t="s">
        <v>2019</v>
      </c>
      <c r="G979" s="7" t="s">
        <v>2014</v>
      </c>
      <c r="H979" s="7" t="s">
        <v>2035</v>
      </c>
      <c r="I979" s="7" t="s">
        <v>2054</v>
      </c>
      <c r="J979" s="7" t="s">
        <v>2028</v>
      </c>
      <c r="K979" s="7" t="s">
        <v>2036</v>
      </c>
      <c r="L979" s="7" t="s">
        <v>2012</v>
      </c>
      <c r="M979" s="7">
        <v>259</v>
      </c>
      <c r="N979" s="18">
        <v>254999.31999999998</v>
      </c>
    </row>
    <row r="980" spans="1:14" ht="16.5" x14ac:dyDescent="0.3">
      <c r="A980" s="7" t="s">
        <v>1696</v>
      </c>
      <c r="B980" s="7" t="e" vm="1">
        <v>#VALUE!</v>
      </c>
      <c r="C980" s="7" t="s">
        <v>2011</v>
      </c>
      <c r="D980" s="7">
        <v>2021</v>
      </c>
      <c r="E980" s="7" t="s">
        <v>2017</v>
      </c>
      <c r="F980" s="7" t="s">
        <v>2019</v>
      </c>
      <c r="G980" s="7" t="s">
        <v>2014</v>
      </c>
      <c r="H980" s="7" t="s">
        <v>2030</v>
      </c>
      <c r="I980" s="7" t="s">
        <v>2054</v>
      </c>
      <c r="J980" s="7" t="s">
        <v>2031</v>
      </c>
      <c r="K980" s="7" t="s">
        <v>2032</v>
      </c>
      <c r="L980" s="7" t="s">
        <v>2038</v>
      </c>
      <c r="M980" s="7">
        <v>145</v>
      </c>
      <c r="N980" s="18">
        <v>90540.160000000003</v>
      </c>
    </row>
    <row r="981" spans="1:14" ht="16.5" x14ac:dyDescent="0.3">
      <c r="A981" s="7" t="s">
        <v>1707</v>
      </c>
      <c r="B981" s="7" t="e" vm="1">
        <v>#VALUE!</v>
      </c>
      <c r="C981" s="7" t="s">
        <v>2012</v>
      </c>
      <c r="D981" s="7">
        <v>2021</v>
      </c>
      <c r="E981" s="7" t="s">
        <v>2016</v>
      </c>
      <c r="F981" s="7" t="s">
        <v>2019</v>
      </c>
      <c r="G981" s="7" t="s">
        <v>2014</v>
      </c>
      <c r="H981" s="7" t="s">
        <v>2030</v>
      </c>
      <c r="I981" s="7" t="s">
        <v>2054</v>
      </c>
      <c r="J981" s="7" t="s">
        <v>2031</v>
      </c>
      <c r="K981" s="7" t="s">
        <v>2036</v>
      </c>
      <c r="L981" s="7" t="s">
        <v>2038</v>
      </c>
      <c r="M981" s="7">
        <v>194</v>
      </c>
      <c r="N981" s="18">
        <v>1334317.0799999998</v>
      </c>
    </row>
    <row r="982" spans="1:14" ht="16.5" x14ac:dyDescent="0.3">
      <c r="A982" s="7" t="s">
        <v>1734</v>
      </c>
      <c r="B982" s="7" t="e" vm="3">
        <v>#VALUE!</v>
      </c>
      <c r="C982" s="7" t="s">
        <v>2011</v>
      </c>
      <c r="D982" s="7">
        <v>2021</v>
      </c>
      <c r="E982" s="7" t="s">
        <v>2016</v>
      </c>
      <c r="F982" s="7" t="s">
        <v>2019</v>
      </c>
      <c r="G982" s="7" t="s">
        <v>2014</v>
      </c>
      <c r="H982" s="7" t="s">
        <v>2027</v>
      </c>
      <c r="I982" s="7" t="s">
        <v>2054</v>
      </c>
      <c r="J982" s="7" t="s">
        <v>2028</v>
      </c>
      <c r="K982" s="7" t="s">
        <v>2033</v>
      </c>
      <c r="L982" s="7" t="s">
        <v>2039</v>
      </c>
      <c r="M982" s="7">
        <v>199</v>
      </c>
      <c r="N982" s="18">
        <v>2192055.4</v>
      </c>
    </row>
    <row r="983" spans="1:14" ht="16.5" x14ac:dyDescent="0.3">
      <c r="A983" s="7" t="s">
        <v>1761</v>
      </c>
      <c r="B983" s="7" t="e" vm="1">
        <v>#VALUE!</v>
      </c>
      <c r="C983" s="7" t="s">
        <v>2012</v>
      </c>
      <c r="D983" s="7">
        <v>2021</v>
      </c>
      <c r="E983" s="7" t="s">
        <v>2018</v>
      </c>
      <c r="F983" s="7" t="s">
        <v>2019</v>
      </c>
      <c r="G983" s="7" t="s">
        <v>2013</v>
      </c>
      <c r="H983" s="7" t="s">
        <v>2035</v>
      </c>
      <c r="I983" s="7" t="s">
        <v>2054</v>
      </c>
      <c r="J983" s="7" t="s">
        <v>2031</v>
      </c>
      <c r="K983" s="7" t="s">
        <v>2033</v>
      </c>
      <c r="L983" s="7" t="s">
        <v>2039</v>
      </c>
      <c r="M983" s="7">
        <v>217</v>
      </c>
      <c r="N983" s="18">
        <v>1334317.0799999998</v>
      </c>
    </row>
    <row r="984" spans="1:14" ht="16.5" x14ac:dyDescent="0.3">
      <c r="A984" s="7" t="s">
        <v>182</v>
      </c>
      <c r="B984" s="7" t="e" vm="1">
        <v>#VALUE!</v>
      </c>
      <c r="C984" s="7" t="s">
        <v>2011</v>
      </c>
      <c r="D984" s="7">
        <v>2021</v>
      </c>
      <c r="E984" s="7" t="s">
        <v>2015</v>
      </c>
      <c r="F984" s="7" t="s">
        <v>2019</v>
      </c>
      <c r="G984" s="7" t="s">
        <v>2013</v>
      </c>
      <c r="H984" s="7" t="s">
        <v>2035</v>
      </c>
      <c r="I984" s="7" t="s">
        <v>2054</v>
      </c>
      <c r="J984" s="7" t="s">
        <v>2028</v>
      </c>
      <c r="K984" s="7" t="s">
        <v>2032</v>
      </c>
      <c r="L984" s="7" t="s">
        <v>2040</v>
      </c>
      <c r="M984" s="7">
        <v>194</v>
      </c>
      <c r="N984" s="18">
        <v>901603.36</v>
      </c>
    </row>
    <row r="985" spans="1:14" ht="16.5" x14ac:dyDescent="0.3">
      <c r="A985" s="7" t="s">
        <v>1788</v>
      </c>
      <c r="B985" s="7" t="e" vm="3">
        <v>#VALUE!</v>
      </c>
      <c r="C985" s="7" t="s">
        <v>2010</v>
      </c>
      <c r="D985" s="7">
        <v>2021</v>
      </c>
      <c r="E985" s="7" t="s">
        <v>2018</v>
      </c>
      <c r="F985" s="7" t="s">
        <v>2019</v>
      </c>
      <c r="G985" s="7" t="s">
        <v>2014</v>
      </c>
      <c r="H985" s="7" t="s">
        <v>2035</v>
      </c>
      <c r="I985" s="7" t="s">
        <v>2054</v>
      </c>
      <c r="J985" s="7" t="s">
        <v>2028</v>
      </c>
      <c r="K985" s="7" t="s">
        <v>2036</v>
      </c>
      <c r="L985" s="7" t="s">
        <v>2012</v>
      </c>
      <c r="M985" s="7">
        <v>162</v>
      </c>
      <c r="N985" s="18">
        <v>219205.53999999998</v>
      </c>
    </row>
    <row r="986" spans="1:14" ht="16.5" x14ac:dyDescent="0.3">
      <c r="A986" s="7" t="s">
        <v>1815</v>
      </c>
      <c r="B986" s="7" t="e" vm="1">
        <v>#VALUE!</v>
      </c>
      <c r="C986" s="7" t="s">
        <v>2010</v>
      </c>
      <c r="D986" s="7">
        <v>2021</v>
      </c>
      <c r="E986" s="7" t="s">
        <v>2018</v>
      </c>
      <c r="F986" s="7" t="s">
        <v>2019</v>
      </c>
      <c r="G986" s="7" t="s">
        <v>2013</v>
      </c>
      <c r="H986" s="7" t="s">
        <v>2027</v>
      </c>
      <c r="I986" s="7" t="s">
        <v>2054</v>
      </c>
      <c r="J986" s="7" t="s">
        <v>2028</v>
      </c>
      <c r="K986" s="7" t="s">
        <v>2029</v>
      </c>
      <c r="L986" s="7" t="s">
        <v>2040</v>
      </c>
      <c r="M986" s="7">
        <v>288</v>
      </c>
      <c r="N986" s="18">
        <v>381232.89999999997</v>
      </c>
    </row>
    <row r="987" spans="1:14" ht="16.5" x14ac:dyDescent="0.3">
      <c r="A987" s="7" t="s">
        <v>1896</v>
      </c>
      <c r="B987" s="7" t="e" vm="3">
        <v>#VALUE!</v>
      </c>
      <c r="C987" s="7" t="s">
        <v>2010</v>
      </c>
      <c r="D987" s="7">
        <v>2021</v>
      </c>
      <c r="E987" s="7" t="s">
        <v>2018</v>
      </c>
      <c r="F987" s="7" t="s">
        <v>2019</v>
      </c>
      <c r="G987" s="7" t="s">
        <v>2014</v>
      </c>
      <c r="H987" s="7" t="s">
        <v>2027</v>
      </c>
      <c r="I987" s="7" t="s">
        <v>2054</v>
      </c>
      <c r="J987" s="7" t="s">
        <v>2031</v>
      </c>
      <c r="K987" s="7" t="s">
        <v>2032</v>
      </c>
      <c r="L987" s="7" t="s">
        <v>2038</v>
      </c>
      <c r="M987" s="7">
        <v>297</v>
      </c>
      <c r="N987" s="18">
        <v>338344.44</v>
      </c>
    </row>
    <row r="988" spans="1:14" ht="16.5" x14ac:dyDescent="0.3">
      <c r="A988" s="7" t="s">
        <v>1993</v>
      </c>
      <c r="B988" s="7" t="e" vm="2">
        <v>#VALUE!</v>
      </c>
      <c r="C988" s="7" t="s">
        <v>2011</v>
      </c>
      <c r="D988" s="7">
        <v>2021</v>
      </c>
      <c r="E988" s="7" t="s">
        <v>2015</v>
      </c>
      <c r="F988" s="7" t="s">
        <v>2019</v>
      </c>
      <c r="G988" s="7" t="s">
        <v>2013</v>
      </c>
      <c r="H988" s="7" t="s">
        <v>2035</v>
      </c>
      <c r="I988" s="7" t="s">
        <v>2054</v>
      </c>
      <c r="J988" s="7" t="s">
        <v>2031</v>
      </c>
      <c r="K988" s="7" t="s">
        <v>2036</v>
      </c>
      <c r="L988" s="7" t="s">
        <v>2038</v>
      </c>
      <c r="M988" s="7">
        <v>282</v>
      </c>
      <c r="N988" s="18">
        <v>905428.62</v>
      </c>
    </row>
    <row r="989" spans="1:14" ht="16.5" x14ac:dyDescent="0.3">
      <c r="A989" s="7" t="s">
        <v>207</v>
      </c>
      <c r="B989" s="7" t="e" vm="1">
        <v>#VALUE!</v>
      </c>
      <c r="C989" s="7" t="s">
        <v>2010</v>
      </c>
      <c r="D989" s="7">
        <v>2021</v>
      </c>
      <c r="E989" s="7" t="s">
        <v>2016</v>
      </c>
      <c r="F989" s="7" t="s">
        <v>2019</v>
      </c>
      <c r="G989" s="7" t="s">
        <v>2014</v>
      </c>
      <c r="H989" s="7" t="s">
        <v>2027</v>
      </c>
      <c r="I989" s="7" t="s">
        <v>2054</v>
      </c>
      <c r="J989" s="7" t="s">
        <v>2031</v>
      </c>
      <c r="K989" s="7" t="s">
        <v>2032</v>
      </c>
      <c r="L989" s="7" t="s">
        <v>2039</v>
      </c>
      <c r="M989" s="7">
        <v>197</v>
      </c>
      <c r="N989" s="18">
        <v>461640.56</v>
      </c>
    </row>
    <row r="990" spans="1:14" ht="16.5" x14ac:dyDescent="0.3">
      <c r="A990" s="7" t="s">
        <v>223</v>
      </c>
      <c r="B990" s="7" t="e" vm="2">
        <v>#VALUE!</v>
      </c>
      <c r="C990" s="7" t="s">
        <v>2011</v>
      </c>
      <c r="D990" s="7">
        <v>2021</v>
      </c>
      <c r="E990" s="7" t="s">
        <v>2016</v>
      </c>
      <c r="F990" s="7" t="s">
        <v>2019</v>
      </c>
      <c r="G990" s="7" t="s">
        <v>2013</v>
      </c>
      <c r="H990" s="7" t="s">
        <v>2035</v>
      </c>
      <c r="I990" s="7" t="s">
        <v>2055</v>
      </c>
      <c r="J990" s="7" t="s">
        <v>2028</v>
      </c>
      <c r="K990" s="7" t="s">
        <v>2034</v>
      </c>
      <c r="L990" s="7" t="s">
        <v>2012</v>
      </c>
      <c r="M990" s="7">
        <v>219</v>
      </c>
      <c r="N990" s="18">
        <v>528434</v>
      </c>
    </row>
    <row r="991" spans="1:14" ht="16.5" x14ac:dyDescent="0.3">
      <c r="A991" s="7" t="s">
        <v>248</v>
      </c>
      <c r="B991" s="7" t="e" vm="3">
        <v>#VALUE!</v>
      </c>
      <c r="C991" s="7" t="s">
        <v>2012</v>
      </c>
      <c r="D991" s="7">
        <v>2021</v>
      </c>
      <c r="E991" s="7" t="s">
        <v>2016</v>
      </c>
      <c r="F991" s="7" t="s">
        <v>2019</v>
      </c>
      <c r="G991" s="7" t="s">
        <v>2014</v>
      </c>
      <c r="H991" s="7" t="s">
        <v>2035</v>
      </c>
      <c r="I991" s="7" t="s">
        <v>2054</v>
      </c>
      <c r="J991" s="7" t="s">
        <v>2031</v>
      </c>
      <c r="K991" s="7" t="s">
        <v>2032</v>
      </c>
      <c r="L991" s="7" t="s">
        <v>2012</v>
      </c>
      <c r="M991" s="7">
        <v>188</v>
      </c>
      <c r="N991" s="18">
        <v>510014.07999999996</v>
      </c>
    </row>
    <row r="992" spans="1:14" ht="16.5" x14ac:dyDescent="0.3">
      <c r="A992" s="7" t="s">
        <v>257</v>
      </c>
      <c r="B992" s="7" t="e" vm="1">
        <v>#VALUE!</v>
      </c>
      <c r="C992" s="7" t="s">
        <v>2012</v>
      </c>
      <c r="D992" s="7">
        <v>2021</v>
      </c>
      <c r="E992" s="7" t="s">
        <v>2015</v>
      </c>
      <c r="F992" s="7" t="s">
        <v>2019</v>
      </c>
      <c r="G992" s="7" t="s">
        <v>2014</v>
      </c>
      <c r="H992" s="7" t="s">
        <v>2027</v>
      </c>
      <c r="I992" s="7" t="s">
        <v>2055</v>
      </c>
      <c r="J992" s="7" t="s">
        <v>2028</v>
      </c>
      <c r="K992" s="7" t="s">
        <v>2033</v>
      </c>
      <c r="L992" s="7" t="s">
        <v>2039</v>
      </c>
      <c r="M992" s="7">
        <v>252</v>
      </c>
      <c r="N992" s="18">
        <v>96635.099999999991</v>
      </c>
    </row>
    <row r="993" spans="1:14" ht="16.5" x14ac:dyDescent="0.3">
      <c r="A993" s="7" t="s">
        <v>282</v>
      </c>
      <c r="B993" s="7" t="e" vm="3">
        <v>#VALUE!</v>
      </c>
      <c r="C993" s="7" t="s">
        <v>2011</v>
      </c>
      <c r="D993" s="7">
        <v>2021</v>
      </c>
      <c r="E993" s="7" t="s">
        <v>2016</v>
      </c>
      <c r="F993" s="7" t="s">
        <v>2019</v>
      </c>
      <c r="G993" s="7" t="s">
        <v>2014</v>
      </c>
      <c r="H993" s="7" t="s">
        <v>2035</v>
      </c>
      <c r="I993" s="7" t="s">
        <v>2054</v>
      </c>
      <c r="J993" s="7" t="s">
        <v>2031</v>
      </c>
      <c r="K993" s="7" t="s">
        <v>2029</v>
      </c>
      <c r="L993" s="7" t="s">
        <v>2038</v>
      </c>
      <c r="M993" s="7">
        <v>118</v>
      </c>
      <c r="N993" s="18">
        <v>674187.6</v>
      </c>
    </row>
    <row r="994" spans="1:14" ht="16.5" x14ac:dyDescent="0.3">
      <c r="A994" s="7" t="s">
        <v>298</v>
      </c>
      <c r="B994" s="7" t="e" vm="2">
        <v>#VALUE!</v>
      </c>
      <c r="C994" s="7" t="s">
        <v>2012</v>
      </c>
      <c r="D994" s="7">
        <v>2021</v>
      </c>
      <c r="E994" s="7" t="s">
        <v>2018</v>
      </c>
      <c r="F994" s="7" t="s">
        <v>2019</v>
      </c>
      <c r="G994" s="7" t="s">
        <v>2013</v>
      </c>
      <c r="H994" s="7" t="s">
        <v>2027</v>
      </c>
      <c r="I994" s="7" t="s">
        <v>2054</v>
      </c>
      <c r="J994" s="7" t="s">
        <v>2031</v>
      </c>
      <c r="K994" s="7" t="s">
        <v>2033</v>
      </c>
      <c r="L994" s="7" t="s">
        <v>2038</v>
      </c>
      <c r="M994" s="7">
        <v>136</v>
      </c>
      <c r="N994" s="18">
        <v>428332.62</v>
      </c>
    </row>
    <row r="995" spans="1:14" ht="16.5" x14ac:dyDescent="0.3">
      <c r="A995" s="7" t="s">
        <v>307</v>
      </c>
      <c r="B995" s="7" t="e" vm="2">
        <v>#VALUE!</v>
      </c>
      <c r="C995" s="7" t="s">
        <v>2012</v>
      </c>
      <c r="D995" s="7">
        <v>2021</v>
      </c>
      <c r="E995" s="7" t="s">
        <v>2018</v>
      </c>
      <c r="F995" s="7" t="s">
        <v>2019</v>
      </c>
      <c r="G995" s="7" t="s">
        <v>2013</v>
      </c>
      <c r="H995" s="7" t="s">
        <v>2030</v>
      </c>
      <c r="I995" s="7" t="s">
        <v>2054</v>
      </c>
      <c r="J995" s="7" t="s">
        <v>2031</v>
      </c>
      <c r="K995" s="7" t="s">
        <v>2036</v>
      </c>
      <c r="L995" s="7" t="s">
        <v>2040</v>
      </c>
      <c r="M995" s="7">
        <v>221</v>
      </c>
      <c r="N995" s="18">
        <v>514954.88</v>
      </c>
    </row>
    <row r="996" spans="1:14" ht="16.5" x14ac:dyDescent="0.3">
      <c r="A996" s="7" t="s">
        <v>323</v>
      </c>
      <c r="B996" s="7" t="e" vm="3">
        <v>#VALUE!</v>
      </c>
      <c r="C996" s="7" t="s">
        <v>2012</v>
      </c>
      <c r="D996" s="7">
        <v>2021</v>
      </c>
      <c r="E996" s="7" t="s">
        <v>2015</v>
      </c>
      <c r="F996" s="7" t="s">
        <v>2019</v>
      </c>
      <c r="G996" s="7" t="s">
        <v>2014</v>
      </c>
      <c r="H996" s="7" t="s">
        <v>2027</v>
      </c>
      <c r="I996" s="7" t="s">
        <v>2054</v>
      </c>
      <c r="J996" s="7" t="s">
        <v>2031</v>
      </c>
      <c r="K996" s="7" t="s">
        <v>2032</v>
      </c>
      <c r="L996" s="7" t="s">
        <v>2038</v>
      </c>
      <c r="M996" s="7">
        <v>237</v>
      </c>
      <c r="N996" s="18">
        <v>290511.32</v>
      </c>
    </row>
    <row r="997" spans="1:14" ht="16.5" x14ac:dyDescent="0.3">
      <c r="A997" s="7" t="s">
        <v>348</v>
      </c>
      <c r="B997" s="7" t="e" vm="3">
        <v>#VALUE!</v>
      </c>
      <c r="C997" s="7" t="s">
        <v>2011</v>
      </c>
      <c r="D997" s="7">
        <v>2021</v>
      </c>
      <c r="E997" s="7" t="s">
        <v>2016</v>
      </c>
      <c r="F997" s="7" t="s">
        <v>2019</v>
      </c>
      <c r="G997" s="7" t="s">
        <v>2013</v>
      </c>
      <c r="H997" s="7" t="s">
        <v>2035</v>
      </c>
      <c r="I997" s="7" t="s">
        <v>2054</v>
      </c>
      <c r="J997" s="7" t="s">
        <v>2028</v>
      </c>
      <c r="K997" s="7" t="s">
        <v>2029</v>
      </c>
      <c r="L997" s="7" t="s">
        <v>2012</v>
      </c>
      <c r="M997" s="7">
        <v>284</v>
      </c>
      <c r="N997" s="18">
        <v>831289.6</v>
      </c>
    </row>
    <row r="998" spans="1:14" ht="16.5" x14ac:dyDescent="0.3">
      <c r="A998" s="7" t="s">
        <v>357</v>
      </c>
      <c r="B998" s="7" t="e" vm="1">
        <v>#VALUE!</v>
      </c>
      <c r="C998" s="7" t="s">
        <v>2010</v>
      </c>
      <c r="D998" s="7">
        <v>2021</v>
      </c>
      <c r="E998" s="7" t="s">
        <v>2016</v>
      </c>
      <c r="F998" s="7" t="s">
        <v>2019</v>
      </c>
      <c r="G998" s="7" t="s">
        <v>2013</v>
      </c>
      <c r="H998" s="7" t="s">
        <v>2030</v>
      </c>
      <c r="I998" s="7" t="s">
        <v>2055</v>
      </c>
      <c r="J998" s="7" t="s">
        <v>2028</v>
      </c>
      <c r="K998" s="7" t="s">
        <v>2029</v>
      </c>
      <c r="L998" s="7" t="s">
        <v>2038</v>
      </c>
      <c r="M998" s="7">
        <v>121</v>
      </c>
      <c r="N998" s="18">
        <v>216530.56</v>
      </c>
    </row>
    <row r="999" spans="1:14" ht="16.5" x14ac:dyDescent="0.3">
      <c r="A999" s="7" t="s">
        <v>382</v>
      </c>
      <c r="B999" s="7" t="e" vm="1">
        <v>#VALUE!</v>
      </c>
      <c r="C999" s="7" t="s">
        <v>2010</v>
      </c>
      <c r="D999" s="7">
        <v>2021</v>
      </c>
      <c r="E999" s="7" t="s">
        <v>2016</v>
      </c>
      <c r="F999" s="7" t="s">
        <v>2019</v>
      </c>
      <c r="G999" s="7" t="s">
        <v>2013</v>
      </c>
      <c r="H999" s="7" t="s">
        <v>2027</v>
      </c>
      <c r="I999" s="7" t="s">
        <v>2054</v>
      </c>
      <c r="J999" s="7" t="s">
        <v>2028</v>
      </c>
      <c r="K999" s="7" t="s">
        <v>2036</v>
      </c>
      <c r="L999" s="7" t="s">
        <v>2039</v>
      </c>
      <c r="M999" s="7">
        <v>221</v>
      </c>
      <c r="N999" s="18">
        <v>343076.8</v>
      </c>
    </row>
    <row r="1000" spans="1:14" ht="16.5" x14ac:dyDescent="0.3">
      <c r="A1000" s="7" t="s">
        <v>398</v>
      </c>
      <c r="B1000" s="7" t="e" vm="1">
        <v>#VALUE!</v>
      </c>
      <c r="C1000" s="7" t="s">
        <v>2011</v>
      </c>
      <c r="D1000" s="7">
        <v>2021</v>
      </c>
      <c r="E1000" s="7" t="s">
        <v>2016</v>
      </c>
      <c r="F1000" s="7" t="s">
        <v>2019</v>
      </c>
      <c r="G1000" s="7" t="s">
        <v>2014</v>
      </c>
      <c r="H1000" s="7" t="s">
        <v>2027</v>
      </c>
      <c r="I1000" s="7" t="s">
        <v>2054</v>
      </c>
      <c r="J1000" s="7" t="s">
        <v>2028</v>
      </c>
      <c r="K1000" s="7" t="s">
        <v>2029</v>
      </c>
      <c r="L1000" s="7" t="s">
        <v>2039</v>
      </c>
      <c r="M1000" s="7">
        <v>240</v>
      </c>
      <c r="N1000" s="18">
        <v>487332.72</v>
      </c>
    </row>
    <row r="1001" spans="1:14" ht="16.5" x14ac:dyDescent="0.3">
      <c r="A1001" s="7" t="s">
        <v>407</v>
      </c>
      <c r="B1001" s="7" t="e" vm="1">
        <v>#VALUE!</v>
      </c>
      <c r="C1001" s="7" t="s">
        <v>2011</v>
      </c>
      <c r="D1001" s="7">
        <v>2021</v>
      </c>
      <c r="E1001" s="7" t="s">
        <v>2016</v>
      </c>
      <c r="F1001" s="7" t="s">
        <v>2019</v>
      </c>
      <c r="G1001" s="7" t="s">
        <v>2013</v>
      </c>
      <c r="H1001" s="7" t="s">
        <v>2030</v>
      </c>
      <c r="I1001" s="7" t="s">
        <v>2054</v>
      </c>
      <c r="J1001" s="7" t="s">
        <v>2028</v>
      </c>
      <c r="K1001" s="7" t="s">
        <v>2029</v>
      </c>
      <c r="L1001" s="7" t="s">
        <v>2040</v>
      </c>
      <c r="M1001" s="7">
        <v>182</v>
      </c>
      <c r="N1001" s="18">
        <v>172738.86</v>
      </c>
    </row>
    <row r="1002" spans="1:14" ht="16.5" x14ac:dyDescent="0.3">
      <c r="A1002" s="7" t="s">
        <v>455</v>
      </c>
      <c r="B1002" s="7" t="e" vm="3">
        <v>#VALUE!</v>
      </c>
      <c r="C1002" s="7" t="s">
        <v>2012</v>
      </c>
      <c r="D1002" s="7">
        <v>2021</v>
      </c>
      <c r="E1002" s="7" t="s">
        <v>2015</v>
      </c>
      <c r="F1002" s="7" t="s">
        <v>2019</v>
      </c>
      <c r="G1002" s="7" t="s">
        <v>2013</v>
      </c>
      <c r="H1002" s="7" t="s">
        <v>2030</v>
      </c>
      <c r="I1002" s="7" t="s">
        <v>2054</v>
      </c>
      <c r="J1002" s="7" t="s">
        <v>2028</v>
      </c>
      <c r="K1002" s="7" t="s">
        <v>2032</v>
      </c>
      <c r="L1002" s="7" t="s">
        <v>2040</v>
      </c>
      <c r="M1002" s="7">
        <v>101</v>
      </c>
      <c r="N1002" s="18">
        <v>87313.2</v>
      </c>
    </row>
    <row r="1003" spans="1:14" ht="16.5" x14ac:dyDescent="0.3">
      <c r="A1003" s="7" t="s">
        <v>499</v>
      </c>
      <c r="B1003" s="7" t="e" vm="2">
        <v>#VALUE!</v>
      </c>
      <c r="C1003" s="7" t="s">
        <v>2011</v>
      </c>
      <c r="D1003" s="7">
        <v>2021</v>
      </c>
      <c r="E1003" s="7" t="s">
        <v>2017</v>
      </c>
      <c r="F1003" s="7" t="s">
        <v>2019</v>
      </c>
      <c r="G1003" s="7" t="s">
        <v>2014</v>
      </c>
      <c r="H1003" s="7" t="s">
        <v>2035</v>
      </c>
      <c r="I1003" s="7" t="s">
        <v>2054</v>
      </c>
      <c r="J1003" s="7" t="s">
        <v>2028</v>
      </c>
      <c r="K1003" s="7" t="s">
        <v>2029</v>
      </c>
      <c r="L1003" s="7" t="s">
        <v>2040</v>
      </c>
      <c r="M1003" s="7">
        <v>231</v>
      </c>
      <c r="N1003" s="18">
        <v>132818.74</v>
      </c>
    </row>
    <row r="1004" spans="1:14" ht="16.5" x14ac:dyDescent="0.3">
      <c r="A1004" s="7" t="s">
        <v>543</v>
      </c>
      <c r="B1004" s="7" t="e" vm="1">
        <v>#VALUE!</v>
      </c>
      <c r="C1004" s="7" t="s">
        <v>2010</v>
      </c>
      <c r="D1004" s="7">
        <v>2021</v>
      </c>
      <c r="E1004" s="7" t="s">
        <v>2018</v>
      </c>
      <c r="F1004" s="7" t="s">
        <v>2019</v>
      </c>
      <c r="G1004" s="7" t="s">
        <v>2013</v>
      </c>
      <c r="H1004" s="7" t="s">
        <v>2027</v>
      </c>
      <c r="I1004" s="7" t="s">
        <v>2054</v>
      </c>
      <c r="J1004" s="7" t="s">
        <v>2028</v>
      </c>
      <c r="K1004" s="7" t="s">
        <v>2034</v>
      </c>
      <c r="L1004" s="7" t="s">
        <v>2012</v>
      </c>
      <c r="M1004" s="7">
        <v>149</v>
      </c>
      <c r="N1004" s="18">
        <v>79824.800000000003</v>
      </c>
    </row>
    <row r="1005" spans="1:14" ht="16.5" x14ac:dyDescent="0.3">
      <c r="A1005" s="7" t="s">
        <v>565</v>
      </c>
      <c r="B1005" s="7" t="e" vm="2">
        <v>#VALUE!</v>
      </c>
      <c r="C1005" s="7" t="s">
        <v>2011</v>
      </c>
      <c r="D1005" s="7">
        <v>2021</v>
      </c>
      <c r="E1005" s="7" t="s">
        <v>2015</v>
      </c>
      <c r="F1005" s="7" t="s">
        <v>2019</v>
      </c>
      <c r="G1005" s="7" t="s">
        <v>2013</v>
      </c>
      <c r="H1005" s="7" t="s">
        <v>2027</v>
      </c>
      <c r="I1005" s="7" t="s">
        <v>2054</v>
      </c>
      <c r="J1005" s="7" t="s">
        <v>2028</v>
      </c>
      <c r="K1005" s="7" t="s">
        <v>2033</v>
      </c>
      <c r="L1005" s="7" t="s">
        <v>2038</v>
      </c>
      <c r="M1005" s="7">
        <v>115</v>
      </c>
      <c r="N1005" s="18">
        <v>221610.32</v>
      </c>
    </row>
    <row r="1006" spans="1:14" ht="16.5" x14ac:dyDescent="0.3">
      <c r="A1006" s="7" t="s">
        <v>624</v>
      </c>
      <c r="B1006" s="7" t="e" vm="1">
        <v>#VALUE!</v>
      </c>
      <c r="C1006" s="7" t="s">
        <v>2012</v>
      </c>
      <c r="D1006" s="7">
        <v>2021</v>
      </c>
      <c r="E1006" s="7" t="s">
        <v>2018</v>
      </c>
      <c r="F1006" s="7" t="s">
        <v>2019</v>
      </c>
      <c r="G1006" s="7" t="s">
        <v>2014</v>
      </c>
      <c r="H1006" s="7" t="s">
        <v>2035</v>
      </c>
      <c r="I1006" s="7" t="s">
        <v>2054</v>
      </c>
      <c r="J1006" s="7" t="s">
        <v>2031</v>
      </c>
      <c r="K1006" s="7" t="s">
        <v>2036</v>
      </c>
      <c r="L1006" s="7" t="s">
        <v>2038</v>
      </c>
      <c r="M1006" s="7">
        <v>258</v>
      </c>
      <c r="N1006" s="18">
        <v>1411567.26</v>
      </c>
    </row>
    <row r="1007" spans="1:14" ht="16.5" x14ac:dyDescent="0.3">
      <c r="A1007" s="7" t="s">
        <v>636</v>
      </c>
      <c r="B1007" s="7" t="e" vm="3">
        <v>#VALUE!</v>
      </c>
      <c r="C1007" s="7" t="s">
        <v>2010</v>
      </c>
      <c r="D1007" s="7">
        <v>2021</v>
      </c>
      <c r="E1007" s="7" t="s">
        <v>2017</v>
      </c>
      <c r="F1007" s="7" t="s">
        <v>2019</v>
      </c>
      <c r="G1007" s="7" t="s">
        <v>2013</v>
      </c>
      <c r="H1007" s="7" t="s">
        <v>2035</v>
      </c>
      <c r="I1007" s="7" t="s">
        <v>2054</v>
      </c>
      <c r="J1007" s="7" t="s">
        <v>2031</v>
      </c>
      <c r="K1007" s="7" t="s">
        <v>2029</v>
      </c>
      <c r="L1007" s="7" t="s">
        <v>2038</v>
      </c>
      <c r="M1007" s="7">
        <v>113</v>
      </c>
      <c r="N1007" s="18">
        <v>185928.47999999998</v>
      </c>
    </row>
    <row r="1008" spans="1:14" ht="16.5" x14ac:dyDescent="0.3">
      <c r="A1008" s="7" t="s">
        <v>652</v>
      </c>
      <c r="B1008" s="7" t="e" vm="2">
        <v>#VALUE!</v>
      </c>
      <c r="C1008" s="7" t="s">
        <v>2011</v>
      </c>
      <c r="D1008" s="7">
        <v>2021</v>
      </c>
      <c r="E1008" s="7" t="s">
        <v>2015</v>
      </c>
      <c r="F1008" s="7" t="s">
        <v>2019</v>
      </c>
      <c r="G1008" s="7" t="s">
        <v>2014</v>
      </c>
      <c r="H1008" s="7" t="s">
        <v>2035</v>
      </c>
      <c r="I1008" s="7" t="s">
        <v>2054</v>
      </c>
      <c r="J1008" s="7" t="s">
        <v>2031</v>
      </c>
      <c r="K1008" s="7" t="s">
        <v>2032</v>
      </c>
      <c r="L1008" s="7" t="s">
        <v>2038</v>
      </c>
      <c r="M1008" s="7">
        <v>280</v>
      </c>
      <c r="N1008" s="18">
        <v>278379.33999999997</v>
      </c>
    </row>
    <row r="1009" spans="1:14" ht="16.5" x14ac:dyDescent="0.3">
      <c r="A1009" s="7" t="s">
        <v>680</v>
      </c>
      <c r="B1009" s="7" t="e" vm="1">
        <v>#VALUE!</v>
      </c>
      <c r="C1009" s="7" t="s">
        <v>2011</v>
      </c>
      <c r="D1009" s="7">
        <v>2021</v>
      </c>
      <c r="E1009" s="7" t="s">
        <v>2015</v>
      </c>
      <c r="F1009" s="7" t="s">
        <v>2019</v>
      </c>
      <c r="G1009" s="7" t="s">
        <v>2013</v>
      </c>
      <c r="H1009" s="7" t="s">
        <v>2035</v>
      </c>
      <c r="I1009" s="7" t="s">
        <v>2054</v>
      </c>
      <c r="J1009" s="7" t="s">
        <v>2031</v>
      </c>
      <c r="K1009" s="7" t="s">
        <v>2034</v>
      </c>
      <c r="L1009" s="7" t="s">
        <v>2038</v>
      </c>
      <c r="M1009" s="7">
        <v>129</v>
      </c>
      <c r="N1009" s="18">
        <v>863296.72</v>
      </c>
    </row>
    <row r="1010" spans="1:14" ht="16.5" x14ac:dyDescent="0.3">
      <c r="A1010" s="7" t="s">
        <v>720</v>
      </c>
      <c r="B1010" s="7" t="e" vm="1">
        <v>#VALUE!</v>
      </c>
      <c r="C1010" s="7" t="s">
        <v>2010</v>
      </c>
      <c r="D1010" s="7">
        <v>2021</v>
      </c>
      <c r="E1010" s="7" t="s">
        <v>2016</v>
      </c>
      <c r="F1010" s="7" t="s">
        <v>2019</v>
      </c>
      <c r="G1010" s="7" t="s">
        <v>2013</v>
      </c>
      <c r="H1010" s="7" t="s">
        <v>2035</v>
      </c>
      <c r="I1010" s="7" t="s">
        <v>2054</v>
      </c>
      <c r="J1010" s="7" t="s">
        <v>2028</v>
      </c>
      <c r="K1010" s="7" t="s">
        <v>2029</v>
      </c>
      <c r="L1010" s="7" t="s">
        <v>2040</v>
      </c>
      <c r="M1010" s="7">
        <v>295</v>
      </c>
      <c r="N1010" s="18">
        <v>493585.91999999998</v>
      </c>
    </row>
    <row r="1011" spans="1:14" ht="16.5" x14ac:dyDescent="0.3">
      <c r="A1011" s="7" t="s">
        <v>736</v>
      </c>
      <c r="B1011" s="7" t="e" vm="1">
        <v>#VALUE!</v>
      </c>
      <c r="C1011" s="7" t="s">
        <v>2012</v>
      </c>
      <c r="D1011" s="7">
        <v>2021</v>
      </c>
      <c r="E1011" s="7" t="s">
        <v>2018</v>
      </c>
      <c r="F1011" s="7" t="s">
        <v>2019</v>
      </c>
      <c r="G1011" s="7" t="s">
        <v>2014</v>
      </c>
      <c r="H1011" s="7" t="s">
        <v>2030</v>
      </c>
      <c r="I1011" s="7" t="s">
        <v>2054</v>
      </c>
      <c r="J1011" s="7" t="s">
        <v>2028</v>
      </c>
      <c r="K1011" s="7" t="s">
        <v>2029</v>
      </c>
      <c r="L1011" s="7" t="s">
        <v>2039</v>
      </c>
      <c r="M1011" s="7">
        <v>113</v>
      </c>
      <c r="N1011" s="18">
        <v>213512.03999999998</v>
      </c>
    </row>
    <row r="1012" spans="1:14" ht="16.5" x14ac:dyDescent="0.3">
      <c r="A1012" s="7" t="s">
        <v>748</v>
      </c>
      <c r="B1012" s="7" t="e" vm="3">
        <v>#VALUE!</v>
      </c>
      <c r="C1012" s="7" t="s">
        <v>2011</v>
      </c>
      <c r="D1012" s="7">
        <v>2021</v>
      </c>
      <c r="E1012" s="7" t="s">
        <v>2015</v>
      </c>
      <c r="F1012" s="7" t="s">
        <v>2019</v>
      </c>
      <c r="G1012" s="7" t="s">
        <v>2014</v>
      </c>
      <c r="H1012" s="7" t="s">
        <v>2027</v>
      </c>
      <c r="I1012" s="7" t="s">
        <v>2054</v>
      </c>
      <c r="J1012" s="7" t="s">
        <v>2028</v>
      </c>
      <c r="K1012" s="7" t="s">
        <v>2032</v>
      </c>
      <c r="L1012" s="7" t="s">
        <v>2039</v>
      </c>
      <c r="M1012" s="7">
        <v>194</v>
      </c>
      <c r="N1012" s="18">
        <v>274735.5</v>
      </c>
    </row>
    <row r="1013" spans="1:14" ht="16.5" x14ac:dyDescent="0.3">
      <c r="A1013" s="7" t="s">
        <v>776</v>
      </c>
      <c r="B1013" s="7" t="e" vm="1">
        <v>#VALUE!</v>
      </c>
      <c r="C1013" s="7" t="s">
        <v>2012</v>
      </c>
      <c r="D1013" s="7">
        <v>2021</v>
      </c>
      <c r="E1013" s="7" t="s">
        <v>2017</v>
      </c>
      <c r="F1013" s="7" t="s">
        <v>2019</v>
      </c>
      <c r="G1013" s="7" t="s">
        <v>2014</v>
      </c>
      <c r="H1013" s="7" t="s">
        <v>2027</v>
      </c>
      <c r="I1013" s="7" t="s">
        <v>2054</v>
      </c>
      <c r="J1013" s="7" t="s">
        <v>2028</v>
      </c>
      <c r="K1013" s="7" t="s">
        <v>2036</v>
      </c>
      <c r="L1013" s="7" t="s">
        <v>2012</v>
      </c>
      <c r="M1013" s="7">
        <v>221</v>
      </c>
      <c r="N1013" s="18">
        <v>473367.24</v>
      </c>
    </row>
    <row r="1014" spans="1:14" ht="16.5" x14ac:dyDescent="0.3">
      <c r="A1014" s="7" t="s">
        <v>820</v>
      </c>
      <c r="B1014" s="7" t="e" vm="3">
        <v>#VALUE!</v>
      </c>
      <c r="C1014" s="7" t="s">
        <v>2011</v>
      </c>
      <c r="D1014" s="7">
        <v>2021</v>
      </c>
      <c r="E1014" s="7" t="s">
        <v>2016</v>
      </c>
      <c r="F1014" s="7" t="s">
        <v>2019</v>
      </c>
      <c r="G1014" s="7" t="s">
        <v>2013</v>
      </c>
      <c r="H1014" s="7" t="s">
        <v>2030</v>
      </c>
      <c r="I1014" s="7" t="s">
        <v>2054</v>
      </c>
      <c r="J1014" s="7" t="s">
        <v>2031</v>
      </c>
      <c r="K1014" s="7" t="s">
        <v>2036</v>
      </c>
      <c r="L1014" s="7" t="s">
        <v>2012</v>
      </c>
      <c r="M1014" s="7">
        <v>199</v>
      </c>
      <c r="N1014" s="18">
        <v>369525.51999999996</v>
      </c>
    </row>
    <row r="1015" spans="1:14" ht="16.5" x14ac:dyDescent="0.3">
      <c r="A1015" s="7" t="s">
        <v>832</v>
      </c>
      <c r="B1015" s="7" t="e" vm="2">
        <v>#VALUE!</v>
      </c>
      <c r="C1015" s="7" t="s">
        <v>2011</v>
      </c>
      <c r="D1015" s="7">
        <v>2021</v>
      </c>
      <c r="E1015" s="7" t="s">
        <v>2018</v>
      </c>
      <c r="F1015" s="7" t="s">
        <v>2019</v>
      </c>
      <c r="G1015" s="7" t="s">
        <v>2014</v>
      </c>
      <c r="H1015" s="7" t="s">
        <v>2035</v>
      </c>
      <c r="I1015" s="7" t="s">
        <v>2054</v>
      </c>
      <c r="J1015" s="7" t="s">
        <v>2031</v>
      </c>
      <c r="K1015" s="7" t="s">
        <v>2032</v>
      </c>
      <c r="L1015" s="7" t="s">
        <v>2038</v>
      </c>
      <c r="M1015" s="7">
        <v>132</v>
      </c>
      <c r="N1015" s="18">
        <v>256520.16</v>
      </c>
    </row>
    <row r="1016" spans="1:14" ht="16.5" x14ac:dyDescent="0.3">
      <c r="A1016" s="7" t="s">
        <v>848</v>
      </c>
      <c r="B1016" s="7" t="e" vm="2">
        <v>#VALUE!</v>
      </c>
      <c r="C1016" s="7" t="s">
        <v>2010</v>
      </c>
      <c r="D1016" s="7">
        <v>2021</v>
      </c>
      <c r="E1016" s="7" t="s">
        <v>2017</v>
      </c>
      <c r="F1016" s="7" t="s">
        <v>2019</v>
      </c>
      <c r="G1016" s="7" t="s">
        <v>2013</v>
      </c>
      <c r="H1016" s="7" t="s">
        <v>2035</v>
      </c>
      <c r="I1016" s="7" t="s">
        <v>2054</v>
      </c>
      <c r="J1016" s="7" t="s">
        <v>2031</v>
      </c>
      <c r="K1016" s="7" t="s">
        <v>2033</v>
      </c>
      <c r="L1016" s="7" t="s">
        <v>2039</v>
      </c>
      <c r="M1016" s="7">
        <v>110</v>
      </c>
      <c r="N1016" s="18">
        <v>473367.24</v>
      </c>
    </row>
    <row r="1017" spans="1:14" ht="16.5" x14ac:dyDescent="0.3">
      <c r="A1017" s="7" t="s">
        <v>876</v>
      </c>
      <c r="B1017" s="7" t="e" vm="2">
        <v>#VALUE!</v>
      </c>
      <c r="C1017" s="7" t="s">
        <v>2011</v>
      </c>
      <c r="D1017" s="7">
        <v>2021</v>
      </c>
      <c r="E1017" s="7" t="s">
        <v>2017</v>
      </c>
      <c r="F1017" s="7" t="s">
        <v>2019</v>
      </c>
      <c r="G1017" s="7" t="s">
        <v>2013</v>
      </c>
      <c r="H1017" s="7" t="s">
        <v>2035</v>
      </c>
      <c r="I1017" s="7" t="s">
        <v>2054</v>
      </c>
      <c r="J1017" s="7" t="s">
        <v>2031</v>
      </c>
      <c r="K1017" s="7" t="s">
        <v>2036</v>
      </c>
      <c r="L1017" s="7" t="s">
        <v>2040</v>
      </c>
      <c r="M1017" s="7">
        <v>119</v>
      </c>
      <c r="N1017" s="18">
        <v>396869.76</v>
      </c>
    </row>
    <row r="1018" spans="1:14" ht="16.5" x14ac:dyDescent="0.3">
      <c r="A1018" s="7" t="s">
        <v>888</v>
      </c>
      <c r="B1018" s="7" t="e" vm="2">
        <v>#VALUE!</v>
      </c>
      <c r="C1018" s="7" t="s">
        <v>2012</v>
      </c>
      <c r="D1018" s="7">
        <v>2021</v>
      </c>
      <c r="E1018" s="7" t="s">
        <v>2015</v>
      </c>
      <c r="F1018" s="7" t="s">
        <v>2019</v>
      </c>
      <c r="G1018" s="7" t="s">
        <v>2013</v>
      </c>
      <c r="H1018" s="7" t="s">
        <v>2035</v>
      </c>
      <c r="I1018" s="7" t="s">
        <v>2054</v>
      </c>
      <c r="J1018" s="7" t="s">
        <v>2031</v>
      </c>
      <c r="K1018" s="7" t="s">
        <v>2036</v>
      </c>
      <c r="L1018" s="7" t="s">
        <v>2038</v>
      </c>
      <c r="M1018" s="7">
        <v>215</v>
      </c>
      <c r="N1018" s="18">
        <v>304168</v>
      </c>
    </row>
    <row r="1019" spans="1:14" ht="16.5" x14ac:dyDescent="0.3">
      <c r="A1019" s="7" t="s">
        <v>932</v>
      </c>
      <c r="B1019" s="7" t="e" vm="2">
        <v>#VALUE!</v>
      </c>
      <c r="C1019" s="7" t="s">
        <v>2012</v>
      </c>
      <c r="D1019" s="7">
        <v>2021</v>
      </c>
      <c r="E1019" s="7" t="s">
        <v>2015</v>
      </c>
      <c r="F1019" s="7" t="s">
        <v>2019</v>
      </c>
      <c r="G1019" s="7" t="s">
        <v>2013</v>
      </c>
      <c r="H1019" s="7" t="s">
        <v>2030</v>
      </c>
      <c r="I1019" s="7" t="s">
        <v>2055</v>
      </c>
      <c r="J1019" s="7" t="s">
        <v>2028</v>
      </c>
      <c r="K1019" s="7" t="s">
        <v>2033</v>
      </c>
      <c r="L1019" s="7" t="s">
        <v>2040</v>
      </c>
      <c r="M1019" s="7">
        <v>126</v>
      </c>
      <c r="N1019" s="18">
        <v>392457.77999999997</v>
      </c>
    </row>
    <row r="1020" spans="1:14" ht="16.5" x14ac:dyDescent="0.3">
      <c r="A1020" s="7" t="s">
        <v>944</v>
      </c>
      <c r="B1020" s="7" t="e" vm="1">
        <v>#VALUE!</v>
      </c>
      <c r="C1020" s="7" t="s">
        <v>2011</v>
      </c>
      <c r="D1020" s="7">
        <v>2021</v>
      </c>
      <c r="E1020" s="7" t="s">
        <v>2016</v>
      </c>
      <c r="F1020" s="7" t="s">
        <v>2019</v>
      </c>
      <c r="G1020" s="7" t="s">
        <v>2014</v>
      </c>
      <c r="H1020" s="7" t="s">
        <v>2030</v>
      </c>
      <c r="I1020" s="7" t="s">
        <v>2054</v>
      </c>
      <c r="J1020" s="7" t="s">
        <v>2028</v>
      </c>
      <c r="K1020" s="7" t="s">
        <v>2033</v>
      </c>
      <c r="L1020" s="7" t="s">
        <v>2038</v>
      </c>
      <c r="M1020" s="7">
        <v>125</v>
      </c>
      <c r="N1020" s="18">
        <v>477443.39999999997</v>
      </c>
    </row>
    <row r="1021" spans="1:14" ht="16.5" x14ac:dyDescent="0.3">
      <c r="A1021" s="7" t="s">
        <v>972</v>
      </c>
      <c r="B1021" s="7" t="e" vm="1">
        <v>#VALUE!</v>
      </c>
      <c r="C1021" s="7" t="s">
        <v>2010</v>
      </c>
      <c r="D1021" s="7">
        <v>2021</v>
      </c>
      <c r="E1021" s="7" t="s">
        <v>2015</v>
      </c>
      <c r="F1021" s="7" t="s">
        <v>2019</v>
      </c>
      <c r="G1021" s="7" t="s">
        <v>2014</v>
      </c>
      <c r="H1021" s="7" t="s">
        <v>2027</v>
      </c>
      <c r="I1021" s="7" t="s">
        <v>2054</v>
      </c>
      <c r="J1021" s="7" t="s">
        <v>2028</v>
      </c>
      <c r="K1021" s="7" t="s">
        <v>2034</v>
      </c>
      <c r="L1021" s="7" t="s">
        <v>2038</v>
      </c>
      <c r="M1021" s="7">
        <v>266</v>
      </c>
      <c r="N1021" s="18">
        <v>445714.2</v>
      </c>
    </row>
    <row r="1022" spans="1:14" ht="16.5" x14ac:dyDescent="0.3">
      <c r="A1022" s="7" t="s">
        <v>988</v>
      </c>
      <c r="B1022" s="7" t="e" vm="2">
        <v>#VALUE!</v>
      </c>
      <c r="C1022" s="7" t="s">
        <v>2010</v>
      </c>
      <c r="D1022" s="7">
        <v>2021</v>
      </c>
      <c r="E1022" s="7" t="s">
        <v>2016</v>
      </c>
      <c r="F1022" s="7" t="s">
        <v>2019</v>
      </c>
      <c r="G1022" s="7" t="s">
        <v>2014</v>
      </c>
      <c r="H1022" s="7" t="s">
        <v>2035</v>
      </c>
      <c r="I1022" s="7" t="s">
        <v>2054</v>
      </c>
      <c r="J1022" s="7" t="s">
        <v>2028</v>
      </c>
      <c r="K1022" s="7" t="s">
        <v>2033</v>
      </c>
      <c r="L1022" s="7" t="s">
        <v>2012</v>
      </c>
      <c r="M1022" s="7">
        <v>112</v>
      </c>
      <c r="N1022" s="18">
        <v>371235.5</v>
      </c>
    </row>
    <row r="1023" spans="1:14" ht="16.5" x14ac:dyDescent="0.3">
      <c r="A1023" s="7" t="s">
        <v>16</v>
      </c>
      <c r="B1023" s="7" t="e" vm="3">
        <v>#VALUE!</v>
      </c>
      <c r="C1023" s="7" t="s">
        <v>2012</v>
      </c>
      <c r="D1023" s="7">
        <v>2022</v>
      </c>
      <c r="E1023" s="7" t="s">
        <v>2018</v>
      </c>
      <c r="F1023" s="7" t="s">
        <v>2019</v>
      </c>
      <c r="G1023" s="7" t="s">
        <v>2014</v>
      </c>
      <c r="H1023" s="7" t="s">
        <v>2035</v>
      </c>
      <c r="I1023" s="7" t="s">
        <v>2054</v>
      </c>
      <c r="J1023" s="7" t="s">
        <v>2028</v>
      </c>
      <c r="K1023" s="7" t="s">
        <v>2032</v>
      </c>
      <c r="L1023" s="7" t="s">
        <v>2039</v>
      </c>
      <c r="M1023" s="7">
        <v>155</v>
      </c>
      <c r="N1023" s="18">
        <v>682729.78</v>
      </c>
    </row>
    <row r="1024" spans="1:14" ht="16.5" x14ac:dyDescent="0.3">
      <c r="A1024" s="7" t="s">
        <v>56</v>
      </c>
      <c r="B1024" s="7" t="e" vm="1">
        <v>#VALUE!</v>
      </c>
      <c r="C1024" s="7" t="s">
        <v>2012</v>
      </c>
      <c r="D1024" s="7">
        <v>2022</v>
      </c>
      <c r="E1024" s="7" t="s">
        <v>2016</v>
      </c>
      <c r="F1024" s="7" t="s">
        <v>2019</v>
      </c>
      <c r="G1024" s="7" t="s">
        <v>2013</v>
      </c>
      <c r="H1024" s="7" t="s">
        <v>2035</v>
      </c>
      <c r="I1024" s="7" t="s">
        <v>2054</v>
      </c>
      <c r="J1024" s="7" t="s">
        <v>2031</v>
      </c>
      <c r="K1024" s="7" t="s">
        <v>2036</v>
      </c>
      <c r="L1024" s="7" t="s">
        <v>2038</v>
      </c>
      <c r="M1024" s="7">
        <v>130</v>
      </c>
      <c r="N1024" s="18">
        <v>166242.47999999998</v>
      </c>
    </row>
    <row r="1025" spans="1:14" ht="16.5" x14ac:dyDescent="0.3">
      <c r="A1025" s="7" t="s">
        <v>1018</v>
      </c>
      <c r="B1025" s="7" t="e" vm="2">
        <v>#VALUE!</v>
      </c>
      <c r="C1025" s="7" t="s">
        <v>2011</v>
      </c>
      <c r="D1025" s="7">
        <v>2022</v>
      </c>
      <c r="E1025" s="7" t="s">
        <v>2016</v>
      </c>
      <c r="F1025" s="7" t="s">
        <v>2019</v>
      </c>
      <c r="G1025" s="7" t="s">
        <v>2013</v>
      </c>
      <c r="H1025" s="7" t="s">
        <v>2035</v>
      </c>
      <c r="I1025" s="7" t="s">
        <v>2054</v>
      </c>
      <c r="J1025" s="7" t="s">
        <v>2031</v>
      </c>
      <c r="K1025" s="7" t="s">
        <v>2033</v>
      </c>
      <c r="L1025" s="7" t="s">
        <v>2040</v>
      </c>
      <c r="M1025" s="7">
        <v>152</v>
      </c>
      <c r="N1025" s="18">
        <v>329914.2</v>
      </c>
    </row>
    <row r="1026" spans="1:14" ht="16.5" x14ac:dyDescent="0.3">
      <c r="A1026" s="7" t="s">
        <v>1113</v>
      </c>
      <c r="B1026" s="7" t="e" vm="1">
        <v>#VALUE!</v>
      </c>
      <c r="C1026" s="7" t="s">
        <v>2012</v>
      </c>
      <c r="D1026" s="7">
        <v>2022</v>
      </c>
      <c r="E1026" s="7" t="s">
        <v>2015</v>
      </c>
      <c r="F1026" s="7" t="s">
        <v>2019</v>
      </c>
      <c r="G1026" s="7" t="s">
        <v>2013</v>
      </c>
      <c r="H1026" s="7" t="s">
        <v>2035</v>
      </c>
      <c r="I1026" s="7" t="s">
        <v>2054</v>
      </c>
      <c r="J1026" s="7" t="s">
        <v>2031</v>
      </c>
      <c r="K1026" s="7" t="s">
        <v>2034</v>
      </c>
      <c r="L1026" s="7" t="s">
        <v>2039</v>
      </c>
      <c r="M1026" s="7">
        <v>195</v>
      </c>
      <c r="N1026" s="18">
        <v>222336</v>
      </c>
    </row>
    <row r="1027" spans="1:14" ht="16.5" x14ac:dyDescent="0.3">
      <c r="A1027" s="7" t="s">
        <v>1134</v>
      </c>
      <c r="B1027" s="7" t="e" vm="1">
        <v>#VALUE!</v>
      </c>
      <c r="C1027" s="7" t="s">
        <v>2012</v>
      </c>
      <c r="D1027" s="7">
        <v>2022</v>
      </c>
      <c r="E1027" s="7" t="s">
        <v>2015</v>
      </c>
      <c r="F1027" s="7" t="s">
        <v>2019</v>
      </c>
      <c r="G1027" s="7" t="s">
        <v>2013</v>
      </c>
      <c r="H1027" s="7" t="s">
        <v>2027</v>
      </c>
      <c r="I1027" s="7" t="s">
        <v>2054</v>
      </c>
      <c r="J1027" s="7" t="s">
        <v>2028</v>
      </c>
      <c r="K1027" s="7" t="s">
        <v>2033</v>
      </c>
      <c r="L1027" s="7" t="s">
        <v>2039</v>
      </c>
      <c r="M1027" s="7">
        <v>141</v>
      </c>
      <c r="N1027" s="18">
        <v>4765428.62</v>
      </c>
    </row>
    <row r="1028" spans="1:14" ht="16.5" x14ac:dyDescent="0.3">
      <c r="A1028" s="7" t="s">
        <v>1155</v>
      </c>
      <c r="B1028" s="7" t="e" vm="3">
        <v>#VALUE!</v>
      </c>
      <c r="C1028" s="7" t="s">
        <v>2010</v>
      </c>
      <c r="D1028" s="7">
        <v>2022</v>
      </c>
      <c r="E1028" s="7" t="s">
        <v>2018</v>
      </c>
      <c r="F1028" s="7" t="s">
        <v>2019</v>
      </c>
      <c r="G1028" s="7" t="s">
        <v>2014</v>
      </c>
      <c r="H1028" s="7" t="s">
        <v>2027</v>
      </c>
      <c r="I1028" s="7" t="s">
        <v>2054</v>
      </c>
      <c r="J1028" s="7" t="s">
        <v>2028</v>
      </c>
      <c r="K1028" s="7" t="s">
        <v>2032</v>
      </c>
      <c r="L1028" s="7" t="s">
        <v>2038</v>
      </c>
      <c r="M1028" s="7">
        <v>235</v>
      </c>
      <c r="N1028" s="18">
        <v>295455.98</v>
      </c>
    </row>
    <row r="1029" spans="1:14" ht="16.5" x14ac:dyDescent="0.3">
      <c r="A1029" s="7" t="s">
        <v>1176</v>
      </c>
      <c r="B1029" s="7" t="e" vm="1">
        <v>#VALUE!</v>
      </c>
      <c r="C1029" s="7" t="s">
        <v>2010</v>
      </c>
      <c r="D1029" s="7">
        <v>2022</v>
      </c>
      <c r="E1029" s="7" t="s">
        <v>2016</v>
      </c>
      <c r="F1029" s="7" t="s">
        <v>2019</v>
      </c>
      <c r="G1029" s="7" t="s">
        <v>2014</v>
      </c>
      <c r="H1029" s="7" t="s">
        <v>2035</v>
      </c>
      <c r="I1029" s="7" t="s">
        <v>2054</v>
      </c>
      <c r="J1029" s="7" t="s">
        <v>2028</v>
      </c>
      <c r="K1029" s="7" t="s">
        <v>2034</v>
      </c>
      <c r="L1029" s="7" t="s">
        <v>2039</v>
      </c>
      <c r="M1029" s="7">
        <v>115</v>
      </c>
      <c r="N1029" s="18">
        <v>47654320557.860001</v>
      </c>
    </row>
    <row r="1030" spans="1:14" ht="16.5" x14ac:dyDescent="0.3">
      <c r="A1030" s="7" t="s">
        <v>1218</v>
      </c>
      <c r="B1030" s="7" t="e" vm="2">
        <v>#VALUE!</v>
      </c>
      <c r="C1030" s="7" t="s">
        <v>2012</v>
      </c>
      <c r="D1030" s="7">
        <v>2022</v>
      </c>
      <c r="E1030" s="7" t="s">
        <v>2018</v>
      </c>
      <c r="F1030" s="7" t="s">
        <v>2019</v>
      </c>
      <c r="G1030" s="7" t="s">
        <v>2013</v>
      </c>
      <c r="H1030" s="7" t="s">
        <v>2030</v>
      </c>
      <c r="I1030" s="7" t="s">
        <v>2054</v>
      </c>
      <c r="J1030" s="7" t="s">
        <v>2031</v>
      </c>
      <c r="K1030" s="7" t="s">
        <v>2029</v>
      </c>
      <c r="L1030" s="7" t="s">
        <v>2038</v>
      </c>
      <c r="M1030" s="7">
        <v>252</v>
      </c>
      <c r="N1030" s="18">
        <v>20967.52</v>
      </c>
    </row>
    <row r="1031" spans="1:14" ht="16.5" x14ac:dyDescent="0.3">
      <c r="A1031" s="7" t="s">
        <v>1302</v>
      </c>
      <c r="B1031" s="7" t="e" vm="3">
        <v>#VALUE!</v>
      </c>
      <c r="C1031" s="7" t="s">
        <v>2010</v>
      </c>
      <c r="D1031" s="7">
        <v>2022</v>
      </c>
      <c r="E1031" s="7" t="s">
        <v>2018</v>
      </c>
      <c r="F1031" s="7" t="s">
        <v>2019</v>
      </c>
      <c r="G1031" s="7" t="s">
        <v>2014</v>
      </c>
      <c r="H1031" s="7" t="s">
        <v>2027</v>
      </c>
      <c r="I1031" s="7" t="s">
        <v>2054</v>
      </c>
      <c r="J1031" s="7" t="s">
        <v>2031</v>
      </c>
      <c r="K1031" s="7" t="s">
        <v>2032</v>
      </c>
      <c r="L1031" s="7" t="s">
        <v>2040</v>
      </c>
      <c r="M1031" s="7">
        <v>247</v>
      </c>
      <c r="N1031" s="18">
        <v>1334317.0799999998</v>
      </c>
    </row>
    <row r="1032" spans="1:14" ht="16.5" x14ac:dyDescent="0.3">
      <c r="A1032" s="7" t="s">
        <v>135</v>
      </c>
      <c r="B1032" s="7" t="e" vm="1">
        <v>#VALUE!</v>
      </c>
      <c r="C1032" s="7" t="s">
        <v>2012</v>
      </c>
      <c r="D1032" s="7">
        <v>2022</v>
      </c>
      <c r="E1032" s="7" t="s">
        <v>2017</v>
      </c>
      <c r="F1032" s="7" t="s">
        <v>2019</v>
      </c>
      <c r="G1032" s="7" t="s">
        <v>2014</v>
      </c>
      <c r="H1032" s="7" t="s">
        <v>2027</v>
      </c>
      <c r="I1032" s="7" t="s">
        <v>2054</v>
      </c>
      <c r="J1032" s="7" t="s">
        <v>2031</v>
      </c>
      <c r="K1032" s="7" t="s">
        <v>2033</v>
      </c>
      <c r="L1032" s="7" t="s">
        <v>2038</v>
      </c>
      <c r="M1032" s="7">
        <v>182</v>
      </c>
      <c r="N1032" s="18">
        <v>227867.38</v>
      </c>
    </row>
    <row r="1033" spans="1:14" ht="16.5" x14ac:dyDescent="0.3">
      <c r="A1033" s="7" t="s">
        <v>1344</v>
      </c>
      <c r="B1033" s="7" t="e" vm="3">
        <v>#VALUE!</v>
      </c>
      <c r="C1033" s="7" t="s">
        <v>2012</v>
      </c>
      <c r="D1033" s="7">
        <v>2022</v>
      </c>
      <c r="E1033" s="7" t="s">
        <v>2018</v>
      </c>
      <c r="F1033" s="7" t="s">
        <v>2019</v>
      </c>
      <c r="G1033" s="7" t="s">
        <v>2014</v>
      </c>
      <c r="H1033" s="7" t="s">
        <v>2035</v>
      </c>
      <c r="I1033" s="7" t="s">
        <v>2055</v>
      </c>
      <c r="J1033" s="7" t="s">
        <v>2028</v>
      </c>
      <c r="K1033" s="7" t="s">
        <v>2036</v>
      </c>
      <c r="L1033" s="7" t="s">
        <v>2038</v>
      </c>
      <c r="M1033" s="7">
        <v>257</v>
      </c>
      <c r="N1033" s="18">
        <v>33834567.519999996</v>
      </c>
    </row>
    <row r="1034" spans="1:14" ht="16.5" x14ac:dyDescent="0.3">
      <c r="A1034" s="7" t="s">
        <v>1365</v>
      </c>
      <c r="B1034" s="7" t="e" vm="2">
        <v>#VALUE!</v>
      </c>
      <c r="C1034" s="7" t="s">
        <v>2012</v>
      </c>
      <c r="D1034" s="7">
        <v>2022</v>
      </c>
      <c r="E1034" s="7" t="s">
        <v>2016</v>
      </c>
      <c r="F1034" s="7" t="s">
        <v>2019</v>
      </c>
      <c r="G1034" s="7" t="s">
        <v>2014</v>
      </c>
      <c r="H1034" s="7" t="s">
        <v>2035</v>
      </c>
      <c r="I1034" s="7" t="s">
        <v>2054</v>
      </c>
      <c r="J1034" s="7" t="s">
        <v>2031</v>
      </c>
      <c r="K1034" s="7" t="s">
        <v>2036</v>
      </c>
      <c r="L1034" s="7" t="s">
        <v>2039</v>
      </c>
      <c r="M1034" s="7">
        <v>295</v>
      </c>
      <c r="N1034" s="18">
        <v>304557.86</v>
      </c>
    </row>
    <row r="1035" spans="1:14" ht="16.5" x14ac:dyDescent="0.3">
      <c r="A1035" s="7" t="s">
        <v>1386</v>
      </c>
      <c r="B1035" s="7" t="e" vm="1">
        <v>#VALUE!</v>
      </c>
      <c r="C1035" s="7" t="s">
        <v>2010</v>
      </c>
      <c r="D1035" s="7">
        <v>2022</v>
      </c>
      <c r="E1035" s="7" t="s">
        <v>2016</v>
      </c>
      <c r="F1035" s="7" t="s">
        <v>2019</v>
      </c>
      <c r="G1035" s="7" t="s">
        <v>2014</v>
      </c>
      <c r="H1035" s="7" t="s">
        <v>2035</v>
      </c>
      <c r="I1035" s="7" t="s">
        <v>2054</v>
      </c>
      <c r="J1035" s="7" t="s">
        <v>2028</v>
      </c>
      <c r="K1035" s="7" t="s">
        <v>2034</v>
      </c>
      <c r="L1035" s="7" t="s">
        <v>2012</v>
      </c>
      <c r="M1035" s="7">
        <v>156</v>
      </c>
      <c r="N1035" s="18">
        <v>1334317.0799999998</v>
      </c>
    </row>
    <row r="1036" spans="1:14" ht="16.5" x14ac:dyDescent="0.3">
      <c r="A1036" s="7" t="s">
        <v>1407</v>
      </c>
      <c r="B1036" s="7" t="e" vm="1">
        <v>#VALUE!</v>
      </c>
      <c r="C1036" s="7" t="s">
        <v>2010</v>
      </c>
      <c r="D1036" s="7">
        <v>2022</v>
      </c>
      <c r="E1036" s="7" t="s">
        <v>2018</v>
      </c>
      <c r="F1036" s="7" t="s">
        <v>2019</v>
      </c>
      <c r="G1036" s="7" t="s">
        <v>2013</v>
      </c>
      <c r="H1036" s="7" t="s">
        <v>2027</v>
      </c>
      <c r="I1036" s="7" t="s">
        <v>2054</v>
      </c>
      <c r="J1036" s="7" t="s">
        <v>2028</v>
      </c>
      <c r="K1036" s="7" t="s">
        <v>2033</v>
      </c>
      <c r="L1036" s="7" t="s">
        <v>2040</v>
      </c>
      <c r="M1036" s="7">
        <v>252</v>
      </c>
      <c r="N1036" s="18">
        <v>133428.62</v>
      </c>
    </row>
    <row r="1037" spans="1:14" ht="16.5" x14ac:dyDescent="0.3">
      <c r="A1037" s="7" t="s">
        <v>1428</v>
      </c>
      <c r="B1037" s="7" t="e" vm="3">
        <v>#VALUE!</v>
      </c>
      <c r="C1037" s="7" t="s">
        <v>2010</v>
      </c>
      <c r="D1037" s="7">
        <v>2022</v>
      </c>
      <c r="E1037" s="7" t="s">
        <v>2018</v>
      </c>
      <c r="F1037" s="7" t="s">
        <v>2019</v>
      </c>
      <c r="G1037" s="7" t="s">
        <v>2013</v>
      </c>
      <c r="H1037" s="7" t="s">
        <v>2027</v>
      </c>
      <c r="I1037" s="7" t="s">
        <v>2054</v>
      </c>
      <c r="J1037" s="7" t="s">
        <v>2031</v>
      </c>
      <c r="K1037" s="7" t="s">
        <v>2032</v>
      </c>
      <c r="L1037" s="7" t="s">
        <v>2012</v>
      </c>
      <c r="M1037" s="7">
        <v>113</v>
      </c>
      <c r="N1037" s="18">
        <v>1334317.0799999998</v>
      </c>
    </row>
    <row r="1038" spans="1:14" ht="16.5" x14ac:dyDescent="0.3">
      <c r="A1038" s="7" t="s">
        <v>1449</v>
      </c>
      <c r="B1038" s="7" t="e" vm="1">
        <v>#VALUE!</v>
      </c>
      <c r="C1038" s="7" t="s">
        <v>2012</v>
      </c>
      <c r="D1038" s="7">
        <v>2022</v>
      </c>
      <c r="E1038" s="7" t="s">
        <v>2018</v>
      </c>
      <c r="F1038" s="7" t="s">
        <v>2019</v>
      </c>
      <c r="G1038" s="7" t="s">
        <v>2014</v>
      </c>
      <c r="H1038" s="7" t="s">
        <v>2035</v>
      </c>
      <c r="I1038" s="7" t="s">
        <v>2054</v>
      </c>
      <c r="J1038" s="7" t="s">
        <v>2028</v>
      </c>
      <c r="K1038" s="7" t="s">
        <v>2034</v>
      </c>
      <c r="L1038" s="7" t="s">
        <v>2040</v>
      </c>
      <c r="M1038" s="7">
        <v>118</v>
      </c>
      <c r="N1038" s="18">
        <v>219205.53999999998</v>
      </c>
    </row>
    <row r="1039" spans="1:14" ht="16.5" x14ac:dyDescent="0.3">
      <c r="A1039" s="7" t="s">
        <v>1470</v>
      </c>
      <c r="B1039" s="7" t="e" vm="3">
        <v>#VALUE!</v>
      </c>
      <c r="C1039" s="7" t="s">
        <v>2011</v>
      </c>
      <c r="D1039" s="7">
        <v>2022</v>
      </c>
      <c r="E1039" s="7" t="s">
        <v>2015</v>
      </c>
      <c r="F1039" s="7" t="s">
        <v>2019</v>
      </c>
      <c r="G1039" s="7" t="s">
        <v>2014</v>
      </c>
      <c r="H1039" s="7" t="s">
        <v>2030</v>
      </c>
      <c r="I1039" s="7" t="s">
        <v>2054</v>
      </c>
      <c r="J1039" s="7" t="s">
        <v>2031</v>
      </c>
      <c r="K1039" s="7" t="s">
        <v>2029</v>
      </c>
      <c r="L1039" s="7" t="s">
        <v>2012</v>
      </c>
      <c r="M1039" s="7">
        <v>121</v>
      </c>
      <c r="N1039" s="18">
        <v>343586.32</v>
      </c>
    </row>
    <row r="1040" spans="1:14" ht="16.5" x14ac:dyDescent="0.3">
      <c r="A1040" s="7" t="s">
        <v>1491</v>
      </c>
      <c r="B1040" s="7" t="e" vm="2">
        <v>#VALUE!</v>
      </c>
      <c r="C1040" s="7" t="s">
        <v>2010</v>
      </c>
      <c r="D1040" s="7">
        <v>2022</v>
      </c>
      <c r="E1040" s="7" t="s">
        <v>2016</v>
      </c>
      <c r="F1040" s="7" t="s">
        <v>2019</v>
      </c>
      <c r="G1040" s="7" t="s">
        <v>2014</v>
      </c>
      <c r="H1040" s="7" t="s">
        <v>2035</v>
      </c>
      <c r="I1040" s="7" t="s">
        <v>2055</v>
      </c>
      <c r="J1040" s="7" t="s">
        <v>2028</v>
      </c>
      <c r="K1040" s="7" t="s">
        <v>2029</v>
      </c>
      <c r="L1040" s="7" t="s">
        <v>2038</v>
      </c>
      <c r="M1040" s="7">
        <v>191</v>
      </c>
      <c r="N1040" s="18">
        <v>905428.62</v>
      </c>
    </row>
    <row r="1041" spans="1:14" ht="16.5" x14ac:dyDescent="0.3">
      <c r="A1041" s="7" t="s">
        <v>1596</v>
      </c>
      <c r="B1041" s="7" t="e" vm="1">
        <v>#VALUE!</v>
      </c>
      <c r="C1041" s="7" t="s">
        <v>2012</v>
      </c>
      <c r="D1041" s="7">
        <v>2022</v>
      </c>
      <c r="E1041" s="7" t="s">
        <v>2018</v>
      </c>
      <c r="F1041" s="7" t="s">
        <v>2019</v>
      </c>
      <c r="G1041" s="7" t="s">
        <v>2013</v>
      </c>
      <c r="H1041" s="7" t="s">
        <v>2035</v>
      </c>
      <c r="I1041" s="7" t="s">
        <v>2054</v>
      </c>
      <c r="J1041" s="7" t="s">
        <v>2028</v>
      </c>
      <c r="K1041" s="7" t="s">
        <v>2029</v>
      </c>
      <c r="L1041" s="7" t="s">
        <v>2038</v>
      </c>
      <c r="M1041" s="7">
        <v>118</v>
      </c>
      <c r="N1041" s="18">
        <v>33834567.519999996</v>
      </c>
    </row>
    <row r="1042" spans="1:14" ht="16.5" x14ac:dyDescent="0.3">
      <c r="A1042" s="7" t="s">
        <v>1617</v>
      </c>
      <c r="B1042" s="7" t="e" vm="3">
        <v>#VALUE!</v>
      </c>
      <c r="C1042" s="7" t="s">
        <v>2010</v>
      </c>
      <c r="D1042" s="7">
        <v>2022</v>
      </c>
      <c r="E1042" s="7" t="s">
        <v>2015</v>
      </c>
      <c r="F1042" s="7" t="s">
        <v>2019</v>
      </c>
      <c r="G1042" s="7" t="s">
        <v>2013</v>
      </c>
      <c r="H1042" s="7" t="s">
        <v>2035</v>
      </c>
      <c r="I1042" s="7" t="s">
        <v>2054</v>
      </c>
      <c r="J1042" s="7" t="s">
        <v>2028</v>
      </c>
      <c r="K1042" s="7" t="s">
        <v>2036</v>
      </c>
      <c r="L1042" s="7" t="s">
        <v>2039</v>
      </c>
      <c r="M1042" s="7">
        <v>298</v>
      </c>
      <c r="N1042" s="18">
        <v>1334317.0799999998</v>
      </c>
    </row>
    <row r="1043" spans="1:14" ht="16.5" x14ac:dyDescent="0.3">
      <c r="A1043" s="7" t="s">
        <v>1638</v>
      </c>
      <c r="B1043" s="7" t="e" vm="2">
        <v>#VALUE!</v>
      </c>
      <c r="C1043" s="7" t="s">
        <v>2010</v>
      </c>
      <c r="D1043" s="7">
        <v>2022</v>
      </c>
      <c r="E1043" s="7" t="s">
        <v>2017</v>
      </c>
      <c r="F1043" s="7" t="s">
        <v>2019</v>
      </c>
      <c r="G1043" s="7" t="s">
        <v>2014</v>
      </c>
      <c r="H1043" s="7" t="s">
        <v>2035</v>
      </c>
      <c r="I1043" s="7" t="s">
        <v>2054</v>
      </c>
      <c r="J1043" s="7" t="s">
        <v>2031</v>
      </c>
      <c r="K1043" s="7" t="s">
        <v>2036</v>
      </c>
      <c r="L1043" s="7" t="s">
        <v>2040</v>
      </c>
      <c r="M1043" s="7">
        <v>297</v>
      </c>
      <c r="N1043" s="18">
        <v>424121.36</v>
      </c>
    </row>
    <row r="1044" spans="1:14" ht="16.5" x14ac:dyDescent="0.3">
      <c r="A1044" s="7" t="s">
        <v>1659</v>
      </c>
      <c r="B1044" s="7" t="e" vm="1">
        <v>#VALUE!</v>
      </c>
      <c r="C1044" s="7" t="s">
        <v>2010</v>
      </c>
      <c r="D1044" s="7">
        <v>2022</v>
      </c>
      <c r="E1044" s="7" t="s">
        <v>2015</v>
      </c>
      <c r="F1044" s="7" t="s">
        <v>2019</v>
      </c>
      <c r="G1044" s="7" t="s">
        <v>2014</v>
      </c>
      <c r="H1044" s="7" t="s">
        <v>2035</v>
      </c>
      <c r="I1044" s="7" t="s">
        <v>2054</v>
      </c>
      <c r="J1044" s="7" t="s">
        <v>2031</v>
      </c>
      <c r="K1044" s="7" t="s">
        <v>2034</v>
      </c>
      <c r="L1044" s="7" t="s">
        <v>2039</v>
      </c>
      <c r="M1044" s="7">
        <v>113</v>
      </c>
      <c r="N1044" s="18">
        <v>9054317.0800000001</v>
      </c>
    </row>
    <row r="1045" spans="1:14" ht="16.5" x14ac:dyDescent="0.3">
      <c r="A1045" s="7" t="s">
        <v>1698</v>
      </c>
      <c r="B1045" s="7" t="e" vm="1">
        <v>#VALUE!</v>
      </c>
      <c r="C1045" s="7" t="s">
        <v>2010</v>
      </c>
      <c r="D1045" s="7">
        <v>2022</v>
      </c>
      <c r="E1045" s="7" t="s">
        <v>2016</v>
      </c>
      <c r="F1045" s="7" t="s">
        <v>2019</v>
      </c>
      <c r="G1045" s="7" t="s">
        <v>2014</v>
      </c>
      <c r="H1045" s="7" t="s">
        <v>2035</v>
      </c>
      <c r="I1045" s="7" t="s">
        <v>2055</v>
      </c>
      <c r="J1045" s="7" t="s">
        <v>2031</v>
      </c>
      <c r="K1045" s="7" t="s">
        <v>2029</v>
      </c>
      <c r="L1045" s="7" t="s">
        <v>2039</v>
      </c>
      <c r="M1045" s="7">
        <v>118</v>
      </c>
      <c r="N1045" s="18">
        <v>381232.89999999997</v>
      </c>
    </row>
    <row r="1046" spans="1:14" ht="16.5" x14ac:dyDescent="0.3">
      <c r="A1046" s="7" t="s">
        <v>1752</v>
      </c>
      <c r="B1046" s="7" t="e" vm="1">
        <v>#VALUE!</v>
      </c>
      <c r="C1046" s="7" t="s">
        <v>2010</v>
      </c>
      <c r="D1046" s="7">
        <v>2022</v>
      </c>
      <c r="E1046" s="7" t="s">
        <v>2016</v>
      </c>
      <c r="F1046" s="7" t="s">
        <v>2019</v>
      </c>
      <c r="G1046" s="7" t="s">
        <v>2014</v>
      </c>
      <c r="H1046" s="7" t="s">
        <v>2027</v>
      </c>
      <c r="I1046" s="7" t="s">
        <v>2054</v>
      </c>
      <c r="J1046" s="7" t="s">
        <v>2031</v>
      </c>
      <c r="K1046" s="7" t="s">
        <v>2029</v>
      </c>
      <c r="L1046" s="7" t="s">
        <v>2012</v>
      </c>
      <c r="M1046" s="7">
        <v>264</v>
      </c>
      <c r="N1046" s="18">
        <v>219205.53999999998</v>
      </c>
    </row>
    <row r="1047" spans="1:14" ht="16.5" x14ac:dyDescent="0.3">
      <c r="A1047" s="7" t="s">
        <v>1791</v>
      </c>
      <c r="B1047" s="7" t="e" vm="1">
        <v>#VALUE!</v>
      </c>
      <c r="C1047" s="7" t="s">
        <v>2010</v>
      </c>
      <c r="D1047" s="7">
        <v>2022</v>
      </c>
      <c r="E1047" s="7" t="s">
        <v>2016</v>
      </c>
      <c r="F1047" s="7" t="s">
        <v>2019</v>
      </c>
      <c r="G1047" s="7" t="s">
        <v>2013</v>
      </c>
      <c r="H1047" s="7" t="s">
        <v>2030</v>
      </c>
      <c r="I1047" s="7" t="s">
        <v>2054</v>
      </c>
      <c r="J1047" s="7" t="s">
        <v>2031</v>
      </c>
      <c r="K1047" s="7" t="s">
        <v>2034</v>
      </c>
      <c r="L1047" s="7" t="s">
        <v>2040</v>
      </c>
      <c r="M1047" s="7">
        <v>290</v>
      </c>
      <c r="N1047" s="18">
        <v>1334317.0799999998</v>
      </c>
    </row>
    <row r="1048" spans="1:14" ht="16.5" x14ac:dyDescent="0.3">
      <c r="A1048" s="7" t="s">
        <v>1818</v>
      </c>
      <c r="B1048" s="7" t="e" vm="3">
        <v>#VALUE!</v>
      </c>
      <c r="C1048" s="7" t="s">
        <v>2010</v>
      </c>
      <c r="D1048" s="7">
        <v>2022</v>
      </c>
      <c r="E1048" s="7" t="s">
        <v>2018</v>
      </c>
      <c r="F1048" s="7" t="s">
        <v>2019</v>
      </c>
      <c r="G1048" s="7" t="s">
        <v>2014</v>
      </c>
      <c r="H1048" s="7" t="s">
        <v>2027</v>
      </c>
      <c r="I1048" s="7" t="s">
        <v>2054</v>
      </c>
      <c r="J1048" s="7" t="s">
        <v>2031</v>
      </c>
      <c r="K1048" s="7" t="s">
        <v>2036</v>
      </c>
      <c r="L1048" s="7" t="s">
        <v>2039</v>
      </c>
      <c r="M1048" s="7">
        <v>160</v>
      </c>
      <c r="N1048" s="18">
        <v>9054317.0800000001</v>
      </c>
    </row>
    <row r="1049" spans="1:14" ht="16.5" x14ac:dyDescent="0.3">
      <c r="A1049" s="7" t="s">
        <v>1845</v>
      </c>
      <c r="B1049" s="7" t="e" vm="1">
        <v>#VALUE!</v>
      </c>
      <c r="C1049" s="7" t="s">
        <v>2012</v>
      </c>
      <c r="D1049" s="7">
        <v>2022</v>
      </c>
      <c r="E1049" s="7" t="s">
        <v>2015</v>
      </c>
      <c r="F1049" s="7" t="s">
        <v>2019</v>
      </c>
      <c r="G1049" s="7" t="s">
        <v>2013</v>
      </c>
      <c r="H1049" s="7" t="s">
        <v>2035</v>
      </c>
      <c r="I1049" s="7" t="s">
        <v>2054</v>
      </c>
      <c r="J1049" s="7" t="s">
        <v>2028</v>
      </c>
      <c r="K1049" s="7" t="s">
        <v>2036</v>
      </c>
      <c r="L1049" s="7" t="s">
        <v>2040</v>
      </c>
      <c r="M1049" s="7">
        <v>235</v>
      </c>
      <c r="N1049" s="18">
        <v>2192055.4</v>
      </c>
    </row>
    <row r="1050" spans="1:14" ht="16.5" x14ac:dyDescent="0.3">
      <c r="A1050" s="7" t="s">
        <v>1872</v>
      </c>
      <c r="B1050" s="7" t="e" vm="2">
        <v>#VALUE!</v>
      </c>
      <c r="C1050" s="7" t="s">
        <v>2012</v>
      </c>
      <c r="D1050" s="7">
        <v>2022</v>
      </c>
      <c r="E1050" s="7" t="s">
        <v>2017</v>
      </c>
      <c r="F1050" s="7" t="s">
        <v>2019</v>
      </c>
      <c r="G1050" s="7" t="s">
        <v>2014</v>
      </c>
      <c r="H1050" s="7" t="s">
        <v>2030</v>
      </c>
      <c r="I1050" s="7" t="s">
        <v>2054</v>
      </c>
      <c r="J1050" s="7" t="s">
        <v>2031</v>
      </c>
      <c r="K1050" s="7" t="s">
        <v>2029</v>
      </c>
      <c r="L1050" s="7" t="s">
        <v>2039</v>
      </c>
      <c r="M1050" s="7">
        <v>228</v>
      </c>
      <c r="N1050" s="18">
        <v>3812344.44</v>
      </c>
    </row>
    <row r="1051" spans="1:14" ht="16.5" x14ac:dyDescent="0.3">
      <c r="A1051" s="7" t="s">
        <v>1899</v>
      </c>
      <c r="B1051" s="7" t="e" vm="3">
        <v>#VALUE!</v>
      </c>
      <c r="C1051" s="7" t="s">
        <v>2011</v>
      </c>
      <c r="D1051" s="7">
        <v>2022</v>
      </c>
      <c r="E1051" s="7" t="s">
        <v>2017</v>
      </c>
      <c r="F1051" s="7" t="s">
        <v>2019</v>
      </c>
      <c r="G1051" s="7" t="s">
        <v>2013</v>
      </c>
      <c r="H1051" s="7" t="s">
        <v>2027</v>
      </c>
      <c r="I1051" s="7" t="s">
        <v>2054</v>
      </c>
      <c r="J1051" s="7" t="s">
        <v>2028</v>
      </c>
      <c r="K1051" s="7" t="s">
        <v>2034</v>
      </c>
      <c r="L1051" s="7" t="s">
        <v>2038</v>
      </c>
      <c r="M1051" s="7">
        <v>117</v>
      </c>
      <c r="N1051" s="18">
        <v>3383455.98</v>
      </c>
    </row>
    <row r="1052" spans="1:14" ht="16.5" x14ac:dyDescent="0.3">
      <c r="A1052" s="7" t="s">
        <v>1926</v>
      </c>
      <c r="B1052" s="7" t="e" vm="3">
        <v>#VALUE!</v>
      </c>
      <c r="C1052" s="7" t="s">
        <v>2012</v>
      </c>
      <c r="D1052" s="7">
        <v>2022</v>
      </c>
      <c r="E1052" s="7" t="s">
        <v>2016</v>
      </c>
      <c r="F1052" s="7" t="s">
        <v>2019</v>
      </c>
      <c r="G1052" s="7" t="s">
        <v>2014</v>
      </c>
      <c r="H1052" s="7" t="s">
        <v>2035</v>
      </c>
      <c r="I1052" s="7" t="s">
        <v>2054</v>
      </c>
      <c r="J1052" s="7" t="s">
        <v>2028</v>
      </c>
      <c r="K1052" s="7" t="s">
        <v>2032</v>
      </c>
      <c r="L1052" s="7" t="s">
        <v>2038</v>
      </c>
      <c r="M1052" s="7">
        <v>233</v>
      </c>
      <c r="N1052" s="18">
        <v>3812344.44</v>
      </c>
    </row>
    <row r="1053" spans="1:14" ht="16.5" x14ac:dyDescent="0.3">
      <c r="A1053" s="7" t="s">
        <v>1941</v>
      </c>
      <c r="B1053" s="7" t="e" vm="1">
        <v>#VALUE!</v>
      </c>
      <c r="C1053" s="7" t="s">
        <v>2010</v>
      </c>
      <c r="D1053" s="7">
        <v>2022</v>
      </c>
      <c r="E1053" s="7" t="s">
        <v>2018</v>
      </c>
      <c r="F1053" s="7" t="s">
        <v>2019</v>
      </c>
      <c r="G1053" s="7" t="s">
        <v>2013</v>
      </c>
      <c r="H1053" s="7" t="s">
        <v>2027</v>
      </c>
      <c r="I1053" s="7" t="s">
        <v>2054</v>
      </c>
      <c r="J1053" s="7" t="s">
        <v>2028</v>
      </c>
      <c r="K1053" s="7" t="s">
        <v>2032</v>
      </c>
      <c r="L1053" s="7" t="s">
        <v>2038</v>
      </c>
      <c r="M1053" s="7">
        <v>125</v>
      </c>
      <c r="N1053" s="18">
        <v>133428.62</v>
      </c>
    </row>
    <row r="1054" spans="1:14" ht="16.5" x14ac:dyDescent="0.3">
      <c r="A1054" s="7" t="s">
        <v>1953</v>
      </c>
      <c r="B1054" s="7" t="e" vm="1">
        <v>#VALUE!</v>
      </c>
      <c r="C1054" s="7" t="s">
        <v>2010</v>
      </c>
      <c r="D1054" s="7">
        <v>2022</v>
      </c>
      <c r="E1054" s="7" t="s">
        <v>2016</v>
      </c>
      <c r="F1054" s="7" t="s">
        <v>2019</v>
      </c>
      <c r="G1054" s="7" t="s">
        <v>2013</v>
      </c>
      <c r="H1054" s="7" t="s">
        <v>2035</v>
      </c>
      <c r="I1054" s="7" t="s">
        <v>2054</v>
      </c>
      <c r="J1054" s="7" t="s">
        <v>2028</v>
      </c>
      <c r="K1054" s="7" t="s">
        <v>2033</v>
      </c>
      <c r="L1054" s="7" t="s">
        <v>2012</v>
      </c>
      <c r="M1054" s="7">
        <v>101</v>
      </c>
      <c r="N1054" s="18">
        <v>9054317.0800000001</v>
      </c>
    </row>
    <row r="1055" spans="1:14" ht="16.5" x14ac:dyDescent="0.3">
      <c r="A1055" s="7" t="s">
        <v>1968</v>
      </c>
      <c r="B1055" s="7" t="e" vm="3">
        <v>#VALUE!</v>
      </c>
      <c r="C1055" s="7" t="s">
        <v>2010</v>
      </c>
      <c r="D1055" s="7">
        <v>2022</v>
      </c>
      <c r="E1055" s="7" t="s">
        <v>2015</v>
      </c>
      <c r="F1055" s="7" t="s">
        <v>2019</v>
      </c>
      <c r="G1055" s="7" t="s">
        <v>2013</v>
      </c>
      <c r="H1055" s="7" t="s">
        <v>2035</v>
      </c>
      <c r="I1055" s="7" t="s">
        <v>2054</v>
      </c>
      <c r="J1055" s="7" t="s">
        <v>2028</v>
      </c>
      <c r="K1055" s="7" t="s">
        <v>2036</v>
      </c>
      <c r="L1055" s="7" t="s">
        <v>2040</v>
      </c>
      <c r="M1055" s="7">
        <v>235</v>
      </c>
      <c r="N1055" s="18">
        <v>2192055.4</v>
      </c>
    </row>
    <row r="1056" spans="1:14" ht="16.5" x14ac:dyDescent="0.3">
      <c r="A1056" s="7" t="s">
        <v>1980</v>
      </c>
      <c r="B1056" s="7" t="e" vm="1">
        <v>#VALUE!</v>
      </c>
      <c r="C1056" s="7" t="s">
        <v>2010</v>
      </c>
      <c r="D1056" s="7">
        <v>2022</v>
      </c>
      <c r="E1056" s="7" t="s">
        <v>2015</v>
      </c>
      <c r="F1056" s="7" t="s">
        <v>2019</v>
      </c>
      <c r="G1056" s="7" t="s">
        <v>2013</v>
      </c>
      <c r="H1056" s="7" t="s">
        <v>2027</v>
      </c>
      <c r="I1056" s="7" t="s">
        <v>2054</v>
      </c>
      <c r="J1056" s="7" t="s">
        <v>2028</v>
      </c>
      <c r="K1056" s="7" t="s">
        <v>2036</v>
      </c>
      <c r="L1056" s="7" t="s">
        <v>2040</v>
      </c>
      <c r="M1056" s="7">
        <v>256</v>
      </c>
      <c r="N1056" s="18">
        <v>219205.53999999998</v>
      </c>
    </row>
    <row r="1057" spans="1:14" ht="16.5" x14ac:dyDescent="0.3">
      <c r="A1057" s="7" t="s">
        <v>235</v>
      </c>
      <c r="B1057" s="7" t="e" vm="1">
        <v>#VALUE!</v>
      </c>
      <c r="C1057" s="7" t="s">
        <v>2011</v>
      </c>
      <c r="D1057" s="7">
        <v>2022</v>
      </c>
      <c r="E1057" s="7" t="s">
        <v>2018</v>
      </c>
      <c r="F1057" s="7" t="s">
        <v>2019</v>
      </c>
      <c r="G1057" s="7" t="s">
        <v>2014</v>
      </c>
      <c r="H1057" s="7" t="s">
        <v>2027</v>
      </c>
      <c r="I1057" s="7" t="s">
        <v>2054</v>
      </c>
      <c r="J1057" s="7" t="s">
        <v>2028</v>
      </c>
      <c r="K1057" s="7" t="s">
        <v>2034</v>
      </c>
      <c r="L1057" s="7" t="s">
        <v>2039</v>
      </c>
      <c r="M1057" s="7">
        <v>139</v>
      </c>
      <c r="N1057" s="18">
        <v>44853.2</v>
      </c>
    </row>
    <row r="1058" spans="1:14" ht="16.5" x14ac:dyDescent="0.3">
      <c r="A1058" s="7" t="s">
        <v>260</v>
      </c>
      <c r="B1058" s="7" t="e" vm="2">
        <v>#VALUE!</v>
      </c>
      <c r="C1058" s="7" t="s">
        <v>2010</v>
      </c>
      <c r="D1058" s="7">
        <v>2022</v>
      </c>
      <c r="E1058" s="7" t="s">
        <v>2018</v>
      </c>
      <c r="F1058" s="7" t="s">
        <v>2019</v>
      </c>
      <c r="G1058" s="7" t="s">
        <v>2014</v>
      </c>
      <c r="H1058" s="7" t="s">
        <v>2030</v>
      </c>
      <c r="I1058" s="7" t="s">
        <v>2054</v>
      </c>
      <c r="J1058" s="7" t="s">
        <v>2028</v>
      </c>
      <c r="K1058" s="7" t="s">
        <v>2036</v>
      </c>
      <c r="L1058" s="7" t="s">
        <v>2038</v>
      </c>
      <c r="M1058" s="7">
        <v>105</v>
      </c>
      <c r="N1058" s="18">
        <v>244677.68</v>
      </c>
    </row>
    <row r="1059" spans="1:14" ht="16.5" x14ac:dyDescent="0.3">
      <c r="A1059" s="7" t="s">
        <v>285</v>
      </c>
      <c r="B1059" s="7" t="e" vm="2">
        <v>#VALUE!</v>
      </c>
      <c r="C1059" s="7" t="s">
        <v>2010</v>
      </c>
      <c r="D1059" s="7">
        <v>2022</v>
      </c>
      <c r="E1059" s="7" t="s">
        <v>2015</v>
      </c>
      <c r="F1059" s="7" t="s">
        <v>2019</v>
      </c>
      <c r="G1059" s="7" t="s">
        <v>2014</v>
      </c>
      <c r="H1059" s="7" t="s">
        <v>2027</v>
      </c>
      <c r="I1059" s="7" t="s">
        <v>2054</v>
      </c>
      <c r="J1059" s="7" t="s">
        <v>2028</v>
      </c>
      <c r="K1059" s="7" t="s">
        <v>2029</v>
      </c>
      <c r="L1059" s="7" t="s">
        <v>2012</v>
      </c>
      <c r="M1059" s="7">
        <v>216</v>
      </c>
      <c r="N1059" s="18">
        <v>291816</v>
      </c>
    </row>
    <row r="1060" spans="1:14" ht="16.5" x14ac:dyDescent="0.3">
      <c r="A1060" s="7" t="s">
        <v>335</v>
      </c>
      <c r="B1060" s="7" t="e" vm="3">
        <v>#VALUE!</v>
      </c>
      <c r="C1060" s="7" t="s">
        <v>2012</v>
      </c>
      <c r="D1060" s="7">
        <v>2022</v>
      </c>
      <c r="E1060" s="7" t="s">
        <v>2016</v>
      </c>
      <c r="F1060" s="7" t="s">
        <v>2019</v>
      </c>
      <c r="G1060" s="7" t="s">
        <v>2014</v>
      </c>
      <c r="H1060" s="7" t="s">
        <v>2035</v>
      </c>
      <c r="I1060" s="7" t="s">
        <v>2054</v>
      </c>
      <c r="J1060" s="7" t="s">
        <v>2031</v>
      </c>
      <c r="K1060" s="7" t="s">
        <v>2032</v>
      </c>
      <c r="L1060" s="7" t="s">
        <v>2012</v>
      </c>
      <c r="M1060" s="7">
        <v>223</v>
      </c>
      <c r="N1060" s="18">
        <v>464998.76</v>
      </c>
    </row>
    <row r="1061" spans="1:14" ht="16.5" x14ac:dyDescent="0.3">
      <c r="A1061" s="7" t="s">
        <v>457</v>
      </c>
      <c r="B1061" s="7" t="e" vm="2">
        <v>#VALUE!</v>
      </c>
      <c r="C1061" s="7" t="s">
        <v>2011</v>
      </c>
      <c r="D1061" s="7">
        <v>2022</v>
      </c>
      <c r="E1061" s="7" t="s">
        <v>2018</v>
      </c>
      <c r="F1061" s="7" t="s">
        <v>2019</v>
      </c>
      <c r="G1061" s="7" t="s">
        <v>2013</v>
      </c>
      <c r="H1061" s="7" t="s">
        <v>2035</v>
      </c>
      <c r="I1061" s="7" t="s">
        <v>2054</v>
      </c>
      <c r="J1061" s="7" t="s">
        <v>2031</v>
      </c>
      <c r="K1061" s="7" t="s">
        <v>2033</v>
      </c>
      <c r="L1061" s="7" t="s">
        <v>2038</v>
      </c>
      <c r="M1061" s="7">
        <v>180</v>
      </c>
      <c r="N1061" s="18">
        <v>348291.66</v>
      </c>
    </row>
    <row r="1062" spans="1:14" ht="16.5" x14ac:dyDescent="0.3">
      <c r="A1062" s="7" t="s">
        <v>501</v>
      </c>
      <c r="B1062" s="7" t="e" vm="3">
        <v>#VALUE!</v>
      </c>
      <c r="C1062" s="7" t="s">
        <v>2010</v>
      </c>
      <c r="D1062" s="7">
        <v>2022</v>
      </c>
      <c r="E1062" s="7" t="s">
        <v>2017</v>
      </c>
      <c r="F1062" s="7" t="s">
        <v>2019</v>
      </c>
      <c r="G1062" s="7" t="s">
        <v>2014</v>
      </c>
      <c r="H1062" s="7" t="s">
        <v>2035</v>
      </c>
      <c r="I1062" s="7" t="s">
        <v>2054</v>
      </c>
      <c r="J1062" s="7" t="s">
        <v>2028</v>
      </c>
      <c r="K1062" s="7" t="s">
        <v>2036</v>
      </c>
      <c r="L1062" s="7" t="s">
        <v>2012</v>
      </c>
      <c r="M1062" s="7">
        <v>286</v>
      </c>
      <c r="N1062" s="18">
        <v>78466.080000000002</v>
      </c>
    </row>
    <row r="1063" spans="1:14" ht="16.5" x14ac:dyDescent="0.3">
      <c r="A1063" s="7" t="s">
        <v>545</v>
      </c>
      <c r="B1063" s="7" t="e" vm="1">
        <v>#VALUE!</v>
      </c>
      <c r="C1063" s="7" t="s">
        <v>2012</v>
      </c>
      <c r="D1063" s="7">
        <v>2022</v>
      </c>
      <c r="E1063" s="7" t="s">
        <v>2015</v>
      </c>
      <c r="F1063" s="7" t="s">
        <v>2019</v>
      </c>
      <c r="G1063" s="7" t="s">
        <v>2013</v>
      </c>
      <c r="H1063" s="7" t="s">
        <v>2027</v>
      </c>
      <c r="I1063" s="7" t="s">
        <v>2054</v>
      </c>
      <c r="J1063" s="7" t="s">
        <v>2031</v>
      </c>
      <c r="K1063" s="7" t="s">
        <v>2029</v>
      </c>
      <c r="L1063" s="7" t="s">
        <v>2012</v>
      </c>
      <c r="M1063" s="7">
        <v>111</v>
      </c>
      <c r="N1063" s="18">
        <v>57946.32</v>
      </c>
    </row>
    <row r="1064" spans="1:14" ht="16.5" x14ac:dyDescent="0.3">
      <c r="A1064" s="7" t="s">
        <v>567</v>
      </c>
      <c r="B1064" s="7" t="e" vm="1">
        <v>#VALUE!</v>
      </c>
      <c r="C1064" s="7" t="s">
        <v>2010</v>
      </c>
      <c r="D1064" s="7">
        <v>2022</v>
      </c>
      <c r="E1064" s="7" t="s">
        <v>2016</v>
      </c>
      <c r="F1064" s="7" t="s">
        <v>2019</v>
      </c>
      <c r="G1064" s="7" t="s">
        <v>2014</v>
      </c>
      <c r="H1064" s="7" t="s">
        <v>2035</v>
      </c>
      <c r="I1064" s="7" t="s">
        <v>2054</v>
      </c>
      <c r="J1064" s="7" t="s">
        <v>2028</v>
      </c>
      <c r="K1064" s="7" t="s">
        <v>2034</v>
      </c>
      <c r="L1064" s="7" t="s">
        <v>2012</v>
      </c>
      <c r="M1064" s="7">
        <v>282</v>
      </c>
      <c r="N1064" s="18">
        <v>93705.36</v>
      </c>
    </row>
    <row r="1065" spans="1:14" ht="16.5" x14ac:dyDescent="0.3">
      <c r="A1065" s="7" t="s">
        <v>611</v>
      </c>
      <c r="B1065" s="7" t="e" vm="2">
        <v>#VALUE!</v>
      </c>
      <c r="C1065" s="7" t="s">
        <v>2012</v>
      </c>
      <c r="D1065" s="7">
        <v>2022</v>
      </c>
      <c r="E1065" s="7" t="s">
        <v>2018</v>
      </c>
      <c r="F1065" s="7" t="s">
        <v>2019</v>
      </c>
      <c r="G1065" s="7" t="s">
        <v>2014</v>
      </c>
      <c r="H1065" s="7" t="s">
        <v>2027</v>
      </c>
      <c r="I1065" s="7" t="s">
        <v>2054</v>
      </c>
      <c r="J1065" s="7" t="s">
        <v>2031</v>
      </c>
      <c r="K1065" s="7" t="s">
        <v>2032</v>
      </c>
      <c r="L1065" s="7" t="s">
        <v>2040</v>
      </c>
      <c r="M1065" s="7">
        <v>291</v>
      </c>
      <c r="N1065" s="18">
        <v>236749.24</v>
      </c>
    </row>
    <row r="1066" spans="1:14" ht="16.5" x14ac:dyDescent="0.3">
      <c r="A1066" s="7" t="s">
        <v>626</v>
      </c>
      <c r="B1066" s="7" t="e" vm="1">
        <v>#VALUE!</v>
      </c>
      <c r="C1066" s="7" t="s">
        <v>2011</v>
      </c>
      <c r="D1066" s="7">
        <v>2022</v>
      </c>
      <c r="E1066" s="7" t="s">
        <v>2017</v>
      </c>
      <c r="F1066" s="7" t="s">
        <v>2019</v>
      </c>
      <c r="G1066" s="7" t="s">
        <v>2013</v>
      </c>
      <c r="H1066" s="7" t="s">
        <v>2030</v>
      </c>
      <c r="I1066" s="7" t="s">
        <v>2054</v>
      </c>
      <c r="J1066" s="7" t="s">
        <v>2031</v>
      </c>
      <c r="K1066" s="7" t="s">
        <v>2032</v>
      </c>
      <c r="L1066" s="7" t="s">
        <v>2038</v>
      </c>
      <c r="M1066" s="7">
        <v>278</v>
      </c>
      <c r="N1066" s="18">
        <v>163509.6</v>
      </c>
    </row>
    <row r="1067" spans="1:14" ht="16.5" x14ac:dyDescent="0.3">
      <c r="A1067" s="7" t="s">
        <v>667</v>
      </c>
      <c r="B1067" s="7" t="e" vm="3">
        <v>#VALUE!</v>
      </c>
      <c r="C1067" s="7" t="s">
        <v>2011</v>
      </c>
      <c r="D1067" s="7">
        <v>2022</v>
      </c>
      <c r="E1067" s="7" t="s">
        <v>2018</v>
      </c>
      <c r="F1067" s="7" t="s">
        <v>2019</v>
      </c>
      <c r="G1067" s="7" t="s">
        <v>2013</v>
      </c>
      <c r="H1067" s="7" t="s">
        <v>2030</v>
      </c>
      <c r="I1067" s="7" t="s">
        <v>2054</v>
      </c>
      <c r="J1067" s="7" t="s">
        <v>2031</v>
      </c>
      <c r="K1067" s="7" t="s">
        <v>2032</v>
      </c>
      <c r="L1067" s="7" t="s">
        <v>2039</v>
      </c>
      <c r="M1067" s="7">
        <v>198</v>
      </c>
      <c r="N1067" s="18">
        <v>287986.88</v>
      </c>
    </row>
    <row r="1068" spans="1:14" ht="16.5" x14ac:dyDescent="0.3">
      <c r="A1068" s="7" t="s">
        <v>682</v>
      </c>
      <c r="B1068" s="7" t="e" vm="1">
        <v>#VALUE!</v>
      </c>
      <c r="C1068" s="7" t="s">
        <v>2011</v>
      </c>
      <c r="D1068" s="7">
        <v>2022</v>
      </c>
      <c r="E1068" s="7" t="s">
        <v>2018</v>
      </c>
      <c r="F1068" s="7" t="s">
        <v>2019</v>
      </c>
      <c r="G1068" s="7" t="s">
        <v>2014</v>
      </c>
      <c r="H1068" s="7" t="s">
        <v>2035</v>
      </c>
      <c r="I1068" s="7" t="s">
        <v>2054</v>
      </c>
      <c r="J1068" s="7" t="s">
        <v>2031</v>
      </c>
      <c r="K1068" s="7" t="s">
        <v>2029</v>
      </c>
      <c r="L1068" s="7" t="s">
        <v>2012</v>
      </c>
      <c r="M1068" s="7">
        <v>144</v>
      </c>
      <c r="N1068" s="18">
        <v>368398.39999999997</v>
      </c>
    </row>
    <row r="1069" spans="1:14" ht="16.5" x14ac:dyDescent="0.3">
      <c r="A1069" s="7" t="s">
        <v>695</v>
      </c>
      <c r="B1069" s="7" t="e" vm="1">
        <v>#VALUE!</v>
      </c>
      <c r="C1069" s="7" t="s">
        <v>2011</v>
      </c>
      <c r="D1069" s="7">
        <v>2022</v>
      </c>
      <c r="E1069" s="7" t="s">
        <v>2015</v>
      </c>
      <c r="F1069" s="7" t="s">
        <v>2019</v>
      </c>
      <c r="G1069" s="7" t="s">
        <v>2014</v>
      </c>
      <c r="H1069" s="7" t="s">
        <v>2035</v>
      </c>
      <c r="I1069" s="7" t="s">
        <v>2054</v>
      </c>
      <c r="J1069" s="7" t="s">
        <v>2028</v>
      </c>
      <c r="K1069" s="7" t="s">
        <v>2032</v>
      </c>
      <c r="L1069" s="7" t="s">
        <v>2040</v>
      </c>
      <c r="M1069" s="7">
        <v>138</v>
      </c>
      <c r="N1069" s="18">
        <v>350681</v>
      </c>
    </row>
    <row r="1070" spans="1:14" ht="16.5" x14ac:dyDescent="0.3">
      <c r="A1070" s="7" t="s">
        <v>738</v>
      </c>
      <c r="B1070" s="7" t="e" vm="3">
        <v>#VALUE!</v>
      </c>
      <c r="C1070" s="7" t="s">
        <v>2012</v>
      </c>
      <c r="D1070" s="7">
        <v>2022</v>
      </c>
      <c r="E1070" s="7" t="s">
        <v>2017</v>
      </c>
      <c r="F1070" s="7" t="s">
        <v>2019</v>
      </c>
      <c r="G1070" s="7" t="s">
        <v>2013</v>
      </c>
      <c r="H1070" s="7" t="s">
        <v>2030</v>
      </c>
      <c r="I1070" s="7" t="s">
        <v>2055</v>
      </c>
      <c r="J1070" s="7" t="s">
        <v>2028</v>
      </c>
      <c r="K1070" s="7" t="s">
        <v>2033</v>
      </c>
      <c r="L1070" s="7" t="s">
        <v>2038</v>
      </c>
      <c r="M1070" s="7">
        <v>122</v>
      </c>
      <c r="N1070" s="18">
        <v>356513.45999999996</v>
      </c>
    </row>
    <row r="1071" spans="1:14" ht="16.5" x14ac:dyDescent="0.3">
      <c r="A1071" s="7" t="s">
        <v>751</v>
      </c>
      <c r="B1071" s="7" t="e" vm="1">
        <v>#VALUE!</v>
      </c>
      <c r="C1071" s="7" t="s">
        <v>2011</v>
      </c>
      <c r="D1071" s="7">
        <v>2022</v>
      </c>
      <c r="E1071" s="7" t="s">
        <v>2018</v>
      </c>
      <c r="F1071" s="7" t="s">
        <v>2019</v>
      </c>
      <c r="G1071" s="7" t="s">
        <v>2014</v>
      </c>
      <c r="H1071" s="7" t="s">
        <v>2035</v>
      </c>
      <c r="I1071" s="7" t="s">
        <v>2054</v>
      </c>
      <c r="J1071" s="7" t="s">
        <v>2031</v>
      </c>
      <c r="K1071" s="7" t="s">
        <v>2029</v>
      </c>
      <c r="L1071" s="7" t="s">
        <v>2012</v>
      </c>
      <c r="M1071" s="7">
        <v>104</v>
      </c>
      <c r="N1071" s="18">
        <v>19535.46</v>
      </c>
    </row>
    <row r="1072" spans="1:14" ht="16.5" x14ac:dyDescent="0.3">
      <c r="A1072" s="7" t="s">
        <v>794</v>
      </c>
      <c r="B1072" s="7" t="e" vm="1">
        <v>#VALUE!</v>
      </c>
      <c r="C1072" s="7" t="s">
        <v>2011</v>
      </c>
      <c r="D1072" s="7">
        <v>2022</v>
      </c>
      <c r="E1072" s="7" t="s">
        <v>2018</v>
      </c>
      <c r="F1072" s="7" t="s">
        <v>2019</v>
      </c>
      <c r="G1072" s="7" t="s">
        <v>2014</v>
      </c>
      <c r="H1072" s="7" t="s">
        <v>2035</v>
      </c>
      <c r="I1072" s="7" t="s">
        <v>2054</v>
      </c>
      <c r="J1072" s="7" t="s">
        <v>2028</v>
      </c>
      <c r="K1072" s="7" t="s">
        <v>2036</v>
      </c>
      <c r="L1072" s="7" t="s">
        <v>2012</v>
      </c>
      <c r="M1072" s="7">
        <v>106</v>
      </c>
      <c r="N1072" s="18">
        <v>226473.91999999998</v>
      </c>
    </row>
    <row r="1073" spans="1:14" ht="16.5" x14ac:dyDescent="0.3">
      <c r="A1073" s="7" t="s">
        <v>807</v>
      </c>
      <c r="B1073" s="7" t="e" vm="3">
        <v>#VALUE!</v>
      </c>
      <c r="C1073" s="7" t="s">
        <v>2010</v>
      </c>
      <c r="D1073" s="7">
        <v>2022</v>
      </c>
      <c r="E1073" s="7" t="s">
        <v>2016</v>
      </c>
      <c r="F1073" s="7" t="s">
        <v>2019</v>
      </c>
      <c r="G1073" s="7" t="s">
        <v>2014</v>
      </c>
      <c r="H1073" s="7" t="s">
        <v>2035</v>
      </c>
      <c r="I1073" s="7" t="s">
        <v>2054</v>
      </c>
      <c r="J1073" s="7" t="s">
        <v>2031</v>
      </c>
      <c r="K1073" s="7" t="s">
        <v>2034</v>
      </c>
      <c r="L1073" s="7" t="s">
        <v>2012</v>
      </c>
      <c r="M1073" s="7">
        <v>292</v>
      </c>
      <c r="N1073" s="18">
        <v>1355153.3599999999</v>
      </c>
    </row>
    <row r="1074" spans="1:14" ht="16.5" x14ac:dyDescent="0.3">
      <c r="A1074" s="7" t="s">
        <v>822</v>
      </c>
      <c r="B1074" s="7" t="e" vm="2">
        <v>#VALUE!</v>
      </c>
      <c r="C1074" s="7" t="s">
        <v>2012</v>
      </c>
      <c r="D1074" s="7">
        <v>2022</v>
      </c>
      <c r="E1074" s="7" t="s">
        <v>2016</v>
      </c>
      <c r="F1074" s="7" t="s">
        <v>2019</v>
      </c>
      <c r="G1074" s="7" t="s">
        <v>2014</v>
      </c>
      <c r="H1074" s="7" t="s">
        <v>2027</v>
      </c>
      <c r="I1074" s="7" t="s">
        <v>2054</v>
      </c>
      <c r="J1074" s="7" t="s">
        <v>2031</v>
      </c>
      <c r="K1074" s="7" t="s">
        <v>2029</v>
      </c>
      <c r="L1074" s="7" t="s">
        <v>2040</v>
      </c>
      <c r="M1074" s="7">
        <v>249</v>
      </c>
      <c r="N1074" s="18">
        <v>452253.04</v>
      </c>
    </row>
    <row r="1075" spans="1:14" ht="16.5" x14ac:dyDescent="0.3">
      <c r="A1075" s="7" t="s">
        <v>863</v>
      </c>
      <c r="B1075" s="7" t="e" vm="3">
        <v>#VALUE!</v>
      </c>
      <c r="C1075" s="7" t="s">
        <v>2012</v>
      </c>
      <c r="D1075" s="7">
        <v>2022</v>
      </c>
      <c r="E1075" s="7" t="s">
        <v>2016</v>
      </c>
      <c r="F1075" s="7" t="s">
        <v>2019</v>
      </c>
      <c r="G1075" s="7" t="s">
        <v>2013</v>
      </c>
      <c r="H1075" s="7" t="s">
        <v>2030</v>
      </c>
      <c r="I1075" s="7" t="s">
        <v>2054</v>
      </c>
      <c r="J1075" s="7" t="s">
        <v>2031</v>
      </c>
      <c r="K1075" s="7" t="s">
        <v>2032</v>
      </c>
      <c r="L1075" s="7" t="s">
        <v>2038</v>
      </c>
      <c r="M1075" s="7">
        <v>146</v>
      </c>
      <c r="N1075" s="18">
        <v>376604.76</v>
      </c>
    </row>
    <row r="1076" spans="1:14" ht="16.5" x14ac:dyDescent="0.3">
      <c r="A1076" s="7" t="s">
        <v>878</v>
      </c>
      <c r="B1076" s="7" t="e" vm="3">
        <v>#VALUE!</v>
      </c>
      <c r="C1076" s="7" t="s">
        <v>2011</v>
      </c>
      <c r="D1076" s="7">
        <v>2022</v>
      </c>
      <c r="E1076" s="7" t="s">
        <v>2015</v>
      </c>
      <c r="F1076" s="7" t="s">
        <v>2019</v>
      </c>
      <c r="G1076" s="7" t="s">
        <v>2013</v>
      </c>
      <c r="H1076" s="7" t="s">
        <v>2035</v>
      </c>
      <c r="I1076" s="7" t="s">
        <v>2054</v>
      </c>
      <c r="J1076" s="7" t="s">
        <v>2031</v>
      </c>
      <c r="K1076" s="7" t="s">
        <v>2036</v>
      </c>
      <c r="L1076" s="7" t="s">
        <v>2012</v>
      </c>
      <c r="M1076" s="7">
        <v>154</v>
      </c>
      <c r="N1076" s="18">
        <v>480624.04</v>
      </c>
    </row>
    <row r="1077" spans="1:14" ht="16.5" x14ac:dyDescent="0.3">
      <c r="A1077" s="7" t="s">
        <v>891</v>
      </c>
      <c r="B1077" s="7" t="e" vm="2">
        <v>#VALUE!</v>
      </c>
      <c r="C1077" s="7" t="s">
        <v>2010</v>
      </c>
      <c r="D1077" s="7">
        <v>2022</v>
      </c>
      <c r="E1077" s="7" t="s">
        <v>2018</v>
      </c>
      <c r="F1077" s="7" t="s">
        <v>2019</v>
      </c>
      <c r="G1077" s="7" t="s">
        <v>2013</v>
      </c>
      <c r="H1077" s="7" t="s">
        <v>2030</v>
      </c>
      <c r="I1077" s="7" t="s">
        <v>2054</v>
      </c>
      <c r="J1077" s="7" t="s">
        <v>2028</v>
      </c>
      <c r="K1077" s="7" t="s">
        <v>2033</v>
      </c>
      <c r="L1077" s="7" t="s">
        <v>2040</v>
      </c>
      <c r="M1077" s="7">
        <v>109</v>
      </c>
      <c r="N1077" s="18">
        <v>226126.52</v>
      </c>
    </row>
    <row r="1078" spans="1:14" ht="16.5" x14ac:dyDescent="0.3">
      <c r="A1078" s="7" t="s">
        <v>934</v>
      </c>
      <c r="B1078" s="7" t="e" vm="3">
        <v>#VALUE!</v>
      </c>
      <c r="C1078" s="7" t="s">
        <v>2012</v>
      </c>
      <c r="D1078" s="7">
        <v>2022</v>
      </c>
      <c r="E1078" s="7" t="s">
        <v>2018</v>
      </c>
      <c r="F1078" s="7" t="s">
        <v>2019</v>
      </c>
      <c r="G1078" s="7" t="s">
        <v>2013</v>
      </c>
      <c r="H1078" s="7" t="s">
        <v>2035</v>
      </c>
      <c r="I1078" s="7" t="s">
        <v>2054</v>
      </c>
      <c r="J1078" s="7" t="s">
        <v>2028</v>
      </c>
      <c r="K1078" s="7" t="s">
        <v>2033</v>
      </c>
      <c r="L1078" s="7" t="s">
        <v>2040</v>
      </c>
      <c r="M1078" s="7">
        <v>153</v>
      </c>
      <c r="N1078" s="18">
        <v>271087.8</v>
      </c>
    </row>
    <row r="1079" spans="1:14" ht="16.5" x14ac:dyDescent="0.3">
      <c r="A1079" s="7" t="s">
        <v>990</v>
      </c>
      <c r="B1079" s="7" t="e" vm="3">
        <v>#VALUE!</v>
      </c>
      <c r="C1079" s="7" t="s">
        <v>2010</v>
      </c>
      <c r="D1079" s="7">
        <v>2022</v>
      </c>
      <c r="E1079" s="7" t="s">
        <v>2016</v>
      </c>
      <c r="F1079" s="7" t="s">
        <v>2019</v>
      </c>
      <c r="G1079" s="7" t="s">
        <v>2013</v>
      </c>
      <c r="H1079" s="7" t="s">
        <v>2027</v>
      </c>
      <c r="I1079" s="7" t="s">
        <v>2054</v>
      </c>
      <c r="J1079" s="7" t="s">
        <v>2028</v>
      </c>
      <c r="K1079" s="7" t="s">
        <v>2029</v>
      </c>
      <c r="L1079" s="7" t="s">
        <v>2039</v>
      </c>
      <c r="M1079" s="7">
        <v>194</v>
      </c>
      <c r="N1079" s="18">
        <v>241481.60000000001</v>
      </c>
    </row>
    <row r="1080" spans="1:14" ht="16.5" x14ac:dyDescent="0.3">
      <c r="A1080" s="7" t="s">
        <v>1003</v>
      </c>
      <c r="B1080" s="7" t="e" vm="1">
        <v>#VALUE!</v>
      </c>
      <c r="C1080" s="7" t="s">
        <v>2011</v>
      </c>
      <c r="D1080" s="7">
        <v>2022</v>
      </c>
      <c r="E1080" s="7" t="s">
        <v>2015</v>
      </c>
      <c r="F1080" s="7" t="s">
        <v>2019</v>
      </c>
      <c r="G1080" s="7" t="s">
        <v>2013</v>
      </c>
      <c r="H1080" s="7" t="s">
        <v>2035</v>
      </c>
      <c r="I1080" s="7" t="s">
        <v>2054</v>
      </c>
      <c r="J1080" s="7" t="s">
        <v>2031</v>
      </c>
      <c r="K1080" s="7" t="s">
        <v>2032</v>
      </c>
      <c r="L1080" s="7" t="s">
        <v>2038</v>
      </c>
      <c r="M1080" s="7">
        <v>104</v>
      </c>
      <c r="N1080" s="18">
        <v>407809</v>
      </c>
    </row>
    <row r="1081" spans="1:14" ht="16.5" x14ac:dyDescent="0.3">
      <c r="A1081" s="7" t="s">
        <v>19</v>
      </c>
      <c r="B1081" s="7" t="e" vm="2">
        <v>#VALUE!</v>
      </c>
      <c r="C1081" s="7" t="s">
        <v>2012</v>
      </c>
      <c r="D1081" s="7">
        <v>2023</v>
      </c>
      <c r="E1081" s="7" t="s">
        <v>2015</v>
      </c>
      <c r="F1081" s="7" t="s">
        <v>2019</v>
      </c>
      <c r="G1081" s="7" t="s">
        <v>2014</v>
      </c>
      <c r="H1081" s="7" t="s">
        <v>2027</v>
      </c>
      <c r="I1081" s="7" t="s">
        <v>2054</v>
      </c>
      <c r="J1081" s="7" t="s">
        <v>2031</v>
      </c>
      <c r="K1081" s="7" t="s">
        <v>2036</v>
      </c>
      <c r="L1081" s="7" t="s">
        <v>2012</v>
      </c>
      <c r="M1081" s="7">
        <v>247</v>
      </c>
      <c r="N1081" s="18">
        <v>131433</v>
      </c>
    </row>
    <row r="1082" spans="1:14" ht="16.5" x14ac:dyDescent="0.3">
      <c r="A1082" s="7" t="s">
        <v>52</v>
      </c>
      <c r="B1082" s="7" t="e" vm="2">
        <v>#VALUE!</v>
      </c>
      <c r="C1082" s="7" t="s">
        <v>2012</v>
      </c>
      <c r="D1082" s="7">
        <v>2023</v>
      </c>
      <c r="E1082" s="7" t="s">
        <v>2016</v>
      </c>
      <c r="F1082" s="7" t="s">
        <v>2019</v>
      </c>
      <c r="G1082" s="7" t="s">
        <v>2014</v>
      </c>
      <c r="H1082" s="7" t="s">
        <v>2027</v>
      </c>
      <c r="I1082" s="7" t="s">
        <v>2054</v>
      </c>
      <c r="J1082" s="7" t="s">
        <v>2031</v>
      </c>
      <c r="K1082" s="7" t="s">
        <v>2034</v>
      </c>
      <c r="L1082" s="7" t="s">
        <v>2038</v>
      </c>
      <c r="M1082" s="7">
        <v>106</v>
      </c>
      <c r="N1082" s="18">
        <v>295486.86</v>
      </c>
    </row>
    <row r="1083" spans="1:14" ht="16.5" x14ac:dyDescent="0.3">
      <c r="A1083" s="7" t="s">
        <v>54</v>
      </c>
      <c r="B1083" s="7" t="e" vm="3">
        <v>#VALUE!</v>
      </c>
      <c r="C1083" s="7" t="s">
        <v>2012</v>
      </c>
      <c r="D1083" s="7">
        <v>2023</v>
      </c>
      <c r="E1083" s="7" t="s">
        <v>2017</v>
      </c>
      <c r="F1083" s="7" t="s">
        <v>2019</v>
      </c>
      <c r="G1083" s="7" t="s">
        <v>2013</v>
      </c>
      <c r="H1083" s="7" t="s">
        <v>2027</v>
      </c>
      <c r="I1083" s="7" t="s">
        <v>2054</v>
      </c>
      <c r="J1083" s="7" t="s">
        <v>2031</v>
      </c>
      <c r="K1083" s="7" t="s">
        <v>2029</v>
      </c>
      <c r="L1083" s="7" t="s">
        <v>2012</v>
      </c>
      <c r="M1083" s="7">
        <v>181</v>
      </c>
      <c r="N1083" s="18">
        <v>187009.28</v>
      </c>
    </row>
    <row r="1084" spans="1:14" ht="16.5" x14ac:dyDescent="0.3">
      <c r="A1084" s="7" t="s">
        <v>62</v>
      </c>
      <c r="B1084" s="7" t="e" vm="2">
        <v>#VALUE!</v>
      </c>
      <c r="C1084" s="7" t="s">
        <v>2011</v>
      </c>
      <c r="D1084" s="7">
        <v>2023</v>
      </c>
      <c r="E1084" s="7" t="s">
        <v>2018</v>
      </c>
      <c r="F1084" s="7" t="s">
        <v>2019</v>
      </c>
      <c r="G1084" s="7" t="s">
        <v>2013</v>
      </c>
      <c r="H1084" s="7" t="s">
        <v>2035</v>
      </c>
      <c r="I1084" s="7" t="s">
        <v>2054</v>
      </c>
      <c r="J1084" s="7" t="s">
        <v>2028</v>
      </c>
      <c r="K1084" s="7" t="s">
        <v>2034</v>
      </c>
      <c r="L1084" s="7" t="s">
        <v>2040</v>
      </c>
      <c r="M1084" s="7">
        <v>288</v>
      </c>
      <c r="N1084" s="18">
        <v>432513</v>
      </c>
    </row>
    <row r="1085" spans="1:14" ht="16.5" x14ac:dyDescent="0.3">
      <c r="A1085" s="7" t="s">
        <v>70</v>
      </c>
      <c r="B1085" s="7" t="e" vm="1">
        <v>#VALUE!</v>
      </c>
      <c r="C1085" s="7" t="s">
        <v>2010</v>
      </c>
      <c r="D1085" s="7">
        <v>2023</v>
      </c>
      <c r="E1085" s="7" t="s">
        <v>2017</v>
      </c>
      <c r="F1085" s="7" t="s">
        <v>2019</v>
      </c>
      <c r="G1085" s="7" t="s">
        <v>2014</v>
      </c>
      <c r="H1085" s="7" t="s">
        <v>2035</v>
      </c>
      <c r="I1085" s="7" t="s">
        <v>2055</v>
      </c>
      <c r="J1085" s="7" t="s">
        <v>2028</v>
      </c>
      <c r="K1085" s="7" t="s">
        <v>2036</v>
      </c>
      <c r="L1085" s="7" t="s">
        <v>2039</v>
      </c>
      <c r="M1085" s="7">
        <v>285</v>
      </c>
      <c r="N1085" s="18">
        <v>380472.48</v>
      </c>
    </row>
    <row r="1086" spans="1:14" ht="16.5" x14ac:dyDescent="0.3">
      <c r="A1086" s="7" t="s">
        <v>88</v>
      </c>
      <c r="B1086" s="7" t="e" vm="1">
        <v>#VALUE!</v>
      </c>
      <c r="C1086" s="7" t="s">
        <v>2010</v>
      </c>
      <c r="D1086" s="7">
        <v>2023</v>
      </c>
      <c r="E1086" s="7" t="s">
        <v>2015</v>
      </c>
      <c r="F1086" s="7" t="s">
        <v>2019</v>
      </c>
      <c r="G1086" s="7" t="s">
        <v>2013</v>
      </c>
      <c r="H1086" s="7" t="s">
        <v>2035</v>
      </c>
      <c r="I1086" s="7" t="s">
        <v>2054</v>
      </c>
      <c r="J1086" s="7" t="s">
        <v>2031</v>
      </c>
      <c r="K1086" s="7" t="s">
        <v>2036</v>
      </c>
      <c r="L1086" s="7" t="s">
        <v>2012</v>
      </c>
      <c r="M1086" s="7">
        <v>195</v>
      </c>
      <c r="N1086" s="18">
        <v>160927.26</v>
      </c>
    </row>
    <row r="1087" spans="1:14" ht="16.5" x14ac:dyDescent="0.3">
      <c r="A1087" s="7" t="s">
        <v>1036</v>
      </c>
      <c r="B1087" s="7" t="e" vm="2">
        <v>#VALUE!</v>
      </c>
      <c r="C1087" s="7" t="s">
        <v>2011</v>
      </c>
      <c r="D1087" s="7">
        <v>2023</v>
      </c>
      <c r="E1087" s="7" t="s">
        <v>2016</v>
      </c>
      <c r="F1087" s="7" t="s">
        <v>2019</v>
      </c>
      <c r="G1087" s="7" t="s">
        <v>2014</v>
      </c>
      <c r="H1087" s="7" t="s">
        <v>2030</v>
      </c>
      <c r="I1087" s="7" t="s">
        <v>2054</v>
      </c>
      <c r="J1087" s="7" t="s">
        <v>2031</v>
      </c>
      <c r="K1087" s="7" t="s">
        <v>2029</v>
      </c>
      <c r="L1087" s="7" t="s">
        <v>2038</v>
      </c>
      <c r="M1087" s="7">
        <v>178</v>
      </c>
      <c r="N1087" s="18">
        <v>1189266</v>
      </c>
    </row>
    <row r="1088" spans="1:14" ht="16.5" x14ac:dyDescent="0.3">
      <c r="A1088" s="7" t="s">
        <v>1048</v>
      </c>
      <c r="B1088" s="7" t="e" vm="1">
        <v>#VALUE!</v>
      </c>
      <c r="C1088" s="7" t="s">
        <v>2011</v>
      </c>
      <c r="D1088" s="7">
        <v>2023</v>
      </c>
      <c r="E1088" s="7" t="s">
        <v>2017</v>
      </c>
      <c r="F1088" s="7" t="s">
        <v>2019</v>
      </c>
      <c r="G1088" s="7" t="s">
        <v>2013</v>
      </c>
      <c r="H1088" s="7" t="s">
        <v>2027</v>
      </c>
      <c r="I1088" s="7" t="s">
        <v>2054</v>
      </c>
      <c r="J1088" s="7" t="s">
        <v>2031</v>
      </c>
      <c r="K1088" s="7" t="s">
        <v>2032</v>
      </c>
      <c r="L1088" s="7" t="s">
        <v>2012</v>
      </c>
      <c r="M1088" s="7">
        <v>106</v>
      </c>
      <c r="N1088" s="18">
        <v>186059.72</v>
      </c>
    </row>
    <row r="1089" spans="1:14" ht="16.5" x14ac:dyDescent="0.3">
      <c r="A1089" s="7" t="s">
        <v>1057</v>
      </c>
      <c r="B1089" s="7" t="e" vm="1">
        <v>#VALUE!</v>
      </c>
      <c r="C1089" s="7" t="s">
        <v>2012</v>
      </c>
      <c r="D1089" s="7">
        <v>2023</v>
      </c>
      <c r="E1089" s="7" t="s">
        <v>2016</v>
      </c>
      <c r="F1089" s="7" t="s">
        <v>2019</v>
      </c>
      <c r="G1089" s="7" t="s">
        <v>2013</v>
      </c>
      <c r="H1089" s="7" t="s">
        <v>2035</v>
      </c>
      <c r="I1089" s="7" t="s">
        <v>2054</v>
      </c>
      <c r="J1089" s="7" t="s">
        <v>2031</v>
      </c>
      <c r="K1089" s="7" t="s">
        <v>2036</v>
      </c>
      <c r="L1089" s="7" t="s">
        <v>2012</v>
      </c>
      <c r="M1089" s="7">
        <v>150</v>
      </c>
      <c r="N1089" s="18">
        <v>405855.83999999997</v>
      </c>
    </row>
    <row r="1090" spans="1:14" ht="16.5" x14ac:dyDescent="0.3">
      <c r="A1090" s="7" t="s">
        <v>1078</v>
      </c>
      <c r="B1090" s="7" t="e" vm="1">
        <v>#VALUE!</v>
      </c>
      <c r="C1090" s="7" t="s">
        <v>2011</v>
      </c>
      <c r="D1090" s="7">
        <v>2023</v>
      </c>
      <c r="E1090" s="7" t="s">
        <v>2017</v>
      </c>
      <c r="F1090" s="7" t="s">
        <v>2019</v>
      </c>
      <c r="G1090" s="7" t="s">
        <v>2013</v>
      </c>
      <c r="H1090" s="7" t="s">
        <v>2030</v>
      </c>
      <c r="I1090" s="7" t="s">
        <v>2054</v>
      </c>
      <c r="J1090" s="7" t="s">
        <v>2031</v>
      </c>
      <c r="K1090" s="7" t="s">
        <v>2029</v>
      </c>
      <c r="L1090" s="7" t="s">
        <v>2012</v>
      </c>
      <c r="M1090" s="7">
        <v>189</v>
      </c>
      <c r="N1090" s="18">
        <v>899997.6</v>
      </c>
    </row>
    <row r="1091" spans="1:14" ht="16.5" x14ac:dyDescent="0.3">
      <c r="A1091" s="7" t="s">
        <v>113</v>
      </c>
      <c r="B1091" s="7" t="e" vm="1">
        <v>#VALUE!</v>
      </c>
      <c r="C1091" s="7" t="s">
        <v>2012</v>
      </c>
      <c r="D1091" s="7">
        <v>2023</v>
      </c>
      <c r="E1091" s="7" t="s">
        <v>2018</v>
      </c>
      <c r="F1091" s="7" t="s">
        <v>2019</v>
      </c>
      <c r="G1091" s="7" t="s">
        <v>2014</v>
      </c>
      <c r="H1091" s="7" t="s">
        <v>2035</v>
      </c>
      <c r="I1091" s="7" t="s">
        <v>2054</v>
      </c>
      <c r="J1091" s="7" t="s">
        <v>2028</v>
      </c>
      <c r="K1091" s="7" t="s">
        <v>2032</v>
      </c>
      <c r="L1091" s="7" t="s">
        <v>2038</v>
      </c>
      <c r="M1091" s="7">
        <v>195</v>
      </c>
      <c r="N1091" s="18">
        <v>115124.5</v>
      </c>
    </row>
    <row r="1092" spans="1:14" ht="16.5" x14ac:dyDescent="0.3">
      <c r="A1092" s="7" t="s">
        <v>1090</v>
      </c>
      <c r="B1092" s="7" t="e" vm="3">
        <v>#VALUE!</v>
      </c>
      <c r="C1092" s="7" t="s">
        <v>2012</v>
      </c>
      <c r="D1092" s="7">
        <v>2023</v>
      </c>
      <c r="E1092" s="7" t="s">
        <v>2015</v>
      </c>
      <c r="F1092" s="7" t="s">
        <v>2019</v>
      </c>
      <c r="G1092" s="7" t="s">
        <v>2013</v>
      </c>
      <c r="H1092" s="7" t="s">
        <v>2027</v>
      </c>
      <c r="I1092" s="7" t="s">
        <v>2054</v>
      </c>
      <c r="J1092" s="7" t="s">
        <v>2031</v>
      </c>
      <c r="K1092" s="7" t="s">
        <v>2036</v>
      </c>
      <c r="L1092" s="7" t="s">
        <v>2040</v>
      </c>
      <c r="M1092" s="7">
        <v>107</v>
      </c>
      <c r="N1092" s="18">
        <v>1386450.24</v>
      </c>
    </row>
    <row r="1093" spans="1:14" ht="16.5" x14ac:dyDescent="0.3">
      <c r="A1093" s="7" t="s">
        <v>1099</v>
      </c>
      <c r="B1093" s="7" t="e" vm="2">
        <v>#VALUE!</v>
      </c>
      <c r="C1093" s="7" t="s">
        <v>2012</v>
      </c>
      <c r="D1093" s="7">
        <v>2023</v>
      </c>
      <c r="E1093" s="7" t="s">
        <v>2017</v>
      </c>
      <c r="F1093" s="7" t="s">
        <v>2019</v>
      </c>
      <c r="G1093" s="7" t="s">
        <v>2014</v>
      </c>
      <c r="H1093" s="7" t="s">
        <v>2027</v>
      </c>
      <c r="I1093" s="7" t="s">
        <v>2054</v>
      </c>
      <c r="J1093" s="7" t="s">
        <v>2031</v>
      </c>
      <c r="K1093" s="7" t="s">
        <v>2032</v>
      </c>
      <c r="L1093" s="7" t="s">
        <v>2012</v>
      </c>
      <c r="M1093" s="7">
        <v>155</v>
      </c>
      <c r="N1093" s="18">
        <v>324058.58</v>
      </c>
    </row>
    <row r="1094" spans="1:14" ht="16.5" x14ac:dyDescent="0.3">
      <c r="A1094" s="7" t="s">
        <v>1111</v>
      </c>
      <c r="B1094" s="7" t="e" vm="1">
        <v>#VALUE!</v>
      </c>
      <c r="C1094" s="7" t="s">
        <v>2011</v>
      </c>
      <c r="D1094" s="7">
        <v>2023</v>
      </c>
      <c r="E1094" s="7" t="s">
        <v>2016</v>
      </c>
      <c r="F1094" s="7" t="s">
        <v>2019</v>
      </c>
      <c r="G1094" s="7" t="s">
        <v>2013</v>
      </c>
      <c r="H1094" s="7" t="s">
        <v>2035</v>
      </c>
      <c r="I1094" s="7" t="s">
        <v>2054</v>
      </c>
      <c r="J1094" s="7" t="s">
        <v>2028</v>
      </c>
      <c r="K1094" s="7" t="s">
        <v>2036</v>
      </c>
      <c r="L1094" s="7" t="s">
        <v>2038</v>
      </c>
      <c r="M1094" s="7">
        <v>113</v>
      </c>
      <c r="N1094" s="18">
        <v>106918.14</v>
      </c>
    </row>
    <row r="1095" spans="1:14" ht="16.5" x14ac:dyDescent="0.3">
      <c r="A1095" s="7" t="s">
        <v>1120</v>
      </c>
      <c r="B1095" s="7" t="e" vm="1">
        <v>#VALUE!</v>
      </c>
      <c r="C1095" s="7" t="s">
        <v>2010</v>
      </c>
      <c r="D1095" s="7">
        <v>2023</v>
      </c>
      <c r="E1095" s="7" t="s">
        <v>2018</v>
      </c>
      <c r="F1095" s="7" t="s">
        <v>2019</v>
      </c>
      <c r="G1095" s="7" t="s">
        <v>2013</v>
      </c>
      <c r="H1095" s="7" t="s">
        <v>2030</v>
      </c>
      <c r="I1095" s="7" t="s">
        <v>2054</v>
      </c>
      <c r="J1095" s="7" t="s">
        <v>2028</v>
      </c>
      <c r="K1095" s="7" t="s">
        <v>2032</v>
      </c>
      <c r="L1095" s="7" t="s">
        <v>2012</v>
      </c>
      <c r="M1095" s="7">
        <v>269</v>
      </c>
      <c r="N1095" s="18">
        <v>372621.24</v>
      </c>
    </row>
    <row r="1096" spans="1:14" ht="16.5" x14ac:dyDescent="0.3">
      <c r="A1096" s="7" t="s">
        <v>1132</v>
      </c>
      <c r="B1096" s="7" t="e" vm="1">
        <v>#VALUE!</v>
      </c>
      <c r="C1096" s="7" t="s">
        <v>2012</v>
      </c>
      <c r="D1096" s="7">
        <v>2023</v>
      </c>
      <c r="E1096" s="7" t="s">
        <v>2016</v>
      </c>
      <c r="F1096" s="7" t="s">
        <v>2019</v>
      </c>
      <c r="G1096" s="7" t="s">
        <v>2013</v>
      </c>
      <c r="H1096" s="7" t="s">
        <v>2030</v>
      </c>
      <c r="I1096" s="7" t="s">
        <v>2054</v>
      </c>
      <c r="J1096" s="7" t="s">
        <v>2028</v>
      </c>
      <c r="K1096" s="7" t="s">
        <v>2032</v>
      </c>
      <c r="L1096" s="7" t="s">
        <v>2039</v>
      </c>
      <c r="M1096" s="7">
        <v>119</v>
      </c>
      <c r="N1096" s="18">
        <v>133428.62</v>
      </c>
    </row>
    <row r="1097" spans="1:14" ht="16.5" x14ac:dyDescent="0.3">
      <c r="A1097" s="7" t="s">
        <v>1141</v>
      </c>
      <c r="B1097" s="7" t="e" vm="1">
        <v>#VALUE!</v>
      </c>
      <c r="C1097" s="7" t="s">
        <v>2010</v>
      </c>
      <c r="D1097" s="7">
        <v>2023</v>
      </c>
      <c r="E1097" s="7" t="s">
        <v>2016</v>
      </c>
      <c r="F1097" s="7" t="s">
        <v>2019</v>
      </c>
      <c r="G1097" s="7" t="s">
        <v>2013</v>
      </c>
      <c r="H1097" s="7" t="s">
        <v>2035</v>
      </c>
      <c r="I1097" s="7" t="s">
        <v>2054</v>
      </c>
      <c r="J1097" s="7" t="s">
        <v>2031</v>
      </c>
      <c r="K1097" s="7" t="s">
        <v>2029</v>
      </c>
      <c r="L1097" s="7" t="s">
        <v>2038</v>
      </c>
      <c r="M1097" s="7">
        <v>173</v>
      </c>
      <c r="N1097" s="18">
        <v>338344.44</v>
      </c>
    </row>
    <row r="1098" spans="1:14" ht="16.5" x14ac:dyDescent="0.3">
      <c r="A1098" s="7" t="s">
        <v>1153</v>
      </c>
      <c r="B1098" s="7" t="e" vm="2">
        <v>#VALUE!</v>
      </c>
      <c r="C1098" s="7" t="s">
        <v>2010</v>
      </c>
      <c r="D1098" s="7">
        <v>2023</v>
      </c>
      <c r="E1098" s="7" t="s">
        <v>2015</v>
      </c>
      <c r="F1098" s="7" t="s">
        <v>2019</v>
      </c>
      <c r="G1098" s="7" t="s">
        <v>2013</v>
      </c>
      <c r="H1098" s="7" t="s">
        <v>2027</v>
      </c>
      <c r="I1098" s="7" t="s">
        <v>2054</v>
      </c>
      <c r="J1098" s="7" t="s">
        <v>2031</v>
      </c>
      <c r="K1098" s="7" t="s">
        <v>2033</v>
      </c>
      <c r="L1098" s="7" t="s">
        <v>2040</v>
      </c>
      <c r="M1098" s="7">
        <v>198</v>
      </c>
      <c r="N1098" s="18">
        <v>252567.52</v>
      </c>
    </row>
    <row r="1099" spans="1:14" ht="16.5" x14ac:dyDescent="0.3">
      <c r="A1099" s="7" t="s">
        <v>1174</v>
      </c>
      <c r="B1099" s="7" t="e" vm="2">
        <v>#VALUE!</v>
      </c>
      <c r="C1099" s="7" t="s">
        <v>2010</v>
      </c>
      <c r="D1099" s="7">
        <v>2023</v>
      </c>
      <c r="E1099" s="7" t="s">
        <v>2017</v>
      </c>
      <c r="F1099" s="7" t="s">
        <v>2019</v>
      </c>
      <c r="G1099" s="7" t="s">
        <v>2014</v>
      </c>
      <c r="H1099" s="7" t="s">
        <v>2035</v>
      </c>
      <c r="I1099" s="7" t="s">
        <v>2054</v>
      </c>
      <c r="J1099" s="7" t="s">
        <v>2028</v>
      </c>
      <c r="K1099" s="7" t="s">
        <v>2036</v>
      </c>
      <c r="L1099" s="7" t="s">
        <v>2039</v>
      </c>
      <c r="M1099" s="7">
        <v>154</v>
      </c>
      <c r="N1099" s="18">
        <v>4765432055.3999996</v>
      </c>
    </row>
    <row r="1100" spans="1:14" ht="16.5" x14ac:dyDescent="0.3">
      <c r="A1100" s="7" t="s">
        <v>1195</v>
      </c>
      <c r="B1100" s="7" t="e" vm="1">
        <v>#VALUE!</v>
      </c>
      <c r="C1100" s="7" t="s">
        <v>2011</v>
      </c>
      <c r="D1100" s="7">
        <v>2023</v>
      </c>
      <c r="E1100" s="7" t="s">
        <v>2017</v>
      </c>
      <c r="F1100" s="7" t="s">
        <v>2019</v>
      </c>
      <c r="G1100" s="7" t="s">
        <v>2014</v>
      </c>
      <c r="H1100" s="7" t="s">
        <v>2030</v>
      </c>
      <c r="I1100" s="7" t="s">
        <v>2054</v>
      </c>
      <c r="J1100" s="7" t="s">
        <v>2031</v>
      </c>
      <c r="K1100" s="7" t="s">
        <v>2036</v>
      </c>
      <c r="L1100" s="7" t="s">
        <v>2039</v>
      </c>
      <c r="M1100" s="7">
        <v>134</v>
      </c>
      <c r="N1100" s="18">
        <v>1334317.0799999998</v>
      </c>
    </row>
    <row r="1101" spans="1:14" ht="16.5" x14ac:dyDescent="0.3">
      <c r="A1101" s="7" t="s">
        <v>1246</v>
      </c>
      <c r="B1101" s="7" t="e" vm="3">
        <v>#VALUE!</v>
      </c>
      <c r="C1101" s="7" t="s">
        <v>2011</v>
      </c>
      <c r="D1101" s="7">
        <v>2023</v>
      </c>
      <c r="E1101" s="7" t="s">
        <v>2016</v>
      </c>
      <c r="F1101" s="7" t="s">
        <v>2019</v>
      </c>
      <c r="G1101" s="7" t="s">
        <v>2014</v>
      </c>
      <c r="H1101" s="7" t="s">
        <v>2035</v>
      </c>
      <c r="I1101" s="7" t="s">
        <v>2054</v>
      </c>
      <c r="J1101" s="7" t="s">
        <v>2031</v>
      </c>
      <c r="K1101" s="7" t="s">
        <v>2032</v>
      </c>
      <c r="L1101" s="7" t="s">
        <v>2040</v>
      </c>
      <c r="M1101" s="7">
        <v>259</v>
      </c>
      <c r="N1101" s="18">
        <v>21920557.859999999</v>
      </c>
    </row>
    <row r="1102" spans="1:14" ht="16.5" x14ac:dyDescent="0.3">
      <c r="A1102" s="7" t="s">
        <v>1267</v>
      </c>
      <c r="B1102" s="7" t="e" vm="1">
        <v>#VALUE!</v>
      </c>
      <c r="C1102" s="7" t="s">
        <v>2011</v>
      </c>
      <c r="D1102" s="7">
        <v>2023</v>
      </c>
      <c r="E1102" s="7" t="s">
        <v>2015</v>
      </c>
      <c r="F1102" s="7" t="s">
        <v>2019</v>
      </c>
      <c r="G1102" s="7" t="s">
        <v>2013</v>
      </c>
      <c r="H1102" s="7" t="s">
        <v>2030</v>
      </c>
      <c r="I1102" s="7" t="s">
        <v>2054</v>
      </c>
      <c r="J1102" s="7" t="s">
        <v>2031</v>
      </c>
      <c r="K1102" s="7" t="s">
        <v>2034</v>
      </c>
      <c r="L1102" s="7" t="s">
        <v>2038</v>
      </c>
      <c r="M1102" s="7">
        <v>208</v>
      </c>
      <c r="N1102" s="18">
        <v>3435874.78</v>
      </c>
    </row>
    <row r="1103" spans="1:14" ht="16.5" x14ac:dyDescent="0.3">
      <c r="A1103" s="7" t="s">
        <v>1288</v>
      </c>
      <c r="B1103" s="7" t="e" vm="1">
        <v>#VALUE!</v>
      </c>
      <c r="C1103" s="7" t="s">
        <v>2012</v>
      </c>
      <c r="D1103" s="7">
        <v>2023</v>
      </c>
      <c r="E1103" s="7" t="s">
        <v>2016</v>
      </c>
      <c r="F1103" s="7" t="s">
        <v>2019</v>
      </c>
      <c r="G1103" s="7" t="s">
        <v>2014</v>
      </c>
      <c r="H1103" s="7" t="s">
        <v>2027</v>
      </c>
      <c r="I1103" s="7" t="s">
        <v>2054</v>
      </c>
      <c r="J1103" s="7" t="s">
        <v>2031</v>
      </c>
      <c r="K1103" s="7" t="s">
        <v>2029</v>
      </c>
      <c r="L1103" s="7" t="s">
        <v>2038</v>
      </c>
      <c r="M1103" s="7">
        <v>202</v>
      </c>
      <c r="N1103" s="18">
        <v>4241232.8999999994</v>
      </c>
    </row>
    <row r="1104" spans="1:14" ht="16.5" x14ac:dyDescent="0.3">
      <c r="A1104" s="7" t="s">
        <v>1309</v>
      </c>
      <c r="B1104" s="7" t="e" vm="2">
        <v>#VALUE!</v>
      </c>
      <c r="C1104" s="7" t="s">
        <v>2011</v>
      </c>
      <c r="D1104" s="7">
        <v>2023</v>
      </c>
      <c r="E1104" s="7" t="s">
        <v>2017</v>
      </c>
      <c r="F1104" s="7" t="s">
        <v>2019</v>
      </c>
      <c r="G1104" s="7" t="s">
        <v>2014</v>
      </c>
      <c r="H1104" s="7" t="s">
        <v>2027</v>
      </c>
      <c r="I1104" s="7" t="s">
        <v>2054</v>
      </c>
      <c r="J1104" s="7" t="s">
        <v>2028</v>
      </c>
      <c r="K1104" s="7" t="s">
        <v>2029</v>
      </c>
      <c r="L1104" s="7" t="s">
        <v>2040</v>
      </c>
      <c r="M1104" s="7">
        <v>107</v>
      </c>
      <c r="N1104" s="18">
        <v>42409.82</v>
      </c>
    </row>
    <row r="1105" spans="1:14" ht="16.5" x14ac:dyDescent="0.3">
      <c r="A1105" s="7" t="s">
        <v>1330</v>
      </c>
      <c r="B1105" s="7" t="e" vm="2">
        <v>#VALUE!</v>
      </c>
      <c r="C1105" s="7" t="s">
        <v>2012</v>
      </c>
      <c r="D1105" s="7">
        <v>2023</v>
      </c>
      <c r="E1105" s="7" t="s">
        <v>2015</v>
      </c>
      <c r="F1105" s="7" t="s">
        <v>2019</v>
      </c>
      <c r="G1105" s="7" t="s">
        <v>2013</v>
      </c>
      <c r="H1105" s="7" t="s">
        <v>2027</v>
      </c>
      <c r="I1105" s="7" t="s">
        <v>2054</v>
      </c>
      <c r="J1105" s="7" t="s">
        <v>2028</v>
      </c>
      <c r="K1105" s="7" t="s">
        <v>2036</v>
      </c>
      <c r="L1105" s="7" t="s">
        <v>2039</v>
      </c>
      <c r="M1105" s="7">
        <v>281</v>
      </c>
      <c r="N1105" s="18">
        <v>338344.44</v>
      </c>
    </row>
    <row r="1106" spans="1:14" ht="16.5" x14ac:dyDescent="0.3">
      <c r="A1106" s="7" t="s">
        <v>1351</v>
      </c>
      <c r="B1106" s="7" t="e" vm="1">
        <v>#VALUE!</v>
      </c>
      <c r="C1106" s="7" t="s">
        <v>2010</v>
      </c>
      <c r="D1106" s="7">
        <v>2023</v>
      </c>
      <c r="E1106" s="7" t="s">
        <v>2015</v>
      </c>
      <c r="F1106" s="7" t="s">
        <v>2019</v>
      </c>
      <c r="G1106" s="7" t="s">
        <v>2013</v>
      </c>
      <c r="H1106" s="7" t="s">
        <v>2030</v>
      </c>
      <c r="I1106" s="7" t="s">
        <v>2054</v>
      </c>
      <c r="J1106" s="7" t="s">
        <v>2031</v>
      </c>
      <c r="K1106" s="7" t="s">
        <v>2029</v>
      </c>
      <c r="L1106" s="7" t="s">
        <v>2039</v>
      </c>
      <c r="M1106" s="7">
        <v>124</v>
      </c>
      <c r="N1106" s="18">
        <v>424121.36</v>
      </c>
    </row>
    <row r="1107" spans="1:14" ht="16.5" x14ac:dyDescent="0.3">
      <c r="A1107" s="7" t="s">
        <v>1363</v>
      </c>
      <c r="B1107" s="7" t="e" vm="3">
        <v>#VALUE!</v>
      </c>
      <c r="C1107" s="7" t="s">
        <v>2012</v>
      </c>
      <c r="D1107" s="7">
        <v>2023</v>
      </c>
      <c r="E1107" s="7" t="s">
        <v>2015</v>
      </c>
      <c r="F1107" s="7" t="s">
        <v>2019</v>
      </c>
      <c r="G1107" s="7" t="s">
        <v>2013</v>
      </c>
      <c r="H1107" s="7" t="s">
        <v>2035</v>
      </c>
      <c r="I1107" s="7" t="s">
        <v>2054</v>
      </c>
      <c r="J1107" s="7" t="s">
        <v>2028</v>
      </c>
      <c r="K1107" s="7" t="s">
        <v>2036</v>
      </c>
      <c r="L1107" s="7" t="s">
        <v>2040</v>
      </c>
      <c r="M1107" s="7">
        <v>237</v>
      </c>
      <c r="N1107" s="18">
        <v>4241232.8999999994</v>
      </c>
    </row>
    <row r="1108" spans="1:14" ht="16.5" x14ac:dyDescent="0.3">
      <c r="A1108" s="7" t="s">
        <v>1372</v>
      </c>
      <c r="B1108" s="7" t="e" vm="2">
        <v>#VALUE!</v>
      </c>
      <c r="C1108" s="7" t="s">
        <v>2010</v>
      </c>
      <c r="D1108" s="7">
        <v>2023</v>
      </c>
      <c r="E1108" s="7" t="s">
        <v>2018</v>
      </c>
      <c r="F1108" s="7" t="s">
        <v>2019</v>
      </c>
      <c r="G1108" s="7" t="s">
        <v>2013</v>
      </c>
      <c r="H1108" s="7" t="s">
        <v>2035</v>
      </c>
      <c r="I1108" s="7" t="s">
        <v>2054</v>
      </c>
      <c r="J1108" s="7" t="s">
        <v>2028</v>
      </c>
      <c r="K1108" s="7" t="s">
        <v>2032</v>
      </c>
      <c r="L1108" s="7" t="s">
        <v>2039</v>
      </c>
      <c r="M1108" s="7">
        <v>268</v>
      </c>
      <c r="N1108" s="18">
        <v>252567.52</v>
      </c>
    </row>
    <row r="1109" spans="1:14" ht="16.5" x14ac:dyDescent="0.3">
      <c r="A1109" s="7" t="s">
        <v>1384</v>
      </c>
      <c r="B1109" s="7" t="e" vm="1">
        <v>#VALUE!</v>
      </c>
      <c r="C1109" s="7" t="s">
        <v>2010</v>
      </c>
      <c r="D1109" s="7">
        <v>2023</v>
      </c>
      <c r="E1109" s="7" t="s">
        <v>2018</v>
      </c>
      <c r="F1109" s="7" t="s">
        <v>2019</v>
      </c>
      <c r="G1109" s="7" t="s">
        <v>2014</v>
      </c>
      <c r="H1109" s="7" t="s">
        <v>2035</v>
      </c>
      <c r="I1109" s="7" t="s">
        <v>2054</v>
      </c>
      <c r="J1109" s="7" t="s">
        <v>2028</v>
      </c>
      <c r="K1109" s="7" t="s">
        <v>2036</v>
      </c>
      <c r="L1109" s="7" t="s">
        <v>2038</v>
      </c>
      <c r="M1109" s="7">
        <v>132</v>
      </c>
      <c r="N1109" s="18">
        <v>25256790.599999998</v>
      </c>
    </row>
    <row r="1110" spans="1:14" ht="16.5" x14ac:dyDescent="0.3">
      <c r="A1110" s="7" t="s">
        <v>1393</v>
      </c>
      <c r="B1110" s="7" t="e" vm="1">
        <v>#VALUE!</v>
      </c>
      <c r="C1110" s="7" t="s">
        <v>2011</v>
      </c>
      <c r="D1110" s="7">
        <v>2023</v>
      </c>
      <c r="E1110" s="7" t="s">
        <v>2018</v>
      </c>
      <c r="F1110" s="7" t="s">
        <v>2019</v>
      </c>
      <c r="G1110" s="7" t="s">
        <v>2013</v>
      </c>
      <c r="H1110" s="7" t="s">
        <v>2027</v>
      </c>
      <c r="I1110" s="7" t="s">
        <v>2054</v>
      </c>
      <c r="J1110" s="7" t="s">
        <v>2031</v>
      </c>
      <c r="K1110" s="7" t="s">
        <v>2032</v>
      </c>
      <c r="L1110" s="7" t="s">
        <v>2038</v>
      </c>
      <c r="M1110" s="7">
        <v>121</v>
      </c>
      <c r="N1110" s="18">
        <v>209679.06</v>
      </c>
    </row>
    <row r="1111" spans="1:14" ht="16.5" x14ac:dyDescent="0.3">
      <c r="A1111" s="7" t="s">
        <v>1405</v>
      </c>
      <c r="B1111" s="7" t="e" vm="1">
        <v>#VALUE!</v>
      </c>
      <c r="C1111" s="7" t="s">
        <v>2010</v>
      </c>
      <c r="D1111" s="7">
        <v>2023</v>
      </c>
      <c r="E1111" s="7" t="s">
        <v>2017</v>
      </c>
      <c r="F1111" s="7" t="s">
        <v>2019</v>
      </c>
      <c r="G1111" s="7" t="s">
        <v>2013</v>
      </c>
      <c r="H1111" s="7" t="s">
        <v>2035</v>
      </c>
      <c r="I1111" s="7" t="s">
        <v>2054</v>
      </c>
      <c r="J1111" s="7" t="s">
        <v>2031</v>
      </c>
      <c r="K1111" s="7" t="s">
        <v>2032</v>
      </c>
      <c r="L1111" s="7" t="s">
        <v>2038</v>
      </c>
      <c r="M1111" s="7">
        <v>223</v>
      </c>
      <c r="N1111" s="18">
        <v>90540.160000000003</v>
      </c>
    </row>
    <row r="1112" spans="1:14" ht="16.5" x14ac:dyDescent="0.3">
      <c r="A1112" s="7" t="s">
        <v>1426</v>
      </c>
      <c r="B1112" s="7" t="e" vm="2">
        <v>#VALUE!</v>
      </c>
      <c r="C1112" s="7" t="s">
        <v>2011</v>
      </c>
      <c r="D1112" s="7">
        <v>2023</v>
      </c>
      <c r="E1112" s="7" t="s">
        <v>2017</v>
      </c>
      <c r="F1112" s="7" t="s">
        <v>2019</v>
      </c>
      <c r="G1112" s="7" t="s">
        <v>2013</v>
      </c>
      <c r="H1112" s="7" t="s">
        <v>2027</v>
      </c>
      <c r="I1112" s="7" t="s">
        <v>2054</v>
      </c>
      <c r="J1112" s="7" t="s">
        <v>2031</v>
      </c>
      <c r="K1112" s="7" t="s">
        <v>2033</v>
      </c>
      <c r="L1112" s="7" t="s">
        <v>2038</v>
      </c>
      <c r="M1112" s="7">
        <v>149</v>
      </c>
      <c r="N1112" s="18">
        <v>905428.62</v>
      </c>
    </row>
    <row r="1113" spans="1:14" ht="16.5" x14ac:dyDescent="0.3">
      <c r="A1113" s="7" t="s">
        <v>1468</v>
      </c>
      <c r="B1113" s="7" t="e" vm="1">
        <v>#VALUE!</v>
      </c>
      <c r="C1113" s="7" t="s">
        <v>2011</v>
      </c>
      <c r="D1113" s="7">
        <v>2023</v>
      </c>
      <c r="E1113" s="7" t="s">
        <v>2018</v>
      </c>
      <c r="F1113" s="7" t="s">
        <v>2019</v>
      </c>
      <c r="G1113" s="7" t="s">
        <v>2013</v>
      </c>
      <c r="H1113" s="7" t="s">
        <v>2035</v>
      </c>
      <c r="I1113" s="7" t="s">
        <v>2054</v>
      </c>
      <c r="J1113" s="7" t="s">
        <v>2031</v>
      </c>
      <c r="K1113" s="7" t="s">
        <v>2036</v>
      </c>
      <c r="L1113" s="7" t="s">
        <v>2040</v>
      </c>
      <c r="M1113" s="7">
        <v>143</v>
      </c>
      <c r="N1113" s="18">
        <v>13343205.539999999</v>
      </c>
    </row>
    <row r="1114" spans="1:14" ht="16.5" x14ac:dyDescent="0.3">
      <c r="A1114" s="7" t="s">
        <v>1498</v>
      </c>
      <c r="B1114" s="7" t="e" vm="1">
        <v>#VALUE!</v>
      </c>
      <c r="C1114" s="7" t="s">
        <v>2011</v>
      </c>
      <c r="D1114" s="7">
        <v>2023</v>
      </c>
      <c r="E1114" s="7" t="s">
        <v>2017</v>
      </c>
      <c r="F1114" s="7" t="s">
        <v>2019</v>
      </c>
      <c r="G1114" s="7" t="s">
        <v>2014</v>
      </c>
      <c r="H1114" s="7" t="s">
        <v>2035</v>
      </c>
      <c r="I1114" s="7" t="s">
        <v>2054</v>
      </c>
      <c r="J1114" s="7" t="s">
        <v>2031</v>
      </c>
      <c r="K1114" s="7" t="s">
        <v>2033</v>
      </c>
      <c r="L1114" s="7" t="s">
        <v>2040</v>
      </c>
      <c r="M1114" s="7">
        <v>119</v>
      </c>
      <c r="N1114" s="18">
        <v>42409.82</v>
      </c>
    </row>
    <row r="1115" spans="1:14" ht="16.5" x14ac:dyDescent="0.3">
      <c r="A1115" s="7" t="s">
        <v>1540</v>
      </c>
      <c r="B1115" s="7" t="e" vm="1">
        <v>#VALUE!</v>
      </c>
      <c r="C1115" s="7" t="s">
        <v>2011</v>
      </c>
      <c r="D1115" s="7">
        <v>2023</v>
      </c>
      <c r="E1115" s="7" t="s">
        <v>2016</v>
      </c>
      <c r="F1115" s="7" t="s">
        <v>2019</v>
      </c>
      <c r="G1115" s="7" t="s">
        <v>2013</v>
      </c>
      <c r="H1115" s="7" t="s">
        <v>2027</v>
      </c>
      <c r="I1115" s="7" t="s">
        <v>2054</v>
      </c>
      <c r="J1115" s="7" t="s">
        <v>2028</v>
      </c>
      <c r="K1115" s="7" t="s">
        <v>2034</v>
      </c>
      <c r="L1115" s="7" t="s">
        <v>2012</v>
      </c>
      <c r="M1115" s="7">
        <v>211</v>
      </c>
      <c r="N1115" s="18">
        <v>90540.160000000003</v>
      </c>
    </row>
    <row r="1116" spans="1:14" ht="16.5" x14ac:dyDescent="0.3">
      <c r="A1116" s="7" t="s">
        <v>1552</v>
      </c>
      <c r="B1116" s="7" t="e" vm="2">
        <v>#VALUE!</v>
      </c>
      <c r="C1116" s="7" t="s">
        <v>2012</v>
      </c>
      <c r="D1116" s="7">
        <v>2023</v>
      </c>
      <c r="E1116" s="7" t="s">
        <v>2017</v>
      </c>
      <c r="F1116" s="7" t="s">
        <v>2019</v>
      </c>
      <c r="G1116" s="7" t="s">
        <v>2014</v>
      </c>
      <c r="H1116" s="7" t="s">
        <v>2027</v>
      </c>
      <c r="I1116" s="7" t="s">
        <v>2054</v>
      </c>
      <c r="J1116" s="7" t="s">
        <v>2031</v>
      </c>
      <c r="K1116" s="7" t="s">
        <v>2033</v>
      </c>
      <c r="L1116" s="7" t="s">
        <v>2038</v>
      </c>
      <c r="M1116" s="7">
        <v>155</v>
      </c>
      <c r="N1116" s="18">
        <v>3383455.98</v>
      </c>
    </row>
    <row r="1117" spans="1:14" ht="16.5" x14ac:dyDescent="0.3">
      <c r="A1117" s="7" t="s">
        <v>1561</v>
      </c>
      <c r="B1117" s="7" t="e" vm="1">
        <v>#VALUE!</v>
      </c>
      <c r="C1117" s="7" t="s">
        <v>2012</v>
      </c>
      <c r="D1117" s="7">
        <v>2023</v>
      </c>
      <c r="E1117" s="7" t="s">
        <v>2015</v>
      </c>
      <c r="F1117" s="7" t="s">
        <v>2019</v>
      </c>
      <c r="G1117" s="7" t="s">
        <v>2014</v>
      </c>
      <c r="H1117" s="7" t="s">
        <v>2027</v>
      </c>
      <c r="I1117" s="7" t="s">
        <v>2054</v>
      </c>
      <c r="J1117" s="7" t="s">
        <v>2028</v>
      </c>
      <c r="K1117" s="7" t="s">
        <v>2029</v>
      </c>
      <c r="L1117" s="7" t="s">
        <v>2038</v>
      </c>
      <c r="M1117" s="7">
        <v>283</v>
      </c>
      <c r="N1117" s="18">
        <v>21917.079999999998</v>
      </c>
    </row>
    <row r="1118" spans="1:14" ht="16.5" x14ac:dyDescent="0.3">
      <c r="A1118" s="7" t="s">
        <v>1582</v>
      </c>
      <c r="B1118" s="7" t="e" vm="2">
        <v>#VALUE!</v>
      </c>
      <c r="C1118" s="7" t="s">
        <v>2010</v>
      </c>
      <c r="D1118" s="7">
        <v>2023</v>
      </c>
      <c r="E1118" s="7" t="s">
        <v>2017</v>
      </c>
      <c r="F1118" s="7" t="s">
        <v>2019</v>
      </c>
      <c r="G1118" s="7" t="s">
        <v>2014</v>
      </c>
      <c r="H1118" s="7" t="s">
        <v>2027</v>
      </c>
      <c r="I1118" s="7" t="s">
        <v>2054</v>
      </c>
      <c r="J1118" s="7" t="s">
        <v>2028</v>
      </c>
      <c r="K1118" s="7" t="s">
        <v>2029</v>
      </c>
      <c r="L1118" s="7" t="s">
        <v>2039</v>
      </c>
      <c r="M1118" s="7">
        <v>196</v>
      </c>
      <c r="N1118" s="18">
        <v>338344.44</v>
      </c>
    </row>
    <row r="1119" spans="1:14" ht="16.5" x14ac:dyDescent="0.3">
      <c r="A1119" s="7" t="s">
        <v>163</v>
      </c>
      <c r="B1119" s="7" t="e" vm="3">
        <v>#VALUE!</v>
      </c>
      <c r="C1119" s="7" t="s">
        <v>2011</v>
      </c>
      <c r="D1119" s="7">
        <v>2023</v>
      </c>
      <c r="E1119" s="7" t="s">
        <v>2016</v>
      </c>
      <c r="F1119" s="7" t="s">
        <v>2019</v>
      </c>
      <c r="G1119" s="7" t="s">
        <v>2013</v>
      </c>
      <c r="H1119" s="7" t="s">
        <v>2035</v>
      </c>
      <c r="I1119" s="7" t="s">
        <v>2054</v>
      </c>
      <c r="J1119" s="7" t="s">
        <v>2031</v>
      </c>
      <c r="K1119" s="7" t="s">
        <v>2034</v>
      </c>
      <c r="L1119" s="7" t="s">
        <v>2039</v>
      </c>
      <c r="M1119" s="7">
        <v>279</v>
      </c>
      <c r="N1119" s="18">
        <v>206463.68</v>
      </c>
    </row>
    <row r="1120" spans="1:14" ht="16.5" x14ac:dyDescent="0.3">
      <c r="A1120" s="7" t="s">
        <v>1594</v>
      </c>
      <c r="B1120" s="7" t="e" vm="1">
        <v>#VALUE!</v>
      </c>
      <c r="C1120" s="7" t="s">
        <v>2012</v>
      </c>
      <c r="D1120" s="7">
        <v>2023</v>
      </c>
      <c r="E1120" s="7" t="s">
        <v>2017</v>
      </c>
      <c r="F1120" s="7" t="s">
        <v>2019</v>
      </c>
      <c r="G1120" s="7" t="s">
        <v>2014</v>
      </c>
      <c r="H1120" s="7" t="s">
        <v>2035</v>
      </c>
      <c r="I1120" s="7" t="s">
        <v>2054</v>
      </c>
      <c r="J1120" s="7" t="s">
        <v>2031</v>
      </c>
      <c r="K1120" s="7" t="s">
        <v>2032</v>
      </c>
      <c r="L1120" s="7" t="s">
        <v>2012</v>
      </c>
      <c r="M1120" s="7">
        <v>168</v>
      </c>
      <c r="N1120" s="18">
        <v>3812344.44</v>
      </c>
    </row>
    <row r="1121" spans="1:14" ht="16.5" x14ac:dyDescent="0.3">
      <c r="A1121" s="7" t="s">
        <v>1603</v>
      </c>
      <c r="B1121" s="7" t="e" vm="2">
        <v>#VALUE!</v>
      </c>
      <c r="C1121" s="7" t="s">
        <v>2010</v>
      </c>
      <c r="D1121" s="7">
        <v>2023</v>
      </c>
      <c r="E1121" s="7" t="s">
        <v>2016</v>
      </c>
      <c r="F1121" s="7" t="s">
        <v>2019</v>
      </c>
      <c r="G1121" s="7" t="s">
        <v>2014</v>
      </c>
      <c r="H1121" s="7" t="s">
        <v>2030</v>
      </c>
      <c r="I1121" s="7" t="s">
        <v>2054</v>
      </c>
      <c r="J1121" s="7" t="s">
        <v>2031</v>
      </c>
      <c r="K1121" s="7" t="s">
        <v>2036</v>
      </c>
      <c r="L1121" s="7" t="s">
        <v>2038</v>
      </c>
      <c r="M1121" s="7">
        <v>216</v>
      </c>
      <c r="N1121" s="18">
        <v>1334317.0799999998</v>
      </c>
    </row>
    <row r="1122" spans="1:14" ht="16.5" x14ac:dyDescent="0.3">
      <c r="A1122" s="7" t="s">
        <v>1615</v>
      </c>
      <c r="B1122" s="7" t="e" vm="1">
        <v>#VALUE!</v>
      </c>
      <c r="C1122" s="7" t="s">
        <v>2010</v>
      </c>
      <c r="D1122" s="7">
        <v>2023</v>
      </c>
      <c r="E1122" s="7" t="s">
        <v>2018</v>
      </c>
      <c r="F1122" s="7" t="s">
        <v>2019</v>
      </c>
      <c r="G1122" s="7" t="s">
        <v>2013</v>
      </c>
      <c r="H1122" s="7" t="s">
        <v>2030</v>
      </c>
      <c r="I1122" s="7" t="s">
        <v>2054</v>
      </c>
      <c r="J1122" s="7" t="s">
        <v>2028</v>
      </c>
      <c r="K1122" s="7" t="s">
        <v>2032</v>
      </c>
      <c r="L1122" s="7" t="s">
        <v>2038</v>
      </c>
      <c r="M1122" s="7">
        <v>235</v>
      </c>
      <c r="N1122" s="18">
        <v>219205.53999999998</v>
      </c>
    </row>
    <row r="1123" spans="1:14" ht="16.5" x14ac:dyDescent="0.3">
      <c r="A1123" s="7" t="s">
        <v>1624</v>
      </c>
      <c r="B1123" s="7" t="e" vm="1">
        <v>#VALUE!</v>
      </c>
      <c r="C1123" s="7" t="s">
        <v>2011</v>
      </c>
      <c r="D1123" s="7">
        <v>2023</v>
      </c>
      <c r="E1123" s="7" t="s">
        <v>2017</v>
      </c>
      <c r="F1123" s="7" t="s">
        <v>2019</v>
      </c>
      <c r="G1123" s="7" t="s">
        <v>2013</v>
      </c>
      <c r="H1123" s="7" t="s">
        <v>2027</v>
      </c>
      <c r="I1123" s="7" t="s">
        <v>2055</v>
      </c>
      <c r="J1123" s="7" t="s">
        <v>2031</v>
      </c>
      <c r="K1123" s="7" t="s">
        <v>2029</v>
      </c>
      <c r="L1123" s="7" t="s">
        <v>2038</v>
      </c>
      <c r="M1123" s="7">
        <v>206</v>
      </c>
      <c r="N1123" s="18">
        <v>905428.62</v>
      </c>
    </row>
    <row r="1124" spans="1:14" ht="16.5" x14ac:dyDescent="0.3">
      <c r="A1124" s="7" t="s">
        <v>1636</v>
      </c>
      <c r="B1124" s="7" t="e" vm="3">
        <v>#VALUE!</v>
      </c>
      <c r="C1124" s="7" t="s">
        <v>2010</v>
      </c>
      <c r="D1124" s="7">
        <v>2023</v>
      </c>
      <c r="E1124" s="7" t="s">
        <v>2016</v>
      </c>
      <c r="F1124" s="7" t="s">
        <v>2019</v>
      </c>
      <c r="G1124" s="7" t="s">
        <v>2014</v>
      </c>
      <c r="H1124" s="7" t="s">
        <v>2035</v>
      </c>
      <c r="I1124" s="7" t="s">
        <v>2054</v>
      </c>
      <c r="J1124" s="7" t="s">
        <v>2031</v>
      </c>
      <c r="K1124" s="7" t="s">
        <v>2036</v>
      </c>
      <c r="L1124" s="7" t="s">
        <v>2039</v>
      </c>
      <c r="M1124" s="7">
        <v>286</v>
      </c>
      <c r="N1124" s="18">
        <v>219205.53999999998</v>
      </c>
    </row>
    <row r="1125" spans="1:14" ht="16.5" x14ac:dyDescent="0.3">
      <c r="A1125" s="7" t="s">
        <v>1645</v>
      </c>
      <c r="B1125" s="7" t="e" vm="2">
        <v>#VALUE!</v>
      </c>
      <c r="C1125" s="7" t="s">
        <v>2011</v>
      </c>
      <c r="D1125" s="7">
        <v>2023</v>
      </c>
      <c r="E1125" s="7" t="s">
        <v>2016</v>
      </c>
      <c r="F1125" s="7" t="s">
        <v>2019</v>
      </c>
      <c r="G1125" s="7" t="s">
        <v>2013</v>
      </c>
      <c r="H1125" s="7" t="s">
        <v>2035</v>
      </c>
      <c r="I1125" s="7" t="s">
        <v>2054</v>
      </c>
      <c r="J1125" s="7" t="s">
        <v>2031</v>
      </c>
      <c r="K1125" s="7" t="s">
        <v>2032</v>
      </c>
      <c r="L1125" s="7" t="s">
        <v>2038</v>
      </c>
      <c r="M1125" s="7">
        <v>102</v>
      </c>
      <c r="N1125" s="18">
        <v>9054317.0800000001</v>
      </c>
    </row>
    <row r="1126" spans="1:14" ht="16.5" x14ac:dyDescent="0.3">
      <c r="A1126" s="7" t="s">
        <v>1657</v>
      </c>
      <c r="B1126" s="7" t="e" vm="1">
        <v>#VALUE!</v>
      </c>
      <c r="C1126" s="7" t="s">
        <v>2011</v>
      </c>
      <c r="D1126" s="7">
        <v>2023</v>
      </c>
      <c r="E1126" s="7" t="s">
        <v>2018</v>
      </c>
      <c r="F1126" s="7" t="s">
        <v>2019</v>
      </c>
      <c r="G1126" s="7" t="s">
        <v>2014</v>
      </c>
      <c r="H1126" s="7" t="s">
        <v>2027</v>
      </c>
      <c r="I1126" s="7" t="s">
        <v>2054</v>
      </c>
      <c r="J1126" s="7" t="s">
        <v>2031</v>
      </c>
      <c r="K1126" s="7" t="s">
        <v>2036</v>
      </c>
      <c r="L1126" s="7" t="s">
        <v>2039</v>
      </c>
      <c r="M1126" s="7">
        <v>126</v>
      </c>
      <c r="N1126" s="18">
        <v>219205.53999999998</v>
      </c>
    </row>
    <row r="1127" spans="1:14" ht="16.5" x14ac:dyDescent="0.3">
      <c r="A1127" s="7" t="s">
        <v>1686</v>
      </c>
      <c r="B1127" s="7" t="e" vm="2">
        <v>#VALUE!</v>
      </c>
      <c r="C1127" s="7" t="s">
        <v>2010</v>
      </c>
      <c r="D1127" s="7">
        <v>2023</v>
      </c>
      <c r="E1127" s="7" t="s">
        <v>2017</v>
      </c>
      <c r="F1127" s="7" t="s">
        <v>2019</v>
      </c>
      <c r="G1127" s="7" t="s">
        <v>2013</v>
      </c>
      <c r="H1127" s="7" t="s">
        <v>2035</v>
      </c>
      <c r="I1127" s="7" t="s">
        <v>2054</v>
      </c>
      <c r="J1127" s="7" t="s">
        <v>2031</v>
      </c>
      <c r="K1127" s="7" t="s">
        <v>2036</v>
      </c>
      <c r="L1127" s="7" t="s">
        <v>2040</v>
      </c>
      <c r="M1127" s="7">
        <v>278</v>
      </c>
      <c r="N1127" s="18">
        <v>2192055.4</v>
      </c>
    </row>
    <row r="1128" spans="1:14" ht="16.5" x14ac:dyDescent="0.3">
      <c r="A1128" s="7" t="s">
        <v>1713</v>
      </c>
      <c r="B1128" s="7" t="e" vm="1">
        <v>#VALUE!</v>
      </c>
      <c r="C1128" s="7" t="s">
        <v>2012</v>
      </c>
      <c r="D1128" s="7">
        <v>2023</v>
      </c>
      <c r="E1128" s="7" t="s">
        <v>2016</v>
      </c>
      <c r="F1128" s="7" t="s">
        <v>2019</v>
      </c>
      <c r="G1128" s="7" t="s">
        <v>2014</v>
      </c>
      <c r="H1128" s="7" t="s">
        <v>2030</v>
      </c>
      <c r="I1128" s="7" t="s">
        <v>2054</v>
      </c>
      <c r="J1128" s="7" t="s">
        <v>2031</v>
      </c>
      <c r="K1128" s="7" t="s">
        <v>2032</v>
      </c>
      <c r="L1128" s="7" t="s">
        <v>2040</v>
      </c>
      <c r="M1128" s="7">
        <v>298</v>
      </c>
      <c r="N1128" s="18">
        <v>133428.62</v>
      </c>
    </row>
    <row r="1129" spans="1:14" ht="16.5" x14ac:dyDescent="0.3">
      <c r="A1129" s="7" t="s">
        <v>1740</v>
      </c>
      <c r="B1129" s="7" t="e" vm="3">
        <v>#VALUE!</v>
      </c>
      <c r="C1129" s="7" t="s">
        <v>2012</v>
      </c>
      <c r="D1129" s="7">
        <v>2023</v>
      </c>
      <c r="E1129" s="7" t="s">
        <v>2017</v>
      </c>
      <c r="F1129" s="7" t="s">
        <v>2019</v>
      </c>
      <c r="G1129" s="7" t="s">
        <v>2013</v>
      </c>
      <c r="H1129" s="7" t="s">
        <v>2030</v>
      </c>
      <c r="I1129" s="7" t="s">
        <v>2054</v>
      </c>
      <c r="J1129" s="7" t="s">
        <v>2028</v>
      </c>
      <c r="K1129" s="7" t="s">
        <v>2029</v>
      </c>
      <c r="L1129" s="7" t="s">
        <v>2012</v>
      </c>
      <c r="M1129" s="7">
        <v>126</v>
      </c>
      <c r="N1129" s="18">
        <v>338344.44</v>
      </c>
    </row>
    <row r="1130" spans="1:14" ht="16.5" x14ac:dyDescent="0.3">
      <c r="A1130" s="7" t="s">
        <v>1767</v>
      </c>
      <c r="B1130" s="7" t="e" vm="1">
        <v>#VALUE!</v>
      </c>
      <c r="C1130" s="7" t="s">
        <v>2011</v>
      </c>
      <c r="D1130" s="7">
        <v>2023</v>
      </c>
      <c r="E1130" s="7" t="s">
        <v>2018</v>
      </c>
      <c r="F1130" s="7" t="s">
        <v>2019</v>
      </c>
      <c r="G1130" s="7" t="s">
        <v>2013</v>
      </c>
      <c r="H1130" s="7" t="s">
        <v>2027</v>
      </c>
      <c r="I1130" s="7" t="s">
        <v>2054</v>
      </c>
      <c r="J1130" s="7" t="s">
        <v>2031</v>
      </c>
      <c r="K1130" s="7" t="s">
        <v>2036</v>
      </c>
      <c r="L1130" s="7" t="s">
        <v>2039</v>
      </c>
      <c r="M1130" s="7">
        <v>247</v>
      </c>
      <c r="N1130" s="18">
        <v>262055.4</v>
      </c>
    </row>
    <row r="1131" spans="1:14" ht="16.5" x14ac:dyDescent="0.3">
      <c r="A1131" s="7" t="s">
        <v>1794</v>
      </c>
      <c r="B1131" s="7" t="e" vm="2">
        <v>#VALUE!</v>
      </c>
      <c r="C1131" s="7" t="s">
        <v>2012</v>
      </c>
      <c r="D1131" s="7">
        <v>2023</v>
      </c>
      <c r="E1131" s="7" t="s">
        <v>2017</v>
      </c>
      <c r="F1131" s="7" t="s">
        <v>2019</v>
      </c>
      <c r="G1131" s="7" t="s">
        <v>2013</v>
      </c>
      <c r="H1131" s="7" t="s">
        <v>2027</v>
      </c>
      <c r="I1131" s="7" t="s">
        <v>2054</v>
      </c>
      <c r="J1131" s="7" t="s">
        <v>2028</v>
      </c>
      <c r="K1131" s="7" t="s">
        <v>2033</v>
      </c>
      <c r="L1131" s="7" t="s">
        <v>2039</v>
      </c>
      <c r="M1131" s="7">
        <v>122</v>
      </c>
      <c r="N1131" s="18">
        <v>33832.9</v>
      </c>
    </row>
    <row r="1132" spans="1:14" ht="16.5" x14ac:dyDescent="0.3">
      <c r="A1132" s="7" t="s">
        <v>188</v>
      </c>
      <c r="B1132" s="7" t="e" vm="1">
        <v>#VALUE!</v>
      </c>
      <c r="C1132" s="7" t="s">
        <v>2010</v>
      </c>
      <c r="D1132" s="7">
        <v>2023</v>
      </c>
      <c r="E1132" s="7" t="s">
        <v>2015</v>
      </c>
      <c r="F1132" s="7" t="s">
        <v>2019</v>
      </c>
      <c r="G1132" s="7" t="s">
        <v>2014</v>
      </c>
      <c r="H1132" s="7" t="s">
        <v>2027</v>
      </c>
      <c r="I1132" s="7" t="s">
        <v>2055</v>
      </c>
      <c r="J1132" s="7" t="s">
        <v>2028</v>
      </c>
      <c r="K1132" s="7" t="s">
        <v>2036</v>
      </c>
      <c r="L1132" s="7" t="s">
        <v>2038</v>
      </c>
      <c r="M1132" s="7">
        <v>171</v>
      </c>
      <c r="N1132" s="18">
        <v>397541.39999999997</v>
      </c>
    </row>
    <row r="1133" spans="1:14" ht="16.5" x14ac:dyDescent="0.3">
      <c r="A1133" s="7" t="s">
        <v>1848</v>
      </c>
      <c r="B1133" s="7" t="e" vm="3">
        <v>#VALUE!</v>
      </c>
      <c r="C1133" s="7" t="s">
        <v>2010</v>
      </c>
      <c r="D1133" s="7">
        <v>2023</v>
      </c>
      <c r="E1133" s="7" t="s">
        <v>2018</v>
      </c>
      <c r="F1133" s="7" t="s">
        <v>2019</v>
      </c>
      <c r="G1133" s="7" t="s">
        <v>2014</v>
      </c>
      <c r="H1133" s="7" t="s">
        <v>2035</v>
      </c>
      <c r="I1133" s="7" t="s">
        <v>2054</v>
      </c>
      <c r="J1133" s="7" t="s">
        <v>2028</v>
      </c>
      <c r="K1133" s="7" t="s">
        <v>2032</v>
      </c>
      <c r="L1133" s="7" t="s">
        <v>2039</v>
      </c>
      <c r="M1133" s="7">
        <v>125</v>
      </c>
      <c r="N1133" s="18">
        <v>133428.62</v>
      </c>
    </row>
    <row r="1134" spans="1:14" ht="16.5" x14ac:dyDescent="0.3">
      <c r="A1134" s="7" t="s">
        <v>1902</v>
      </c>
      <c r="B1134" s="7" t="e" vm="1">
        <v>#VALUE!</v>
      </c>
      <c r="C1134" s="7" t="s">
        <v>2010</v>
      </c>
      <c r="D1134" s="7">
        <v>2023</v>
      </c>
      <c r="E1134" s="7" t="s">
        <v>2018</v>
      </c>
      <c r="F1134" s="7" t="s">
        <v>2019</v>
      </c>
      <c r="G1134" s="7" t="s">
        <v>2013</v>
      </c>
      <c r="H1134" s="7" t="s">
        <v>2027</v>
      </c>
      <c r="I1134" s="7" t="s">
        <v>2054</v>
      </c>
      <c r="J1134" s="7" t="s">
        <v>2028</v>
      </c>
      <c r="K1134" s="7" t="s">
        <v>2036</v>
      </c>
      <c r="L1134" s="7" t="s">
        <v>2039</v>
      </c>
      <c r="M1134" s="7">
        <v>239</v>
      </c>
      <c r="N1134" s="18">
        <v>3812344.44</v>
      </c>
    </row>
    <row r="1135" spans="1:14" ht="16.5" x14ac:dyDescent="0.3">
      <c r="A1135" s="7" t="s">
        <v>213</v>
      </c>
      <c r="B1135" s="7" t="e" vm="2">
        <v>#VALUE!</v>
      </c>
      <c r="C1135" s="7" t="s">
        <v>2010</v>
      </c>
      <c r="D1135" s="7">
        <v>2023</v>
      </c>
      <c r="E1135" s="7" t="s">
        <v>2015</v>
      </c>
      <c r="F1135" s="7" t="s">
        <v>2019</v>
      </c>
      <c r="G1135" s="7" t="s">
        <v>2013</v>
      </c>
      <c r="H1135" s="7" t="s">
        <v>2035</v>
      </c>
      <c r="I1135" s="7" t="s">
        <v>2054</v>
      </c>
      <c r="J1135" s="7" t="s">
        <v>2031</v>
      </c>
      <c r="K1135" s="7" t="s">
        <v>2036</v>
      </c>
      <c r="L1135" s="7" t="s">
        <v>2040</v>
      </c>
      <c r="M1135" s="7">
        <v>168</v>
      </c>
      <c r="N1135" s="18">
        <v>333426.8</v>
      </c>
    </row>
    <row r="1136" spans="1:14" ht="16.5" x14ac:dyDescent="0.3">
      <c r="A1136" s="7" t="s">
        <v>238</v>
      </c>
      <c r="B1136" s="7" t="e" vm="2">
        <v>#VALUE!</v>
      </c>
      <c r="C1136" s="7" t="s">
        <v>2011</v>
      </c>
      <c r="D1136" s="7">
        <v>2023</v>
      </c>
      <c r="E1136" s="7" t="s">
        <v>2018</v>
      </c>
      <c r="F1136" s="7" t="s">
        <v>2019</v>
      </c>
      <c r="G1136" s="7" t="s">
        <v>2013</v>
      </c>
      <c r="H1136" s="7" t="s">
        <v>2035</v>
      </c>
      <c r="I1136" s="7" t="s">
        <v>2054</v>
      </c>
      <c r="J1136" s="7" t="s">
        <v>2031</v>
      </c>
      <c r="K1136" s="7" t="s">
        <v>2036</v>
      </c>
      <c r="L1136" s="7" t="s">
        <v>2040</v>
      </c>
      <c r="M1136" s="7">
        <v>297</v>
      </c>
      <c r="N1136" s="18">
        <v>132289.91999999998</v>
      </c>
    </row>
    <row r="1137" spans="1:14" ht="16.5" x14ac:dyDescent="0.3">
      <c r="A1137" s="7" t="s">
        <v>363</v>
      </c>
      <c r="B1137" s="7" t="e" vm="2">
        <v>#VALUE!</v>
      </c>
      <c r="C1137" s="7" t="s">
        <v>2010</v>
      </c>
      <c r="D1137" s="7">
        <v>2023</v>
      </c>
      <c r="E1137" s="7" t="s">
        <v>2015</v>
      </c>
      <c r="F1137" s="7" t="s">
        <v>2019</v>
      </c>
      <c r="G1137" s="7" t="s">
        <v>2013</v>
      </c>
      <c r="H1137" s="7" t="s">
        <v>2027</v>
      </c>
      <c r="I1137" s="7" t="s">
        <v>2054</v>
      </c>
      <c r="J1137" s="7" t="s">
        <v>2028</v>
      </c>
      <c r="K1137" s="7" t="s">
        <v>2033</v>
      </c>
      <c r="L1137" s="7" t="s">
        <v>2012</v>
      </c>
      <c r="M1137" s="7">
        <v>147</v>
      </c>
      <c r="N1137" s="18">
        <v>102135.59999999999</v>
      </c>
    </row>
    <row r="1138" spans="1:14" ht="16.5" x14ac:dyDescent="0.3">
      <c r="A1138" s="7" t="s">
        <v>388</v>
      </c>
      <c r="B1138" s="7" t="e" vm="2">
        <v>#VALUE!</v>
      </c>
      <c r="C1138" s="7" t="s">
        <v>2011</v>
      </c>
      <c r="D1138" s="7">
        <v>2023</v>
      </c>
      <c r="E1138" s="7" t="s">
        <v>2015</v>
      </c>
      <c r="F1138" s="7" t="s">
        <v>2019</v>
      </c>
      <c r="G1138" s="7" t="s">
        <v>2014</v>
      </c>
      <c r="H1138" s="7" t="s">
        <v>2027</v>
      </c>
      <c r="I1138" s="7" t="s">
        <v>2054</v>
      </c>
      <c r="J1138" s="7" t="s">
        <v>2028</v>
      </c>
      <c r="K1138" s="7" t="s">
        <v>2034</v>
      </c>
      <c r="L1138" s="7" t="s">
        <v>2012</v>
      </c>
      <c r="M1138" s="7">
        <v>245</v>
      </c>
      <c r="N1138" s="18">
        <v>987712.24</v>
      </c>
    </row>
    <row r="1139" spans="1:14" ht="16.5" x14ac:dyDescent="0.3">
      <c r="A1139" s="7" t="s">
        <v>413</v>
      </c>
      <c r="B1139" s="7" t="e" vm="1">
        <v>#VALUE!</v>
      </c>
      <c r="C1139" s="7" t="s">
        <v>2012</v>
      </c>
      <c r="D1139" s="7">
        <v>2023</v>
      </c>
      <c r="E1139" s="7" t="s">
        <v>2017</v>
      </c>
      <c r="F1139" s="7" t="s">
        <v>2019</v>
      </c>
      <c r="G1139" s="7" t="s">
        <v>2014</v>
      </c>
      <c r="H1139" s="7" t="s">
        <v>2030</v>
      </c>
      <c r="I1139" s="7" t="s">
        <v>2054</v>
      </c>
      <c r="J1139" s="7" t="s">
        <v>2031</v>
      </c>
      <c r="K1139" s="7" t="s">
        <v>2034</v>
      </c>
      <c r="L1139" s="7" t="s">
        <v>2039</v>
      </c>
      <c r="M1139" s="7">
        <v>152</v>
      </c>
      <c r="N1139" s="18">
        <v>708530.02</v>
      </c>
    </row>
    <row r="1140" spans="1:14" ht="16.5" x14ac:dyDescent="0.3">
      <c r="A1140" s="7" t="s">
        <v>440</v>
      </c>
      <c r="B1140" s="7" t="e" vm="2">
        <v>#VALUE!</v>
      </c>
      <c r="C1140" s="7" t="s">
        <v>2011</v>
      </c>
      <c r="D1140" s="7">
        <v>2023</v>
      </c>
      <c r="E1140" s="7" t="s">
        <v>2018</v>
      </c>
      <c r="F1140" s="7" t="s">
        <v>2019</v>
      </c>
      <c r="G1140" s="7" t="s">
        <v>2013</v>
      </c>
      <c r="H1140" s="7" t="s">
        <v>2035</v>
      </c>
      <c r="I1140" s="7" t="s">
        <v>2054</v>
      </c>
      <c r="J1140" s="7" t="s">
        <v>2031</v>
      </c>
      <c r="K1140" s="7" t="s">
        <v>2036</v>
      </c>
      <c r="L1140" s="7" t="s">
        <v>2038</v>
      </c>
      <c r="M1140" s="7">
        <v>219</v>
      </c>
      <c r="N1140" s="18">
        <v>171665.78</v>
      </c>
    </row>
    <row r="1141" spans="1:14" ht="16.5" x14ac:dyDescent="0.3">
      <c r="A1141" s="7" t="s">
        <v>484</v>
      </c>
      <c r="B1141" s="7" t="e" vm="2">
        <v>#VALUE!</v>
      </c>
      <c r="C1141" s="7" t="s">
        <v>2011</v>
      </c>
      <c r="D1141" s="7">
        <v>2023</v>
      </c>
      <c r="E1141" s="7" t="s">
        <v>2015</v>
      </c>
      <c r="F1141" s="7" t="s">
        <v>2019</v>
      </c>
      <c r="G1141" s="7" t="s">
        <v>2014</v>
      </c>
      <c r="H1141" s="7" t="s">
        <v>2035</v>
      </c>
      <c r="I1141" s="7" t="s">
        <v>2054</v>
      </c>
      <c r="J1141" s="7" t="s">
        <v>2031</v>
      </c>
      <c r="K1141" s="7" t="s">
        <v>2029</v>
      </c>
      <c r="L1141" s="7" t="s">
        <v>2012</v>
      </c>
      <c r="M1141" s="7">
        <v>297</v>
      </c>
      <c r="N1141" s="18">
        <v>208787.4</v>
      </c>
    </row>
    <row r="1142" spans="1:14" ht="16.5" x14ac:dyDescent="0.3">
      <c r="A1142" s="7" t="s">
        <v>528</v>
      </c>
      <c r="B1142" s="7" t="e" vm="3">
        <v>#VALUE!</v>
      </c>
      <c r="C1142" s="7" t="s">
        <v>2010</v>
      </c>
      <c r="D1142" s="7">
        <v>2023</v>
      </c>
      <c r="E1142" s="7" t="s">
        <v>2016</v>
      </c>
      <c r="F1142" s="7" t="s">
        <v>2019</v>
      </c>
      <c r="G1142" s="7" t="s">
        <v>2013</v>
      </c>
      <c r="H1142" s="7" t="s">
        <v>2027</v>
      </c>
      <c r="I1142" s="7" t="s">
        <v>2054</v>
      </c>
      <c r="J1142" s="7" t="s">
        <v>2028</v>
      </c>
      <c r="K1142" s="7" t="s">
        <v>2029</v>
      </c>
      <c r="L1142" s="7" t="s">
        <v>2039</v>
      </c>
      <c r="M1142" s="7">
        <v>127</v>
      </c>
      <c r="N1142" s="18">
        <v>362353.64</v>
      </c>
    </row>
    <row r="1143" spans="1:14" ht="16.5" x14ac:dyDescent="0.3">
      <c r="A1143" s="7" t="s">
        <v>572</v>
      </c>
      <c r="B1143" s="7" t="e" vm="1">
        <v>#VALUE!</v>
      </c>
      <c r="C1143" s="7" t="s">
        <v>2011</v>
      </c>
      <c r="D1143" s="7">
        <v>2023</v>
      </c>
      <c r="E1143" s="7" t="s">
        <v>2015</v>
      </c>
      <c r="F1143" s="7" t="s">
        <v>2019</v>
      </c>
      <c r="G1143" s="7" t="s">
        <v>2014</v>
      </c>
      <c r="H1143" s="7" t="s">
        <v>2035</v>
      </c>
      <c r="I1143" s="7" t="s">
        <v>2054</v>
      </c>
      <c r="J1143" s="7" t="s">
        <v>2028</v>
      </c>
      <c r="K1143" s="7" t="s">
        <v>2032</v>
      </c>
      <c r="L1143" s="7" t="s">
        <v>2038</v>
      </c>
      <c r="M1143" s="7">
        <v>299</v>
      </c>
      <c r="N1143" s="18">
        <v>180725.19999999998</v>
      </c>
    </row>
    <row r="1144" spans="1:14" ht="16.5" x14ac:dyDescent="0.3">
      <c r="A1144" s="7" t="s">
        <v>594</v>
      </c>
      <c r="B1144" s="7" t="e" vm="1">
        <v>#VALUE!</v>
      </c>
      <c r="C1144" s="7" t="s">
        <v>2010</v>
      </c>
      <c r="D1144" s="7">
        <v>2023</v>
      </c>
      <c r="E1144" s="7" t="s">
        <v>2018</v>
      </c>
      <c r="F1144" s="7" t="s">
        <v>2019</v>
      </c>
      <c r="G1144" s="7" t="s">
        <v>2014</v>
      </c>
      <c r="H1144" s="7" t="s">
        <v>2027</v>
      </c>
      <c r="I1144" s="7" t="s">
        <v>2054</v>
      </c>
      <c r="J1144" s="7" t="s">
        <v>2028</v>
      </c>
      <c r="K1144" s="7" t="s">
        <v>2032</v>
      </c>
      <c r="L1144" s="7" t="s">
        <v>2039</v>
      </c>
      <c r="M1144" s="7">
        <v>277</v>
      </c>
      <c r="N1144" s="18">
        <v>817216.03999999992</v>
      </c>
    </row>
    <row r="1145" spans="1:14" ht="16.5" x14ac:dyDescent="0.3">
      <c r="A1145" s="7" t="s">
        <v>670</v>
      </c>
      <c r="B1145" s="7" t="e" vm="1">
        <v>#VALUE!</v>
      </c>
      <c r="C1145" s="7" t="s">
        <v>2012</v>
      </c>
      <c r="D1145" s="7">
        <v>2023</v>
      </c>
      <c r="E1145" s="7" t="s">
        <v>2017</v>
      </c>
      <c r="F1145" s="7" t="s">
        <v>2019</v>
      </c>
      <c r="G1145" s="7" t="s">
        <v>2013</v>
      </c>
      <c r="H1145" s="7" t="s">
        <v>2035</v>
      </c>
      <c r="I1145" s="7" t="s">
        <v>2054</v>
      </c>
      <c r="J1145" s="7" t="s">
        <v>2028</v>
      </c>
      <c r="K1145" s="7" t="s">
        <v>2029</v>
      </c>
      <c r="L1145" s="7" t="s">
        <v>2038</v>
      </c>
      <c r="M1145" s="7">
        <v>146</v>
      </c>
      <c r="N1145" s="18">
        <v>851268.96</v>
      </c>
    </row>
    <row r="1146" spans="1:14" ht="16.5" x14ac:dyDescent="0.3">
      <c r="A1146" s="7" t="s">
        <v>698</v>
      </c>
      <c r="B1146" s="7" t="e" vm="3">
        <v>#VALUE!</v>
      </c>
      <c r="C1146" s="7" t="s">
        <v>2012</v>
      </c>
      <c r="D1146" s="7">
        <v>2023</v>
      </c>
      <c r="E1146" s="7" t="s">
        <v>2016</v>
      </c>
      <c r="F1146" s="7" t="s">
        <v>2019</v>
      </c>
      <c r="G1146" s="7" t="s">
        <v>2014</v>
      </c>
      <c r="H1146" s="7" t="s">
        <v>2027</v>
      </c>
      <c r="I1146" s="7" t="s">
        <v>2054</v>
      </c>
      <c r="J1146" s="7" t="s">
        <v>2031</v>
      </c>
      <c r="K1146" s="7" t="s">
        <v>2033</v>
      </c>
      <c r="L1146" s="7" t="s">
        <v>2038</v>
      </c>
      <c r="M1146" s="7">
        <v>290</v>
      </c>
      <c r="N1146" s="18">
        <v>111403.45999999999</v>
      </c>
    </row>
    <row r="1147" spans="1:14" ht="16.5" x14ac:dyDescent="0.3">
      <c r="A1147" s="7" t="s">
        <v>726</v>
      </c>
      <c r="B1147" s="7" t="e" vm="1">
        <v>#VALUE!</v>
      </c>
      <c r="C1147" s="7" t="s">
        <v>2010</v>
      </c>
      <c r="D1147" s="7">
        <v>2023</v>
      </c>
      <c r="E1147" s="7" t="s">
        <v>2015</v>
      </c>
      <c r="F1147" s="7" t="s">
        <v>2019</v>
      </c>
      <c r="G1147" s="7" t="s">
        <v>2013</v>
      </c>
      <c r="H1147" s="7" t="s">
        <v>2027</v>
      </c>
      <c r="I1147" s="7" t="s">
        <v>2054</v>
      </c>
      <c r="J1147" s="7" t="s">
        <v>2028</v>
      </c>
      <c r="K1147" s="7" t="s">
        <v>2036</v>
      </c>
      <c r="L1147" s="7" t="s">
        <v>2039</v>
      </c>
      <c r="M1147" s="7">
        <v>271</v>
      </c>
      <c r="N1147" s="18">
        <v>285331.20000000001</v>
      </c>
    </row>
    <row r="1148" spans="1:14" ht="16.5" x14ac:dyDescent="0.3">
      <c r="A1148" s="7" t="s">
        <v>782</v>
      </c>
      <c r="B1148" s="7" t="e" vm="3">
        <v>#VALUE!</v>
      </c>
      <c r="C1148" s="7" t="s">
        <v>2010</v>
      </c>
      <c r="D1148" s="7">
        <v>2023</v>
      </c>
      <c r="E1148" s="7" t="s">
        <v>2018</v>
      </c>
      <c r="F1148" s="7" t="s">
        <v>2019</v>
      </c>
      <c r="G1148" s="7" t="s">
        <v>2014</v>
      </c>
      <c r="H1148" s="7" t="s">
        <v>2027</v>
      </c>
      <c r="I1148" s="7" t="s">
        <v>2054</v>
      </c>
      <c r="J1148" s="7" t="s">
        <v>2028</v>
      </c>
      <c r="K1148" s="7" t="s">
        <v>2034</v>
      </c>
      <c r="L1148" s="7" t="s">
        <v>2012</v>
      </c>
      <c r="M1148" s="7">
        <v>195</v>
      </c>
      <c r="N1148" s="18">
        <v>266004.18</v>
      </c>
    </row>
    <row r="1149" spans="1:14" ht="16.5" x14ac:dyDescent="0.3">
      <c r="A1149" s="7" t="s">
        <v>838</v>
      </c>
      <c r="B1149" s="7" t="e" vm="1">
        <v>#VALUE!</v>
      </c>
      <c r="C1149" s="7" t="s">
        <v>2011</v>
      </c>
      <c r="D1149" s="7">
        <v>2023</v>
      </c>
      <c r="E1149" s="7" t="s">
        <v>2015</v>
      </c>
      <c r="F1149" s="7" t="s">
        <v>2019</v>
      </c>
      <c r="G1149" s="7" t="s">
        <v>2014</v>
      </c>
      <c r="H1149" s="7" t="s">
        <v>2035</v>
      </c>
      <c r="I1149" s="7" t="s">
        <v>2054</v>
      </c>
      <c r="J1149" s="7" t="s">
        <v>2031</v>
      </c>
      <c r="K1149" s="7" t="s">
        <v>2036</v>
      </c>
      <c r="L1149" s="7" t="s">
        <v>2038</v>
      </c>
      <c r="M1149" s="7">
        <v>269</v>
      </c>
      <c r="N1149" s="18">
        <v>258122.06</v>
      </c>
    </row>
    <row r="1150" spans="1:14" ht="16.5" x14ac:dyDescent="0.3">
      <c r="A1150" s="7" t="s">
        <v>894</v>
      </c>
      <c r="B1150" s="7" t="e" vm="1">
        <v>#VALUE!</v>
      </c>
      <c r="C1150" s="7" t="s">
        <v>2010</v>
      </c>
      <c r="D1150" s="7">
        <v>2023</v>
      </c>
      <c r="E1150" s="7" t="s">
        <v>2017</v>
      </c>
      <c r="F1150" s="7" t="s">
        <v>2019</v>
      </c>
      <c r="G1150" s="7" t="s">
        <v>2013</v>
      </c>
      <c r="H1150" s="7" t="s">
        <v>2035</v>
      </c>
      <c r="I1150" s="7" t="s">
        <v>2054</v>
      </c>
      <c r="J1150" s="7" t="s">
        <v>2031</v>
      </c>
      <c r="K1150" s="7" t="s">
        <v>2032</v>
      </c>
      <c r="L1150" s="7" t="s">
        <v>2012</v>
      </c>
      <c r="M1150" s="7">
        <v>200</v>
      </c>
      <c r="N1150" s="18">
        <v>29451.8</v>
      </c>
    </row>
    <row r="1151" spans="1:14" ht="16.5" x14ac:dyDescent="0.3">
      <c r="A1151" s="7" t="s">
        <v>922</v>
      </c>
      <c r="B1151" s="7" t="e" vm="1">
        <v>#VALUE!</v>
      </c>
      <c r="C1151" s="7" t="s">
        <v>2010</v>
      </c>
      <c r="D1151" s="7">
        <v>2023</v>
      </c>
      <c r="E1151" s="7" t="s">
        <v>2018</v>
      </c>
      <c r="F1151" s="7" t="s">
        <v>2019</v>
      </c>
      <c r="G1151" s="7" t="s">
        <v>2014</v>
      </c>
      <c r="H1151" s="7" t="s">
        <v>2035</v>
      </c>
      <c r="I1151" s="7" t="s">
        <v>2054</v>
      </c>
      <c r="J1151" s="7" t="s">
        <v>2028</v>
      </c>
      <c r="K1151" s="7" t="s">
        <v>2036</v>
      </c>
      <c r="L1151" s="7" t="s">
        <v>2039</v>
      </c>
      <c r="M1151" s="7">
        <v>103</v>
      </c>
      <c r="N1151" s="18">
        <v>191023.68</v>
      </c>
    </row>
    <row r="1152" spans="1:14" ht="16.5" x14ac:dyDescent="0.3">
      <c r="A1152" s="7" t="s">
        <v>978</v>
      </c>
      <c r="B1152" s="7" t="e" vm="2">
        <v>#VALUE!</v>
      </c>
      <c r="C1152" s="7" t="s">
        <v>2010</v>
      </c>
      <c r="D1152" s="7">
        <v>2023</v>
      </c>
      <c r="E1152" s="7" t="s">
        <v>2015</v>
      </c>
      <c r="F1152" s="7" t="s">
        <v>2019</v>
      </c>
      <c r="G1152" s="7" t="s">
        <v>2014</v>
      </c>
      <c r="H1152" s="7" t="s">
        <v>2035</v>
      </c>
      <c r="I1152" s="7" t="s">
        <v>2054</v>
      </c>
      <c r="J1152" s="7" t="s">
        <v>2028</v>
      </c>
      <c r="K1152" s="7" t="s">
        <v>2032</v>
      </c>
      <c r="L1152" s="7" t="s">
        <v>2038</v>
      </c>
      <c r="M1152" s="7">
        <v>217</v>
      </c>
      <c r="N1152" s="18">
        <v>1006217.08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B83D-10A0-4310-85EC-F236AAFC22C4}">
  <sheetPr>
    <tabColor rgb="FFFFC000"/>
  </sheetPr>
  <dimension ref="B3:R301"/>
  <sheetViews>
    <sheetView showGridLines="0" zoomScale="30" zoomScaleNormal="30" workbookViewId="0">
      <selection activeCell="O107" sqref="O107"/>
    </sheetView>
  </sheetViews>
  <sheetFormatPr baseColWidth="10" defaultRowHeight="15" x14ac:dyDescent="0.25"/>
  <cols>
    <col min="2" max="2" width="32" bestFit="1" customWidth="1"/>
    <col min="3" max="3" width="39.7109375" bestFit="1" customWidth="1"/>
    <col min="4" max="4" width="38.28515625" bestFit="1" customWidth="1"/>
    <col min="5" max="5" width="20.140625" bestFit="1" customWidth="1"/>
    <col min="6" max="6" width="29.7109375" bestFit="1" customWidth="1"/>
    <col min="7" max="7" width="39.7109375" bestFit="1" customWidth="1"/>
    <col min="8" max="8" width="15.42578125" bestFit="1" customWidth="1"/>
    <col min="9" max="9" width="56.85546875" bestFit="1" customWidth="1"/>
    <col min="10" max="10" width="32" bestFit="1" customWidth="1"/>
    <col min="11" max="11" width="40.140625" bestFit="1" customWidth="1"/>
    <col min="12" max="12" width="8.42578125" bestFit="1" customWidth="1"/>
    <col min="13" max="17" width="10" bestFit="1" customWidth="1"/>
    <col min="18" max="18" width="10" style="20" bestFit="1" customWidth="1"/>
    <col min="19" max="21" width="10" bestFit="1" customWidth="1"/>
    <col min="22" max="22" width="17.85546875" bestFit="1" customWidth="1"/>
    <col min="23" max="23" width="15" bestFit="1" customWidth="1"/>
    <col min="24" max="24" width="18.5703125" bestFit="1" customWidth="1"/>
    <col min="25" max="25" width="23.28515625" bestFit="1" customWidth="1"/>
    <col min="26" max="26" width="16.5703125" bestFit="1" customWidth="1"/>
    <col min="27" max="27" width="18.5703125" bestFit="1" customWidth="1"/>
    <col min="28" max="28" width="23.28515625" bestFit="1" customWidth="1"/>
    <col min="29" max="29" width="21.140625" bestFit="1" customWidth="1"/>
    <col min="30" max="30" width="20.140625" bestFit="1" customWidth="1"/>
    <col min="31" max="31" width="18.5703125" bestFit="1" customWidth="1"/>
    <col min="32" max="32" width="23.28515625" bestFit="1" customWidth="1"/>
    <col min="33" max="33" width="16.5703125" bestFit="1" customWidth="1"/>
    <col min="34" max="34" width="18.5703125" bestFit="1" customWidth="1"/>
    <col min="35" max="35" width="23.28515625" bestFit="1" customWidth="1"/>
    <col min="36" max="36" width="21.140625" bestFit="1" customWidth="1"/>
    <col min="37" max="37" width="18.28515625" bestFit="1" customWidth="1"/>
    <col min="38" max="38" width="17.85546875" bestFit="1" customWidth="1"/>
    <col min="39" max="39" width="16.5703125" bestFit="1" customWidth="1"/>
    <col min="40" max="40" width="18.5703125" bestFit="1" customWidth="1"/>
    <col min="41" max="41" width="23.28515625" bestFit="1" customWidth="1"/>
    <col min="42" max="42" width="21.140625" bestFit="1" customWidth="1"/>
    <col min="43" max="43" width="14.7109375" bestFit="1" customWidth="1"/>
    <col min="44" max="44" width="20.85546875" bestFit="1" customWidth="1"/>
    <col min="45" max="45" width="23.28515625" bestFit="1" customWidth="1"/>
    <col min="46" max="46" width="16.5703125" bestFit="1" customWidth="1"/>
    <col min="47" max="47" width="18.5703125" bestFit="1" customWidth="1"/>
    <col min="48" max="48" width="23.28515625" bestFit="1" customWidth="1"/>
    <col min="49" max="49" width="21.140625" bestFit="1" customWidth="1"/>
    <col min="50" max="50" width="26.85546875" bestFit="1" customWidth="1"/>
    <col min="51" max="51" width="20.140625" bestFit="1" customWidth="1"/>
    <col min="52" max="52" width="23.28515625" bestFit="1" customWidth="1"/>
    <col min="53" max="53" width="16.5703125" bestFit="1" customWidth="1"/>
    <col min="54" max="54" width="18.5703125" bestFit="1" customWidth="1"/>
    <col min="55" max="55" width="23.28515625" bestFit="1" customWidth="1"/>
    <col min="56" max="56" width="21.140625" bestFit="1" customWidth="1"/>
    <col min="57" max="57" width="26.140625" bestFit="1" customWidth="1"/>
    <col min="58" max="58" width="20.42578125" bestFit="1" customWidth="1"/>
    <col min="59" max="59" width="18.5703125" bestFit="1" customWidth="1"/>
    <col min="60" max="60" width="23.28515625" bestFit="1" customWidth="1"/>
    <col min="61" max="61" width="16.5703125" bestFit="1" customWidth="1"/>
    <col min="62" max="62" width="18.5703125" bestFit="1" customWidth="1"/>
    <col min="63" max="63" width="23.28515625" bestFit="1" customWidth="1"/>
    <col min="64" max="64" width="21.140625" bestFit="1" customWidth="1"/>
    <col min="65" max="65" width="19.140625" bestFit="1" customWidth="1"/>
    <col min="66" max="66" width="23.28515625" bestFit="1" customWidth="1"/>
    <col min="67" max="67" width="16.5703125" bestFit="1" customWidth="1"/>
    <col min="68" max="68" width="18.5703125" bestFit="1" customWidth="1"/>
    <col min="69" max="69" width="23.28515625" bestFit="1" customWidth="1"/>
    <col min="70" max="70" width="21.140625" bestFit="1" customWidth="1"/>
    <col min="71" max="71" width="14.7109375" bestFit="1" customWidth="1"/>
    <col min="72" max="72" width="20.85546875" bestFit="1" customWidth="1"/>
    <col min="73" max="73" width="23.28515625" bestFit="1" customWidth="1"/>
    <col min="74" max="74" width="16.5703125" bestFit="1" customWidth="1"/>
    <col min="75" max="75" width="18.5703125" bestFit="1" customWidth="1"/>
    <col min="76" max="76" width="23.28515625" bestFit="1" customWidth="1"/>
    <col min="77" max="77" width="21.140625" bestFit="1" customWidth="1"/>
    <col min="78" max="78" width="26.85546875" bestFit="1" customWidth="1"/>
    <col min="79" max="79" width="20.140625" bestFit="1" customWidth="1"/>
    <col min="80" max="80" width="23.28515625" bestFit="1" customWidth="1"/>
    <col min="81" max="81" width="16.5703125" bestFit="1" customWidth="1"/>
    <col min="82" max="82" width="18.5703125" bestFit="1" customWidth="1"/>
    <col min="83" max="83" width="23.28515625" bestFit="1" customWidth="1"/>
    <col min="84" max="84" width="21.140625" bestFit="1" customWidth="1"/>
    <col min="85" max="85" width="26.140625" bestFit="1" customWidth="1"/>
    <col min="86" max="86" width="15" bestFit="1" customWidth="1"/>
    <col min="87" max="87" width="18.5703125" bestFit="1" customWidth="1"/>
    <col min="88" max="88" width="23.28515625" bestFit="1" customWidth="1"/>
    <col min="89" max="89" width="16.5703125" bestFit="1" customWidth="1"/>
    <col min="90" max="90" width="18.5703125" bestFit="1" customWidth="1"/>
    <col min="91" max="91" width="23.28515625" bestFit="1" customWidth="1"/>
    <col min="92" max="92" width="21.140625" bestFit="1" customWidth="1"/>
    <col min="93" max="93" width="19.140625" bestFit="1" customWidth="1"/>
    <col min="94" max="94" width="18.5703125" bestFit="1" customWidth="1"/>
    <col min="95" max="95" width="23.28515625" bestFit="1" customWidth="1"/>
    <col min="96" max="96" width="16.5703125" bestFit="1" customWidth="1"/>
    <col min="97" max="97" width="18.5703125" bestFit="1" customWidth="1"/>
    <col min="98" max="98" width="23.28515625" bestFit="1" customWidth="1"/>
    <col min="99" max="99" width="21.140625" bestFit="1" customWidth="1"/>
    <col min="100" max="100" width="14.7109375" bestFit="1" customWidth="1"/>
    <col min="101" max="101" width="23.28515625" bestFit="1" customWidth="1"/>
    <col min="102" max="102" width="16.5703125" bestFit="1" customWidth="1"/>
    <col min="103" max="103" width="23.28515625" bestFit="1" customWidth="1"/>
    <col min="104" max="104" width="21.140625" bestFit="1" customWidth="1"/>
    <col min="105" max="105" width="26.85546875" bestFit="1" customWidth="1"/>
    <col min="106" max="106" width="20.140625" bestFit="1" customWidth="1"/>
    <col min="107" max="107" width="23.28515625" bestFit="1" customWidth="1"/>
    <col min="108" max="108" width="16.5703125" bestFit="1" customWidth="1"/>
    <col min="109" max="109" width="23.28515625" bestFit="1" customWidth="1"/>
    <col min="110" max="110" width="21.140625" bestFit="1" customWidth="1"/>
    <col min="111" max="111" width="26.140625" bestFit="1" customWidth="1"/>
    <col min="112" max="112" width="20.140625" bestFit="1" customWidth="1"/>
    <col min="113" max="113" width="18.5703125" bestFit="1" customWidth="1"/>
    <col min="114" max="114" width="23.28515625" bestFit="1" customWidth="1"/>
    <col min="115" max="115" width="16.5703125" bestFit="1" customWidth="1"/>
    <col min="116" max="116" width="18.5703125" bestFit="1" customWidth="1"/>
    <col min="117" max="117" width="23.28515625" bestFit="1" customWidth="1"/>
    <col min="118" max="118" width="21.140625" bestFit="1" customWidth="1"/>
    <col min="119" max="119" width="19.140625" bestFit="1" customWidth="1"/>
    <col min="120" max="120" width="18.5703125" bestFit="1" customWidth="1"/>
    <col min="121" max="121" width="23.28515625" bestFit="1" customWidth="1"/>
    <col min="122" max="122" width="16.5703125" bestFit="1" customWidth="1"/>
    <col min="123" max="123" width="18.5703125" bestFit="1" customWidth="1"/>
    <col min="124" max="124" width="23.28515625" bestFit="1" customWidth="1"/>
    <col min="125" max="125" width="21.140625" bestFit="1" customWidth="1"/>
    <col min="126" max="126" width="14.7109375" bestFit="1" customWidth="1"/>
    <col min="127" max="127" width="20.85546875" bestFit="1" customWidth="1"/>
    <col min="128" max="128" width="23.28515625" bestFit="1" customWidth="1"/>
    <col min="129" max="129" width="16.5703125" bestFit="1" customWidth="1"/>
    <col min="130" max="130" width="18.5703125" bestFit="1" customWidth="1"/>
    <col min="131" max="131" width="23.28515625" bestFit="1" customWidth="1"/>
    <col min="132" max="132" width="21.140625" bestFit="1" customWidth="1"/>
    <col min="133" max="133" width="26.85546875" bestFit="1" customWidth="1"/>
    <col min="134" max="134" width="20.140625" bestFit="1" customWidth="1"/>
    <col min="135" max="135" width="23.28515625" bestFit="1" customWidth="1"/>
    <col min="136" max="136" width="16.5703125" bestFit="1" customWidth="1"/>
    <col min="137" max="137" width="18.5703125" bestFit="1" customWidth="1"/>
    <col min="138" max="138" width="23.28515625" bestFit="1" customWidth="1"/>
    <col min="139" max="139" width="21.140625" bestFit="1" customWidth="1"/>
    <col min="140" max="140" width="26.140625" bestFit="1" customWidth="1"/>
    <col min="141" max="141" width="18.28515625" bestFit="1" customWidth="1"/>
    <col min="142" max="142" width="17.85546875" bestFit="1" customWidth="1"/>
    <col min="143" max="143" width="18.7109375" bestFit="1" customWidth="1"/>
    <col min="144" max="144" width="19.140625" bestFit="1" customWidth="1"/>
    <col min="145" max="145" width="18.7109375" bestFit="1" customWidth="1"/>
    <col min="146" max="149" width="19.140625" bestFit="1" customWidth="1"/>
    <col min="150" max="150" width="18.7109375" bestFit="1" customWidth="1"/>
    <col min="151" max="151" width="18" bestFit="1" customWidth="1"/>
    <col min="152" max="152" width="19.140625" bestFit="1" customWidth="1"/>
    <col min="153" max="153" width="18.7109375" bestFit="1" customWidth="1"/>
    <col min="154" max="154" width="19.140625" bestFit="1" customWidth="1"/>
    <col min="155" max="155" width="18.7109375" bestFit="1" customWidth="1"/>
    <col min="156" max="156" width="19.140625" bestFit="1" customWidth="1"/>
    <col min="157" max="158" width="18.7109375" bestFit="1" customWidth="1"/>
    <col min="159" max="159" width="18" bestFit="1" customWidth="1"/>
    <col min="160" max="162" width="19.140625" bestFit="1" customWidth="1"/>
    <col min="163" max="163" width="18.7109375" bestFit="1" customWidth="1"/>
    <col min="164" max="164" width="18" bestFit="1" customWidth="1"/>
    <col min="165" max="167" width="19.140625" bestFit="1" customWidth="1"/>
    <col min="168" max="168" width="17.5703125" bestFit="1" customWidth="1"/>
    <col min="169" max="172" width="18.7109375" bestFit="1" customWidth="1"/>
    <col min="173" max="173" width="19.140625" bestFit="1" customWidth="1"/>
    <col min="174" max="174" width="18" bestFit="1" customWidth="1"/>
    <col min="175" max="175" width="19.140625" bestFit="1" customWidth="1"/>
    <col min="176" max="178" width="18.7109375" bestFit="1" customWidth="1"/>
    <col min="179" max="181" width="19.140625" bestFit="1" customWidth="1"/>
    <col min="182" max="182" width="18.7109375" bestFit="1" customWidth="1"/>
    <col min="183" max="183" width="19.140625" bestFit="1" customWidth="1"/>
    <col min="184" max="184" width="18.7109375" bestFit="1" customWidth="1"/>
    <col min="185" max="185" width="19.140625" bestFit="1" customWidth="1"/>
    <col min="186" max="186" width="17.5703125" bestFit="1" customWidth="1"/>
    <col min="187" max="187" width="19.140625" bestFit="1" customWidth="1"/>
    <col min="188" max="188" width="18.7109375" bestFit="1" customWidth="1"/>
    <col min="189" max="190" width="19.140625" bestFit="1" customWidth="1"/>
    <col min="191" max="194" width="18.7109375" bestFit="1" customWidth="1"/>
    <col min="195" max="196" width="19.140625" bestFit="1" customWidth="1"/>
    <col min="197" max="197" width="18.7109375" bestFit="1" customWidth="1"/>
    <col min="198" max="201" width="19.140625" bestFit="1" customWidth="1"/>
    <col min="202" max="202" width="18.7109375" bestFit="1" customWidth="1"/>
    <col min="203" max="204" width="19.140625" bestFit="1" customWidth="1"/>
    <col min="205" max="205" width="18.7109375" bestFit="1" customWidth="1"/>
    <col min="206" max="208" width="19.140625" bestFit="1" customWidth="1"/>
    <col min="209" max="210" width="18.7109375" bestFit="1" customWidth="1"/>
    <col min="211" max="214" width="19.140625" bestFit="1" customWidth="1"/>
    <col min="215" max="215" width="18" bestFit="1" customWidth="1"/>
    <col min="216" max="216" width="18.7109375" bestFit="1" customWidth="1"/>
    <col min="217" max="217" width="19.140625" bestFit="1" customWidth="1"/>
    <col min="218" max="219" width="18.7109375" bestFit="1" customWidth="1"/>
    <col min="220" max="220" width="18" bestFit="1" customWidth="1"/>
    <col min="221" max="223" width="18.7109375" bestFit="1" customWidth="1"/>
    <col min="224" max="225" width="19.140625" bestFit="1" customWidth="1"/>
    <col min="226" max="226" width="18.7109375" bestFit="1" customWidth="1"/>
    <col min="227" max="228" width="19.140625" bestFit="1" customWidth="1"/>
    <col min="229" max="231" width="18.7109375" bestFit="1" customWidth="1"/>
    <col min="232" max="234" width="20.28515625" bestFit="1" customWidth="1"/>
    <col min="235" max="235" width="19.85546875" bestFit="1" customWidth="1"/>
    <col min="236" max="237" width="20.28515625" bestFit="1" customWidth="1"/>
    <col min="238" max="238" width="20.7109375" bestFit="1" customWidth="1"/>
    <col min="239" max="239" width="20.28515625" bestFit="1" customWidth="1"/>
    <col min="240" max="240" width="20.7109375" bestFit="1" customWidth="1"/>
    <col min="241" max="241" width="19.85546875" bestFit="1" customWidth="1"/>
    <col min="242" max="242" width="20.28515625" bestFit="1" customWidth="1"/>
    <col min="243" max="244" width="20.7109375" bestFit="1" customWidth="1"/>
    <col min="245" max="246" width="20.28515625" bestFit="1" customWidth="1"/>
    <col min="247" max="248" width="20.7109375" bestFit="1" customWidth="1"/>
    <col min="249" max="252" width="21.140625" bestFit="1" customWidth="1"/>
    <col min="253" max="253" width="20.7109375" bestFit="1" customWidth="1"/>
    <col min="254" max="254" width="21.140625" bestFit="1" customWidth="1"/>
    <col min="255" max="255" width="20.7109375" bestFit="1" customWidth="1"/>
    <col min="256" max="257" width="22" bestFit="1" customWidth="1"/>
    <col min="258" max="260" width="22.42578125" bestFit="1" customWidth="1"/>
    <col min="261" max="261" width="22" bestFit="1" customWidth="1"/>
    <col min="262" max="262" width="23.85546875" bestFit="1" customWidth="1"/>
    <col min="263" max="264" width="23.42578125" bestFit="1" customWidth="1"/>
    <col min="265" max="265" width="20" bestFit="1" customWidth="1"/>
    <col min="266" max="266" width="17.140625" bestFit="1" customWidth="1"/>
    <col min="267" max="267" width="16.7109375" bestFit="1" customWidth="1"/>
    <col min="268" max="268" width="17.5703125" bestFit="1" customWidth="1"/>
    <col min="269" max="269" width="17.140625" bestFit="1" customWidth="1"/>
    <col min="270" max="270" width="17.5703125" bestFit="1" customWidth="1"/>
    <col min="271" max="272" width="17.140625" bestFit="1" customWidth="1"/>
    <col min="273" max="273" width="16.7109375" bestFit="1" customWidth="1"/>
    <col min="274" max="274" width="17.5703125" bestFit="1" customWidth="1"/>
    <col min="275" max="275" width="17.140625" bestFit="1" customWidth="1"/>
    <col min="276" max="277" width="17.5703125" bestFit="1" customWidth="1"/>
    <col min="278" max="278" width="17.140625" bestFit="1" customWidth="1"/>
    <col min="279" max="279" width="17.5703125" bestFit="1" customWidth="1"/>
    <col min="280" max="281" width="16.7109375" bestFit="1" customWidth="1"/>
    <col min="282" max="283" width="17.5703125" bestFit="1" customWidth="1"/>
    <col min="284" max="284" width="17.140625" bestFit="1" customWidth="1"/>
    <col min="285" max="293" width="17.5703125" bestFit="1" customWidth="1"/>
    <col min="294" max="294" width="17.140625" bestFit="1" customWidth="1"/>
    <col min="295" max="296" width="17.5703125" bestFit="1" customWidth="1"/>
    <col min="297" max="297" width="17.140625" bestFit="1" customWidth="1"/>
    <col min="298" max="298" width="17.5703125" bestFit="1" customWidth="1"/>
    <col min="299" max="299" width="17.140625" bestFit="1" customWidth="1"/>
    <col min="300" max="301" width="17.5703125" bestFit="1" customWidth="1"/>
    <col min="302" max="304" width="18" bestFit="1" customWidth="1"/>
    <col min="305" max="305" width="17.5703125" bestFit="1" customWidth="1"/>
    <col min="306" max="308" width="18.7109375" bestFit="1" customWidth="1"/>
    <col min="309" max="309" width="18" bestFit="1" customWidth="1"/>
    <col min="310" max="314" width="18.7109375" bestFit="1" customWidth="1"/>
    <col min="315" max="315" width="18" bestFit="1" customWidth="1"/>
    <col min="316" max="316" width="18.7109375" bestFit="1" customWidth="1"/>
    <col min="317" max="317" width="17.5703125" bestFit="1" customWidth="1"/>
    <col min="318" max="318" width="18" bestFit="1" customWidth="1"/>
    <col min="319" max="319" width="18.7109375" bestFit="1" customWidth="1"/>
    <col min="320" max="322" width="18" bestFit="1" customWidth="1"/>
    <col min="323" max="325" width="18.7109375" bestFit="1" customWidth="1"/>
    <col min="326" max="326" width="18" bestFit="1" customWidth="1"/>
    <col min="327" max="330" width="18.7109375" bestFit="1" customWidth="1"/>
    <col min="331" max="331" width="18" bestFit="1" customWidth="1"/>
    <col min="332" max="332" width="17.5703125" bestFit="1" customWidth="1"/>
    <col min="333" max="335" width="18" bestFit="1" customWidth="1"/>
    <col min="336" max="336" width="18.7109375" bestFit="1" customWidth="1"/>
    <col min="337" max="337" width="18" bestFit="1" customWidth="1"/>
    <col min="338" max="340" width="18.7109375" bestFit="1" customWidth="1"/>
    <col min="341" max="341" width="18" bestFit="1" customWidth="1"/>
    <col min="342" max="344" width="18.7109375" bestFit="1" customWidth="1"/>
    <col min="345" max="345" width="18" bestFit="1" customWidth="1"/>
    <col min="346" max="346" width="19.140625" bestFit="1" customWidth="1"/>
    <col min="347" max="354" width="18.7109375" bestFit="1" customWidth="1"/>
    <col min="355" max="355" width="19.140625" bestFit="1" customWidth="1"/>
    <col min="356" max="356" width="17.5703125" bestFit="1" customWidth="1"/>
    <col min="357" max="357" width="19.140625" bestFit="1" customWidth="1"/>
    <col min="358" max="358" width="18.7109375" bestFit="1" customWidth="1"/>
    <col min="359" max="361" width="19.140625" bestFit="1" customWidth="1"/>
    <col min="362" max="363" width="18.7109375" bestFit="1" customWidth="1"/>
    <col min="364" max="364" width="18" bestFit="1" customWidth="1"/>
    <col min="365" max="365" width="19.140625" bestFit="1" customWidth="1"/>
    <col min="366" max="366" width="18.7109375" bestFit="1" customWidth="1"/>
    <col min="367" max="367" width="19.140625" bestFit="1" customWidth="1"/>
    <col min="368" max="368" width="18.7109375" bestFit="1" customWidth="1"/>
    <col min="369" max="370" width="19.140625" bestFit="1" customWidth="1"/>
    <col min="371" max="371" width="18.7109375" bestFit="1" customWidth="1"/>
    <col min="372" max="376" width="19.140625" bestFit="1" customWidth="1"/>
    <col min="377" max="379" width="18.7109375" bestFit="1" customWidth="1"/>
    <col min="380" max="381" width="19.140625" bestFit="1" customWidth="1"/>
    <col min="382" max="382" width="18" bestFit="1" customWidth="1"/>
    <col min="383" max="385" width="18.7109375" bestFit="1" customWidth="1"/>
    <col min="386" max="386" width="18" bestFit="1" customWidth="1"/>
    <col min="387" max="392" width="19.140625" bestFit="1" customWidth="1"/>
    <col min="393" max="395" width="18.7109375" bestFit="1" customWidth="1"/>
    <col min="396" max="396" width="18" bestFit="1" customWidth="1"/>
    <col min="397" max="397" width="19.140625" bestFit="1" customWidth="1"/>
    <col min="398" max="398" width="18" bestFit="1" customWidth="1"/>
    <col min="399" max="401" width="19.140625" bestFit="1" customWidth="1"/>
    <col min="402" max="402" width="18.7109375" bestFit="1" customWidth="1"/>
    <col min="403" max="403" width="19.140625" bestFit="1" customWidth="1"/>
    <col min="404" max="404" width="18.7109375" bestFit="1" customWidth="1"/>
    <col min="405" max="411" width="19.140625" bestFit="1" customWidth="1"/>
    <col min="412" max="412" width="18.7109375" bestFit="1" customWidth="1"/>
    <col min="413" max="413" width="18" bestFit="1" customWidth="1"/>
    <col min="414" max="418" width="19.140625" bestFit="1" customWidth="1"/>
    <col min="419" max="421" width="18.7109375" bestFit="1" customWidth="1"/>
    <col min="422" max="423" width="19.140625" bestFit="1" customWidth="1"/>
    <col min="424" max="426" width="18.7109375" bestFit="1" customWidth="1"/>
    <col min="427" max="428" width="19.140625" bestFit="1" customWidth="1"/>
    <col min="429" max="429" width="18.7109375" bestFit="1" customWidth="1"/>
    <col min="430" max="433" width="19.140625" bestFit="1" customWidth="1"/>
    <col min="434" max="435" width="18.7109375" bestFit="1" customWidth="1"/>
    <col min="436" max="436" width="18" bestFit="1" customWidth="1"/>
    <col min="437" max="437" width="18.7109375" bestFit="1" customWidth="1"/>
    <col min="438" max="439" width="18" bestFit="1" customWidth="1"/>
    <col min="440" max="440" width="19.140625" bestFit="1" customWidth="1"/>
    <col min="441" max="441" width="18.7109375" bestFit="1" customWidth="1"/>
    <col min="442" max="442" width="19.140625" bestFit="1" customWidth="1"/>
    <col min="443" max="443" width="18.7109375" bestFit="1" customWidth="1"/>
    <col min="444" max="444" width="19.140625" bestFit="1" customWidth="1"/>
    <col min="445" max="445" width="18.7109375" bestFit="1" customWidth="1"/>
    <col min="446" max="448" width="19.140625" bestFit="1" customWidth="1"/>
    <col min="449" max="449" width="18.7109375" bestFit="1" customWidth="1"/>
    <col min="450" max="451" width="19.140625" bestFit="1" customWidth="1"/>
    <col min="452" max="452" width="18.7109375" bestFit="1" customWidth="1"/>
    <col min="453" max="453" width="19.140625" bestFit="1" customWidth="1"/>
    <col min="454" max="454" width="18.7109375" bestFit="1" customWidth="1"/>
    <col min="455" max="457" width="19.140625" bestFit="1" customWidth="1"/>
    <col min="458" max="461" width="18.7109375" bestFit="1" customWidth="1"/>
    <col min="462" max="462" width="19.140625" bestFit="1" customWidth="1"/>
    <col min="463" max="463" width="18.7109375" bestFit="1" customWidth="1"/>
    <col min="464" max="469" width="19.140625" bestFit="1" customWidth="1"/>
    <col min="470" max="472" width="18.7109375" bestFit="1" customWidth="1"/>
    <col min="473" max="478" width="19.140625" bestFit="1" customWidth="1"/>
    <col min="479" max="481" width="18.7109375" bestFit="1" customWidth="1"/>
    <col min="482" max="482" width="19.140625" bestFit="1" customWidth="1"/>
    <col min="483" max="483" width="18" bestFit="1" customWidth="1"/>
    <col min="484" max="485" width="18.7109375" bestFit="1" customWidth="1"/>
    <col min="486" max="486" width="19.140625" bestFit="1" customWidth="1"/>
    <col min="487" max="487" width="18.7109375" bestFit="1" customWidth="1"/>
    <col min="488" max="488" width="18" bestFit="1" customWidth="1"/>
    <col min="489" max="490" width="19.140625" bestFit="1" customWidth="1"/>
    <col min="491" max="491" width="18.7109375" bestFit="1" customWidth="1"/>
    <col min="492" max="493" width="19.140625" bestFit="1" customWidth="1"/>
    <col min="494" max="494" width="18" bestFit="1" customWidth="1"/>
    <col min="495" max="495" width="18.7109375" bestFit="1" customWidth="1"/>
    <col min="496" max="497" width="19.140625" bestFit="1" customWidth="1"/>
    <col min="498" max="498" width="20.28515625" bestFit="1" customWidth="1"/>
    <col min="499" max="499" width="20.7109375" bestFit="1" customWidth="1"/>
    <col min="500" max="500" width="20.28515625" bestFit="1" customWidth="1"/>
    <col min="501" max="501" width="19.85546875" bestFit="1" customWidth="1"/>
    <col min="502" max="502" width="20.28515625" bestFit="1" customWidth="1"/>
    <col min="503" max="503" width="19.28515625" bestFit="1" customWidth="1"/>
    <col min="504" max="504" width="20.28515625" bestFit="1" customWidth="1"/>
    <col min="505" max="506" width="20.7109375" bestFit="1" customWidth="1"/>
    <col min="507" max="508" width="20.28515625" bestFit="1" customWidth="1"/>
    <col min="509" max="509" width="20.7109375" bestFit="1" customWidth="1"/>
    <col min="510" max="510" width="20.28515625" bestFit="1" customWidth="1"/>
    <col min="511" max="512" width="20.7109375" bestFit="1" customWidth="1"/>
    <col min="513" max="514" width="20.28515625" bestFit="1" customWidth="1"/>
    <col min="515" max="517" width="20.7109375" bestFit="1" customWidth="1"/>
    <col min="518" max="519" width="21.140625" bestFit="1" customWidth="1"/>
    <col min="520" max="521" width="20.7109375" bestFit="1" customWidth="1"/>
    <col min="522" max="523" width="22" bestFit="1" customWidth="1"/>
    <col min="524" max="524" width="22.42578125" bestFit="1" customWidth="1"/>
    <col min="525" max="525" width="22" bestFit="1" customWidth="1"/>
    <col min="526" max="528" width="22.42578125" bestFit="1" customWidth="1"/>
    <col min="529" max="529" width="22" bestFit="1" customWidth="1"/>
    <col min="530" max="530" width="23.85546875" bestFit="1" customWidth="1"/>
    <col min="531" max="532" width="25.5703125" bestFit="1" customWidth="1"/>
    <col min="533" max="533" width="26" bestFit="1" customWidth="1"/>
    <col min="534" max="534" width="27.42578125" bestFit="1" customWidth="1"/>
    <col min="535" max="535" width="20.7109375" bestFit="1" customWidth="1"/>
    <col min="536" max="536" width="16.85546875" bestFit="1" customWidth="1"/>
    <col min="537" max="626" width="13.85546875" bestFit="1" customWidth="1"/>
    <col min="627" max="678" width="15.42578125" bestFit="1" customWidth="1"/>
    <col min="679" max="689" width="16.5703125" bestFit="1" customWidth="1"/>
    <col min="690" max="692" width="17.5703125" bestFit="1" customWidth="1"/>
    <col min="693" max="695" width="19.140625" bestFit="1" customWidth="1"/>
    <col min="696" max="696" width="20.140625" bestFit="1" customWidth="1"/>
    <col min="697" max="697" width="14" bestFit="1" customWidth="1"/>
    <col min="698" max="1063" width="12.42578125" bestFit="1" customWidth="1"/>
    <col min="1064" max="1151" width="14" bestFit="1" customWidth="1"/>
    <col min="1152" max="1163" width="15" bestFit="1" customWidth="1"/>
    <col min="1164" max="1168" width="16.140625" bestFit="1" customWidth="1"/>
    <col min="1169" max="1171" width="17.7109375" bestFit="1" customWidth="1"/>
    <col min="1172" max="1173" width="18.7109375" bestFit="1" customWidth="1"/>
    <col min="1174" max="1174" width="12.5703125" bestFit="1" customWidth="1"/>
  </cols>
  <sheetData>
    <row r="3" spans="2:7" x14ac:dyDescent="0.25">
      <c r="B3" s="15" t="s">
        <v>2043</v>
      </c>
      <c r="C3" t="s">
        <v>2049</v>
      </c>
      <c r="E3" s="16"/>
      <c r="F3" s="37"/>
    </row>
    <row r="4" spans="2:7" x14ac:dyDescent="0.25">
      <c r="B4" s="16" t="s">
        <v>2006</v>
      </c>
      <c r="C4" s="37">
        <v>9547444837.2999859</v>
      </c>
      <c r="E4" s="16"/>
      <c r="F4" s="37"/>
    </row>
    <row r="5" spans="2:7" x14ac:dyDescent="0.25">
      <c r="B5" s="16" t="s">
        <v>2007</v>
      </c>
      <c r="C5" s="37">
        <v>1599872924.8599987</v>
      </c>
      <c r="E5" s="16"/>
      <c r="F5" s="43"/>
    </row>
    <row r="6" spans="2:7" x14ac:dyDescent="0.25">
      <c r="B6" s="16" t="s">
        <v>2008</v>
      </c>
      <c r="C6" s="38">
        <v>54501534051.02002</v>
      </c>
    </row>
    <row r="7" spans="2:7" x14ac:dyDescent="0.25">
      <c r="B7" s="16" t="s">
        <v>2044</v>
      </c>
      <c r="C7" s="17">
        <v>65648851813.180008</v>
      </c>
    </row>
    <row r="9" spans="2:7" x14ac:dyDescent="0.25">
      <c r="B9" s="15" t="s">
        <v>2051</v>
      </c>
      <c r="C9" s="15" t="s">
        <v>2050</v>
      </c>
      <c r="D9" s="32"/>
      <c r="E9" s="32"/>
      <c r="F9" s="32"/>
      <c r="G9" s="32"/>
    </row>
    <row r="10" spans="2:7" x14ac:dyDescent="0.25">
      <c r="B10" s="15" t="s">
        <v>2043</v>
      </c>
      <c r="C10" t="s">
        <v>2018</v>
      </c>
      <c r="D10" s="32" t="s">
        <v>2016</v>
      </c>
      <c r="E10" s="32" t="s">
        <v>2015</v>
      </c>
      <c r="F10" s="32" t="s">
        <v>2017</v>
      </c>
      <c r="G10" s="32" t="s">
        <v>2044</v>
      </c>
    </row>
    <row r="11" spans="2:7" x14ac:dyDescent="0.25">
      <c r="B11" s="16" t="s">
        <v>2011</v>
      </c>
      <c r="C11" s="25">
        <v>92</v>
      </c>
      <c r="D11" s="25">
        <v>97</v>
      </c>
      <c r="E11" s="25">
        <v>126</v>
      </c>
      <c r="F11" s="25">
        <v>90</v>
      </c>
      <c r="G11" s="33">
        <v>405</v>
      </c>
    </row>
    <row r="12" spans="2:7" x14ac:dyDescent="0.25">
      <c r="B12" s="16" t="s">
        <v>2010</v>
      </c>
      <c r="C12" s="25">
        <v>91</v>
      </c>
      <c r="D12" s="25">
        <v>107</v>
      </c>
      <c r="E12" s="25">
        <v>112</v>
      </c>
      <c r="F12" s="25">
        <v>88</v>
      </c>
      <c r="G12" s="25">
        <v>398</v>
      </c>
    </row>
    <row r="13" spans="2:7" x14ac:dyDescent="0.25">
      <c r="B13" s="16" t="s">
        <v>2012</v>
      </c>
      <c r="C13" s="25">
        <v>74</v>
      </c>
      <c r="D13" s="25">
        <v>95</v>
      </c>
      <c r="E13" s="25">
        <v>96</v>
      </c>
      <c r="F13" s="25">
        <v>83</v>
      </c>
      <c r="G13" s="25">
        <v>348</v>
      </c>
    </row>
    <row r="14" spans="2:7" x14ac:dyDescent="0.25">
      <c r="B14" s="16" t="s">
        <v>2044</v>
      </c>
      <c r="C14" s="25">
        <v>257</v>
      </c>
      <c r="D14" s="25">
        <v>299</v>
      </c>
      <c r="E14" s="33">
        <v>334</v>
      </c>
      <c r="F14" s="25">
        <v>261</v>
      </c>
      <c r="G14" s="25">
        <v>1151</v>
      </c>
    </row>
    <row r="16" spans="2:7" x14ac:dyDescent="0.25">
      <c r="B16" s="15" t="s">
        <v>2052</v>
      </c>
      <c r="C16" s="15" t="s">
        <v>2050</v>
      </c>
    </row>
    <row r="17" spans="2:11" x14ac:dyDescent="0.25">
      <c r="B17" s="15" t="s">
        <v>2043</v>
      </c>
      <c r="C17" t="s">
        <v>2014</v>
      </c>
      <c r="D17" t="s">
        <v>2013</v>
      </c>
      <c r="E17" t="s">
        <v>2044</v>
      </c>
    </row>
    <row r="18" spans="2:11" x14ac:dyDescent="0.25">
      <c r="B18" s="16" t="s">
        <v>2018</v>
      </c>
      <c r="C18" s="25">
        <v>129</v>
      </c>
      <c r="D18" s="33">
        <v>128</v>
      </c>
      <c r="E18" s="25">
        <v>257</v>
      </c>
    </row>
    <row r="19" spans="2:11" x14ac:dyDescent="0.25">
      <c r="B19" s="16" t="s">
        <v>2016</v>
      </c>
      <c r="C19" s="25">
        <v>147</v>
      </c>
      <c r="D19" s="33">
        <v>152</v>
      </c>
      <c r="E19" s="25">
        <v>299</v>
      </c>
    </row>
    <row r="20" spans="2:11" x14ac:dyDescent="0.25">
      <c r="B20" s="16" t="s">
        <v>2015</v>
      </c>
      <c r="C20" s="25">
        <v>155</v>
      </c>
      <c r="D20" s="33">
        <v>179</v>
      </c>
      <c r="E20" s="25">
        <v>334</v>
      </c>
    </row>
    <row r="21" spans="2:11" x14ac:dyDescent="0.25">
      <c r="B21" s="16" t="s">
        <v>2017</v>
      </c>
      <c r="C21" s="25">
        <v>127</v>
      </c>
      <c r="D21" s="33">
        <v>134</v>
      </c>
      <c r="E21" s="25">
        <v>261</v>
      </c>
    </row>
    <row r="22" spans="2:11" x14ac:dyDescent="0.25">
      <c r="B22" s="16" t="s">
        <v>2044</v>
      </c>
      <c r="C22" s="25">
        <v>558</v>
      </c>
      <c r="D22" s="33">
        <v>593</v>
      </c>
      <c r="E22" s="25">
        <v>1151</v>
      </c>
    </row>
    <row r="24" spans="2:11" x14ac:dyDescent="0.25">
      <c r="B24" s="15" t="s">
        <v>2042</v>
      </c>
      <c r="C24" s="15" t="s">
        <v>2050</v>
      </c>
    </row>
    <row r="25" spans="2:11" x14ac:dyDescent="0.25">
      <c r="B25" s="15" t="s">
        <v>2043</v>
      </c>
      <c r="C25">
        <v>2010</v>
      </c>
      <c r="D25" t="s">
        <v>2044</v>
      </c>
    </row>
    <row r="26" spans="2:11" x14ac:dyDescent="0.25">
      <c r="B26" s="41" t="s">
        <v>2018</v>
      </c>
      <c r="C26" s="28">
        <v>2684</v>
      </c>
      <c r="D26" s="28">
        <v>2684</v>
      </c>
      <c r="F26" t="s">
        <v>2051</v>
      </c>
      <c r="J26" s="15" t="s">
        <v>2043</v>
      </c>
      <c r="K26" t="s">
        <v>2060</v>
      </c>
    </row>
    <row r="27" spans="2:11" x14ac:dyDescent="0.25">
      <c r="B27" s="41" t="s">
        <v>2016</v>
      </c>
      <c r="C27" s="28">
        <v>2214</v>
      </c>
      <c r="D27" s="28">
        <v>2214</v>
      </c>
      <c r="F27" s="25">
        <v>1151</v>
      </c>
      <c r="J27" s="16" t="s">
        <v>2040</v>
      </c>
      <c r="K27" s="25">
        <v>220</v>
      </c>
    </row>
    <row r="28" spans="2:11" x14ac:dyDescent="0.25">
      <c r="B28" s="41" t="s">
        <v>2015</v>
      </c>
      <c r="C28" s="28">
        <v>2014</v>
      </c>
      <c r="D28" s="42">
        <v>2014</v>
      </c>
      <c r="J28" s="16" t="s">
        <v>2012</v>
      </c>
      <c r="K28" s="25">
        <v>257</v>
      </c>
    </row>
    <row r="29" spans="2:11" x14ac:dyDescent="0.25">
      <c r="B29" s="41" t="s">
        <v>2017</v>
      </c>
      <c r="C29" s="28">
        <v>2815</v>
      </c>
      <c r="D29" s="28">
        <v>2815</v>
      </c>
      <c r="J29" s="16" t="s">
        <v>2038</v>
      </c>
      <c r="K29" s="25">
        <v>366</v>
      </c>
    </row>
    <row r="30" spans="2:11" x14ac:dyDescent="0.25">
      <c r="B30" s="16" t="s">
        <v>2044</v>
      </c>
      <c r="C30" s="25">
        <v>9727</v>
      </c>
      <c r="D30" s="25">
        <v>9727</v>
      </c>
      <c r="J30" s="16" t="s">
        <v>2039</v>
      </c>
      <c r="K30" s="25">
        <v>308</v>
      </c>
    </row>
    <row r="31" spans="2:11" x14ac:dyDescent="0.25">
      <c r="J31" s="16" t="s">
        <v>2044</v>
      </c>
      <c r="K31" s="25">
        <v>1151</v>
      </c>
    </row>
    <row r="32" spans="2:11" x14ac:dyDescent="0.25">
      <c r="B32" s="15" t="s">
        <v>2051</v>
      </c>
      <c r="C32" s="15" t="s">
        <v>2050</v>
      </c>
    </row>
    <row r="33" spans="2:8" x14ac:dyDescent="0.25">
      <c r="B33" s="15" t="s">
        <v>2043</v>
      </c>
      <c r="C33" t="s">
        <v>2006</v>
      </c>
      <c r="D33" t="s">
        <v>2007</v>
      </c>
      <c r="E33" t="s">
        <v>2008</v>
      </c>
      <c r="F33" t="s">
        <v>2044</v>
      </c>
    </row>
    <row r="34" spans="2:8" x14ac:dyDescent="0.25">
      <c r="B34" s="16" t="s">
        <v>2027</v>
      </c>
      <c r="C34" s="25">
        <v>155</v>
      </c>
      <c r="D34" s="25">
        <v>111</v>
      </c>
      <c r="E34" s="25">
        <v>178</v>
      </c>
      <c r="F34" s="33">
        <v>444</v>
      </c>
    </row>
    <row r="35" spans="2:8" x14ac:dyDescent="0.25">
      <c r="B35" s="21" t="s">
        <v>2018</v>
      </c>
      <c r="C35" s="25">
        <v>26</v>
      </c>
      <c r="D35" s="25">
        <v>29</v>
      </c>
      <c r="E35" s="25">
        <v>44</v>
      </c>
      <c r="F35" s="25">
        <v>99</v>
      </c>
      <c r="G35" s="15" t="s">
        <v>2</v>
      </c>
      <c r="H35" s="16">
        <v>2020</v>
      </c>
    </row>
    <row r="36" spans="2:8" x14ac:dyDescent="0.25">
      <c r="B36" s="21" t="s">
        <v>2016</v>
      </c>
      <c r="C36" s="25">
        <v>30</v>
      </c>
      <c r="D36" s="25">
        <v>38</v>
      </c>
      <c r="E36" s="25">
        <v>46</v>
      </c>
      <c r="F36" s="25">
        <v>114</v>
      </c>
    </row>
    <row r="37" spans="2:8" x14ac:dyDescent="0.25">
      <c r="B37" s="21" t="s">
        <v>2015</v>
      </c>
      <c r="C37" s="25">
        <v>53</v>
      </c>
      <c r="D37" s="25">
        <v>24</v>
      </c>
      <c r="E37" s="25">
        <v>57</v>
      </c>
      <c r="F37" s="25">
        <v>134</v>
      </c>
      <c r="G37" t="s">
        <v>2042</v>
      </c>
    </row>
    <row r="38" spans="2:8" x14ac:dyDescent="0.25">
      <c r="B38" s="21" t="s">
        <v>2017</v>
      </c>
      <c r="C38" s="25">
        <v>46</v>
      </c>
      <c r="D38" s="25">
        <v>20</v>
      </c>
      <c r="E38" s="25">
        <v>31</v>
      </c>
      <c r="F38" s="25">
        <v>97</v>
      </c>
      <c r="G38" s="25">
        <v>13982</v>
      </c>
    </row>
    <row r="39" spans="2:8" x14ac:dyDescent="0.25">
      <c r="B39" s="16" t="s">
        <v>2030</v>
      </c>
      <c r="C39" s="25">
        <v>71</v>
      </c>
      <c r="D39" s="25">
        <v>71</v>
      </c>
      <c r="E39" s="25">
        <v>124</v>
      </c>
      <c r="F39" s="25">
        <v>266</v>
      </c>
    </row>
    <row r="40" spans="2:8" x14ac:dyDescent="0.25">
      <c r="B40" s="21" t="s">
        <v>2018</v>
      </c>
      <c r="C40" s="25">
        <v>18</v>
      </c>
      <c r="D40" s="25">
        <v>16</v>
      </c>
      <c r="E40" s="25">
        <v>20</v>
      </c>
      <c r="F40" s="25">
        <v>54</v>
      </c>
    </row>
    <row r="41" spans="2:8" x14ac:dyDescent="0.25">
      <c r="B41" s="21" t="s">
        <v>2016</v>
      </c>
      <c r="C41" s="25">
        <v>17</v>
      </c>
      <c r="D41" s="25">
        <v>17</v>
      </c>
      <c r="E41" s="25">
        <v>29</v>
      </c>
      <c r="F41" s="25">
        <v>63</v>
      </c>
    </row>
    <row r="42" spans="2:8" x14ac:dyDescent="0.25">
      <c r="B42" s="21" t="s">
        <v>2015</v>
      </c>
      <c r="C42" s="25">
        <v>15</v>
      </c>
      <c r="D42" s="25">
        <v>26</v>
      </c>
      <c r="E42" s="25">
        <v>40</v>
      </c>
      <c r="F42" s="25">
        <v>81</v>
      </c>
    </row>
    <row r="43" spans="2:8" x14ac:dyDescent="0.25">
      <c r="B43" s="21" t="s">
        <v>2017</v>
      </c>
      <c r="C43" s="25">
        <v>21</v>
      </c>
      <c r="D43" s="25">
        <v>12</v>
      </c>
      <c r="E43" s="25">
        <v>35</v>
      </c>
      <c r="F43" s="25">
        <v>68</v>
      </c>
    </row>
    <row r="44" spans="2:8" x14ac:dyDescent="0.25">
      <c r="B44" s="16" t="s">
        <v>2035</v>
      </c>
      <c r="C44" s="25">
        <v>144</v>
      </c>
      <c r="D44" s="25">
        <v>105</v>
      </c>
      <c r="E44" s="25">
        <v>192</v>
      </c>
      <c r="F44" s="25">
        <v>441</v>
      </c>
    </row>
    <row r="45" spans="2:8" x14ac:dyDescent="0.25">
      <c r="B45" s="21" t="s">
        <v>2018</v>
      </c>
      <c r="C45" s="25">
        <v>27</v>
      </c>
      <c r="D45" s="25">
        <v>29</v>
      </c>
      <c r="E45" s="25">
        <v>48</v>
      </c>
      <c r="F45" s="25">
        <v>104</v>
      </c>
    </row>
    <row r="46" spans="2:8" x14ac:dyDescent="0.25">
      <c r="B46" s="21" t="s">
        <v>2016</v>
      </c>
      <c r="C46" s="25">
        <v>35</v>
      </c>
      <c r="D46" s="25">
        <v>35</v>
      </c>
      <c r="E46" s="25">
        <v>52</v>
      </c>
      <c r="F46" s="25">
        <v>122</v>
      </c>
    </row>
    <row r="47" spans="2:8" x14ac:dyDescent="0.25">
      <c r="B47" s="21" t="s">
        <v>2015</v>
      </c>
      <c r="C47" s="25">
        <v>51</v>
      </c>
      <c r="D47" s="25">
        <v>22</v>
      </c>
      <c r="E47" s="25">
        <v>46</v>
      </c>
      <c r="F47" s="25">
        <v>119</v>
      </c>
    </row>
    <row r="48" spans="2:8" x14ac:dyDescent="0.25">
      <c r="B48" s="21" t="s">
        <v>2017</v>
      </c>
      <c r="C48" s="25">
        <v>31</v>
      </c>
      <c r="D48" s="25">
        <v>19</v>
      </c>
      <c r="E48" s="25">
        <v>46</v>
      </c>
      <c r="F48" s="25">
        <v>96</v>
      </c>
    </row>
    <row r="49" spans="2:6" x14ac:dyDescent="0.25">
      <c r="B49" s="16" t="s">
        <v>2044</v>
      </c>
      <c r="C49" s="25">
        <v>370</v>
      </c>
      <c r="D49" s="25">
        <v>287</v>
      </c>
      <c r="E49" s="25">
        <v>494</v>
      </c>
      <c r="F49" s="25">
        <v>1151</v>
      </c>
    </row>
    <row r="51" spans="2:6" x14ac:dyDescent="0.25">
      <c r="B51" s="15" t="s">
        <v>2043</v>
      </c>
      <c r="C51" t="s">
        <v>2056</v>
      </c>
    </row>
    <row r="52" spans="2:6" x14ac:dyDescent="0.25">
      <c r="B52" s="16" t="s">
        <v>2055</v>
      </c>
      <c r="C52" s="25">
        <v>72</v>
      </c>
    </row>
    <row r="53" spans="2:6" x14ac:dyDescent="0.25">
      <c r="B53" s="16" t="s">
        <v>2054</v>
      </c>
      <c r="C53" s="33">
        <v>1079</v>
      </c>
    </row>
    <row r="54" spans="2:6" x14ac:dyDescent="0.25">
      <c r="B54" s="16" t="s">
        <v>2044</v>
      </c>
      <c r="C54" s="25">
        <v>1151</v>
      </c>
    </row>
    <row r="56" spans="2:6" x14ac:dyDescent="0.25">
      <c r="B56" s="15" t="s">
        <v>2043</v>
      </c>
      <c r="C56" s="23" t="s">
        <v>2049</v>
      </c>
    </row>
    <row r="57" spans="2:6" x14ac:dyDescent="0.25">
      <c r="B57" s="16" t="s">
        <v>2011</v>
      </c>
      <c r="C57" s="5">
        <v>2051949311.9599988</v>
      </c>
    </row>
    <row r="58" spans="2:6" x14ac:dyDescent="0.25">
      <c r="B58" s="16" t="s">
        <v>2010</v>
      </c>
      <c r="C58" s="22">
        <v>62085515178.020042</v>
      </c>
    </row>
    <row r="59" spans="2:6" x14ac:dyDescent="0.25">
      <c r="B59" s="16" t="s">
        <v>2012</v>
      </c>
      <c r="C59" s="5">
        <v>1511387323.1999991</v>
      </c>
    </row>
    <row r="60" spans="2:6" x14ac:dyDescent="0.25">
      <c r="B60" s="16" t="s">
        <v>2044</v>
      </c>
      <c r="C60" s="5">
        <v>65648851813.180038</v>
      </c>
    </row>
    <row r="62" spans="2:6" x14ac:dyDescent="0.25">
      <c r="B62" s="15" t="s">
        <v>2042</v>
      </c>
      <c r="C62" s="15" t="s">
        <v>2050</v>
      </c>
    </row>
    <row r="63" spans="2:6" x14ac:dyDescent="0.25">
      <c r="B63" s="15" t="s">
        <v>2043</v>
      </c>
      <c r="C63" t="s">
        <v>2011</v>
      </c>
      <c r="D63" t="s">
        <v>2010</v>
      </c>
      <c r="E63" t="s">
        <v>2012</v>
      </c>
      <c r="F63" t="s">
        <v>2044</v>
      </c>
    </row>
    <row r="64" spans="2:6" x14ac:dyDescent="0.25">
      <c r="B64" s="16" t="s">
        <v>2018</v>
      </c>
      <c r="C64" s="25">
        <v>17116</v>
      </c>
      <c r="D64" s="36">
        <v>17637</v>
      </c>
      <c r="E64" s="25">
        <v>14578</v>
      </c>
      <c r="F64" s="25">
        <v>49331</v>
      </c>
    </row>
    <row r="65" spans="2:6" x14ac:dyDescent="0.25">
      <c r="B65" s="16" t="s">
        <v>2016</v>
      </c>
      <c r="C65" s="25">
        <v>18737</v>
      </c>
      <c r="D65" s="36">
        <v>20938</v>
      </c>
      <c r="E65" s="25">
        <v>18801</v>
      </c>
      <c r="F65" s="25">
        <v>58476</v>
      </c>
    </row>
    <row r="66" spans="2:6" x14ac:dyDescent="0.25">
      <c r="B66" s="16" t="s">
        <v>2015</v>
      </c>
      <c r="C66" s="25">
        <v>23660</v>
      </c>
      <c r="D66" s="25">
        <v>21948</v>
      </c>
      <c r="E66" s="25">
        <v>18204</v>
      </c>
      <c r="F66" s="33">
        <v>63812</v>
      </c>
    </row>
    <row r="67" spans="2:6" x14ac:dyDescent="0.25">
      <c r="B67" s="16" t="s">
        <v>2017</v>
      </c>
      <c r="C67" s="25">
        <v>17860</v>
      </c>
      <c r="D67" s="25">
        <v>16563</v>
      </c>
      <c r="E67" s="25">
        <v>16189</v>
      </c>
      <c r="F67" s="25">
        <v>50612</v>
      </c>
    </row>
    <row r="68" spans="2:6" x14ac:dyDescent="0.25">
      <c r="B68" s="16" t="s">
        <v>2044</v>
      </c>
      <c r="C68" s="33">
        <v>77373</v>
      </c>
      <c r="D68" s="25">
        <v>77086</v>
      </c>
      <c r="E68" s="25">
        <v>67772</v>
      </c>
      <c r="F68" s="25">
        <v>222231</v>
      </c>
    </row>
    <row r="70" spans="2:6" x14ac:dyDescent="0.25">
      <c r="B70" s="15" t="s">
        <v>2043</v>
      </c>
      <c r="C70" t="s">
        <v>2057</v>
      </c>
    </row>
    <row r="71" spans="2:6" x14ac:dyDescent="0.25">
      <c r="B71" s="16" t="s">
        <v>2031</v>
      </c>
      <c r="C71" s="25">
        <v>546</v>
      </c>
    </row>
    <row r="72" spans="2:6" x14ac:dyDescent="0.25">
      <c r="B72" s="16" t="s">
        <v>2028</v>
      </c>
      <c r="C72" s="34">
        <v>605</v>
      </c>
    </row>
    <row r="73" spans="2:6" x14ac:dyDescent="0.25">
      <c r="B73" s="16" t="s">
        <v>2044</v>
      </c>
      <c r="C73" s="25">
        <v>1151</v>
      </c>
    </row>
    <row r="75" spans="2:6" x14ac:dyDescent="0.25">
      <c r="B75" s="15" t="s">
        <v>2053</v>
      </c>
      <c r="C75" s="15" t="s">
        <v>2050</v>
      </c>
    </row>
    <row r="76" spans="2:6" x14ac:dyDescent="0.25">
      <c r="B76" s="15" t="s">
        <v>2043</v>
      </c>
      <c r="C76" t="s">
        <v>2011</v>
      </c>
      <c r="D76" t="s">
        <v>2010</v>
      </c>
      <c r="E76" t="s">
        <v>2012</v>
      </c>
      <c r="F76" t="s">
        <v>2044</v>
      </c>
    </row>
    <row r="77" spans="2:6" x14ac:dyDescent="0.25">
      <c r="B77" s="16" t="s">
        <v>2040</v>
      </c>
      <c r="C77" s="25">
        <v>79</v>
      </c>
      <c r="D77" s="25">
        <v>81</v>
      </c>
      <c r="E77" s="25">
        <v>60</v>
      </c>
      <c r="F77" s="25">
        <v>220</v>
      </c>
    </row>
    <row r="78" spans="2:6" x14ac:dyDescent="0.25">
      <c r="B78" s="16" t="s">
        <v>2012</v>
      </c>
      <c r="C78" s="25">
        <v>90</v>
      </c>
      <c r="D78" s="25">
        <v>87</v>
      </c>
      <c r="E78" s="25">
        <v>80</v>
      </c>
      <c r="F78" s="25">
        <v>257</v>
      </c>
    </row>
    <row r="79" spans="2:6" x14ac:dyDescent="0.25">
      <c r="B79" s="16" t="s">
        <v>2038</v>
      </c>
      <c r="C79" s="35">
        <v>149</v>
      </c>
      <c r="D79" s="25">
        <v>124</v>
      </c>
      <c r="E79" s="25">
        <v>93</v>
      </c>
      <c r="F79" s="34">
        <v>366</v>
      </c>
    </row>
    <row r="80" spans="2:6" x14ac:dyDescent="0.25">
      <c r="B80" s="16" t="s">
        <v>2039</v>
      </c>
      <c r="C80" s="25">
        <v>87</v>
      </c>
      <c r="D80" s="25">
        <v>106</v>
      </c>
      <c r="E80" s="25">
        <v>115</v>
      </c>
      <c r="F80" s="25">
        <v>308</v>
      </c>
    </row>
    <row r="81" spans="2:11" x14ac:dyDescent="0.25">
      <c r="B81" s="16" t="s">
        <v>2044</v>
      </c>
      <c r="C81" s="25">
        <v>405</v>
      </c>
      <c r="D81" s="25">
        <v>398</v>
      </c>
      <c r="E81" s="25">
        <v>348</v>
      </c>
      <c r="F81" s="25">
        <v>1151</v>
      </c>
    </row>
    <row r="83" spans="2:11" x14ac:dyDescent="0.25">
      <c r="B83" s="15" t="s">
        <v>2050</v>
      </c>
      <c r="H83" s="15" t="s">
        <v>2043</v>
      </c>
      <c r="I83" t="s">
        <v>2049</v>
      </c>
      <c r="J83" t="s">
        <v>2051</v>
      </c>
      <c r="K83" t="s">
        <v>2042</v>
      </c>
    </row>
    <row r="84" spans="2:11" x14ac:dyDescent="0.25">
      <c r="B84" t="s">
        <v>2011</v>
      </c>
      <c r="C84" t="s">
        <v>2010</v>
      </c>
      <c r="D84" t="s">
        <v>2012</v>
      </c>
      <c r="E84" t="s">
        <v>2044</v>
      </c>
      <c r="H84" s="16" t="s">
        <v>2011</v>
      </c>
      <c r="I84" s="5">
        <v>2051949311.9599979</v>
      </c>
      <c r="J84" s="26">
        <v>405</v>
      </c>
      <c r="K84" s="27">
        <v>77373</v>
      </c>
    </row>
    <row r="85" spans="2:11" x14ac:dyDescent="0.25">
      <c r="H85" s="21" t="s">
        <v>2018</v>
      </c>
      <c r="I85" s="5">
        <v>561256124.25999963</v>
      </c>
      <c r="J85" s="25">
        <v>92</v>
      </c>
      <c r="K85" s="25">
        <v>17116</v>
      </c>
    </row>
    <row r="86" spans="2:11" x14ac:dyDescent="0.25">
      <c r="H86" s="21" t="s">
        <v>2016</v>
      </c>
      <c r="I86" s="5">
        <v>322885699.70000005</v>
      </c>
      <c r="J86" s="25">
        <v>97</v>
      </c>
      <c r="K86" s="25">
        <v>18737</v>
      </c>
    </row>
    <row r="87" spans="2:11" x14ac:dyDescent="0.25">
      <c r="B87" s="15" t="s">
        <v>2043</v>
      </c>
      <c r="C87" t="s">
        <v>2059</v>
      </c>
      <c r="D87" t="s">
        <v>2061</v>
      </c>
      <c r="E87" t="s">
        <v>2062</v>
      </c>
      <c r="H87" s="21" t="s">
        <v>2015</v>
      </c>
      <c r="I87" s="5">
        <v>259157250.24000004</v>
      </c>
      <c r="J87" s="25">
        <v>126</v>
      </c>
      <c r="K87" s="25">
        <v>23660</v>
      </c>
    </row>
    <row r="88" spans="2:11" x14ac:dyDescent="0.25">
      <c r="B88" s="16" t="s">
        <v>2006</v>
      </c>
      <c r="C88" s="25">
        <v>370</v>
      </c>
      <c r="D88" s="25" t="str">
        <f>B88</f>
        <v>Costa Rica</v>
      </c>
      <c r="E88" s="25">
        <f>GETPIVOTDATA("País",$B$87,"País",D88)</f>
        <v>370</v>
      </c>
      <c r="H88" s="21" t="s">
        <v>2017</v>
      </c>
      <c r="I88" s="5">
        <v>908650237.75999999</v>
      </c>
      <c r="J88" s="25">
        <v>90</v>
      </c>
      <c r="K88" s="25">
        <v>17860</v>
      </c>
    </row>
    <row r="89" spans="2:11" x14ac:dyDescent="0.25">
      <c r="B89" s="16" t="s">
        <v>2007</v>
      </c>
      <c r="C89" s="25">
        <v>287</v>
      </c>
      <c r="D89" s="25" t="str">
        <f t="shared" ref="D89:D90" si="0">B89</f>
        <v>Nicaragua</v>
      </c>
      <c r="E89" s="25">
        <f t="shared" ref="E89:E90" si="1">GETPIVOTDATA("País",$B$87,"País",D89)</f>
        <v>287</v>
      </c>
      <c r="H89" s="16" t="s">
        <v>2010</v>
      </c>
      <c r="I89" s="22">
        <v>62085515178.020126</v>
      </c>
      <c r="J89" s="25">
        <v>398</v>
      </c>
      <c r="K89" s="25">
        <v>77086</v>
      </c>
    </row>
    <row r="90" spans="2:11" x14ac:dyDescent="0.25">
      <c r="B90" s="16" t="s">
        <v>2008</v>
      </c>
      <c r="C90" s="25">
        <v>494</v>
      </c>
      <c r="D90" s="25" t="str">
        <f t="shared" si="0"/>
        <v>Panamá</v>
      </c>
      <c r="E90" s="25">
        <f t="shared" si="1"/>
        <v>494</v>
      </c>
      <c r="H90" s="21" t="s">
        <v>2018</v>
      </c>
      <c r="I90" s="5">
        <v>154998693.71999997</v>
      </c>
      <c r="J90" s="25">
        <v>91</v>
      </c>
      <c r="K90" s="25">
        <v>17637</v>
      </c>
    </row>
    <row r="91" spans="2:11" x14ac:dyDescent="0.25">
      <c r="B91" s="16" t="s">
        <v>2044</v>
      </c>
      <c r="C91" s="25">
        <v>1151</v>
      </c>
      <c r="H91" s="29" t="s">
        <v>2016</v>
      </c>
      <c r="I91" s="30">
        <v>48300360458.860016</v>
      </c>
      <c r="J91" s="31">
        <v>107</v>
      </c>
      <c r="K91" s="31">
        <v>20938</v>
      </c>
    </row>
    <row r="92" spans="2:11" x14ac:dyDescent="0.25">
      <c r="H92" s="21" t="s">
        <v>2015</v>
      </c>
      <c r="I92" s="5">
        <v>8361520570.539999</v>
      </c>
      <c r="J92" s="25">
        <v>112</v>
      </c>
      <c r="K92" s="25">
        <v>21948</v>
      </c>
    </row>
    <row r="93" spans="2:11" x14ac:dyDescent="0.25">
      <c r="B93" s="16"/>
      <c r="H93" s="21" t="s">
        <v>2017</v>
      </c>
      <c r="I93" s="5">
        <v>5268635454.8999987</v>
      </c>
      <c r="J93" s="25">
        <v>88</v>
      </c>
      <c r="K93" s="25">
        <v>16563</v>
      </c>
    </row>
    <row r="94" spans="2:11" x14ac:dyDescent="0.25">
      <c r="B94" s="16"/>
      <c r="H94" s="16" t="s">
        <v>2012</v>
      </c>
      <c r="I94" s="5">
        <v>1511387323.1999986</v>
      </c>
      <c r="J94" s="25">
        <v>348</v>
      </c>
      <c r="K94" s="25">
        <v>67772</v>
      </c>
    </row>
    <row r="95" spans="2:11" x14ac:dyDescent="0.25">
      <c r="B95" s="16"/>
      <c r="H95" s="21" t="s">
        <v>2018</v>
      </c>
      <c r="I95" s="5">
        <v>216989714.72000003</v>
      </c>
      <c r="J95" s="25">
        <v>74</v>
      </c>
      <c r="K95" s="25">
        <v>14578</v>
      </c>
    </row>
    <row r="96" spans="2:11" x14ac:dyDescent="0.25">
      <c r="B96" s="16"/>
      <c r="H96" s="21" t="s">
        <v>2016</v>
      </c>
      <c r="I96" s="5">
        <v>163938380.38000005</v>
      </c>
      <c r="J96" s="25">
        <v>95</v>
      </c>
      <c r="K96" s="25">
        <v>18801</v>
      </c>
    </row>
    <row r="97" spans="8:11" x14ac:dyDescent="0.25">
      <c r="H97" s="21" t="s">
        <v>2015</v>
      </c>
      <c r="I97" s="5">
        <v>888658560.49999976</v>
      </c>
      <c r="J97" s="25">
        <v>96</v>
      </c>
      <c r="K97" s="25">
        <v>18204</v>
      </c>
    </row>
    <row r="98" spans="8:11" x14ac:dyDescent="0.25">
      <c r="H98" s="21" t="s">
        <v>2017</v>
      </c>
      <c r="I98" s="5">
        <v>241800667.60000005</v>
      </c>
      <c r="J98" s="25">
        <v>83</v>
      </c>
      <c r="K98" s="25">
        <v>16189</v>
      </c>
    </row>
    <row r="99" spans="8:11" x14ac:dyDescent="0.25">
      <c r="H99" s="16" t="s">
        <v>2044</v>
      </c>
      <c r="I99" s="5">
        <v>65648851813.180336</v>
      </c>
      <c r="J99" s="25">
        <v>1151</v>
      </c>
      <c r="K99" s="25">
        <v>222231</v>
      </c>
    </row>
    <row r="102" spans="8:11" x14ac:dyDescent="0.25">
      <c r="H102" s="15" t="s">
        <v>2043</v>
      </c>
      <c r="I102" t="s">
        <v>2058</v>
      </c>
    </row>
    <row r="103" spans="8:11" x14ac:dyDescent="0.25">
      <c r="H103" s="16">
        <v>2017</v>
      </c>
      <c r="I103" s="25">
        <v>141190</v>
      </c>
    </row>
    <row r="104" spans="8:11" x14ac:dyDescent="0.25">
      <c r="H104" s="16" t="s">
        <v>2044</v>
      </c>
      <c r="I104" s="25">
        <v>141190</v>
      </c>
    </row>
    <row r="114" spans="2:3" x14ac:dyDescent="0.25">
      <c r="B114" s="15" t="s">
        <v>2043</v>
      </c>
      <c r="C114" t="s">
        <v>2042</v>
      </c>
    </row>
    <row r="115" spans="2:3" x14ac:dyDescent="0.25">
      <c r="B115" s="16">
        <v>2020</v>
      </c>
      <c r="C115" s="25">
        <v>13982</v>
      </c>
    </row>
    <row r="116" spans="2:3" x14ac:dyDescent="0.25">
      <c r="B116" s="16" t="s">
        <v>2044</v>
      </c>
      <c r="C116" s="25">
        <v>13982</v>
      </c>
    </row>
    <row r="136" spans="18:18" x14ac:dyDescent="0.25">
      <c r="R136"/>
    </row>
    <row r="137" spans="18:18" x14ac:dyDescent="0.25">
      <c r="R137"/>
    </row>
    <row r="138" spans="18:18" x14ac:dyDescent="0.25">
      <c r="R138"/>
    </row>
    <row r="139" spans="18:18" x14ac:dyDescent="0.25">
      <c r="R139"/>
    </row>
    <row r="140" spans="18:18" x14ac:dyDescent="0.25">
      <c r="R140"/>
    </row>
    <row r="141" spans="18:18" x14ac:dyDescent="0.25">
      <c r="R141"/>
    </row>
    <row r="142" spans="18:18" x14ac:dyDescent="0.25">
      <c r="R142"/>
    </row>
    <row r="143" spans="18:18" x14ac:dyDescent="0.25">
      <c r="R143"/>
    </row>
    <row r="144" spans="18:18" x14ac:dyDescent="0.25">
      <c r="R144"/>
    </row>
    <row r="145" spans="18:18" x14ac:dyDescent="0.25">
      <c r="R145"/>
    </row>
    <row r="146" spans="18:18" x14ac:dyDescent="0.25">
      <c r="R146"/>
    </row>
    <row r="147" spans="18:18" x14ac:dyDescent="0.25">
      <c r="R147"/>
    </row>
    <row r="148" spans="18:18" x14ac:dyDescent="0.25">
      <c r="R148"/>
    </row>
    <row r="149" spans="18:18" x14ac:dyDescent="0.25">
      <c r="R149"/>
    </row>
    <row r="150" spans="18:18" x14ac:dyDescent="0.25">
      <c r="R150"/>
    </row>
    <row r="151" spans="18:18" x14ac:dyDescent="0.25">
      <c r="R151"/>
    </row>
    <row r="152" spans="18:18" x14ac:dyDescent="0.25">
      <c r="R152"/>
    </row>
    <row r="153" spans="18:18" x14ac:dyDescent="0.25">
      <c r="R153"/>
    </row>
    <row r="154" spans="18:18" x14ac:dyDescent="0.25">
      <c r="R154"/>
    </row>
    <row r="155" spans="18:18" x14ac:dyDescent="0.25">
      <c r="R155"/>
    </row>
    <row r="156" spans="18:18" x14ac:dyDescent="0.25">
      <c r="R156"/>
    </row>
    <row r="157" spans="18:18" x14ac:dyDescent="0.25">
      <c r="R157"/>
    </row>
    <row r="158" spans="18:18" x14ac:dyDescent="0.25">
      <c r="R158"/>
    </row>
    <row r="159" spans="18:18" x14ac:dyDescent="0.25">
      <c r="R159"/>
    </row>
    <row r="160" spans="18:18" x14ac:dyDescent="0.25">
      <c r="R160"/>
    </row>
    <row r="161" spans="18:18" x14ac:dyDescent="0.25">
      <c r="R161"/>
    </row>
    <row r="162" spans="18:18" x14ac:dyDescent="0.25">
      <c r="R162"/>
    </row>
    <row r="163" spans="18:18" x14ac:dyDescent="0.25">
      <c r="R163"/>
    </row>
    <row r="164" spans="18:18" x14ac:dyDescent="0.25">
      <c r="R164"/>
    </row>
    <row r="165" spans="18:18" x14ac:dyDescent="0.25">
      <c r="R165"/>
    </row>
    <row r="166" spans="18:18" x14ac:dyDescent="0.25">
      <c r="R166"/>
    </row>
    <row r="167" spans="18:18" x14ac:dyDescent="0.25">
      <c r="R167"/>
    </row>
    <row r="168" spans="18:18" x14ac:dyDescent="0.25">
      <c r="R168"/>
    </row>
    <row r="169" spans="18:18" x14ac:dyDescent="0.25">
      <c r="R169"/>
    </row>
    <row r="170" spans="18:18" x14ac:dyDescent="0.25">
      <c r="R170"/>
    </row>
    <row r="171" spans="18:18" x14ac:dyDescent="0.25">
      <c r="R171"/>
    </row>
    <row r="172" spans="18:18" x14ac:dyDescent="0.25">
      <c r="R172"/>
    </row>
    <row r="173" spans="18:18" x14ac:dyDescent="0.25">
      <c r="R173"/>
    </row>
    <row r="174" spans="18:18" x14ac:dyDescent="0.25">
      <c r="R174"/>
    </row>
    <row r="175" spans="18:18" x14ac:dyDescent="0.25">
      <c r="R175"/>
    </row>
    <row r="176" spans="18:18" x14ac:dyDescent="0.25">
      <c r="R176"/>
    </row>
    <row r="177" spans="18:18" x14ac:dyDescent="0.25">
      <c r="R177"/>
    </row>
    <row r="178" spans="18:18" x14ac:dyDescent="0.25">
      <c r="R178"/>
    </row>
    <row r="179" spans="18:18" x14ac:dyDescent="0.25">
      <c r="R179"/>
    </row>
    <row r="180" spans="18:18" x14ac:dyDescent="0.25">
      <c r="R180"/>
    </row>
    <row r="181" spans="18:18" x14ac:dyDescent="0.25">
      <c r="R181"/>
    </row>
    <row r="182" spans="18:18" x14ac:dyDescent="0.25">
      <c r="R182"/>
    </row>
    <row r="183" spans="18:18" x14ac:dyDescent="0.25">
      <c r="R183"/>
    </row>
    <row r="184" spans="18:18" x14ac:dyDescent="0.25">
      <c r="R184"/>
    </row>
    <row r="185" spans="18:18" x14ac:dyDescent="0.25">
      <c r="R185"/>
    </row>
    <row r="186" spans="18:18" x14ac:dyDescent="0.25">
      <c r="R186"/>
    </row>
    <row r="187" spans="18:18" x14ac:dyDescent="0.25">
      <c r="R187"/>
    </row>
    <row r="188" spans="18:18" x14ac:dyDescent="0.25">
      <c r="R188"/>
    </row>
    <row r="189" spans="18:18" x14ac:dyDescent="0.25">
      <c r="R189"/>
    </row>
    <row r="190" spans="18:18" x14ac:dyDescent="0.25">
      <c r="R190"/>
    </row>
    <row r="191" spans="18:18" x14ac:dyDescent="0.25">
      <c r="R191"/>
    </row>
    <row r="192" spans="18:18" x14ac:dyDescent="0.25">
      <c r="R192"/>
    </row>
    <row r="193" spans="18:18" x14ac:dyDescent="0.25">
      <c r="R193"/>
    </row>
    <row r="194" spans="18:18" x14ac:dyDescent="0.25">
      <c r="R194"/>
    </row>
    <row r="195" spans="18:18" x14ac:dyDescent="0.25">
      <c r="R195"/>
    </row>
    <row r="196" spans="18:18" x14ac:dyDescent="0.25">
      <c r="R196"/>
    </row>
    <row r="197" spans="18:18" x14ac:dyDescent="0.25">
      <c r="R197"/>
    </row>
    <row r="198" spans="18:18" x14ac:dyDescent="0.25">
      <c r="R198"/>
    </row>
    <row r="199" spans="18:18" x14ac:dyDescent="0.25">
      <c r="R199"/>
    </row>
    <row r="200" spans="18:18" x14ac:dyDescent="0.25">
      <c r="R200"/>
    </row>
    <row r="201" spans="18:18" x14ac:dyDescent="0.25">
      <c r="R201"/>
    </row>
    <row r="202" spans="18:18" x14ac:dyDescent="0.25">
      <c r="R202"/>
    </row>
    <row r="203" spans="18:18" x14ac:dyDescent="0.25">
      <c r="R203"/>
    </row>
    <row r="204" spans="18:18" x14ac:dyDescent="0.25">
      <c r="R204"/>
    </row>
    <row r="205" spans="18:18" x14ac:dyDescent="0.25">
      <c r="R205"/>
    </row>
    <row r="206" spans="18:18" x14ac:dyDescent="0.25">
      <c r="R206"/>
    </row>
    <row r="207" spans="18:18" x14ac:dyDescent="0.25">
      <c r="R207"/>
    </row>
    <row r="208" spans="18:18" x14ac:dyDescent="0.25">
      <c r="R208"/>
    </row>
    <row r="209" spans="18:18" x14ac:dyDescent="0.25">
      <c r="R209"/>
    </row>
    <row r="210" spans="18:18" x14ac:dyDescent="0.25">
      <c r="R210"/>
    </row>
    <row r="211" spans="18:18" x14ac:dyDescent="0.25">
      <c r="R211"/>
    </row>
    <row r="212" spans="18:18" x14ac:dyDescent="0.25">
      <c r="R212"/>
    </row>
    <row r="213" spans="18:18" x14ac:dyDescent="0.25">
      <c r="R213"/>
    </row>
    <row r="214" spans="18:18" x14ac:dyDescent="0.25">
      <c r="R214"/>
    </row>
    <row r="215" spans="18:18" x14ac:dyDescent="0.25">
      <c r="R215"/>
    </row>
    <row r="216" spans="18:18" x14ac:dyDescent="0.25">
      <c r="R216"/>
    </row>
    <row r="217" spans="18:18" x14ac:dyDescent="0.25">
      <c r="R217"/>
    </row>
    <row r="218" spans="18:18" x14ac:dyDescent="0.25">
      <c r="R218"/>
    </row>
    <row r="219" spans="18:18" x14ac:dyDescent="0.25">
      <c r="R219"/>
    </row>
    <row r="220" spans="18:18" x14ac:dyDescent="0.25">
      <c r="R220"/>
    </row>
    <row r="221" spans="18:18" x14ac:dyDescent="0.25">
      <c r="R221"/>
    </row>
    <row r="222" spans="18:18" x14ac:dyDescent="0.25">
      <c r="R222"/>
    </row>
    <row r="223" spans="18:18" x14ac:dyDescent="0.25">
      <c r="R223"/>
    </row>
    <row r="224" spans="18:18" x14ac:dyDescent="0.25">
      <c r="R224"/>
    </row>
    <row r="225" spans="18:18" x14ac:dyDescent="0.25">
      <c r="R225"/>
    </row>
    <row r="226" spans="18:18" x14ac:dyDescent="0.25">
      <c r="R226"/>
    </row>
    <row r="227" spans="18:18" x14ac:dyDescent="0.25">
      <c r="R227"/>
    </row>
    <row r="228" spans="18:18" x14ac:dyDescent="0.25">
      <c r="R228"/>
    </row>
    <row r="229" spans="18:18" x14ac:dyDescent="0.25">
      <c r="R229"/>
    </row>
    <row r="230" spans="18:18" x14ac:dyDescent="0.25">
      <c r="R230"/>
    </row>
    <row r="231" spans="18:18" x14ac:dyDescent="0.25">
      <c r="R231"/>
    </row>
    <row r="232" spans="18:18" x14ac:dyDescent="0.25">
      <c r="R232"/>
    </row>
    <row r="233" spans="18:18" x14ac:dyDescent="0.25">
      <c r="R233"/>
    </row>
    <row r="234" spans="18:18" x14ac:dyDescent="0.25">
      <c r="R234"/>
    </row>
    <row r="235" spans="18:18" x14ac:dyDescent="0.25">
      <c r="R235"/>
    </row>
    <row r="236" spans="18:18" x14ac:dyDescent="0.25">
      <c r="R236"/>
    </row>
    <row r="237" spans="18:18" x14ac:dyDescent="0.25">
      <c r="R237"/>
    </row>
    <row r="238" spans="18:18" x14ac:dyDescent="0.25">
      <c r="R238"/>
    </row>
    <row r="239" spans="18:18" x14ac:dyDescent="0.25">
      <c r="R239"/>
    </row>
    <row r="240" spans="18:18" x14ac:dyDescent="0.25">
      <c r="R240"/>
    </row>
    <row r="241" spans="18:18" x14ac:dyDescent="0.25">
      <c r="R241"/>
    </row>
    <row r="242" spans="18:18" x14ac:dyDescent="0.25">
      <c r="R242"/>
    </row>
    <row r="243" spans="18:18" x14ac:dyDescent="0.25">
      <c r="R243"/>
    </row>
    <row r="244" spans="18:18" x14ac:dyDescent="0.25">
      <c r="R244"/>
    </row>
    <row r="245" spans="18:18" x14ac:dyDescent="0.25">
      <c r="R245"/>
    </row>
    <row r="246" spans="18:18" x14ac:dyDescent="0.25">
      <c r="R246"/>
    </row>
    <row r="247" spans="18:18" x14ac:dyDescent="0.25">
      <c r="R247"/>
    </row>
    <row r="248" spans="18:18" x14ac:dyDescent="0.25">
      <c r="R248"/>
    </row>
    <row r="249" spans="18:18" x14ac:dyDescent="0.25">
      <c r="R249"/>
    </row>
    <row r="250" spans="18:18" x14ac:dyDescent="0.25">
      <c r="R250"/>
    </row>
    <row r="251" spans="18:18" x14ac:dyDescent="0.25">
      <c r="R251"/>
    </row>
    <row r="252" spans="18:18" x14ac:dyDescent="0.25">
      <c r="R252"/>
    </row>
    <row r="253" spans="18:18" x14ac:dyDescent="0.25">
      <c r="R253"/>
    </row>
    <row r="254" spans="18:18" x14ac:dyDescent="0.25">
      <c r="R254"/>
    </row>
    <row r="255" spans="18:18" x14ac:dyDescent="0.25">
      <c r="R255"/>
    </row>
    <row r="256" spans="18:18" x14ac:dyDescent="0.25">
      <c r="R256"/>
    </row>
    <row r="257" spans="18:18" x14ac:dyDescent="0.25">
      <c r="R257"/>
    </row>
    <row r="258" spans="18:18" x14ac:dyDescent="0.25">
      <c r="R258"/>
    </row>
    <row r="259" spans="18:18" x14ac:dyDescent="0.25">
      <c r="R259"/>
    </row>
    <row r="260" spans="18:18" x14ac:dyDescent="0.25">
      <c r="R260"/>
    </row>
    <row r="261" spans="18:18" x14ac:dyDescent="0.25">
      <c r="R261"/>
    </row>
    <row r="262" spans="18:18" x14ac:dyDescent="0.25">
      <c r="R262"/>
    </row>
    <row r="263" spans="18:18" x14ac:dyDescent="0.25">
      <c r="R263"/>
    </row>
    <row r="264" spans="18:18" x14ac:dyDescent="0.25">
      <c r="R264"/>
    </row>
    <row r="265" spans="18:18" x14ac:dyDescent="0.25">
      <c r="R265"/>
    </row>
    <row r="266" spans="18:18" x14ac:dyDescent="0.25">
      <c r="R266"/>
    </row>
    <row r="267" spans="18:18" x14ac:dyDescent="0.25">
      <c r="R267"/>
    </row>
    <row r="268" spans="18:18" x14ac:dyDescent="0.25">
      <c r="R268"/>
    </row>
    <row r="269" spans="18:18" x14ac:dyDescent="0.25">
      <c r="R269"/>
    </row>
    <row r="270" spans="18:18" x14ac:dyDescent="0.25">
      <c r="R270"/>
    </row>
    <row r="271" spans="18:18" x14ac:dyDescent="0.25">
      <c r="R271"/>
    </row>
    <row r="272" spans="18:18" x14ac:dyDescent="0.25">
      <c r="R272"/>
    </row>
    <row r="273" spans="18:18" x14ac:dyDescent="0.25">
      <c r="R273"/>
    </row>
    <row r="274" spans="18:18" x14ac:dyDescent="0.25">
      <c r="R274"/>
    </row>
    <row r="275" spans="18:18" x14ac:dyDescent="0.25">
      <c r="R275"/>
    </row>
    <row r="276" spans="18:18" x14ac:dyDescent="0.25">
      <c r="R276"/>
    </row>
    <row r="277" spans="18:18" x14ac:dyDescent="0.25">
      <c r="R277"/>
    </row>
    <row r="278" spans="18:18" x14ac:dyDescent="0.25">
      <c r="R278"/>
    </row>
    <row r="279" spans="18:18" x14ac:dyDescent="0.25">
      <c r="R279"/>
    </row>
    <row r="280" spans="18:18" x14ac:dyDescent="0.25">
      <c r="R280"/>
    </row>
    <row r="281" spans="18:18" x14ac:dyDescent="0.25">
      <c r="R281"/>
    </row>
    <row r="282" spans="18:18" x14ac:dyDescent="0.25">
      <c r="R282"/>
    </row>
    <row r="283" spans="18:18" x14ac:dyDescent="0.25">
      <c r="R283"/>
    </row>
    <row r="284" spans="18:18" x14ac:dyDescent="0.25">
      <c r="R284"/>
    </row>
    <row r="285" spans="18:18" x14ac:dyDescent="0.25">
      <c r="R285"/>
    </row>
    <row r="286" spans="18:18" x14ac:dyDescent="0.25">
      <c r="R286"/>
    </row>
    <row r="287" spans="18:18" x14ac:dyDescent="0.25">
      <c r="R287"/>
    </row>
    <row r="288" spans="18:18" x14ac:dyDescent="0.25">
      <c r="R288"/>
    </row>
    <row r="289" spans="18:18" x14ac:dyDescent="0.25">
      <c r="R289"/>
    </row>
    <row r="290" spans="18:18" x14ac:dyDescent="0.25">
      <c r="R290"/>
    </row>
    <row r="291" spans="18:18" x14ac:dyDescent="0.25">
      <c r="R291"/>
    </row>
    <row r="292" spans="18:18" x14ac:dyDescent="0.25">
      <c r="R292"/>
    </row>
    <row r="293" spans="18:18" x14ac:dyDescent="0.25">
      <c r="R293"/>
    </row>
    <row r="294" spans="18:18" x14ac:dyDescent="0.25">
      <c r="R294"/>
    </row>
    <row r="295" spans="18:18" x14ac:dyDescent="0.25">
      <c r="R295"/>
    </row>
    <row r="296" spans="18:18" x14ac:dyDescent="0.25">
      <c r="R296"/>
    </row>
    <row r="297" spans="18:18" x14ac:dyDescent="0.25">
      <c r="R297"/>
    </row>
    <row r="298" spans="18:18" x14ac:dyDescent="0.25">
      <c r="R298"/>
    </row>
    <row r="299" spans="18:18" x14ac:dyDescent="0.25">
      <c r="R299"/>
    </row>
    <row r="300" spans="18:18" x14ac:dyDescent="0.25">
      <c r="R300"/>
    </row>
    <row r="301" spans="18:18" x14ac:dyDescent="0.25">
      <c r="R301"/>
    </row>
  </sheetData>
  <pageMargins left="0.7" right="0.7" top="0.75" bottom="0.75" header="0.3" footer="0.3"/>
  <drawing r:id="rId19"/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9C20-CAA0-44AC-A4DF-4FE0B0899581}">
  <sheetPr>
    <tabColor rgb="FFCC0099"/>
  </sheetPr>
  <dimension ref="A1:W57"/>
  <sheetViews>
    <sheetView showGridLines="0" tabSelected="1" zoomScale="77" zoomScaleNormal="77" workbookViewId="0">
      <selection activeCell="V18" sqref="V18"/>
    </sheetView>
  </sheetViews>
  <sheetFormatPr baseColWidth="10" defaultRowHeight="15" x14ac:dyDescent="0.25"/>
  <sheetData>
    <row r="1" spans="1:23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3" spans="1:23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</row>
    <row r="4" spans="1:23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5" spans="1:23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 spans="1:23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23" ht="15.75" x14ac:dyDescent="0.25">
      <c r="A8" s="39"/>
      <c r="B8" s="39"/>
      <c r="C8" s="39"/>
      <c r="D8" s="39"/>
      <c r="E8" s="39"/>
      <c r="F8" s="39"/>
      <c r="G8" s="40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</row>
    <row r="9" spans="1:23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spans="1:23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spans="1:23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spans="1:23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23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spans="1:23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spans="1:23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spans="1:23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spans="1:23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spans="1:23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spans="1:23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spans="1:23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spans="1:23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spans="1:23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spans="1:23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spans="1:23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spans="1:23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spans="1:23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spans="1:23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spans="1:23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1:23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1:23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3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1:23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:23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1:23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spans="1:23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:23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 spans="1:23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spans="1:23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 spans="1:23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 spans="1:23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spans="1:23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spans="1:23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 spans="1:23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 spans="1:23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spans="1:23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 spans="1:23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 spans="1:23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 spans="1:23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 spans="1:23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 spans="1:23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spans="1:23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spans="1:23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spans="1:23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 spans="1:23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spans="1:23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spans="1:23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spans="1:23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2BDA9C5-3152-4B68-9577-F208A2D2143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80234668-4486-4312-AE06-D862D617F411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PRESENTACIÓN DEL PROYECTO</vt:lpstr>
      <vt:lpstr>MANIPULACIÓN DE DATOS</vt:lpstr>
      <vt:lpstr>DATOS A UTILIZAR</vt:lpstr>
      <vt:lpstr>TABLAS DINÁMICAS - GRÁFICOS</vt:lpstr>
      <vt:lpstr>DASHBOARD 🖍️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ALUMNO - KARLA JEMIMA JANGE ZARATE</cp:lastModifiedBy>
  <dcterms:created xsi:type="dcterms:W3CDTF">2023-12-20T17:58:12Z</dcterms:created>
  <dcterms:modified xsi:type="dcterms:W3CDTF">2024-02-11T00:13:36Z</dcterms:modified>
</cp:coreProperties>
</file>