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khov\YandexDisk\Проекты 2018\CIMRUS\Внутренние\Развитие\Программирование\Dynamo\Готовые\06.excel_flask_app\excel_input\"/>
    </mc:Choice>
  </mc:AlternateContent>
  <bookViews>
    <workbookView xWindow="240" yWindow="15" windowWidth="16095" windowHeight="9660" tabRatio="828"/>
  </bookViews>
  <sheets>
    <sheet name="electrical_heat_base" sheetId="5" r:id="rId1"/>
    <sheet name="category_load" sheetId="11" r:id="rId2"/>
    <sheet name="air_loc_ex" sheetId="13" r:id="rId3"/>
  </sheets>
  <calcPr calcId="162913"/>
</workbook>
</file>

<file path=xl/calcChain.xml><?xml version="1.0" encoding="utf-8"?>
<calcChain xmlns="http://schemas.openxmlformats.org/spreadsheetml/2006/main">
  <c r="J2" i="5" l="1"/>
  <c r="J3" i="5"/>
  <c r="J4" i="5"/>
  <c r="J5" i="5"/>
  <c r="J6" i="5"/>
  <c r="J7" i="5"/>
  <c r="J8" i="5"/>
  <c r="J9" i="5"/>
</calcChain>
</file>

<file path=xl/comments1.xml><?xml version="1.0" encoding="utf-8"?>
<comments xmlns="http://schemas.openxmlformats.org/spreadsheetml/2006/main">
  <authors>
    <author>Strakhov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Наименование оборудования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Установленная мощность, кВт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
kисп – коэф использования (0,7 –0,9)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
kзагр – коэф загрузки (0,5-0,8)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Strakhov:</t>
        </r>
        <r>
          <rPr>
            <sz val="9"/>
            <color indexed="81"/>
            <rFont val="Tahoma"/>
            <family val="2"/>
            <charset val="204"/>
          </rPr>
          <t xml:space="preserve">
kодн  – коэф одновременности (0,5-0,1)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 xml:space="preserve">
kт – коэф перехода механической энергии в тепловую (0,1-1)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 xml:space="preserve">
n- кпд эл. двигателей(0,75-0,92)</t>
        </r>
      </text>
    </comment>
  </commentList>
</comments>
</file>

<file path=xl/comments2.xml><?xml version="1.0" encoding="utf-8"?>
<comments xmlns="http://schemas.openxmlformats.org/spreadsheetml/2006/main">
  <authors>
    <author>Strakhov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from Revit</t>
        </r>
      </text>
    </comment>
  </commentList>
</comments>
</file>

<file path=xl/sharedStrings.xml><?xml version="1.0" encoding="utf-8"?>
<sst xmlns="http://schemas.openxmlformats.org/spreadsheetml/2006/main" count="15" uniqueCount="14">
  <si>
    <t>S_ID</t>
  </si>
  <si>
    <t>space_category</t>
  </si>
  <si>
    <t>electrical_load</t>
  </si>
  <si>
    <t>unit_power,kW</t>
  </si>
  <si>
    <t>n</t>
  </si>
  <si>
    <t>eq_id</t>
  </si>
  <si>
    <t>quat</t>
  </si>
  <si>
    <t>k_ur</t>
  </si>
  <si>
    <t>k_lr</t>
  </si>
  <si>
    <t>k_sr</t>
  </si>
  <si>
    <t>k_mt</t>
  </si>
  <si>
    <t>heat_load</t>
  </si>
  <si>
    <t>loc_ex_air</t>
  </si>
  <si>
    <t>live_category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</si>
</sst>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/>
    <xf numFmtId="3" fontId="3" fillId="0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Font="1" applyBorder="1"/>
    <xf numFmtId="0" fontId="0" fillId="0" borderId="1" xfId="0" applyFont="1" applyBorder="1"/>
    <xf numFmtId="0" fontId="2" fillId="2" borderId="5" xfId="0" applyFont="1" applyFill="1" applyBorder="1"/>
  </cellXfs>
  <cellStyles count="2">
    <cellStyle name="Обычный" xfId="0" builtinId="0"/>
    <cellStyle name="Обычный 2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1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Таблица7" displayName="Таблица7" ref="A1:J9" totalsRowShown="0" headerRowDxfId="13" dataDxfId="12" tableBorderDxfId="11">
  <autoFilter ref="A1:J9"/>
  <tableColumns count="10">
    <tableColumn id="1" name="S_ID" dataDxfId="10"/>
    <tableColumn id="4" name="eq_id" dataDxfId="9"/>
    <tableColumn id="5" name="unit_power,kW" dataDxfId="8"/>
    <tableColumn id="6" name="quat" dataDxfId="7"/>
    <tableColumn id="7" name="k_ur" dataDxfId="6"/>
    <tableColumn id="8" name="k_lr" dataDxfId="5"/>
    <tableColumn id="9" name="k_sr" dataDxfId="4"/>
    <tableColumn id="10" name="k_mt" dataDxfId="3"/>
    <tableColumn id="11" name="n" dataDxfId="2"/>
    <tableColumn id="12" name="electrical_load" dataDxfId="1">
      <calculatedColumnFormula>(PRODUCT(C2:G2)*((1-I2)+(H2*I2)))*1000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9" name="Таблица9" displayName="Таблица9" ref="A1:B4" totalsRowShown="0">
  <autoFilter ref="A1:B4"/>
  <tableColumns count="2">
    <tableColumn id="1" name="S_ID" dataDxfId="0"/>
    <tableColumn id="2" name="loc_ex_ai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8" sqref="D18"/>
    </sheetView>
  </sheetViews>
  <sheetFormatPr defaultRowHeight="15" x14ac:dyDescent="0.25"/>
  <cols>
    <col min="1" max="1" width="9.42578125" bestFit="1" customWidth="1"/>
    <col min="2" max="2" width="10.5703125" bestFit="1" customWidth="1"/>
    <col min="3" max="3" width="16.42578125" bestFit="1" customWidth="1"/>
    <col min="4" max="4" width="9.5703125" bestFit="1" customWidth="1"/>
    <col min="5" max="5" width="7.140625" bestFit="1" customWidth="1"/>
    <col min="6" max="6" width="6.5703125" bestFit="1" customWidth="1"/>
    <col min="7" max="7" width="6.85546875" bestFit="1" customWidth="1"/>
    <col min="8" max="8" width="7.7109375" bestFit="1" customWidth="1"/>
    <col min="9" max="9" width="4.42578125" bestFit="1" customWidth="1"/>
    <col min="10" max="10" width="16.42578125" bestFit="1" customWidth="1"/>
  </cols>
  <sheetData>
    <row r="1" spans="1:10" x14ac:dyDescent="0.25">
      <c r="A1" s="9" t="s">
        <v>0</v>
      </c>
      <c r="B1" s="9" t="s">
        <v>5</v>
      </c>
      <c r="C1" s="9" t="s">
        <v>3</v>
      </c>
      <c r="D1" s="10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4</v>
      </c>
      <c r="J1" s="12" t="s">
        <v>2</v>
      </c>
    </row>
    <row r="2" spans="1:10" x14ac:dyDescent="0.25">
      <c r="A2">
        <v>837890</v>
      </c>
      <c r="B2" s="7">
        <v>1</v>
      </c>
      <c r="C2" s="6">
        <v>20</v>
      </c>
      <c r="D2" s="5">
        <v>1</v>
      </c>
      <c r="E2" s="2">
        <v>0.9</v>
      </c>
      <c r="F2" s="3">
        <v>0.8</v>
      </c>
      <c r="G2" s="4">
        <v>1</v>
      </c>
      <c r="H2" s="4">
        <v>0.6</v>
      </c>
      <c r="I2" s="4">
        <v>0.8</v>
      </c>
      <c r="J2" s="8">
        <f t="shared" ref="J2:J9" si="0">(PRODUCT(C2:G2)*((1-I2)+(H2*I2)))*1000</f>
        <v>9792</v>
      </c>
    </row>
    <row r="3" spans="1:10" x14ac:dyDescent="0.25">
      <c r="A3">
        <v>837890</v>
      </c>
      <c r="B3" s="7">
        <v>2</v>
      </c>
      <c r="C3" s="1">
        <v>5</v>
      </c>
      <c r="D3" s="2">
        <v>1</v>
      </c>
      <c r="E3" s="2">
        <v>0.9</v>
      </c>
      <c r="F3" s="3">
        <v>0.8</v>
      </c>
      <c r="G3" s="4">
        <v>1</v>
      </c>
      <c r="H3" s="4">
        <v>0.4</v>
      </c>
      <c r="I3" s="4">
        <v>0.8</v>
      </c>
      <c r="J3" s="8">
        <f t="shared" si="0"/>
        <v>1872</v>
      </c>
    </row>
    <row r="4" spans="1:10" x14ac:dyDescent="0.25">
      <c r="A4">
        <v>837890</v>
      </c>
      <c r="B4" s="7">
        <v>3</v>
      </c>
      <c r="C4" s="1">
        <v>10</v>
      </c>
      <c r="D4" s="2">
        <v>1</v>
      </c>
      <c r="E4" s="2">
        <v>0.9</v>
      </c>
      <c r="F4" s="3">
        <v>0.8</v>
      </c>
      <c r="G4" s="4">
        <v>1</v>
      </c>
      <c r="H4" s="4">
        <v>0.4</v>
      </c>
      <c r="I4" s="4">
        <v>0.8</v>
      </c>
      <c r="J4" s="8">
        <f t="shared" si="0"/>
        <v>3744</v>
      </c>
    </row>
    <row r="5" spans="1:10" x14ac:dyDescent="0.25">
      <c r="A5">
        <v>837890</v>
      </c>
      <c r="B5" s="7">
        <v>4</v>
      </c>
      <c r="C5" s="1">
        <v>4</v>
      </c>
      <c r="D5" s="2">
        <v>1</v>
      </c>
      <c r="E5" s="2">
        <v>0.9</v>
      </c>
      <c r="F5" s="3">
        <v>0.8</v>
      </c>
      <c r="G5" s="4">
        <v>1</v>
      </c>
      <c r="H5" s="4">
        <v>0.4</v>
      </c>
      <c r="I5" s="4">
        <v>0.8</v>
      </c>
      <c r="J5" s="8">
        <f t="shared" si="0"/>
        <v>1497.6000000000004</v>
      </c>
    </row>
    <row r="6" spans="1:10" x14ac:dyDescent="0.25">
      <c r="A6">
        <v>837902</v>
      </c>
      <c r="B6" s="7">
        <v>5</v>
      </c>
      <c r="C6" s="1">
        <v>8</v>
      </c>
      <c r="D6" s="2">
        <v>1</v>
      </c>
      <c r="E6" s="2">
        <v>0.9</v>
      </c>
      <c r="F6" s="3">
        <v>0.8</v>
      </c>
      <c r="G6" s="4">
        <v>1</v>
      </c>
      <c r="H6" s="4">
        <v>0.4</v>
      </c>
      <c r="I6" s="4">
        <v>0.8</v>
      </c>
      <c r="J6" s="8">
        <f t="shared" si="0"/>
        <v>2995.2000000000007</v>
      </c>
    </row>
    <row r="7" spans="1:10" x14ac:dyDescent="0.25">
      <c r="A7">
        <v>837902</v>
      </c>
      <c r="B7" s="7">
        <v>6</v>
      </c>
      <c r="C7" s="1">
        <v>6</v>
      </c>
      <c r="D7" s="2">
        <v>1</v>
      </c>
      <c r="E7" s="2">
        <v>0.9</v>
      </c>
      <c r="F7" s="3">
        <v>0.8</v>
      </c>
      <c r="G7" s="4">
        <v>1</v>
      </c>
      <c r="H7" s="4">
        <v>0.4</v>
      </c>
      <c r="I7" s="4">
        <v>0.8</v>
      </c>
      <c r="J7" s="8">
        <f t="shared" si="0"/>
        <v>2246.4000000000005</v>
      </c>
    </row>
    <row r="8" spans="1:10" x14ac:dyDescent="0.25">
      <c r="A8">
        <v>837902</v>
      </c>
      <c r="B8" s="7">
        <v>7</v>
      </c>
      <c r="C8" s="1">
        <v>8</v>
      </c>
      <c r="D8" s="2">
        <v>1</v>
      </c>
      <c r="E8" s="2">
        <v>0.9</v>
      </c>
      <c r="F8" s="3">
        <v>0.8</v>
      </c>
      <c r="G8" s="4">
        <v>1</v>
      </c>
      <c r="H8" s="4">
        <v>0.4</v>
      </c>
      <c r="I8" s="4">
        <v>0.8</v>
      </c>
      <c r="J8" s="8">
        <f t="shared" si="0"/>
        <v>2995.2000000000007</v>
      </c>
    </row>
    <row r="9" spans="1:10" x14ac:dyDescent="0.25">
      <c r="A9">
        <v>837902</v>
      </c>
      <c r="B9" s="7">
        <v>8</v>
      </c>
      <c r="C9" s="1">
        <v>12</v>
      </c>
      <c r="D9" s="2">
        <v>1</v>
      </c>
      <c r="E9" s="2">
        <v>0.9</v>
      </c>
      <c r="F9" s="3">
        <v>0.8</v>
      </c>
      <c r="G9" s="4">
        <v>1</v>
      </c>
      <c r="H9" s="4">
        <v>0.4</v>
      </c>
      <c r="I9" s="4">
        <v>0.8</v>
      </c>
      <c r="J9" s="8">
        <f t="shared" si="0"/>
        <v>4492.8000000000011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23.42578125" customWidth="1"/>
  </cols>
  <sheetData>
    <row r="1" spans="1:2" x14ac:dyDescent="0.25">
      <c r="A1" t="s">
        <v>1</v>
      </c>
      <c r="B1" t="s">
        <v>11</v>
      </c>
    </row>
    <row r="2" spans="1:2" x14ac:dyDescent="0.25">
      <c r="A2" s="14" t="s">
        <v>13</v>
      </c>
      <c r="B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9.5703125" customWidth="1"/>
    <col min="2" max="2" width="30.140625" customWidth="1"/>
  </cols>
  <sheetData>
    <row r="1" spans="1:2" x14ac:dyDescent="0.25">
      <c r="A1" s="15" t="s">
        <v>0</v>
      </c>
      <c r="B1" t="s">
        <v>12</v>
      </c>
    </row>
    <row r="2" spans="1:2" x14ac:dyDescent="0.25">
      <c r="A2" s="13">
        <v>837893</v>
      </c>
      <c r="B2">
        <v>4000</v>
      </c>
    </row>
    <row r="3" spans="1:2" x14ac:dyDescent="0.25">
      <c r="A3" s="13">
        <v>837895</v>
      </c>
      <c r="B3">
        <v>2000</v>
      </c>
    </row>
    <row r="4" spans="1:2" x14ac:dyDescent="0.25">
      <c r="A4" s="13">
        <v>837896</v>
      </c>
      <c r="B4">
        <v>1000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electrical_heat_base</vt:lpstr>
      <vt:lpstr>category_load</vt:lpstr>
      <vt:lpstr>air_loc_ex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Strakhov</cp:lastModifiedBy>
  <dcterms:created xsi:type="dcterms:W3CDTF">2021-04-02T17:52:48Z</dcterms:created>
  <dcterms:modified xsi:type="dcterms:W3CDTF">2022-04-15T07:33:46Z</dcterms:modified>
</cp:coreProperties>
</file>