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dcd0a3fc0d04cb0/Pulpit/PEiTC_LAB04/"/>
    </mc:Choice>
  </mc:AlternateContent>
  <xr:revisionPtr revIDLastSave="223" documentId="11_AD4DADEC636C813AC809E4A4205C61005BDEDD89" xr6:coauthVersionLast="47" xr6:coauthVersionMax="47" xr10:uidLastSave="{6B13A884-E503-4DC0-83E7-4A0426B92F0E}"/>
  <bookViews>
    <workbookView minimized="1" xWindow="12480" yWindow="3510" windowWidth="26715" windowHeight="1534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Q3" i="1"/>
  <c r="Q4" i="1"/>
  <c r="Q5" i="1"/>
  <c r="Q6" i="1"/>
  <c r="Q7" i="1"/>
  <c r="Q8" i="1"/>
  <c r="Q9" i="1"/>
  <c r="Q2" i="1"/>
  <c r="K21" i="1"/>
  <c r="L21" i="1" s="1"/>
  <c r="K20" i="1"/>
  <c r="M20" i="1" s="1"/>
  <c r="K19" i="1"/>
  <c r="M19" i="1" s="1"/>
  <c r="K18" i="1"/>
  <c r="M18" i="1" s="1"/>
  <c r="K17" i="1"/>
  <c r="M17" i="1" s="1"/>
  <c r="K16" i="1"/>
  <c r="L16" i="1" s="1"/>
  <c r="K15" i="1"/>
  <c r="M15" i="1" s="1"/>
  <c r="K14" i="1"/>
  <c r="L14" i="1" s="1"/>
  <c r="K13" i="1"/>
  <c r="M13" i="1" s="1"/>
  <c r="K12" i="1"/>
  <c r="M12" i="1" s="1"/>
  <c r="K11" i="1"/>
  <c r="L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K2" i="1"/>
  <c r="M2" i="1" s="1"/>
  <c r="D3" i="1"/>
  <c r="E3" i="1"/>
  <c r="F3" i="1"/>
  <c r="D4" i="1"/>
  <c r="E4" i="1" s="1"/>
  <c r="F4" i="1"/>
  <c r="D5" i="1"/>
  <c r="F5" i="1" s="1"/>
  <c r="E5" i="1"/>
  <c r="D6" i="1"/>
  <c r="F6" i="1" s="1"/>
  <c r="E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F13" i="1" s="1"/>
  <c r="D14" i="1"/>
  <c r="E14" i="1"/>
  <c r="F14" i="1"/>
  <c r="D15" i="1"/>
  <c r="E15" i="1"/>
  <c r="F15" i="1"/>
  <c r="D16" i="1"/>
  <c r="E16" i="1"/>
  <c r="F16" i="1"/>
  <c r="D17" i="1"/>
  <c r="F17" i="1" s="1"/>
  <c r="E17" i="1"/>
  <c r="D18" i="1"/>
  <c r="E18" i="1"/>
  <c r="F18" i="1"/>
  <c r="D19" i="1"/>
  <c r="E19" i="1"/>
  <c r="F19" i="1"/>
  <c r="D20" i="1"/>
  <c r="E20" i="1"/>
  <c r="F20" i="1"/>
  <c r="D21" i="1"/>
  <c r="E21" i="1"/>
  <c r="F21" i="1"/>
  <c r="D2" i="1"/>
  <c r="E2" i="1" s="1"/>
  <c r="E13" i="1" l="1"/>
  <c r="L10" i="1"/>
  <c r="M21" i="1"/>
  <c r="M11" i="1"/>
  <c r="L12" i="1"/>
  <c r="L2" i="1"/>
  <c r="L3" i="1"/>
  <c r="M14" i="1"/>
  <c r="L4" i="1"/>
  <c r="L15" i="1"/>
  <c r="L5" i="1"/>
  <c r="M16" i="1"/>
  <c r="L6" i="1"/>
  <c r="L17" i="1"/>
  <c r="L7" i="1"/>
  <c r="L18" i="1"/>
  <c r="L8" i="1"/>
  <c r="L19" i="1"/>
  <c r="L9" i="1"/>
  <c r="L20" i="1"/>
  <c r="L13" i="1"/>
  <c r="F2" i="1"/>
</calcChain>
</file>

<file path=xl/sharedStrings.xml><?xml version="1.0" encoding="utf-8"?>
<sst xmlns="http://schemas.openxmlformats.org/spreadsheetml/2006/main" count="16" uniqueCount="10">
  <si>
    <t>u_1 [mV]</t>
  </si>
  <si>
    <t>u_2 [mV]</t>
  </si>
  <si>
    <t>u_D [mV]</t>
  </si>
  <si>
    <t>k_D</t>
  </si>
  <si>
    <t>p [dB]</t>
  </si>
  <si>
    <t>u_wy [mV]</t>
  </si>
  <si>
    <t>R_3</t>
  </si>
  <si>
    <t>delta t - pomiar</t>
  </si>
  <si>
    <t>delta t - obliczenia</t>
  </si>
  <si>
    <t>błąd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</si>
</sst>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quotePrefix="1" applyNumberFormat="1" applyAlignment="1">
      <alignment horizontal="left"/>
    </xf>
    <xf numFmtId="165" fontId="0" fillId="0" borderId="0" xfId="0" applyNumberFormat="1"/>
    <xf numFmtId="164" fontId="0" fillId="0" borderId="0" xfId="0" quotePrefix="1" applyNumberFormat="1" applyAlignment="1">
      <alignment horizontal="left"/>
    </xf>
    <xf numFmtId="1" fontId="0" fillId="0" borderId="0" xfId="0" applyNumberFormat="1"/>
    <xf numFmtId="2" fontId="0" fillId="0" borderId="0" xfId="0" quotePrefix="1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C1" workbookViewId="0">
      <selection activeCell="O1" sqref="O1:R9"/>
    </sheetView>
  </sheetViews>
  <sheetFormatPr defaultColWidth="14.85546875" defaultRowHeight="15" x14ac:dyDescent="0.25"/>
  <cols>
    <col min="1" max="2" width="14.85546875" style="2"/>
    <col min="3" max="3" width="14.85546875" style="4"/>
    <col min="4" max="4" width="14.85546875" style="2"/>
    <col min="5" max="6" width="14.85546875" style="4"/>
    <col min="7" max="14" width="14.85546875" style="1"/>
    <col min="15" max="15" width="14.85546875" style="6"/>
    <col min="16" max="17" width="14.85546875" style="4"/>
    <col min="18" max="16384" width="14.85546875" style="1"/>
  </cols>
  <sheetData>
    <row r="1" spans="1:18" x14ac:dyDescent="0.25">
      <c r="A1" s="2" t="s">
        <v>0</v>
      </c>
      <c r="B1" s="2" t="s">
        <v>1</v>
      </c>
      <c r="C1" s="3" t="s">
        <v>5</v>
      </c>
      <c r="D1" s="5" t="s">
        <v>2</v>
      </c>
      <c r="E1" s="4" t="s">
        <v>3</v>
      </c>
      <c r="F1" s="4" t="s">
        <v>4</v>
      </c>
      <c r="H1" s="2" t="s">
        <v>0</v>
      </c>
      <c r="I1" s="2" t="s">
        <v>1</v>
      </c>
      <c r="J1" s="3" t="s">
        <v>5</v>
      </c>
      <c r="K1" s="5" t="s">
        <v>2</v>
      </c>
      <c r="L1" s="4" t="s">
        <v>3</v>
      </c>
      <c r="M1" s="4" t="s">
        <v>4</v>
      </c>
      <c r="O1" s="6" t="s">
        <v>6</v>
      </c>
      <c r="P1" s="4" t="s">
        <v>7</v>
      </c>
      <c r="Q1" s="4" t="s">
        <v>8</v>
      </c>
      <c r="R1" s="7" t="s">
        <v>9</v>
      </c>
    </row>
    <row r="2" spans="1:18" x14ac:dyDescent="0.25">
      <c r="A2" s="2">
        <v>1</v>
      </c>
      <c r="B2" s="2">
        <v>1.1000000000000001</v>
      </c>
      <c r="C2" s="4">
        <v>22.097000000000001</v>
      </c>
      <c r="D2" s="2">
        <f>B2-A2</f>
        <v>0.10000000000000009</v>
      </c>
      <c r="E2" s="4">
        <f>C2/D2</f>
        <v>220.96999999999983</v>
      </c>
      <c r="F2" s="4">
        <f>20*LOG10((A2+B2)/2/D2)</f>
        <v>20.423785981398751</v>
      </c>
      <c r="H2" s="2">
        <v>1</v>
      </c>
      <c r="I2" s="2">
        <v>1.1000000000000001</v>
      </c>
      <c r="J2" s="4">
        <v>16.512</v>
      </c>
      <c r="K2" s="2">
        <f>I2-H2</f>
        <v>0.10000000000000009</v>
      </c>
      <c r="L2" s="4">
        <f>J2/K2</f>
        <v>165.11999999999986</v>
      </c>
      <c r="M2" s="4">
        <f>20*LOG10((H2+I2)/2/K2)</f>
        <v>20.423785981398751</v>
      </c>
      <c r="O2" s="6">
        <v>0</v>
      </c>
      <c r="P2" s="4">
        <v>0</v>
      </c>
      <c r="Q2" s="4">
        <f>ATAN(2*PI()*1000*O2*1000*0.000000015915)/PI()*1000</f>
        <v>0</v>
      </c>
      <c r="R2" s="1">
        <v>0</v>
      </c>
    </row>
    <row r="3" spans="1:18" x14ac:dyDescent="0.25">
      <c r="A3" s="2">
        <v>10</v>
      </c>
      <c r="B3" s="2">
        <v>10.1</v>
      </c>
      <c r="C3" s="4">
        <v>22.097000000000001</v>
      </c>
      <c r="D3" s="2">
        <f t="shared" ref="D3:D21" si="0">B3-A3</f>
        <v>9.9999999999999645E-2</v>
      </c>
      <c r="E3" s="4">
        <f t="shared" ref="E3:E21" si="1">C3/D3</f>
        <v>220.97000000000079</v>
      </c>
      <c r="F3" s="4">
        <f t="shared" ref="F3:F21" si="2">20*LOG10((A3+B3)/2/D3)</f>
        <v>40.043321235130179</v>
      </c>
      <c r="H3" s="2">
        <v>10</v>
      </c>
      <c r="I3" s="2">
        <v>10.1</v>
      </c>
      <c r="J3" s="4">
        <v>16.512</v>
      </c>
      <c r="K3" s="2">
        <f t="shared" ref="K3:K21" si="3">I3-H3</f>
        <v>9.9999999999999645E-2</v>
      </c>
      <c r="L3" s="4">
        <f t="shared" ref="L3:L21" si="4">J3/K3</f>
        <v>165.1200000000006</v>
      </c>
      <c r="M3" s="4">
        <f t="shared" ref="M3:M21" si="5">20*LOG10((H3+I3)/2/K3)</f>
        <v>40.043321235130179</v>
      </c>
      <c r="O3" s="6">
        <v>1</v>
      </c>
      <c r="P3" s="4">
        <v>30.303000000000001</v>
      </c>
      <c r="Q3" s="4">
        <f t="shared" ref="Q3:Q9" si="6">ATAN(2*PI()*1000*O3*1000*0.000000015915)/PI()*1000</f>
        <v>31.724538600174288</v>
      </c>
      <c r="R3" s="1">
        <f t="shared" ref="R3:R9" si="7">ABS(P3-Q3)/Q3*100</f>
        <v>4.4808802992850376</v>
      </c>
    </row>
    <row r="4" spans="1:18" x14ac:dyDescent="0.25">
      <c r="A4" s="2">
        <v>100</v>
      </c>
      <c r="B4" s="2">
        <v>100.1</v>
      </c>
      <c r="C4" s="4">
        <v>22.096</v>
      </c>
      <c r="D4" s="2">
        <f t="shared" si="0"/>
        <v>9.9999999999994316E-2</v>
      </c>
      <c r="E4" s="4">
        <f t="shared" si="1"/>
        <v>220.96000000001257</v>
      </c>
      <c r="F4" s="4">
        <f t="shared" si="2"/>
        <v>60.004341859445098</v>
      </c>
      <c r="H4" s="2">
        <v>100</v>
      </c>
      <c r="I4" s="2">
        <v>100.1</v>
      </c>
      <c r="J4" s="4">
        <v>16.512</v>
      </c>
      <c r="K4" s="2">
        <f t="shared" si="3"/>
        <v>9.9999999999994316E-2</v>
      </c>
      <c r="L4" s="4">
        <f t="shared" si="4"/>
        <v>165.12000000000938</v>
      </c>
      <c r="M4" s="4">
        <f t="shared" si="5"/>
        <v>60.004341859445098</v>
      </c>
      <c r="O4" s="6">
        <v>5</v>
      </c>
      <c r="P4" s="4">
        <v>155.303</v>
      </c>
      <c r="Q4" s="4">
        <f t="shared" si="6"/>
        <v>147.57966315235316</v>
      </c>
      <c r="R4" s="1">
        <f t="shared" si="7"/>
        <v>5.2333341076091795</v>
      </c>
    </row>
    <row r="5" spans="1:18" x14ac:dyDescent="0.25">
      <c r="A5" s="2">
        <v>1000</v>
      </c>
      <c r="B5" s="2">
        <v>1000.1</v>
      </c>
      <c r="C5" s="4">
        <v>22.059000000000001</v>
      </c>
      <c r="D5" s="2">
        <f t="shared" si="0"/>
        <v>0.10000000000002274</v>
      </c>
      <c r="E5" s="4">
        <f t="shared" si="1"/>
        <v>220.58999999994987</v>
      </c>
      <c r="F5" s="4">
        <f t="shared" si="2"/>
        <v>80.000434283622923</v>
      </c>
      <c r="H5" s="2">
        <v>1000</v>
      </c>
      <c r="I5" s="2">
        <v>1000.1</v>
      </c>
      <c r="J5" s="4">
        <v>16.510999999999999</v>
      </c>
      <c r="K5" s="2">
        <f t="shared" si="3"/>
        <v>0.10000000000002274</v>
      </c>
      <c r="L5" s="4">
        <f t="shared" si="4"/>
        <v>165.10999999996244</v>
      </c>
      <c r="M5" s="4">
        <f t="shared" si="5"/>
        <v>80.000434283622923</v>
      </c>
      <c r="O5" s="6">
        <v>10</v>
      </c>
      <c r="P5" s="4">
        <v>250</v>
      </c>
      <c r="Q5" s="4">
        <f t="shared" si="6"/>
        <v>249.99505683134169</v>
      </c>
      <c r="R5" s="1">
        <f t="shared" si="7"/>
        <v>1.9773065599651761E-3</v>
      </c>
    </row>
    <row r="6" spans="1:18" x14ac:dyDescent="0.25">
      <c r="A6" s="2">
        <v>10000</v>
      </c>
      <c r="B6" s="2">
        <v>10000.1</v>
      </c>
      <c r="C6" s="4">
        <v>4.7</v>
      </c>
      <c r="D6" s="2">
        <f t="shared" si="0"/>
        <v>0.1000000000003638</v>
      </c>
      <c r="E6" s="4">
        <f t="shared" si="1"/>
        <v>46.999999999829015</v>
      </c>
      <c r="F6" s="4">
        <f t="shared" si="2"/>
        <v>100.00004342930802</v>
      </c>
      <c r="H6" s="2">
        <v>10000</v>
      </c>
      <c r="I6" s="2">
        <v>10000.1</v>
      </c>
      <c r="J6" s="4">
        <v>7.56</v>
      </c>
      <c r="K6" s="2">
        <f t="shared" si="3"/>
        <v>0.1000000000003638</v>
      </c>
      <c r="L6" s="4">
        <f t="shared" si="4"/>
        <v>75.599999999724972</v>
      </c>
      <c r="M6" s="4">
        <f t="shared" si="5"/>
        <v>100.00004342930802</v>
      </c>
      <c r="O6" s="6">
        <v>50</v>
      </c>
      <c r="P6" s="4">
        <v>437.5</v>
      </c>
      <c r="Q6" s="4">
        <f t="shared" si="6"/>
        <v>437.16514056502984</v>
      </c>
      <c r="R6" s="1">
        <f t="shared" si="7"/>
        <v>7.6597926938400104E-2</v>
      </c>
    </row>
    <row r="7" spans="1:18" x14ac:dyDescent="0.25">
      <c r="A7" s="2">
        <v>1</v>
      </c>
      <c r="B7" s="2">
        <v>2</v>
      </c>
      <c r="C7" s="4">
        <v>220.94300000000001</v>
      </c>
      <c r="D7" s="2">
        <f t="shared" si="0"/>
        <v>1</v>
      </c>
      <c r="E7" s="4">
        <f t="shared" si="1"/>
        <v>220.94300000000001</v>
      </c>
      <c r="F7" s="4">
        <f t="shared" si="2"/>
        <v>3.5218251811136247</v>
      </c>
      <c r="H7" s="2">
        <v>1</v>
      </c>
      <c r="I7" s="2">
        <v>2</v>
      </c>
      <c r="J7" s="4">
        <v>165.10599999999999</v>
      </c>
      <c r="K7" s="2">
        <f t="shared" si="3"/>
        <v>1</v>
      </c>
      <c r="L7" s="4">
        <f t="shared" si="4"/>
        <v>165.10599999999999</v>
      </c>
      <c r="M7" s="4">
        <f t="shared" si="5"/>
        <v>3.5218251811136247</v>
      </c>
      <c r="O7" s="6">
        <v>100</v>
      </c>
      <c r="P7" s="4">
        <v>469.697</v>
      </c>
      <c r="Q7" s="4">
        <f t="shared" si="6"/>
        <v>468.2735037092674</v>
      </c>
      <c r="R7" s="1">
        <f t="shared" si="7"/>
        <v>0.30398822044315232</v>
      </c>
    </row>
    <row r="8" spans="1:18" x14ac:dyDescent="0.25">
      <c r="A8" s="2">
        <v>10</v>
      </c>
      <c r="B8" s="2">
        <v>11</v>
      </c>
      <c r="C8" s="4">
        <v>220.94300000000001</v>
      </c>
      <c r="D8" s="2">
        <f t="shared" si="0"/>
        <v>1</v>
      </c>
      <c r="E8" s="4">
        <f t="shared" si="1"/>
        <v>220.94300000000001</v>
      </c>
      <c r="F8" s="4">
        <f t="shared" si="2"/>
        <v>20.423785981398762</v>
      </c>
      <c r="H8" s="2">
        <v>10</v>
      </c>
      <c r="I8" s="2">
        <v>11</v>
      </c>
      <c r="J8" s="4">
        <v>165.10599999999999</v>
      </c>
      <c r="K8" s="2">
        <f t="shared" si="3"/>
        <v>1</v>
      </c>
      <c r="L8" s="4">
        <f t="shared" si="4"/>
        <v>165.10599999999999</v>
      </c>
      <c r="M8" s="4">
        <f t="shared" si="5"/>
        <v>20.423785981398762</v>
      </c>
      <c r="O8" s="6">
        <v>500</v>
      </c>
      <c r="P8" s="4">
        <v>500</v>
      </c>
      <c r="Q8" s="4">
        <f t="shared" si="6"/>
        <v>493.63445324827302</v>
      </c>
      <c r="R8" s="1">
        <f t="shared" si="7"/>
        <v>1.2895264319254141</v>
      </c>
    </row>
    <row r="9" spans="1:18" x14ac:dyDescent="0.25">
      <c r="A9" s="2">
        <v>100</v>
      </c>
      <c r="B9" s="2">
        <v>101</v>
      </c>
      <c r="C9" s="4">
        <v>220.93899999999999</v>
      </c>
      <c r="D9" s="2">
        <f t="shared" si="0"/>
        <v>1</v>
      </c>
      <c r="E9" s="4">
        <f t="shared" si="1"/>
        <v>220.93899999999999</v>
      </c>
      <c r="F9" s="4">
        <f t="shared" si="2"/>
        <v>40.043321235130158</v>
      </c>
      <c r="H9" s="2">
        <v>100</v>
      </c>
      <c r="I9" s="2">
        <v>101</v>
      </c>
      <c r="J9" s="4">
        <v>165.10599999999999</v>
      </c>
      <c r="K9" s="2">
        <f t="shared" si="3"/>
        <v>1</v>
      </c>
      <c r="L9" s="4">
        <f t="shared" si="4"/>
        <v>165.10599999999999</v>
      </c>
      <c r="M9" s="4">
        <f t="shared" si="5"/>
        <v>40.043321235130158</v>
      </c>
      <c r="O9" s="6">
        <v>1000</v>
      </c>
      <c r="P9" s="4">
        <v>500</v>
      </c>
      <c r="Q9" s="4">
        <f t="shared" si="6"/>
        <v>496.81690838006909</v>
      </c>
      <c r="R9" s="1">
        <f t="shared" si="7"/>
        <v>0.64069711924856909</v>
      </c>
    </row>
    <row r="10" spans="1:18" x14ac:dyDescent="0.25">
      <c r="A10" s="2">
        <v>1000</v>
      </c>
      <c r="B10" s="2">
        <v>1001</v>
      </c>
      <c r="C10" s="4">
        <v>220.56299999999999</v>
      </c>
      <c r="D10" s="2">
        <f t="shared" si="0"/>
        <v>1</v>
      </c>
      <c r="E10" s="4">
        <f t="shared" si="1"/>
        <v>220.56299999999999</v>
      </c>
      <c r="F10" s="4">
        <f t="shared" si="2"/>
        <v>60.004341859444601</v>
      </c>
      <c r="H10" s="2">
        <v>1000</v>
      </c>
      <c r="I10" s="2">
        <v>1001</v>
      </c>
      <c r="J10" s="4">
        <v>165.08699999999999</v>
      </c>
      <c r="K10" s="2">
        <f t="shared" si="3"/>
        <v>1</v>
      </c>
      <c r="L10" s="4">
        <f t="shared" si="4"/>
        <v>165.08699999999999</v>
      </c>
      <c r="M10" s="4">
        <f t="shared" si="5"/>
        <v>60.004341859444601</v>
      </c>
    </row>
    <row r="11" spans="1:18" x14ac:dyDescent="0.25">
      <c r="A11" s="2">
        <v>10000</v>
      </c>
      <c r="B11" s="2">
        <v>10001</v>
      </c>
      <c r="C11" s="4">
        <v>48.2</v>
      </c>
      <c r="D11" s="2">
        <f t="shared" si="0"/>
        <v>1</v>
      </c>
      <c r="E11" s="4">
        <f t="shared" si="1"/>
        <v>48.2</v>
      </c>
      <c r="F11" s="4">
        <f t="shared" si="2"/>
        <v>80.000434283624898</v>
      </c>
      <c r="H11" s="2">
        <v>10000</v>
      </c>
      <c r="I11" s="2">
        <v>10001</v>
      </c>
      <c r="J11" s="4">
        <v>75.599999999999994</v>
      </c>
      <c r="K11" s="2">
        <f t="shared" si="3"/>
        <v>1</v>
      </c>
      <c r="L11" s="4">
        <f t="shared" si="4"/>
        <v>75.599999999999994</v>
      </c>
      <c r="M11" s="4">
        <f t="shared" si="5"/>
        <v>80.000434283624898</v>
      </c>
    </row>
    <row r="12" spans="1:18" x14ac:dyDescent="0.25">
      <c r="A12" s="2">
        <v>1</v>
      </c>
      <c r="B12" s="2">
        <v>11</v>
      </c>
      <c r="C12" s="4">
        <v>2187</v>
      </c>
      <c r="D12" s="2">
        <f t="shared" si="0"/>
        <v>10</v>
      </c>
      <c r="E12" s="4">
        <f t="shared" si="1"/>
        <v>218.7</v>
      </c>
      <c r="F12" s="4">
        <f t="shared" si="2"/>
        <v>-4.4369749923271282</v>
      </c>
      <c r="H12" s="2">
        <v>1</v>
      </c>
      <c r="I12" s="2">
        <v>11</v>
      </c>
      <c r="J12" s="4">
        <v>1632</v>
      </c>
      <c r="K12" s="2">
        <f t="shared" si="3"/>
        <v>10</v>
      </c>
      <c r="L12" s="4">
        <f t="shared" si="4"/>
        <v>163.19999999999999</v>
      </c>
      <c r="M12" s="4">
        <f t="shared" si="5"/>
        <v>-4.4369749923271282</v>
      </c>
    </row>
    <row r="13" spans="1:18" x14ac:dyDescent="0.25">
      <c r="A13" s="2">
        <v>10</v>
      </c>
      <c r="B13" s="2">
        <v>20</v>
      </c>
      <c r="C13" s="4">
        <v>2187</v>
      </c>
      <c r="D13" s="2">
        <f t="shared" si="0"/>
        <v>10</v>
      </c>
      <c r="E13" s="4">
        <f t="shared" si="1"/>
        <v>218.7</v>
      </c>
      <c r="F13" s="4">
        <f t="shared" si="2"/>
        <v>3.5218251811136247</v>
      </c>
      <c r="H13" s="2">
        <v>10</v>
      </c>
      <c r="I13" s="2">
        <v>20</v>
      </c>
      <c r="J13" s="4">
        <v>1632</v>
      </c>
      <c r="K13" s="2">
        <f t="shared" si="3"/>
        <v>10</v>
      </c>
      <c r="L13" s="4">
        <f t="shared" si="4"/>
        <v>163.19999999999999</v>
      </c>
      <c r="M13" s="4">
        <f t="shared" si="5"/>
        <v>3.5218251811136247</v>
      </c>
    </row>
    <row r="14" spans="1:18" x14ac:dyDescent="0.25">
      <c r="A14" s="2">
        <v>100</v>
      </c>
      <c r="B14" s="2">
        <v>110</v>
      </c>
      <c r="C14" s="4">
        <v>2187</v>
      </c>
      <c r="D14" s="2">
        <f t="shared" si="0"/>
        <v>10</v>
      </c>
      <c r="E14" s="4">
        <f t="shared" si="1"/>
        <v>218.7</v>
      </c>
      <c r="F14" s="4">
        <f t="shared" si="2"/>
        <v>20.423785981398762</v>
      </c>
      <c r="H14" s="2">
        <v>100</v>
      </c>
      <c r="I14" s="2">
        <v>110</v>
      </c>
      <c r="J14" s="4">
        <v>1632</v>
      </c>
      <c r="K14" s="2">
        <f t="shared" si="3"/>
        <v>10</v>
      </c>
      <c r="L14" s="4">
        <f t="shared" si="4"/>
        <v>163.19999999999999</v>
      </c>
      <c r="M14" s="4">
        <f t="shared" si="5"/>
        <v>20.423785981398762</v>
      </c>
    </row>
    <row r="15" spans="1:18" x14ac:dyDescent="0.25">
      <c r="A15" s="2">
        <v>1000</v>
      </c>
      <c r="B15" s="2">
        <v>1010</v>
      </c>
      <c r="C15" s="4">
        <v>2184</v>
      </c>
      <c r="D15" s="2">
        <f t="shared" si="0"/>
        <v>10</v>
      </c>
      <c r="E15" s="4">
        <f t="shared" si="1"/>
        <v>218.4</v>
      </c>
      <c r="F15" s="4">
        <f t="shared" si="2"/>
        <v>40.043321235130158</v>
      </c>
      <c r="H15" s="2">
        <v>1000</v>
      </c>
      <c r="I15" s="2">
        <v>1010</v>
      </c>
      <c r="J15" s="4">
        <v>1632</v>
      </c>
      <c r="K15" s="2">
        <f t="shared" si="3"/>
        <v>10</v>
      </c>
      <c r="L15" s="4">
        <f t="shared" si="4"/>
        <v>163.19999999999999</v>
      </c>
      <c r="M15" s="4">
        <f t="shared" si="5"/>
        <v>40.043321235130158</v>
      </c>
    </row>
    <row r="16" spans="1:18" x14ac:dyDescent="0.25">
      <c r="A16" s="2">
        <v>10000</v>
      </c>
      <c r="B16" s="2">
        <v>10010</v>
      </c>
      <c r="C16" s="4">
        <v>455.3</v>
      </c>
      <c r="D16" s="2">
        <f t="shared" si="0"/>
        <v>10</v>
      </c>
      <c r="E16" s="4">
        <f t="shared" si="1"/>
        <v>45.53</v>
      </c>
      <c r="F16" s="4">
        <f t="shared" si="2"/>
        <v>60.004341859444601</v>
      </c>
      <c r="H16" s="2">
        <v>10000</v>
      </c>
      <c r="I16" s="2">
        <v>10010</v>
      </c>
      <c r="J16" s="4">
        <v>736.2</v>
      </c>
      <c r="K16" s="2">
        <f t="shared" si="3"/>
        <v>10</v>
      </c>
      <c r="L16" s="4">
        <f t="shared" si="4"/>
        <v>73.62</v>
      </c>
      <c r="M16" s="4">
        <f t="shared" si="5"/>
        <v>60.004341859444601</v>
      </c>
    </row>
    <row r="17" spans="1:13" x14ac:dyDescent="0.25">
      <c r="A17" s="2">
        <v>1</v>
      </c>
      <c r="B17" s="2">
        <v>101</v>
      </c>
      <c r="C17" s="4">
        <v>11970</v>
      </c>
      <c r="D17" s="2">
        <f t="shared" si="0"/>
        <v>100</v>
      </c>
      <c r="E17" s="4">
        <f t="shared" si="1"/>
        <v>119.7</v>
      </c>
      <c r="F17" s="4">
        <f t="shared" si="2"/>
        <v>-5.8485964780412729</v>
      </c>
      <c r="H17" s="2">
        <v>1</v>
      </c>
      <c r="I17" s="2">
        <v>101</v>
      </c>
      <c r="J17" s="4">
        <v>8556</v>
      </c>
      <c r="K17" s="2">
        <f t="shared" si="3"/>
        <v>100</v>
      </c>
      <c r="L17" s="4">
        <f t="shared" si="4"/>
        <v>85.56</v>
      </c>
      <c r="M17" s="4">
        <f t="shared" si="5"/>
        <v>-5.8485964780412729</v>
      </c>
    </row>
    <row r="18" spans="1:13" x14ac:dyDescent="0.25">
      <c r="A18" s="2">
        <v>10</v>
      </c>
      <c r="B18" s="2">
        <v>110</v>
      </c>
      <c r="C18" s="4">
        <v>11970</v>
      </c>
      <c r="D18" s="2">
        <f t="shared" si="0"/>
        <v>100</v>
      </c>
      <c r="E18" s="4">
        <f t="shared" si="1"/>
        <v>119.7</v>
      </c>
      <c r="F18" s="4">
        <f t="shared" si="2"/>
        <v>-4.4369749923271282</v>
      </c>
      <c r="H18" s="2">
        <v>10</v>
      </c>
      <c r="I18" s="2">
        <v>110</v>
      </c>
      <c r="J18" s="4">
        <v>8556</v>
      </c>
      <c r="K18" s="2">
        <f t="shared" si="3"/>
        <v>100</v>
      </c>
      <c r="L18" s="4">
        <f t="shared" si="4"/>
        <v>85.56</v>
      </c>
      <c r="M18" s="4">
        <f t="shared" si="5"/>
        <v>-4.4369749923271282</v>
      </c>
    </row>
    <row r="19" spans="1:13" x14ac:dyDescent="0.25">
      <c r="A19" s="2">
        <v>100</v>
      </c>
      <c r="B19" s="2">
        <v>200</v>
      </c>
      <c r="C19" s="4">
        <v>11970</v>
      </c>
      <c r="D19" s="2">
        <f t="shared" si="0"/>
        <v>100</v>
      </c>
      <c r="E19" s="4">
        <f t="shared" si="1"/>
        <v>119.7</v>
      </c>
      <c r="F19" s="4">
        <f t="shared" si="2"/>
        <v>3.5218251811136247</v>
      </c>
      <c r="H19" s="2">
        <v>100</v>
      </c>
      <c r="I19" s="2">
        <v>200</v>
      </c>
      <c r="J19" s="4">
        <v>8556</v>
      </c>
      <c r="K19" s="2">
        <f t="shared" si="3"/>
        <v>100</v>
      </c>
      <c r="L19" s="4">
        <f t="shared" si="4"/>
        <v>85.56</v>
      </c>
      <c r="M19" s="4">
        <f t="shared" si="5"/>
        <v>3.5218251811136247</v>
      </c>
    </row>
    <row r="20" spans="1:13" x14ac:dyDescent="0.25">
      <c r="A20" s="2">
        <v>1000</v>
      </c>
      <c r="B20" s="2">
        <v>1100</v>
      </c>
      <c r="C20" s="4">
        <v>11546</v>
      </c>
      <c r="D20" s="2">
        <f t="shared" si="0"/>
        <v>100</v>
      </c>
      <c r="E20" s="4">
        <f t="shared" si="1"/>
        <v>115.46</v>
      </c>
      <c r="F20" s="4">
        <f t="shared" si="2"/>
        <v>20.423785981398762</v>
      </c>
      <c r="H20" s="2">
        <v>1000</v>
      </c>
      <c r="I20" s="2">
        <v>1100</v>
      </c>
      <c r="J20" s="4">
        <v>8556</v>
      </c>
      <c r="K20" s="2">
        <f t="shared" si="3"/>
        <v>100</v>
      </c>
      <c r="L20" s="4">
        <f t="shared" si="4"/>
        <v>85.56</v>
      </c>
      <c r="M20" s="4">
        <f t="shared" si="5"/>
        <v>20.423785981398762</v>
      </c>
    </row>
    <row r="21" spans="1:13" x14ac:dyDescent="0.25">
      <c r="A21" s="2">
        <v>10000</v>
      </c>
      <c r="B21" s="2">
        <v>10100</v>
      </c>
      <c r="C21" s="4">
        <v>3053</v>
      </c>
      <c r="D21" s="2">
        <f t="shared" si="0"/>
        <v>100</v>
      </c>
      <c r="E21" s="4">
        <f t="shared" si="1"/>
        <v>30.53</v>
      </c>
      <c r="F21" s="4">
        <f t="shared" si="2"/>
        <v>40.043321235130158</v>
      </c>
      <c r="H21" s="2">
        <v>10000</v>
      </c>
      <c r="I21" s="2">
        <v>10100</v>
      </c>
      <c r="J21" s="4">
        <v>4725</v>
      </c>
      <c r="K21" s="2">
        <f t="shared" si="3"/>
        <v>100</v>
      </c>
      <c r="L21" s="4">
        <f t="shared" si="4"/>
        <v>47.25</v>
      </c>
      <c r="M21" s="4">
        <f t="shared" si="5"/>
        <v>40.043321235130158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Romaniak</dc:creator>
  <cp:lastModifiedBy>Hubert Romaniak</cp:lastModifiedBy>
  <dcterms:created xsi:type="dcterms:W3CDTF">2015-06-05T18:19:34Z</dcterms:created>
  <dcterms:modified xsi:type="dcterms:W3CDTF">2024-01-19T03:13:56Z</dcterms:modified>
</cp:coreProperties>
</file>