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-\Documents\coding\Git\koloina-thierry\data\"/>
    </mc:Choice>
  </mc:AlternateContent>
  <bookViews>
    <workbookView xWindow="0" yWindow="0" windowWidth="19200" windowHeight="6770"/>
  </bookViews>
  <sheets>
    <sheet name="Baseline solar mamas &amp; househol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4" l="1"/>
  <c r="G61" i="4"/>
  <c r="G53" i="4"/>
  <c r="G52" i="4"/>
  <c r="G51" i="4"/>
  <c r="G34" i="4" l="1"/>
  <c r="G33" i="4"/>
  <c r="G32" i="4"/>
  <c r="G23" i="4" l="1"/>
  <c r="G22" i="4"/>
  <c r="G21" i="4"/>
</calcChain>
</file>

<file path=xl/sharedStrings.xml><?xml version="1.0" encoding="utf-8"?>
<sst xmlns="http://schemas.openxmlformats.org/spreadsheetml/2006/main" count="158" uniqueCount="44">
  <si>
    <t>Village</t>
  </si>
  <si>
    <t>Longitude</t>
  </si>
  <si>
    <t>Latitude</t>
  </si>
  <si>
    <t>District</t>
  </si>
  <si>
    <t>Année</t>
  </si>
  <si>
    <t>Statut</t>
  </si>
  <si>
    <t>Iavomanitra</t>
  </si>
  <si>
    <t>Amoron'I Mania</t>
  </si>
  <si>
    <t>Selectionnées</t>
  </si>
  <si>
    <t>Tsaratanana</t>
  </si>
  <si>
    <t>Atsimo Atsinanana</t>
  </si>
  <si>
    <t>Andranomilolo</t>
  </si>
  <si>
    <t>Sava</t>
  </si>
  <si>
    <t>Ambakivao</t>
  </si>
  <si>
    <t>Menabe</t>
  </si>
  <si>
    <t>Vorojà</t>
  </si>
  <si>
    <t>Atsimo Andrefana</t>
  </si>
  <si>
    <t>Ambararata</t>
  </si>
  <si>
    <t>Ranomay</t>
  </si>
  <si>
    <t>Ifanato</t>
  </si>
  <si>
    <t>Actives</t>
  </si>
  <si>
    <t>Ampasimpohy</t>
  </si>
  <si>
    <t>Diana</t>
  </si>
  <si>
    <t>Formées</t>
  </si>
  <si>
    <t>Antafondro</t>
  </si>
  <si>
    <t>Ambatomainty</t>
  </si>
  <si>
    <t>Vakinankaratra</t>
  </si>
  <si>
    <t>Beanjavilo</t>
  </si>
  <si>
    <t>Melaky</t>
  </si>
  <si>
    <t>Mokotibe</t>
  </si>
  <si>
    <t>Marofototra</t>
  </si>
  <si>
    <t>Analanjirofo</t>
  </si>
  <si>
    <t>Kivalo</t>
  </si>
  <si>
    <t>Andavoanemboka</t>
  </si>
  <si>
    <t>Torotosy</t>
  </si>
  <si>
    <t>Vatovavy Fitovinany</t>
  </si>
  <si>
    <t>Menarano</t>
  </si>
  <si>
    <t>Promotion 4</t>
  </si>
  <si>
    <t>A selectionner</t>
  </si>
  <si>
    <t>Promotion 5</t>
  </si>
  <si>
    <t>Promotion 6</t>
  </si>
  <si>
    <t>Nombre de FIS</t>
  </si>
  <si>
    <t>Nombre de ménages bénéficiaires</t>
  </si>
  <si>
    <t>bénéficiaires de l'entrepreneuriat solaire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</si>
</sst>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2" borderId="0" xfId="0" applyFill="1" applyAlignment="1">
      <alignment horizontal="center" vertical="center" wrapText="1"/>
    </xf>
    <xf numFmtId="0" fontId="2" fillId="0" borderId="0" xfId="0" applyFont="1"/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ColWidth="8.7265625" defaultRowHeight="14.5" x14ac:dyDescent="0.35"/>
  <cols>
    <col min="1" max="4" width="20.453125" customWidth="1"/>
    <col min="5" max="5" width="17.26953125" style="3" customWidth="1"/>
    <col min="6" max="6" width="17.26953125" style="1" customWidth="1"/>
    <col min="7" max="7" width="21.453125" style="1" customWidth="1"/>
    <col min="8" max="8" width="23.26953125" style="1" customWidth="1"/>
  </cols>
  <sheetData>
    <row r="1" spans="1:9" ht="65.25" customHeight="1" x14ac:dyDescent="0.35">
      <c r="A1" s="3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43</v>
      </c>
      <c r="I1" t="s">
        <v>5</v>
      </c>
    </row>
    <row r="2" spans="1:9" x14ac:dyDescent="0.35">
      <c r="A2" t="s">
        <v>6</v>
      </c>
      <c r="B2" s="4">
        <v>47.320858999999999</v>
      </c>
      <c r="C2" s="4">
        <v>-20.358813000000001</v>
      </c>
      <c r="D2" t="s">
        <v>7</v>
      </c>
      <c r="E2" s="3">
        <v>2019</v>
      </c>
      <c r="F2" s="3">
        <v>4</v>
      </c>
      <c r="G2" s="3">
        <v>286</v>
      </c>
      <c r="H2" s="3">
        <v>80</v>
      </c>
      <c r="I2" t="s">
        <v>8</v>
      </c>
    </row>
    <row r="3" spans="1:9" x14ac:dyDescent="0.35">
      <c r="A3" t="s">
        <v>9</v>
      </c>
      <c r="B3" s="4">
        <v>47.279657999999998</v>
      </c>
      <c r="C3" s="4">
        <v>-22.582158</v>
      </c>
      <c r="D3" t="s">
        <v>10</v>
      </c>
      <c r="E3" s="3">
        <v>2019</v>
      </c>
      <c r="F3" s="3">
        <v>3</v>
      </c>
      <c r="G3" s="3">
        <v>150</v>
      </c>
      <c r="H3" s="3">
        <v>50</v>
      </c>
      <c r="I3" t="s">
        <v>8</v>
      </c>
    </row>
    <row r="4" spans="1:9" x14ac:dyDescent="0.35">
      <c r="A4" t="s">
        <v>11</v>
      </c>
      <c r="B4" s="4">
        <v>49.430089000000002</v>
      </c>
      <c r="C4" s="4">
        <v>-14.349857999999999</v>
      </c>
      <c r="D4" t="s">
        <v>12</v>
      </c>
      <c r="E4" s="3">
        <v>2019</v>
      </c>
      <c r="F4" s="3">
        <v>4</v>
      </c>
      <c r="G4" s="3">
        <v>130</v>
      </c>
      <c r="H4" s="3"/>
      <c r="I4" t="s">
        <v>8</v>
      </c>
    </row>
    <row r="5" spans="1:9" x14ac:dyDescent="0.35">
      <c r="A5" t="s">
        <v>13</v>
      </c>
      <c r="B5" s="4">
        <v>44.390922000000003</v>
      </c>
      <c r="C5" s="4">
        <v>-19.549944</v>
      </c>
      <c r="D5" t="s">
        <v>14</v>
      </c>
      <c r="E5" s="3">
        <v>2019</v>
      </c>
      <c r="F5" s="3">
        <v>4</v>
      </c>
      <c r="G5" s="3">
        <v>180</v>
      </c>
      <c r="H5" s="3">
        <v>2</v>
      </c>
      <c r="I5" t="s">
        <v>8</v>
      </c>
    </row>
    <row r="6" spans="1:9" x14ac:dyDescent="0.35">
      <c r="A6" t="s">
        <v>15</v>
      </c>
      <c r="B6" s="4">
        <v>44.227694</v>
      </c>
      <c r="C6" s="4">
        <v>-24.487361</v>
      </c>
      <c r="D6" t="s">
        <v>16</v>
      </c>
      <c r="E6" s="3">
        <v>2019</v>
      </c>
      <c r="F6" s="3">
        <v>4</v>
      </c>
      <c r="G6" s="3">
        <v>122</v>
      </c>
      <c r="H6" s="3"/>
      <c r="I6" t="s">
        <v>8</v>
      </c>
    </row>
    <row r="7" spans="1:9" x14ac:dyDescent="0.35">
      <c r="A7" t="s">
        <v>17</v>
      </c>
      <c r="B7" s="4">
        <v>44.05</v>
      </c>
      <c r="C7" s="4">
        <v>-20.651</v>
      </c>
      <c r="D7" t="s">
        <v>14</v>
      </c>
      <c r="E7" s="3">
        <v>2019</v>
      </c>
      <c r="F7" s="3">
        <v>4</v>
      </c>
      <c r="G7" s="3">
        <v>181</v>
      </c>
      <c r="H7" s="3"/>
      <c r="I7" t="s">
        <v>8</v>
      </c>
    </row>
    <row r="8" spans="1:9" x14ac:dyDescent="0.35">
      <c r="A8" t="s">
        <v>18</v>
      </c>
      <c r="B8" s="4">
        <v>44.318880999999998</v>
      </c>
      <c r="C8" s="4">
        <v>-23.559032999999999</v>
      </c>
      <c r="D8" t="s">
        <v>16</v>
      </c>
      <c r="E8" s="3">
        <v>2019</v>
      </c>
      <c r="F8" s="3">
        <v>4</v>
      </c>
      <c r="G8" s="3">
        <v>187</v>
      </c>
      <c r="H8" s="3"/>
      <c r="I8" t="s">
        <v>8</v>
      </c>
    </row>
    <row r="9" spans="1:9" x14ac:dyDescent="0.35">
      <c r="A9" t="s">
        <v>19</v>
      </c>
      <c r="B9" s="4">
        <v>44.172794444399997</v>
      </c>
      <c r="C9" s="4">
        <v>-23.501813888899999</v>
      </c>
      <c r="D9" t="s">
        <v>16</v>
      </c>
      <c r="E9" s="3">
        <v>2019</v>
      </c>
      <c r="F9" s="3">
        <v>4</v>
      </c>
      <c r="G9" s="3"/>
      <c r="H9" s="3"/>
      <c r="I9" t="s">
        <v>20</v>
      </c>
    </row>
    <row r="10" spans="1:9" x14ac:dyDescent="0.35">
      <c r="A10" t="s">
        <v>21</v>
      </c>
      <c r="B10" s="4">
        <v>48.340355000000002</v>
      </c>
      <c r="C10" s="4">
        <v>-13.389163</v>
      </c>
      <c r="D10" t="s">
        <v>22</v>
      </c>
      <c r="E10" s="3">
        <v>2019</v>
      </c>
      <c r="F10" s="3">
        <v>2</v>
      </c>
      <c r="G10" s="2"/>
      <c r="H10" s="3"/>
      <c r="I10" t="s">
        <v>23</v>
      </c>
    </row>
    <row r="11" spans="1:9" x14ac:dyDescent="0.35">
      <c r="A11" t="s">
        <v>24</v>
      </c>
      <c r="B11" s="4">
        <v>48.354999999999997</v>
      </c>
      <c r="C11" s="4">
        <v>-13.409661</v>
      </c>
      <c r="D11" t="s">
        <v>22</v>
      </c>
      <c r="E11" s="3">
        <v>2019</v>
      </c>
      <c r="F11" s="3">
        <v>2</v>
      </c>
      <c r="G11" s="2"/>
      <c r="H11" s="3"/>
      <c r="I11" s="6" t="s">
        <v>23</v>
      </c>
    </row>
    <row r="12" spans="1:9" x14ac:dyDescent="0.35">
      <c r="A12" t="s">
        <v>25</v>
      </c>
      <c r="B12" s="4">
        <v>47.321488000000002</v>
      </c>
      <c r="C12" s="4">
        <v>-19.394922999999999</v>
      </c>
      <c r="D12" t="s">
        <v>26</v>
      </c>
      <c r="E12" s="3">
        <v>2019</v>
      </c>
      <c r="F12" s="3">
        <v>3</v>
      </c>
      <c r="G12" s="2"/>
      <c r="H12" s="3"/>
      <c r="I12" t="s">
        <v>20</v>
      </c>
    </row>
    <row r="13" spans="1:9" x14ac:dyDescent="0.35">
      <c r="A13" t="s">
        <v>6</v>
      </c>
      <c r="B13" s="4">
        <v>47.320858999999999</v>
      </c>
      <c r="C13" s="4">
        <v>-20.358813000000001</v>
      </c>
      <c r="D13" t="s">
        <v>7</v>
      </c>
      <c r="E13" s="3">
        <v>2020</v>
      </c>
      <c r="F13" s="3">
        <v>4</v>
      </c>
      <c r="G13" s="3">
        <v>286</v>
      </c>
      <c r="H13" s="3">
        <v>80</v>
      </c>
    </row>
    <row r="14" spans="1:9" x14ac:dyDescent="0.35">
      <c r="A14" t="s">
        <v>9</v>
      </c>
      <c r="B14" s="4">
        <v>47.279657999999998</v>
      </c>
      <c r="C14" s="4">
        <v>-22.582158</v>
      </c>
      <c r="D14" t="s">
        <v>10</v>
      </c>
      <c r="E14" s="3">
        <v>2020</v>
      </c>
      <c r="F14" s="3">
        <v>3</v>
      </c>
      <c r="G14" s="3">
        <v>150</v>
      </c>
      <c r="H14" s="3">
        <v>50</v>
      </c>
    </row>
    <row r="15" spans="1:9" x14ac:dyDescent="0.35">
      <c r="A15" t="s">
        <v>11</v>
      </c>
      <c r="B15" s="4">
        <v>49.430089000000002</v>
      </c>
      <c r="C15" s="4">
        <v>-14.349857999999999</v>
      </c>
      <c r="D15" t="s">
        <v>12</v>
      </c>
      <c r="E15" s="3">
        <v>2020</v>
      </c>
      <c r="F15" s="3">
        <v>4</v>
      </c>
      <c r="G15" s="3">
        <v>155</v>
      </c>
      <c r="H15" s="3">
        <v>50</v>
      </c>
    </row>
    <row r="16" spans="1:9" x14ac:dyDescent="0.35">
      <c r="A16" t="s">
        <v>13</v>
      </c>
      <c r="B16" s="4">
        <v>44.390922000000003</v>
      </c>
      <c r="C16" s="4">
        <v>-19.549944</v>
      </c>
      <c r="D16" t="s">
        <v>14</v>
      </c>
      <c r="E16" s="3">
        <v>2020</v>
      </c>
      <c r="F16" s="3">
        <v>4</v>
      </c>
      <c r="G16" s="3">
        <v>200</v>
      </c>
      <c r="H16" s="3">
        <v>100</v>
      </c>
    </row>
    <row r="17" spans="1:8" x14ac:dyDescent="0.35">
      <c r="A17" t="s">
        <v>15</v>
      </c>
      <c r="B17" s="4">
        <v>44.227694</v>
      </c>
      <c r="C17" s="4">
        <v>-24.487361</v>
      </c>
      <c r="D17" t="s">
        <v>16</v>
      </c>
      <c r="E17" s="3">
        <v>2020</v>
      </c>
      <c r="F17" s="3">
        <v>4</v>
      </c>
      <c r="G17" s="3">
        <v>175</v>
      </c>
      <c r="H17" s="3"/>
    </row>
    <row r="18" spans="1:8" x14ac:dyDescent="0.35">
      <c r="A18" t="s">
        <v>17</v>
      </c>
      <c r="B18" s="4">
        <v>44.05</v>
      </c>
      <c r="C18" s="4">
        <v>-20.651</v>
      </c>
      <c r="D18" t="s">
        <v>14</v>
      </c>
      <c r="E18" s="3">
        <v>2020</v>
      </c>
      <c r="F18" s="3">
        <v>4</v>
      </c>
      <c r="G18" s="3">
        <v>181</v>
      </c>
      <c r="H18" s="3"/>
    </row>
    <row r="19" spans="1:8" x14ac:dyDescent="0.35">
      <c r="A19" t="s">
        <v>18</v>
      </c>
      <c r="B19" s="4">
        <v>44.318880999999998</v>
      </c>
      <c r="C19" s="4">
        <v>-23.559032999999999</v>
      </c>
      <c r="D19" t="s">
        <v>16</v>
      </c>
      <c r="E19" s="3">
        <v>2020</v>
      </c>
      <c r="F19" s="3">
        <v>4</v>
      </c>
      <c r="G19" s="3">
        <v>178</v>
      </c>
      <c r="H19" s="3"/>
    </row>
    <row r="20" spans="1:8" x14ac:dyDescent="0.35">
      <c r="A20" t="s">
        <v>19</v>
      </c>
      <c r="B20" s="4">
        <v>44.172794444399997</v>
      </c>
      <c r="C20" s="4">
        <v>-23.501813888899999</v>
      </c>
      <c r="D20" t="s">
        <v>16</v>
      </c>
      <c r="E20" s="3">
        <v>2020</v>
      </c>
      <c r="F20" s="3">
        <v>4</v>
      </c>
      <c r="G20" s="3">
        <v>70</v>
      </c>
      <c r="H20" s="3"/>
    </row>
    <row r="21" spans="1:8" x14ac:dyDescent="0.35">
      <c r="A21" t="s">
        <v>21</v>
      </c>
      <c r="B21" s="4">
        <v>48.340355000000002</v>
      </c>
      <c r="C21" s="4">
        <v>-13.389163</v>
      </c>
      <c r="D21" t="s">
        <v>22</v>
      </c>
      <c r="E21" s="3">
        <v>2020</v>
      </c>
      <c r="F21" s="3">
        <v>2</v>
      </c>
      <c r="G21" s="2">
        <f>78*30%</f>
        <v>23.4</v>
      </c>
      <c r="H21" s="3"/>
    </row>
    <row r="22" spans="1:8" x14ac:dyDescent="0.35">
      <c r="A22" t="s">
        <v>24</v>
      </c>
      <c r="B22" s="4">
        <v>48.354999999999997</v>
      </c>
      <c r="C22" s="4">
        <v>-13.409661</v>
      </c>
      <c r="D22" t="s">
        <v>22</v>
      </c>
      <c r="E22" s="3">
        <v>2020</v>
      </c>
      <c r="F22" s="3">
        <v>2</v>
      </c>
      <c r="G22" s="2">
        <f>104*30%</f>
        <v>31.2</v>
      </c>
      <c r="H22" s="3"/>
    </row>
    <row r="23" spans="1:8" x14ac:dyDescent="0.35">
      <c r="A23" t="s">
        <v>25</v>
      </c>
      <c r="B23" s="4">
        <v>47.321488000000002</v>
      </c>
      <c r="C23" s="4">
        <v>-19.394922999999999</v>
      </c>
      <c r="D23" t="s">
        <v>26</v>
      </c>
      <c r="E23" s="3">
        <v>2020</v>
      </c>
      <c r="F23" s="3">
        <v>3</v>
      </c>
      <c r="G23" s="2">
        <f>182*30%</f>
        <v>54.6</v>
      </c>
      <c r="H23" s="3"/>
    </row>
    <row r="24" spans="1:8" x14ac:dyDescent="0.35">
      <c r="A24" t="s">
        <v>6</v>
      </c>
      <c r="B24" s="4">
        <v>47.320858999999999</v>
      </c>
      <c r="C24" s="4">
        <v>-20.358813000000001</v>
      </c>
      <c r="D24" t="s">
        <v>7</v>
      </c>
      <c r="E24" s="3">
        <v>2021</v>
      </c>
      <c r="F24" s="3">
        <v>4</v>
      </c>
      <c r="G24" s="3">
        <v>286</v>
      </c>
      <c r="H24" s="3">
        <v>80</v>
      </c>
    </row>
    <row r="25" spans="1:8" x14ac:dyDescent="0.35">
      <c r="A25" t="s">
        <v>9</v>
      </c>
      <c r="B25" s="4">
        <v>47.279657999999998</v>
      </c>
      <c r="C25" s="4">
        <v>-22.582158</v>
      </c>
      <c r="D25" t="s">
        <v>10</v>
      </c>
      <c r="E25" s="3">
        <v>2021</v>
      </c>
      <c r="F25" s="3">
        <v>3</v>
      </c>
      <c r="G25" s="3">
        <v>150</v>
      </c>
      <c r="H25" s="3">
        <v>50</v>
      </c>
    </row>
    <row r="26" spans="1:8" x14ac:dyDescent="0.35">
      <c r="A26" t="s">
        <v>11</v>
      </c>
      <c r="B26" s="4">
        <v>49.430089000000002</v>
      </c>
      <c r="C26" s="4">
        <v>-14.349857999999999</v>
      </c>
      <c r="D26" t="s">
        <v>12</v>
      </c>
      <c r="E26" s="3">
        <v>2021</v>
      </c>
      <c r="F26" s="3">
        <v>4</v>
      </c>
      <c r="G26" s="3">
        <v>155</v>
      </c>
      <c r="H26" s="3">
        <v>50</v>
      </c>
    </row>
    <row r="27" spans="1:8" x14ac:dyDescent="0.35">
      <c r="A27" t="s">
        <v>13</v>
      </c>
      <c r="B27" s="4">
        <v>44.390922000000003</v>
      </c>
      <c r="C27" s="4">
        <v>-19.549944</v>
      </c>
      <c r="D27" t="s">
        <v>14</v>
      </c>
      <c r="E27" s="3">
        <v>2021</v>
      </c>
      <c r="F27" s="3">
        <v>4</v>
      </c>
      <c r="G27" s="3">
        <v>200</v>
      </c>
      <c r="H27" s="3">
        <v>100</v>
      </c>
    </row>
    <row r="28" spans="1:8" x14ac:dyDescent="0.35">
      <c r="A28" t="s">
        <v>15</v>
      </c>
      <c r="B28" s="4">
        <v>44.227694</v>
      </c>
      <c r="C28" s="4">
        <v>-24.487361</v>
      </c>
      <c r="D28" t="s">
        <v>16</v>
      </c>
      <c r="E28" s="3">
        <v>2021</v>
      </c>
      <c r="F28" s="3">
        <v>4</v>
      </c>
      <c r="G28" s="3">
        <v>175</v>
      </c>
      <c r="H28" s="3">
        <v>50</v>
      </c>
    </row>
    <row r="29" spans="1:8" x14ac:dyDescent="0.35">
      <c r="A29" t="s">
        <v>17</v>
      </c>
      <c r="B29" s="4">
        <v>44.05</v>
      </c>
      <c r="C29" s="4">
        <v>-20.651</v>
      </c>
      <c r="D29" t="s">
        <v>14</v>
      </c>
      <c r="E29" s="3">
        <v>2021</v>
      </c>
      <c r="F29" s="3">
        <v>4</v>
      </c>
      <c r="G29" s="3">
        <v>181</v>
      </c>
      <c r="H29" s="3"/>
    </row>
    <row r="30" spans="1:8" x14ac:dyDescent="0.35">
      <c r="A30" t="s">
        <v>18</v>
      </c>
      <c r="B30" s="4">
        <v>44.318880999999998</v>
      </c>
      <c r="C30" s="4">
        <v>-23.559032999999999</v>
      </c>
      <c r="D30" t="s">
        <v>16</v>
      </c>
      <c r="E30" s="3">
        <v>2021</v>
      </c>
      <c r="F30" s="3">
        <v>4</v>
      </c>
      <c r="G30" s="3">
        <v>178</v>
      </c>
      <c r="H30" s="3">
        <v>50</v>
      </c>
    </row>
    <row r="31" spans="1:8" x14ac:dyDescent="0.35">
      <c r="A31" t="s">
        <v>19</v>
      </c>
      <c r="B31" s="4">
        <v>44.172794444399997</v>
      </c>
      <c r="C31" s="4">
        <v>-23.501813888899999</v>
      </c>
      <c r="D31" t="s">
        <v>16</v>
      </c>
      <c r="E31" s="3">
        <v>2021</v>
      </c>
      <c r="F31" s="3">
        <v>4</v>
      </c>
      <c r="G31" s="3">
        <v>200</v>
      </c>
      <c r="H31" s="3">
        <v>50</v>
      </c>
    </row>
    <row r="32" spans="1:8" x14ac:dyDescent="0.35">
      <c r="A32" t="s">
        <v>21</v>
      </c>
      <c r="B32" s="4">
        <v>48.340355000000002</v>
      </c>
      <c r="C32" s="4">
        <v>-13.389163</v>
      </c>
      <c r="D32" t="s">
        <v>22</v>
      </c>
      <c r="E32" s="3">
        <v>2021</v>
      </c>
      <c r="F32" s="3">
        <v>2</v>
      </c>
      <c r="G32" s="2">
        <f>78</f>
        <v>78</v>
      </c>
      <c r="H32" s="3"/>
    </row>
    <row r="33" spans="1:9" x14ac:dyDescent="0.35">
      <c r="A33" t="s">
        <v>24</v>
      </c>
      <c r="B33" s="4">
        <v>48.354999999999997</v>
      </c>
      <c r="C33" s="4">
        <v>-13.409661</v>
      </c>
      <c r="D33" t="s">
        <v>22</v>
      </c>
      <c r="E33" s="3">
        <v>2021</v>
      </c>
      <c r="F33" s="3">
        <v>2</v>
      </c>
      <c r="G33" s="2">
        <f>104</f>
        <v>104</v>
      </c>
      <c r="H33" s="3"/>
    </row>
    <row r="34" spans="1:9" x14ac:dyDescent="0.35">
      <c r="A34" t="s">
        <v>25</v>
      </c>
      <c r="B34" s="4">
        <v>47.321488000000002</v>
      </c>
      <c r="C34" s="4">
        <v>-19.394922999999999</v>
      </c>
      <c r="D34" t="s">
        <v>26</v>
      </c>
      <c r="E34" s="3">
        <v>2021</v>
      </c>
      <c r="F34" s="3">
        <v>3</v>
      </c>
      <c r="G34" s="2">
        <f>182</f>
        <v>182</v>
      </c>
      <c r="H34" s="3"/>
    </row>
    <row r="35" spans="1:9" x14ac:dyDescent="0.35">
      <c r="A35" t="s">
        <v>27</v>
      </c>
      <c r="B35" s="4">
        <v>44.2351694444</v>
      </c>
      <c r="C35" s="4">
        <v>-18.954180555600001</v>
      </c>
      <c r="D35" t="s">
        <v>28</v>
      </c>
      <c r="E35" s="3">
        <v>2021</v>
      </c>
      <c r="F35" s="3">
        <v>4</v>
      </c>
      <c r="G35" s="3">
        <v>200</v>
      </c>
      <c r="H35" s="3"/>
    </row>
    <row r="36" spans="1:9" x14ac:dyDescent="0.35">
      <c r="A36" t="s">
        <v>29</v>
      </c>
      <c r="B36" s="4">
        <v>44.335973603299998</v>
      </c>
      <c r="C36" s="4">
        <v>-18.778107806400001</v>
      </c>
      <c r="D36" t="s">
        <v>28</v>
      </c>
      <c r="E36" s="3">
        <v>2021</v>
      </c>
      <c r="F36" s="3">
        <v>4</v>
      </c>
      <c r="G36" s="3">
        <v>200</v>
      </c>
      <c r="H36" s="3"/>
    </row>
    <row r="37" spans="1:9" x14ac:dyDescent="0.35">
      <c r="A37" t="s">
        <v>30</v>
      </c>
      <c r="B37" s="4">
        <v>50.000070000000001</v>
      </c>
      <c r="C37" s="4">
        <v>-15.76618</v>
      </c>
      <c r="D37" t="s">
        <v>31</v>
      </c>
      <c r="E37" s="3">
        <v>2021</v>
      </c>
      <c r="F37" s="3">
        <v>4</v>
      </c>
      <c r="G37" s="3">
        <v>147</v>
      </c>
      <c r="H37" s="3"/>
    </row>
    <row r="38" spans="1:9" x14ac:dyDescent="0.35">
      <c r="A38" t="s">
        <v>32</v>
      </c>
      <c r="B38" s="4">
        <v>44.350041666700001</v>
      </c>
      <c r="C38" s="4">
        <v>-20.180791666699999</v>
      </c>
      <c r="D38" t="s">
        <v>14</v>
      </c>
      <c r="E38" s="3">
        <v>2021</v>
      </c>
      <c r="F38" s="3">
        <v>4</v>
      </c>
      <c r="G38" s="3">
        <v>200</v>
      </c>
      <c r="H38" s="3"/>
    </row>
    <row r="39" spans="1:9" x14ac:dyDescent="0.35">
      <c r="A39" t="s">
        <v>33</v>
      </c>
      <c r="B39" s="4">
        <v>48.857286111100002</v>
      </c>
      <c r="C39" s="4">
        <v>-13.041455555600001</v>
      </c>
      <c r="D39" t="s">
        <v>22</v>
      </c>
      <c r="E39" s="3">
        <v>2021</v>
      </c>
      <c r="F39" s="3">
        <v>3</v>
      </c>
      <c r="G39" s="3">
        <v>150</v>
      </c>
      <c r="H39" s="3"/>
    </row>
    <row r="40" spans="1:9" x14ac:dyDescent="0.35">
      <c r="A40" t="s">
        <v>34</v>
      </c>
      <c r="B40" s="4">
        <v>47.498860000000001</v>
      </c>
      <c r="C40" s="4">
        <v>-21.208010000000002</v>
      </c>
      <c r="D40" t="s">
        <v>35</v>
      </c>
      <c r="E40" s="3">
        <v>2021</v>
      </c>
      <c r="F40" s="3">
        <v>2</v>
      </c>
      <c r="G40" s="3">
        <v>100</v>
      </c>
      <c r="H40" s="3"/>
    </row>
    <row r="41" spans="1:9" x14ac:dyDescent="0.35">
      <c r="A41" t="s">
        <v>36</v>
      </c>
      <c r="B41" s="4">
        <v>47.469830000000002</v>
      </c>
      <c r="C41" s="4">
        <v>-21.30339</v>
      </c>
      <c r="D41" t="s">
        <v>35</v>
      </c>
      <c r="E41" s="3">
        <v>2021</v>
      </c>
      <c r="F41" s="3">
        <v>2</v>
      </c>
      <c r="G41" s="3">
        <v>100</v>
      </c>
      <c r="H41" s="3"/>
    </row>
    <row r="42" spans="1:9" x14ac:dyDescent="0.35">
      <c r="A42" t="s">
        <v>37</v>
      </c>
      <c r="E42" s="3">
        <v>2021</v>
      </c>
      <c r="F42" s="3">
        <v>16</v>
      </c>
      <c r="G42" s="3"/>
      <c r="H42" s="3"/>
    </row>
    <row r="43" spans="1:9" x14ac:dyDescent="0.35">
      <c r="A43" t="s">
        <v>6</v>
      </c>
      <c r="B43" s="4">
        <v>47.320858999999999</v>
      </c>
      <c r="C43" s="4">
        <v>-20.358813000000001</v>
      </c>
      <c r="D43" t="s">
        <v>7</v>
      </c>
      <c r="E43" s="3">
        <v>2022</v>
      </c>
      <c r="F43" s="3">
        <v>4</v>
      </c>
      <c r="G43" s="3">
        <v>286</v>
      </c>
      <c r="H43" s="3">
        <v>80</v>
      </c>
      <c r="I43" t="s">
        <v>20</v>
      </c>
    </row>
    <row r="44" spans="1:9" x14ac:dyDescent="0.35">
      <c r="A44" t="s">
        <v>9</v>
      </c>
      <c r="B44" s="4">
        <v>47.279657999999998</v>
      </c>
      <c r="C44" s="4">
        <v>-22.582158</v>
      </c>
      <c r="D44" t="s">
        <v>10</v>
      </c>
      <c r="E44" s="3">
        <v>2022</v>
      </c>
      <c r="F44" s="3">
        <v>3</v>
      </c>
      <c r="G44" s="3">
        <v>150</v>
      </c>
      <c r="H44" s="3">
        <v>50</v>
      </c>
      <c r="I44" t="s">
        <v>20</v>
      </c>
    </row>
    <row r="45" spans="1:9" x14ac:dyDescent="0.35">
      <c r="A45" t="s">
        <v>11</v>
      </c>
      <c r="B45" s="4">
        <v>49.430089000000002</v>
      </c>
      <c r="C45" s="4">
        <v>-14.349857999999999</v>
      </c>
      <c r="D45" t="s">
        <v>12</v>
      </c>
      <c r="E45" s="3">
        <v>2022</v>
      </c>
      <c r="F45" s="3">
        <v>4</v>
      </c>
      <c r="G45" s="3">
        <v>155</v>
      </c>
      <c r="H45" s="3">
        <v>100</v>
      </c>
      <c r="I45" t="s">
        <v>20</v>
      </c>
    </row>
    <row r="46" spans="1:9" x14ac:dyDescent="0.35">
      <c r="A46" t="s">
        <v>13</v>
      </c>
      <c r="B46" s="4">
        <v>44.390922000000003</v>
      </c>
      <c r="C46" s="4">
        <v>-19.549944</v>
      </c>
      <c r="D46" t="s">
        <v>14</v>
      </c>
      <c r="E46" s="3">
        <v>2022</v>
      </c>
      <c r="F46" s="3">
        <v>4</v>
      </c>
      <c r="G46" s="3">
        <v>200</v>
      </c>
      <c r="H46" s="3">
        <v>150</v>
      </c>
      <c r="I46" t="s">
        <v>20</v>
      </c>
    </row>
    <row r="47" spans="1:9" x14ac:dyDescent="0.35">
      <c r="A47" t="s">
        <v>15</v>
      </c>
      <c r="B47" s="4">
        <v>44.227694</v>
      </c>
      <c r="C47" s="4">
        <v>-24.487361</v>
      </c>
      <c r="D47" t="s">
        <v>16</v>
      </c>
      <c r="E47" s="3">
        <v>2022</v>
      </c>
      <c r="F47" s="3">
        <v>4</v>
      </c>
      <c r="G47" s="3">
        <v>175</v>
      </c>
      <c r="H47" s="3">
        <v>50</v>
      </c>
      <c r="I47" t="s">
        <v>20</v>
      </c>
    </row>
    <row r="48" spans="1:9" x14ac:dyDescent="0.35">
      <c r="A48" t="s">
        <v>17</v>
      </c>
      <c r="B48" s="4">
        <v>44.05</v>
      </c>
      <c r="C48" s="4">
        <v>-20.651</v>
      </c>
      <c r="D48" t="s">
        <v>14</v>
      </c>
      <c r="E48" s="3">
        <v>2022</v>
      </c>
      <c r="F48" s="3">
        <v>4</v>
      </c>
      <c r="G48" s="3">
        <v>181</v>
      </c>
      <c r="H48" s="3"/>
      <c r="I48" t="s">
        <v>20</v>
      </c>
    </row>
    <row r="49" spans="1:9" x14ac:dyDescent="0.35">
      <c r="A49" t="s">
        <v>18</v>
      </c>
      <c r="B49" s="4">
        <v>44.318880999999998</v>
      </c>
      <c r="C49" s="4">
        <v>-23.559032999999999</v>
      </c>
      <c r="D49" t="s">
        <v>16</v>
      </c>
      <c r="E49" s="3">
        <v>2022</v>
      </c>
      <c r="F49" s="3">
        <v>4</v>
      </c>
      <c r="G49" s="3">
        <v>178</v>
      </c>
      <c r="H49" s="3">
        <v>50</v>
      </c>
      <c r="I49" t="s">
        <v>20</v>
      </c>
    </row>
    <row r="50" spans="1:9" x14ac:dyDescent="0.35">
      <c r="A50" t="s">
        <v>19</v>
      </c>
      <c r="B50" s="4">
        <v>44.172794444399997</v>
      </c>
      <c r="C50" s="4">
        <v>-23.501813888899999</v>
      </c>
      <c r="D50" t="s">
        <v>16</v>
      </c>
      <c r="E50" s="3">
        <v>2022</v>
      </c>
      <c r="F50" s="3">
        <v>4</v>
      </c>
      <c r="G50" s="3">
        <v>200</v>
      </c>
      <c r="H50" s="3">
        <v>50</v>
      </c>
      <c r="I50" t="s">
        <v>20</v>
      </c>
    </row>
    <row r="51" spans="1:9" x14ac:dyDescent="0.35">
      <c r="A51" t="s">
        <v>21</v>
      </c>
      <c r="B51" s="4">
        <v>48.340355000000002</v>
      </c>
      <c r="C51" s="4">
        <v>-13.389163</v>
      </c>
      <c r="D51" t="s">
        <v>22</v>
      </c>
      <c r="E51" s="3">
        <v>2022</v>
      </c>
      <c r="F51" s="3">
        <v>2</v>
      </c>
      <c r="G51" s="2">
        <f>78</f>
        <v>78</v>
      </c>
      <c r="H51" s="3"/>
      <c r="I51" t="s">
        <v>23</v>
      </c>
    </row>
    <row r="52" spans="1:9" x14ac:dyDescent="0.35">
      <c r="A52" t="s">
        <v>24</v>
      </c>
      <c r="B52" s="4">
        <v>48.354999999999997</v>
      </c>
      <c r="C52" s="4">
        <v>-13.409661</v>
      </c>
      <c r="D52" t="s">
        <v>22</v>
      </c>
      <c r="E52" s="3">
        <v>2022</v>
      </c>
      <c r="F52" s="3">
        <v>2</v>
      </c>
      <c r="G52" s="2">
        <f>104</f>
        <v>104</v>
      </c>
      <c r="H52" s="3"/>
      <c r="I52" t="s">
        <v>23</v>
      </c>
    </row>
    <row r="53" spans="1:9" x14ac:dyDescent="0.35">
      <c r="A53" t="s">
        <v>25</v>
      </c>
      <c r="B53" s="4">
        <v>47.321488000000002</v>
      </c>
      <c r="C53" s="4">
        <v>-19.394922999999999</v>
      </c>
      <c r="D53" t="s">
        <v>26</v>
      </c>
      <c r="E53" s="3">
        <v>2022</v>
      </c>
      <c r="F53" s="3">
        <v>3</v>
      </c>
      <c r="G53" s="2">
        <f>182</f>
        <v>182</v>
      </c>
      <c r="H53" s="3"/>
      <c r="I53" t="s">
        <v>20</v>
      </c>
    </row>
    <row r="54" spans="1:9" x14ac:dyDescent="0.35">
      <c r="A54" t="s">
        <v>27</v>
      </c>
      <c r="B54" s="4">
        <v>44.2351694444</v>
      </c>
      <c r="C54" s="4">
        <v>-18.954180555600001</v>
      </c>
      <c r="D54" t="s">
        <v>28</v>
      </c>
      <c r="E54" s="3">
        <v>2022</v>
      </c>
      <c r="F54" s="3">
        <v>4</v>
      </c>
      <c r="G54" s="3">
        <v>200</v>
      </c>
      <c r="H54" s="3"/>
      <c r="I54" t="s">
        <v>8</v>
      </c>
    </row>
    <row r="55" spans="1:9" x14ac:dyDescent="0.35">
      <c r="A55" t="s">
        <v>29</v>
      </c>
      <c r="B55" s="4">
        <v>44.335973603299998</v>
      </c>
      <c r="C55" s="4">
        <v>-18.778107806400001</v>
      </c>
      <c r="D55" t="s">
        <v>28</v>
      </c>
      <c r="E55" s="3">
        <v>2022</v>
      </c>
      <c r="F55" s="3">
        <v>4</v>
      </c>
      <c r="G55" s="3">
        <v>200</v>
      </c>
      <c r="H55" s="3"/>
      <c r="I55" t="s">
        <v>8</v>
      </c>
    </row>
    <row r="56" spans="1:9" x14ac:dyDescent="0.35">
      <c r="A56" t="s">
        <v>30</v>
      </c>
      <c r="B56" s="4">
        <v>50.000070000000001</v>
      </c>
      <c r="C56" s="4">
        <v>-15.76618</v>
      </c>
      <c r="D56" t="s">
        <v>31</v>
      </c>
      <c r="E56" s="3">
        <v>2022</v>
      </c>
      <c r="F56" s="3">
        <v>4</v>
      </c>
      <c r="G56" s="3">
        <v>147</v>
      </c>
      <c r="H56" s="3"/>
      <c r="I56" t="s">
        <v>8</v>
      </c>
    </row>
    <row r="57" spans="1:9" x14ac:dyDescent="0.35">
      <c r="A57" t="s">
        <v>32</v>
      </c>
      <c r="B57" s="4">
        <v>44.350041666700001</v>
      </c>
      <c r="C57" s="4">
        <v>-20.180791666699999</v>
      </c>
      <c r="D57" t="s">
        <v>14</v>
      </c>
      <c r="E57" s="3">
        <v>2022</v>
      </c>
      <c r="F57" s="3">
        <v>4</v>
      </c>
      <c r="G57" s="3">
        <v>200</v>
      </c>
      <c r="H57" s="3"/>
      <c r="I57" t="s">
        <v>38</v>
      </c>
    </row>
    <row r="58" spans="1:9" x14ac:dyDescent="0.35">
      <c r="A58" t="s">
        <v>33</v>
      </c>
      <c r="B58" s="4">
        <v>48.857286111100002</v>
      </c>
      <c r="C58" s="4">
        <v>-13.041455555600001</v>
      </c>
      <c r="D58" t="s">
        <v>22</v>
      </c>
      <c r="E58" s="3">
        <v>2022</v>
      </c>
      <c r="F58" s="3">
        <v>3</v>
      </c>
      <c r="G58" s="3">
        <v>150</v>
      </c>
      <c r="H58" s="3"/>
      <c r="I58" t="s">
        <v>38</v>
      </c>
    </row>
    <row r="59" spans="1:9" x14ac:dyDescent="0.35">
      <c r="A59" t="s">
        <v>34</v>
      </c>
      <c r="B59" s="4">
        <v>47.498860000000001</v>
      </c>
      <c r="C59" s="4">
        <v>-21.208010000000002</v>
      </c>
      <c r="D59" t="s">
        <v>35</v>
      </c>
      <c r="E59" s="3">
        <v>2022</v>
      </c>
      <c r="F59" s="3">
        <v>2</v>
      </c>
      <c r="G59" s="3">
        <v>100</v>
      </c>
      <c r="H59" s="3"/>
      <c r="I59" t="s">
        <v>38</v>
      </c>
    </row>
    <row r="60" spans="1:9" x14ac:dyDescent="0.35">
      <c r="A60" t="s">
        <v>36</v>
      </c>
      <c r="B60" s="4">
        <v>47.469830000000002</v>
      </c>
      <c r="C60" s="4">
        <v>-21.30339</v>
      </c>
      <c r="D60" t="s">
        <v>35</v>
      </c>
      <c r="E60" s="3">
        <v>2022</v>
      </c>
      <c r="F60" s="3">
        <v>2</v>
      </c>
      <c r="G60" s="3">
        <v>100</v>
      </c>
      <c r="H60" s="3"/>
      <c r="I60" t="s">
        <v>38</v>
      </c>
    </row>
    <row r="61" spans="1:9" x14ac:dyDescent="0.35">
      <c r="A61" t="s">
        <v>37</v>
      </c>
      <c r="E61" s="3">
        <v>2022</v>
      </c>
      <c r="F61" s="3">
        <v>16</v>
      </c>
      <c r="G61" s="3">
        <f>F61*50</f>
        <v>800</v>
      </c>
      <c r="H61" s="3"/>
    </row>
    <row r="62" spans="1:9" x14ac:dyDescent="0.35">
      <c r="A62" t="s">
        <v>39</v>
      </c>
      <c r="E62" s="3">
        <v>2022</v>
      </c>
      <c r="F62" s="3">
        <v>16</v>
      </c>
      <c r="G62" s="3">
        <f>F62*50</f>
        <v>800</v>
      </c>
      <c r="H62" s="3"/>
    </row>
    <row r="63" spans="1:9" x14ac:dyDescent="0.35">
      <c r="A63" t="s">
        <v>40</v>
      </c>
      <c r="E63" s="3">
        <v>2022</v>
      </c>
      <c r="F63" s="3">
        <v>16</v>
      </c>
      <c r="G63" s="3"/>
      <c r="H63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Baseline solar mamas &amp; househol</vt:lpstr>
    </vt:vector>
  </TitlesOfParts>
  <Manager/>
  <Company>WWF MWIOPO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Voahirana Randriambola</dc:creator>
  <cp:keywords/>
  <dc:description/>
  <cp:lastModifiedBy>-</cp:lastModifiedBy>
  <cp:revision/>
  <dcterms:created xsi:type="dcterms:W3CDTF">2020-07-06T08:19:09Z</dcterms:created>
  <dcterms:modified xsi:type="dcterms:W3CDTF">2022-04-28T14:21:47Z</dcterms:modified>
  <cp:category/>
  <cp:contentStatus/>
</cp:coreProperties>
</file>