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7_Семестр\ИМДП\Курсовая\gpss-cw\"/>
    </mc:Choice>
  </mc:AlternateContent>
  <bookViews>
    <workbookView xWindow="0" yWindow="0" windowWidth="38400" windowHeight="12300"/>
  </bookViews>
  <sheets>
    <sheet name="Итоговая графика" sheetId="5" r:id="rId1"/>
    <sheet name="1 опер" sheetId="1" r:id="rId2"/>
    <sheet name="2 опера" sheetId="2" r:id="rId3"/>
    <sheet name="3 опера" sheetId="3" r:id="rId4"/>
    <sheet name="4 опера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E15" i="3"/>
  <c r="G15" i="3" s="1"/>
  <c r="F14" i="3"/>
  <c r="E14" i="3"/>
  <c r="G14" i="3" s="1"/>
  <c r="F13" i="3"/>
  <c r="E13" i="3"/>
  <c r="G13" i="3" s="1"/>
  <c r="F12" i="3"/>
  <c r="E12" i="3"/>
  <c r="G12" i="3" s="1"/>
  <c r="F11" i="3"/>
  <c r="E11" i="3"/>
  <c r="G11" i="3" s="1"/>
  <c r="F10" i="3"/>
  <c r="E10" i="3"/>
  <c r="G10" i="3" s="1"/>
  <c r="F9" i="3"/>
  <c r="E9" i="3"/>
  <c r="G9" i="3" s="1"/>
  <c r="F8" i="3"/>
  <c r="E8" i="3"/>
  <c r="G8" i="3" s="1"/>
  <c r="F7" i="3"/>
  <c r="E7" i="3"/>
  <c r="G7" i="3" s="1"/>
  <c r="F6" i="3"/>
  <c r="E6" i="3"/>
  <c r="G6" i="3" s="1"/>
  <c r="F5" i="3"/>
  <c r="E5" i="3"/>
  <c r="G5" i="3" s="1"/>
  <c r="F4" i="3"/>
  <c r="E4" i="3"/>
  <c r="G4" i="3" s="1"/>
  <c r="F3" i="3"/>
  <c r="E3" i="3"/>
  <c r="G3" i="3" s="1"/>
  <c r="F2" i="3"/>
  <c r="E2" i="3"/>
  <c r="G2" i="3" s="1"/>
  <c r="F16" i="2"/>
  <c r="E16" i="2"/>
  <c r="G16" i="2" s="1"/>
  <c r="G12" i="1"/>
  <c r="F12" i="1"/>
  <c r="E12" i="1"/>
  <c r="F15" i="4"/>
  <c r="E15" i="4"/>
  <c r="G15" i="4" s="1"/>
  <c r="F14" i="4"/>
  <c r="E14" i="4"/>
  <c r="G14" i="4" s="1"/>
  <c r="F13" i="4"/>
  <c r="E13" i="4"/>
  <c r="G13" i="4" s="1"/>
  <c r="F12" i="4"/>
  <c r="E12" i="4"/>
  <c r="G12" i="4" s="1"/>
  <c r="F11" i="4"/>
  <c r="E11" i="4"/>
  <c r="G11" i="4" s="1"/>
  <c r="F10" i="4"/>
  <c r="E10" i="4"/>
  <c r="G10" i="4" s="1"/>
  <c r="F9" i="4"/>
  <c r="E9" i="4"/>
  <c r="G9" i="4" s="1"/>
  <c r="F8" i="4"/>
  <c r="E8" i="4"/>
  <c r="G8" i="4" s="1"/>
  <c r="F7" i="4"/>
  <c r="E7" i="4"/>
  <c r="G7" i="4" s="1"/>
  <c r="F6" i="4"/>
  <c r="E6" i="4"/>
  <c r="G6" i="4" s="1"/>
  <c r="F5" i="4"/>
  <c r="E5" i="4"/>
  <c r="G5" i="4" s="1"/>
  <c r="F4" i="4"/>
  <c r="E4" i="4"/>
  <c r="G4" i="4" s="1"/>
  <c r="F3" i="4"/>
  <c r="E3" i="4"/>
  <c r="G3" i="4" s="1"/>
  <c r="F2" i="4"/>
  <c r="E2" i="4"/>
  <c r="G2" i="4" s="1"/>
  <c r="F14" i="2"/>
  <c r="F15" i="2"/>
  <c r="E14" i="2"/>
  <c r="G14" i="2" s="1"/>
  <c r="E15" i="2"/>
  <c r="G15" i="2" s="1"/>
  <c r="E12" i="2"/>
  <c r="G12" i="2" s="1"/>
  <c r="F10" i="2"/>
  <c r="F11" i="2"/>
  <c r="F12" i="2"/>
  <c r="F13" i="2"/>
  <c r="E10" i="2"/>
  <c r="G10" i="2" s="1"/>
  <c r="E13" i="2"/>
  <c r="G13" i="2" s="1"/>
  <c r="E11" i="2"/>
  <c r="G11" i="2" s="1"/>
  <c r="F9" i="2"/>
  <c r="E9" i="2"/>
  <c r="G9" i="2" s="1"/>
  <c r="F8" i="2"/>
  <c r="E8" i="2"/>
  <c r="G8" i="2" s="1"/>
  <c r="F7" i="2"/>
  <c r="E7" i="2"/>
  <c r="G7" i="2" s="1"/>
  <c r="F6" i="2"/>
  <c r="E6" i="2"/>
  <c r="G6" i="2" s="1"/>
  <c r="F5" i="2"/>
  <c r="E5" i="2"/>
  <c r="G5" i="2" s="1"/>
  <c r="F4" i="2"/>
  <c r="E4" i="2"/>
  <c r="G4" i="2" s="1"/>
  <c r="F3" i="2"/>
  <c r="E3" i="2"/>
  <c r="G3" i="2" s="1"/>
  <c r="F2" i="2"/>
  <c r="E2" i="2"/>
  <c r="G2" i="2" s="1"/>
  <c r="F3" i="1" l="1"/>
  <c r="F4" i="1"/>
  <c r="F5" i="1"/>
  <c r="F6" i="1"/>
  <c r="F7" i="1"/>
  <c r="F8" i="1"/>
  <c r="F9" i="1"/>
  <c r="F10" i="1"/>
  <c r="F11" i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G2" i="1"/>
  <c r="F2" i="1"/>
  <c r="E2" i="1"/>
</calcChain>
</file>

<file path=xl/sharedStrings.xml><?xml version="1.0" encoding="utf-8"?>
<sst xmlns="http://schemas.openxmlformats.org/spreadsheetml/2006/main" count="28" uniqueCount="7">
  <si>
    <t>Число успешно завершённых заявок</t>
  </si>
  <si>
    <t>Число созданных заявок</t>
  </si>
  <si>
    <t>Число находящихся в модели заявок</t>
  </si>
  <si>
    <t>Число проваленных заявок</t>
  </si>
  <si>
    <t>Число технических администраторов</t>
  </si>
  <si>
    <t>Процент невыполненных заявок</t>
  </si>
  <si>
    <t>Процент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</si>
</sst>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77A7D8"/>
      </left>
      <right style="thin">
        <color rgb="FF77A7D8"/>
      </right>
      <top style="thin">
        <color rgb="FF77A7D8"/>
      </top>
      <bottom style="thin">
        <color rgb="FF77A7D8"/>
      </bottom>
      <diagonal/>
    </border>
    <border>
      <left style="thin">
        <color rgb="FF77A7D8"/>
      </left>
      <right style="thin">
        <color rgb="FF77A7D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Выполнение</a:t>
            </a:r>
            <a:r>
              <a:rPr lang="ru-RU" baseline="0"/>
              <a:t> заявок</a:t>
            </a:r>
          </a:p>
        </c:rich>
      </c:tx>
      <c:layout>
        <c:manualLayout>
          <c:xMode val="edge"/>
          <c:yMode val="edge"/>
          <c:x val="0.41246125133234751"/>
          <c:y val="1.9753086419753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477635520279066"/>
          <c:y val="9.9061728395061749E-2"/>
          <c:w val="0.67562492890635861"/>
          <c:h val="0.77121544992061175"/>
        </c:manualLayout>
      </c:layout>
      <c:scatterChart>
        <c:scatterStyle val="lineMarker"/>
        <c:varyColors val="0"/>
        <c:ser>
          <c:idx val="0"/>
          <c:order val="0"/>
          <c:tx>
            <c:v>1 Оператор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0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F-4E8B-40FA-8E4F-CBC0F397C2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 опер'!$A$2:$A$12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30</c:v>
                </c:pt>
              </c:numCache>
            </c:numRef>
          </c:xVal>
          <c:yVal>
            <c:numRef>
              <c:f>'1 опер'!$F$2:$F$12</c:f>
              <c:numCache>
                <c:formatCode>0%</c:formatCode>
                <c:ptCount val="11"/>
                <c:pt idx="0">
                  <c:v>5.0632911392405063E-2</c:v>
                </c:pt>
                <c:pt idx="1">
                  <c:v>0.11075949367088607</c:v>
                </c:pt>
                <c:pt idx="2">
                  <c:v>0.17563291139240506</c:v>
                </c:pt>
                <c:pt idx="3">
                  <c:v>0.21518987341772153</c:v>
                </c:pt>
                <c:pt idx="4">
                  <c:v>0.21835443037974683</c:v>
                </c:pt>
                <c:pt idx="5">
                  <c:v>0.2199367088607595</c:v>
                </c:pt>
                <c:pt idx="6">
                  <c:v>0.2199367088607595</c:v>
                </c:pt>
                <c:pt idx="7">
                  <c:v>0.2199367088607595</c:v>
                </c:pt>
                <c:pt idx="8">
                  <c:v>0.2199367088607595</c:v>
                </c:pt>
                <c:pt idx="9">
                  <c:v>0.2199367088607595</c:v>
                </c:pt>
                <c:pt idx="10">
                  <c:v>0.2199367088607595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8B-40FA-8E4F-CBC0F397C27F}"/>
            </c:ext>
          </c:extLst>
        </c:ser>
        <c:ser>
          <c:idx val="1"/>
          <c:order val="1"/>
          <c:tx>
            <c:v>2 Оператора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4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8-4E8B-40FA-8E4F-CBC0F397C2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 опера'!$A$2:$A$16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16</c:v>
                </c:pt>
                <c:pt idx="13">
                  <c:v>20</c:v>
                </c:pt>
                <c:pt idx="14">
                  <c:v>30</c:v>
                </c:pt>
              </c:numCache>
            </c:numRef>
          </c:xVal>
          <c:yVal>
            <c:numRef>
              <c:f>'2 опера'!$F$2:$F$16</c:f>
              <c:numCache>
                <c:formatCode>0%</c:formatCode>
                <c:ptCount val="15"/>
                <c:pt idx="0">
                  <c:v>5.6962025316455694E-2</c:v>
                </c:pt>
                <c:pt idx="1">
                  <c:v>0.12183544303797468</c:v>
                </c:pt>
                <c:pt idx="2">
                  <c:v>0.17563291139240506</c:v>
                </c:pt>
                <c:pt idx="3">
                  <c:v>0.22784810126582278</c:v>
                </c:pt>
                <c:pt idx="4">
                  <c:v>0.29113924050632911</c:v>
                </c:pt>
                <c:pt idx="5">
                  <c:v>0.34810126582278483</c:v>
                </c:pt>
                <c:pt idx="6">
                  <c:v>0.39082278481012656</c:v>
                </c:pt>
                <c:pt idx="7">
                  <c:v>0.42721518987341772</c:v>
                </c:pt>
                <c:pt idx="8">
                  <c:v>0.43037974683544306</c:v>
                </c:pt>
                <c:pt idx="9">
                  <c:v>0.43037974683544306</c:v>
                </c:pt>
                <c:pt idx="10">
                  <c:v>0.42879746835443039</c:v>
                </c:pt>
                <c:pt idx="11">
                  <c:v>0.42879746835443039</c:v>
                </c:pt>
                <c:pt idx="12">
                  <c:v>0.42879746835443039</c:v>
                </c:pt>
                <c:pt idx="13">
                  <c:v>0.42879746835443039</c:v>
                </c:pt>
                <c:pt idx="14">
                  <c:v>0.42879746835443039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8B-40FA-8E4F-CBC0F397C27F}"/>
            </c:ext>
          </c:extLst>
        </c:ser>
        <c:ser>
          <c:idx val="3"/>
          <c:order val="2"/>
          <c:tx>
            <c:v>3 Оператора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3-4E8B-40FA-8E4F-CBC0F397C2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'3 опера'!$A$2:$A$15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24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'3 опера'!$F$2:$F$15</c:f>
              <c:numCache>
                <c:formatCode>0%</c:formatCode>
                <c:ptCount val="14"/>
                <c:pt idx="0">
                  <c:v>5.8544303797468354E-2</c:v>
                </c:pt>
                <c:pt idx="1">
                  <c:v>0.11708860759493671</c:v>
                </c:pt>
                <c:pt idx="2">
                  <c:v>0.24050632911392406</c:v>
                </c:pt>
                <c:pt idx="3">
                  <c:v>0.35601265822784811</c:v>
                </c:pt>
                <c:pt idx="4">
                  <c:v>0.47151898734177217</c:v>
                </c:pt>
                <c:pt idx="5">
                  <c:v>0.58069620253164556</c:v>
                </c:pt>
                <c:pt idx="6">
                  <c:v>0.65822784810126578</c:v>
                </c:pt>
                <c:pt idx="7">
                  <c:v>0.685126582278481</c:v>
                </c:pt>
                <c:pt idx="8">
                  <c:v>0.68354430379746833</c:v>
                </c:pt>
                <c:pt idx="9">
                  <c:v>0.685126582278481</c:v>
                </c:pt>
                <c:pt idx="10">
                  <c:v>0.685126582278481</c:v>
                </c:pt>
                <c:pt idx="11">
                  <c:v>0.685126582278481</c:v>
                </c:pt>
                <c:pt idx="12">
                  <c:v>0.685126582278481</c:v>
                </c:pt>
                <c:pt idx="13">
                  <c:v>0.685126582278481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8B-40FA-8E4F-CBC0F397C27F}"/>
            </c:ext>
          </c:extLst>
        </c:ser>
        <c:ser>
          <c:idx val="2"/>
          <c:order val="3"/>
          <c:tx>
            <c:v>4 Оператора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D-4E8B-40FA-8E4F-CBC0F397C2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'4 опера'!$A$2:$A$15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</c:numCache>
            </c:numRef>
          </c:xVal>
          <c:yVal>
            <c:numRef>
              <c:f>'4 опера'!$F$2:$F$15</c:f>
              <c:numCache>
                <c:formatCode>0%</c:formatCode>
                <c:ptCount val="14"/>
                <c:pt idx="0">
                  <c:v>5.6962025316455694E-2</c:v>
                </c:pt>
                <c:pt idx="1">
                  <c:v>0.12183544303797468</c:v>
                </c:pt>
                <c:pt idx="2">
                  <c:v>0.24208860759493672</c:v>
                </c:pt>
                <c:pt idx="3">
                  <c:v>0.375</c:v>
                </c:pt>
                <c:pt idx="4">
                  <c:v>0.495253164556962</c:v>
                </c:pt>
                <c:pt idx="5">
                  <c:v>0.58544303797468356</c:v>
                </c:pt>
                <c:pt idx="6">
                  <c:v>0.71202531645569622</c:v>
                </c:pt>
                <c:pt idx="7">
                  <c:v>0.80854430379746833</c:v>
                </c:pt>
                <c:pt idx="8">
                  <c:v>0.88132911392405067</c:v>
                </c:pt>
                <c:pt idx="9">
                  <c:v>0.944620253164557</c:v>
                </c:pt>
                <c:pt idx="10">
                  <c:v>0.96202531645569622</c:v>
                </c:pt>
                <c:pt idx="11">
                  <c:v>0.96360759493670889</c:v>
                </c:pt>
                <c:pt idx="12">
                  <c:v>0.96360759493670889</c:v>
                </c:pt>
                <c:pt idx="13">
                  <c:v>0.96360759493670889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8B-40FA-8E4F-CBC0F397C27F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943627183"/>
        <c:axId val="1943628431"/>
      </c:scatterChart>
      <c:valAx>
        <c:axId val="1943627183"/>
        <c:scaling>
          <c:orientation val="minMax"/>
          <c:max val="3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тех. администраторов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628431"/>
        <c:crosses val="autoZero"/>
        <c:crossBetween val="midCat"/>
        <c:majorUnit val="4"/>
        <c:minorUnit val="1"/>
      </c:valAx>
      <c:valAx>
        <c:axId val="19436284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Выполненных заявок,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627183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152400</xdr:rowOff>
    </xdr:from>
    <xdr:to>
      <xdr:col>13</xdr:col>
      <xdr:colOff>161925</xdr:colOff>
      <xdr:row>33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0" workbookViewId="0">
      <selection activeCell="X16" sqref="X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" sqref="C2:G12"/>
    </sheetView>
  </sheetViews>
  <sheetFormatPr defaultRowHeight="15" x14ac:dyDescent="0.25"/>
  <cols>
    <col min="1" max="7" width="18.7109375" customWidth="1"/>
  </cols>
  <sheetData>
    <row r="1" spans="1:7" ht="55.5" customHeight="1" x14ac:dyDescent="0.25">
      <c r="A1" s="4" t="s">
        <v>4</v>
      </c>
      <c r="B1" s="4" t="s">
        <v>1</v>
      </c>
      <c r="C1" s="4" t="s">
        <v>0</v>
      </c>
      <c r="D1" s="4" t="s">
        <v>3</v>
      </c>
      <c r="E1" s="4" t="s">
        <v>2</v>
      </c>
      <c r="F1" s="4" t="s">
        <v>6</v>
      </c>
      <c r="G1" s="5" t="s">
        <v>5</v>
      </c>
    </row>
    <row r="2" spans="1:7" x14ac:dyDescent="0.25">
      <c r="A2" s="8">
        <v>1</v>
      </c>
      <c r="B2" s="8">
        <v>632</v>
      </c>
      <c r="C2" s="6">
        <v>32</v>
      </c>
      <c r="D2" s="6">
        <v>153</v>
      </c>
      <c r="E2" s="6">
        <f>B2-C2-D2</f>
        <v>447</v>
      </c>
      <c r="F2" s="7">
        <f>(C2/B2)</f>
        <v>5.0632911392405063E-2</v>
      </c>
      <c r="G2" s="7">
        <f>(D2+E2)/B2</f>
        <v>0.94936708860759489</v>
      </c>
    </row>
    <row r="3" spans="1:7" x14ac:dyDescent="0.25">
      <c r="A3" s="8">
        <v>2</v>
      </c>
      <c r="B3" s="8">
        <v>632</v>
      </c>
      <c r="C3" s="6">
        <v>70</v>
      </c>
      <c r="D3" s="6">
        <v>160</v>
      </c>
      <c r="E3" s="6">
        <f t="shared" ref="E3:E11" si="0">B3-C3-D3</f>
        <v>402</v>
      </c>
      <c r="F3" s="7">
        <f t="shared" ref="F3:F11" si="1">(C3/B3)</f>
        <v>0.11075949367088607</v>
      </c>
      <c r="G3" s="7">
        <f t="shared" ref="G3:G11" si="2">(D3+E3)/B3</f>
        <v>0.88924050632911389</v>
      </c>
    </row>
    <row r="4" spans="1:7" x14ac:dyDescent="0.25">
      <c r="A4" s="8">
        <v>3</v>
      </c>
      <c r="B4" s="8">
        <v>632</v>
      </c>
      <c r="C4" s="6">
        <v>111</v>
      </c>
      <c r="D4" s="6">
        <v>154</v>
      </c>
      <c r="E4" s="6">
        <f t="shared" si="0"/>
        <v>367</v>
      </c>
      <c r="F4" s="7">
        <f t="shared" si="1"/>
        <v>0.17563291139240506</v>
      </c>
      <c r="G4" s="7">
        <f t="shared" si="2"/>
        <v>0.82436708860759489</v>
      </c>
    </row>
    <row r="5" spans="1:7" x14ac:dyDescent="0.25">
      <c r="A5" s="8">
        <v>4</v>
      </c>
      <c r="B5" s="8">
        <v>632</v>
      </c>
      <c r="C5" s="6">
        <v>136</v>
      </c>
      <c r="D5" s="6">
        <v>136</v>
      </c>
      <c r="E5" s="6">
        <f t="shared" si="0"/>
        <v>360</v>
      </c>
      <c r="F5" s="7">
        <f t="shared" si="1"/>
        <v>0.21518987341772153</v>
      </c>
      <c r="G5" s="7">
        <f t="shared" si="2"/>
        <v>0.78481012658227844</v>
      </c>
    </row>
    <row r="6" spans="1:7" x14ac:dyDescent="0.25">
      <c r="A6" s="8">
        <v>5</v>
      </c>
      <c r="B6" s="8">
        <v>632</v>
      </c>
      <c r="C6" s="6">
        <v>138</v>
      </c>
      <c r="D6" s="6">
        <v>136</v>
      </c>
      <c r="E6" s="6">
        <f t="shared" si="0"/>
        <v>358</v>
      </c>
      <c r="F6" s="7">
        <f t="shared" si="1"/>
        <v>0.21835443037974683</v>
      </c>
      <c r="G6" s="7">
        <f t="shared" si="2"/>
        <v>0.78164556962025311</v>
      </c>
    </row>
    <row r="7" spans="1:7" x14ac:dyDescent="0.25">
      <c r="A7" s="8">
        <v>6</v>
      </c>
      <c r="B7" s="8">
        <v>632</v>
      </c>
      <c r="C7" s="6">
        <v>139</v>
      </c>
      <c r="D7" s="6">
        <v>136</v>
      </c>
      <c r="E7" s="6">
        <f t="shared" si="0"/>
        <v>357</v>
      </c>
      <c r="F7" s="7">
        <f t="shared" si="1"/>
        <v>0.2199367088607595</v>
      </c>
      <c r="G7" s="7">
        <f t="shared" si="2"/>
        <v>0.78006329113924056</v>
      </c>
    </row>
    <row r="8" spans="1:7" x14ac:dyDescent="0.25">
      <c r="A8" s="8">
        <v>7</v>
      </c>
      <c r="B8" s="8">
        <v>632</v>
      </c>
      <c r="C8" s="6">
        <v>139</v>
      </c>
      <c r="D8" s="6">
        <v>136</v>
      </c>
      <c r="E8" s="6">
        <f t="shared" si="0"/>
        <v>357</v>
      </c>
      <c r="F8" s="7">
        <f t="shared" si="1"/>
        <v>0.2199367088607595</v>
      </c>
      <c r="G8" s="7">
        <f t="shared" si="2"/>
        <v>0.78006329113924056</v>
      </c>
    </row>
    <row r="9" spans="1:7" x14ac:dyDescent="0.25">
      <c r="A9" s="8">
        <v>8</v>
      </c>
      <c r="B9" s="8">
        <v>632</v>
      </c>
      <c r="C9" s="6">
        <v>139</v>
      </c>
      <c r="D9" s="6">
        <v>136</v>
      </c>
      <c r="E9" s="6">
        <f t="shared" si="0"/>
        <v>357</v>
      </c>
      <c r="F9" s="7">
        <f t="shared" si="1"/>
        <v>0.2199367088607595</v>
      </c>
      <c r="G9" s="7">
        <f t="shared" si="2"/>
        <v>0.78006329113924056</v>
      </c>
    </row>
    <row r="10" spans="1:7" x14ac:dyDescent="0.25">
      <c r="A10" s="8">
        <v>10</v>
      </c>
      <c r="B10" s="8">
        <v>632</v>
      </c>
      <c r="C10" s="6">
        <v>139</v>
      </c>
      <c r="D10" s="6">
        <v>136</v>
      </c>
      <c r="E10" s="6">
        <f t="shared" si="0"/>
        <v>357</v>
      </c>
      <c r="F10" s="7">
        <f t="shared" si="1"/>
        <v>0.2199367088607595</v>
      </c>
      <c r="G10" s="7">
        <f t="shared" si="2"/>
        <v>0.78006329113924056</v>
      </c>
    </row>
    <row r="11" spans="1:7" x14ac:dyDescent="0.25">
      <c r="A11" s="8">
        <v>12</v>
      </c>
      <c r="B11" s="8">
        <v>632</v>
      </c>
      <c r="C11" s="6">
        <v>139</v>
      </c>
      <c r="D11" s="6">
        <v>136</v>
      </c>
      <c r="E11" s="6">
        <f t="shared" si="0"/>
        <v>357</v>
      </c>
      <c r="F11" s="7">
        <f t="shared" si="1"/>
        <v>0.2199367088607595</v>
      </c>
      <c r="G11" s="7">
        <f t="shared" si="2"/>
        <v>0.78006329113924056</v>
      </c>
    </row>
    <row r="12" spans="1:7" x14ac:dyDescent="0.25">
      <c r="A12" s="8">
        <v>30</v>
      </c>
      <c r="B12" s="8">
        <v>632</v>
      </c>
      <c r="C12" s="6">
        <v>139</v>
      </c>
      <c r="D12" s="6">
        <v>136</v>
      </c>
      <c r="E12" s="6">
        <f t="shared" ref="E12" si="3">B12-C12-D12</f>
        <v>357</v>
      </c>
      <c r="F12" s="7">
        <f t="shared" ref="F12" si="4">(C12/B12)</f>
        <v>0.2199367088607595</v>
      </c>
      <c r="G12" s="7">
        <f t="shared" ref="G12" si="5">(D12+E12)/B12</f>
        <v>0.78006329113924056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6" sqref="A2:G16"/>
    </sheetView>
  </sheetViews>
  <sheetFormatPr defaultRowHeight="15" x14ac:dyDescent="0.25"/>
  <cols>
    <col min="1" max="7" width="18.7109375" customWidth="1"/>
  </cols>
  <sheetData>
    <row r="1" spans="1:7" ht="45" x14ac:dyDescent="0.25">
      <c r="A1" s="1" t="s">
        <v>4</v>
      </c>
      <c r="B1" s="1" t="s">
        <v>1</v>
      </c>
      <c r="C1" s="1" t="s">
        <v>0</v>
      </c>
      <c r="D1" s="1" t="s">
        <v>3</v>
      </c>
      <c r="E1" s="1" t="s">
        <v>2</v>
      </c>
      <c r="F1" s="1" t="s">
        <v>6</v>
      </c>
      <c r="G1" s="2" t="s">
        <v>5</v>
      </c>
    </row>
    <row r="2" spans="1:7" x14ac:dyDescent="0.25">
      <c r="A2">
        <v>1</v>
      </c>
      <c r="B2">
        <v>632</v>
      </c>
      <c r="C2">
        <v>36</v>
      </c>
      <c r="D2">
        <v>283</v>
      </c>
      <c r="E2">
        <f>B2-C2-D2</f>
        <v>313</v>
      </c>
      <c r="F2" s="3">
        <f>(C2/B2)</f>
        <v>5.6962025316455694E-2</v>
      </c>
      <c r="G2" s="3">
        <f>(D2+E2)/B2</f>
        <v>0.94303797468354433</v>
      </c>
    </row>
    <row r="3" spans="1:7" x14ac:dyDescent="0.25">
      <c r="A3">
        <v>2</v>
      </c>
      <c r="B3">
        <v>632</v>
      </c>
      <c r="C3">
        <v>77</v>
      </c>
      <c r="D3">
        <v>292</v>
      </c>
      <c r="E3">
        <f t="shared" ref="E3:E15" si="0">B3-C3-D3</f>
        <v>263</v>
      </c>
      <c r="F3" s="3">
        <f t="shared" ref="F3:F8" si="1">(C3/B3)</f>
        <v>0.12183544303797468</v>
      </c>
      <c r="G3" s="3">
        <f t="shared" ref="G3:G15" si="2">(D3+E3)/B3</f>
        <v>0.87816455696202533</v>
      </c>
    </row>
    <row r="4" spans="1:7" x14ac:dyDescent="0.25">
      <c r="A4">
        <v>3</v>
      </c>
      <c r="B4">
        <v>632</v>
      </c>
      <c r="C4">
        <v>111</v>
      </c>
      <c r="D4">
        <v>305</v>
      </c>
      <c r="E4">
        <f t="shared" si="0"/>
        <v>216</v>
      </c>
      <c r="F4" s="3">
        <f t="shared" si="1"/>
        <v>0.17563291139240506</v>
      </c>
      <c r="G4" s="3">
        <f t="shared" si="2"/>
        <v>0.82436708860759489</v>
      </c>
    </row>
    <row r="5" spans="1:7" x14ac:dyDescent="0.25">
      <c r="A5">
        <v>4</v>
      </c>
      <c r="B5">
        <v>632</v>
      </c>
      <c r="C5">
        <v>144</v>
      </c>
      <c r="D5">
        <v>312</v>
      </c>
      <c r="E5">
        <f t="shared" si="0"/>
        <v>176</v>
      </c>
      <c r="F5" s="3">
        <f t="shared" si="1"/>
        <v>0.22784810126582278</v>
      </c>
      <c r="G5" s="3">
        <f t="shared" si="2"/>
        <v>0.77215189873417722</v>
      </c>
    </row>
    <row r="6" spans="1:7" x14ac:dyDescent="0.25">
      <c r="A6">
        <v>5</v>
      </c>
      <c r="B6">
        <v>632</v>
      </c>
      <c r="C6">
        <v>184</v>
      </c>
      <c r="D6">
        <v>296</v>
      </c>
      <c r="E6">
        <f t="shared" si="0"/>
        <v>152</v>
      </c>
      <c r="F6" s="3">
        <f t="shared" si="1"/>
        <v>0.29113924050632911</v>
      </c>
      <c r="G6" s="3">
        <f t="shared" si="2"/>
        <v>0.70886075949367089</v>
      </c>
    </row>
    <row r="7" spans="1:7" x14ac:dyDescent="0.25">
      <c r="A7">
        <v>6</v>
      </c>
      <c r="B7">
        <v>632</v>
      </c>
      <c r="C7">
        <v>220</v>
      </c>
      <c r="D7">
        <v>298</v>
      </c>
      <c r="E7">
        <f t="shared" si="0"/>
        <v>114</v>
      </c>
      <c r="F7" s="3">
        <f t="shared" si="1"/>
        <v>0.34810126582278483</v>
      </c>
      <c r="G7" s="3">
        <f t="shared" si="2"/>
        <v>0.65189873417721522</v>
      </c>
    </row>
    <row r="8" spans="1:7" x14ac:dyDescent="0.25">
      <c r="A8">
        <v>7</v>
      </c>
      <c r="B8">
        <v>632</v>
      </c>
      <c r="C8">
        <v>247</v>
      </c>
      <c r="D8">
        <v>273</v>
      </c>
      <c r="E8">
        <f t="shared" si="0"/>
        <v>112</v>
      </c>
      <c r="F8" s="3">
        <f t="shared" si="1"/>
        <v>0.39082278481012656</v>
      </c>
      <c r="G8" s="3">
        <f t="shared" si="2"/>
        <v>0.60917721518987344</v>
      </c>
    </row>
    <row r="9" spans="1:7" x14ac:dyDescent="0.25">
      <c r="A9">
        <v>8</v>
      </c>
      <c r="B9">
        <v>632</v>
      </c>
      <c r="C9">
        <v>270</v>
      </c>
      <c r="D9">
        <v>262</v>
      </c>
      <c r="E9">
        <f t="shared" si="0"/>
        <v>100</v>
      </c>
      <c r="F9" s="3">
        <f>(C9/B9)</f>
        <v>0.42721518987341772</v>
      </c>
      <c r="G9" s="3">
        <f t="shared" si="2"/>
        <v>0.57278481012658233</v>
      </c>
    </row>
    <row r="10" spans="1:7" x14ac:dyDescent="0.25">
      <c r="A10">
        <v>9</v>
      </c>
      <c r="B10">
        <v>632</v>
      </c>
      <c r="C10">
        <v>272</v>
      </c>
      <c r="D10">
        <v>262</v>
      </c>
      <c r="E10">
        <f t="shared" si="0"/>
        <v>98</v>
      </c>
      <c r="F10" s="3">
        <f t="shared" ref="F10:F15" si="3">(C10/B10)</f>
        <v>0.43037974683544306</v>
      </c>
      <c r="G10" s="3">
        <f t="shared" si="2"/>
        <v>0.569620253164557</v>
      </c>
    </row>
    <row r="11" spans="1:7" x14ac:dyDescent="0.25">
      <c r="A11">
        <v>10</v>
      </c>
      <c r="B11">
        <v>632</v>
      </c>
      <c r="C11">
        <v>272</v>
      </c>
      <c r="D11">
        <v>262</v>
      </c>
      <c r="E11">
        <f t="shared" si="0"/>
        <v>98</v>
      </c>
      <c r="F11" s="3">
        <f t="shared" si="3"/>
        <v>0.43037974683544306</v>
      </c>
      <c r="G11" s="3">
        <f t="shared" si="2"/>
        <v>0.569620253164557</v>
      </c>
    </row>
    <row r="12" spans="1:7" x14ac:dyDescent="0.25">
      <c r="A12">
        <v>11</v>
      </c>
      <c r="B12">
        <v>632</v>
      </c>
      <c r="C12">
        <v>271</v>
      </c>
      <c r="D12">
        <v>262</v>
      </c>
      <c r="E12">
        <f t="shared" si="0"/>
        <v>99</v>
      </c>
      <c r="F12" s="3">
        <f t="shared" si="3"/>
        <v>0.42879746835443039</v>
      </c>
      <c r="G12" s="3">
        <f t="shared" si="2"/>
        <v>0.57120253164556967</v>
      </c>
    </row>
    <row r="13" spans="1:7" x14ac:dyDescent="0.25">
      <c r="A13">
        <v>12</v>
      </c>
      <c r="B13">
        <v>632</v>
      </c>
      <c r="C13">
        <v>271</v>
      </c>
      <c r="D13">
        <v>262</v>
      </c>
      <c r="E13">
        <f t="shared" si="0"/>
        <v>99</v>
      </c>
      <c r="F13" s="3">
        <f t="shared" si="3"/>
        <v>0.42879746835443039</v>
      </c>
      <c r="G13" s="3">
        <f t="shared" si="2"/>
        <v>0.57120253164556967</v>
      </c>
    </row>
    <row r="14" spans="1:7" x14ac:dyDescent="0.25">
      <c r="A14">
        <v>16</v>
      </c>
      <c r="B14">
        <v>632</v>
      </c>
      <c r="C14">
        <v>271</v>
      </c>
      <c r="D14">
        <v>262</v>
      </c>
      <c r="E14">
        <f t="shared" si="0"/>
        <v>99</v>
      </c>
      <c r="F14" s="3">
        <f t="shared" si="3"/>
        <v>0.42879746835443039</v>
      </c>
      <c r="G14" s="3">
        <f t="shared" si="2"/>
        <v>0.57120253164556967</v>
      </c>
    </row>
    <row r="15" spans="1:7" x14ac:dyDescent="0.25">
      <c r="A15">
        <v>20</v>
      </c>
      <c r="B15">
        <v>632</v>
      </c>
      <c r="C15">
        <v>271</v>
      </c>
      <c r="D15">
        <v>262</v>
      </c>
      <c r="E15">
        <f t="shared" si="0"/>
        <v>99</v>
      </c>
      <c r="F15" s="3">
        <f t="shared" si="3"/>
        <v>0.42879746835443039</v>
      </c>
      <c r="G15" s="3">
        <f t="shared" si="2"/>
        <v>0.57120253164556967</v>
      </c>
    </row>
    <row r="16" spans="1:7" x14ac:dyDescent="0.25">
      <c r="A16">
        <v>30</v>
      </c>
      <c r="B16">
        <v>632</v>
      </c>
      <c r="C16">
        <v>271</v>
      </c>
      <c r="D16">
        <v>262</v>
      </c>
      <c r="E16">
        <f t="shared" ref="E16" si="4">B16-C16-D16</f>
        <v>99</v>
      </c>
      <c r="F16" s="3">
        <f t="shared" ref="F16" si="5">(C16/B16)</f>
        <v>0.42879746835443039</v>
      </c>
      <c r="G16" s="3">
        <f t="shared" ref="G16" si="6">(D16+E16)/B16</f>
        <v>0.57120253164556967</v>
      </c>
    </row>
    <row r="17" spans="6:7" x14ac:dyDescent="0.25">
      <c r="F17" s="3"/>
      <c r="G1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A2:G15"/>
    </sheetView>
  </sheetViews>
  <sheetFormatPr defaultRowHeight="15" x14ac:dyDescent="0.25"/>
  <cols>
    <col min="1" max="7" width="18.7109375" customWidth="1"/>
  </cols>
  <sheetData>
    <row r="1" spans="1:7" ht="45" x14ac:dyDescent="0.25">
      <c r="A1" s="1" t="s">
        <v>4</v>
      </c>
      <c r="B1" s="1" t="s">
        <v>1</v>
      </c>
      <c r="C1" s="1" t="s">
        <v>0</v>
      </c>
      <c r="D1" s="1" t="s">
        <v>3</v>
      </c>
      <c r="E1" s="1" t="s">
        <v>2</v>
      </c>
      <c r="F1" s="1" t="s">
        <v>6</v>
      </c>
      <c r="G1" s="2" t="s">
        <v>5</v>
      </c>
    </row>
    <row r="2" spans="1:7" x14ac:dyDescent="0.25">
      <c r="A2">
        <v>1</v>
      </c>
      <c r="B2">
        <v>632</v>
      </c>
      <c r="C2">
        <v>37</v>
      </c>
      <c r="D2">
        <v>190</v>
      </c>
      <c r="E2">
        <f>B2-C2-D2</f>
        <v>405</v>
      </c>
      <c r="F2" s="3">
        <f>(C2/B2)</f>
        <v>5.8544303797468354E-2</v>
      </c>
      <c r="G2" s="3">
        <f>(D2+E2)/B2</f>
        <v>0.94145569620253167</v>
      </c>
    </row>
    <row r="3" spans="1:7" x14ac:dyDescent="0.25">
      <c r="A3">
        <v>2</v>
      </c>
      <c r="B3">
        <v>632</v>
      </c>
      <c r="C3">
        <v>74</v>
      </c>
      <c r="D3">
        <v>203</v>
      </c>
      <c r="E3">
        <f t="shared" ref="E3:E15" si="0">B3-C3-D3</f>
        <v>355</v>
      </c>
      <c r="F3" s="3">
        <f t="shared" ref="F3:F8" si="1">(C3/B3)</f>
        <v>0.11708860759493671</v>
      </c>
      <c r="G3" s="3">
        <f t="shared" ref="G3:G15" si="2">(D3+E3)/B3</f>
        <v>0.88291139240506333</v>
      </c>
    </row>
    <row r="4" spans="1:7" x14ac:dyDescent="0.25">
      <c r="A4">
        <v>4</v>
      </c>
      <c r="B4">
        <v>632</v>
      </c>
      <c r="C4">
        <v>152</v>
      </c>
      <c r="D4">
        <v>226</v>
      </c>
      <c r="E4">
        <f t="shared" si="0"/>
        <v>254</v>
      </c>
      <c r="F4" s="3">
        <f t="shared" si="1"/>
        <v>0.24050632911392406</v>
      </c>
      <c r="G4" s="3">
        <f t="shared" si="2"/>
        <v>0.759493670886076</v>
      </c>
    </row>
    <row r="5" spans="1:7" x14ac:dyDescent="0.25">
      <c r="A5">
        <v>6</v>
      </c>
      <c r="B5">
        <v>632</v>
      </c>
      <c r="C5">
        <v>225</v>
      </c>
      <c r="D5">
        <v>239</v>
      </c>
      <c r="E5">
        <f t="shared" si="0"/>
        <v>168</v>
      </c>
      <c r="F5" s="3">
        <f t="shared" si="1"/>
        <v>0.35601265822784811</v>
      </c>
      <c r="G5" s="3">
        <f t="shared" si="2"/>
        <v>0.64398734177215189</v>
      </c>
    </row>
    <row r="6" spans="1:7" x14ac:dyDescent="0.25">
      <c r="A6">
        <v>8</v>
      </c>
      <c r="B6">
        <v>632</v>
      </c>
      <c r="C6">
        <v>298</v>
      </c>
      <c r="D6">
        <v>223</v>
      </c>
      <c r="E6">
        <f t="shared" si="0"/>
        <v>111</v>
      </c>
      <c r="F6" s="3">
        <f t="shared" si="1"/>
        <v>0.47151898734177217</v>
      </c>
      <c r="G6" s="3">
        <f t="shared" si="2"/>
        <v>0.52848101265822789</v>
      </c>
    </row>
    <row r="7" spans="1:7" x14ac:dyDescent="0.25">
      <c r="A7">
        <v>10</v>
      </c>
      <c r="B7">
        <v>632</v>
      </c>
      <c r="C7">
        <v>367</v>
      </c>
      <c r="D7">
        <v>208</v>
      </c>
      <c r="E7">
        <f t="shared" si="0"/>
        <v>57</v>
      </c>
      <c r="F7" s="3">
        <f t="shared" si="1"/>
        <v>0.58069620253164556</v>
      </c>
      <c r="G7" s="3">
        <f t="shared" si="2"/>
        <v>0.41930379746835444</v>
      </c>
    </row>
    <row r="8" spans="1:7" x14ac:dyDescent="0.25">
      <c r="A8">
        <v>12</v>
      </c>
      <c r="B8">
        <v>632</v>
      </c>
      <c r="C8">
        <v>416</v>
      </c>
      <c r="D8">
        <v>167</v>
      </c>
      <c r="E8">
        <f t="shared" si="0"/>
        <v>49</v>
      </c>
      <c r="F8" s="3">
        <f t="shared" si="1"/>
        <v>0.65822784810126578</v>
      </c>
      <c r="G8" s="3">
        <f t="shared" si="2"/>
        <v>0.34177215189873417</v>
      </c>
    </row>
    <row r="9" spans="1:7" x14ac:dyDescent="0.25">
      <c r="A9">
        <v>14</v>
      </c>
      <c r="B9">
        <v>632</v>
      </c>
      <c r="C9">
        <v>433</v>
      </c>
      <c r="D9">
        <v>167</v>
      </c>
      <c r="E9">
        <f t="shared" si="0"/>
        <v>32</v>
      </c>
      <c r="F9" s="3">
        <f>(C9/B9)</f>
        <v>0.685126582278481</v>
      </c>
      <c r="G9" s="3">
        <f t="shared" si="2"/>
        <v>0.314873417721519</v>
      </c>
    </row>
    <row r="10" spans="1:7" x14ac:dyDescent="0.25">
      <c r="A10">
        <v>16</v>
      </c>
      <c r="B10">
        <v>632</v>
      </c>
      <c r="C10">
        <v>432</v>
      </c>
      <c r="D10">
        <v>167</v>
      </c>
      <c r="E10">
        <f t="shared" si="0"/>
        <v>33</v>
      </c>
      <c r="F10" s="3">
        <f t="shared" ref="F10:F15" si="3">(C10/B10)</f>
        <v>0.68354430379746833</v>
      </c>
      <c r="G10" s="3">
        <f t="shared" si="2"/>
        <v>0.31645569620253167</v>
      </c>
    </row>
    <row r="11" spans="1:7" x14ac:dyDescent="0.25">
      <c r="A11">
        <v>18</v>
      </c>
      <c r="B11">
        <v>632</v>
      </c>
      <c r="C11">
        <v>433</v>
      </c>
      <c r="D11">
        <v>167</v>
      </c>
      <c r="E11">
        <f t="shared" si="0"/>
        <v>32</v>
      </c>
      <c r="F11" s="3">
        <f t="shared" si="3"/>
        <v>0.685126582278481</v>
      </c>
      <c r="G11" s="3">
        <f t="shared" si="2"/>
        <v>0.314873417721519</v>
      </c>
    </row>
    <row r="12" spans="1:7" x14ac:dyDescent="0.25">
      <c r="A12">
        <v>20</v>
      </c>
      <c r="B12">
        <v>632</v>
      </c>
      <c r="C12">
        <v>433</v>
      </c>
      <c r="D12">
        <v>167</v>
      </c>
      <c r="E12">
        <f t="shared" si="0"/>
        <v>32</v>
      </c>
      <c r="F12" s="3">
        <f t="shared" si="3"/>
        <v>0.685126582278481</v>
      </c>
      <c r="G12" s="3">
        <f t="shared" si="2"/>
        <v>0.314873417721519</v>
      </c>
    </row>
    <row r="13" spans="1:7" x14ac:dyDescent="0.25">
      <c r="A13">
        <v>24</v>
      </c>
      <c r="B13">
        <v>632</v>
      </c>
      <c r="C13">
        <v>433</v>
      </c>
      <c r="D13">
        <v>167</v>
      </c>
      <c r="E13">
        <f t="shared" si="0"/>
        <v>32</v>
      </c>
      <c r="F13" s="3">
        <f t="shared" si="3"/>
        <v>0.685126582278481</v>
      </c>
      <c r="G13" s="3">
        <f t="shared" si="2"/>
        <v>0.314873417721519</v>
      </c>
    </row>
    <row r="14" spans="1:7" x14ac:dyDescent="0.25">
      <c r="A14">
        <v>28</v>
      </c>
      <c r="B14">
        <v>632</v>
      </c>
      <c r="C14">
        <v>433</v>
      </c>
      <c r="D14">
        <v>167</v>
      </c>
      <c r="E14">
        <f t="shared" si="0"/>
        <v>32</v>
      </c>
      <c r="F14" s="3">
        <f t="shared" si="3"/>
        <v>0.685126582278481</v>
      </c>
      <c r="G14" s="3">
        <f t="shared" si="2"/>
        <v>0.314873417721519</v>
      </c>
    </row>
    <row r="15" spans="1:7" x14ac:dyDescent="0.25">
      <c r="A15">
        <v>30</v>
      </c>
      <c r="B15">
        <v>632</v>
      </c>
      <c r="C15">
        <v>433</v>
      </c>
      <c r="D15">
        <v>167</v>
      </c>
      <c r="E15">
        <f t="shared" si="0"/>
        <v>32</v>
      </c>
      <c r="F15" s="3">
        <f t="shared" si="3"/>
        <v>0.685126582278481</v>
      </c>
      <c r="G15" s="3">
        <f t="shared" si="2"/>
        <v>0.314873417721519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A2:G15"/>
    </sheetView>
  </sheetViews>
  <sheetFormatPr defaultRowHeight="15" x14ac:dyDescent="0.25"/>
  <cols>
    <col min="1" max="7" width="18.7109375" customWidth="1"/>
  </cols>
  <sheetData>
    <row r="1" spans="1:7" ht="45" x14ac:dyDescent="0.25">
      <c r="A1" s="1" t="s">
        <v>4</v>
      </c>
      <c r="B1" s="1" t="s">
        <v>1</v>
      </c>
      <c r="C1" s="1" t="s">
        <v>0</v>
      </c>
      <c r="D1" s="1" t="s">
        <v>3</v>
      </c>
      <c r="E1" s="1" t="s">
        <v>2</v>
      </c>
      <c r="F1" s="1" t="s">
        <v>6</v>
      </c>
      <c r="G1" s="2" t="s">
        <v>5</v>
      </c>
    </row>
    <row r="2" spans="1:7" x14ac:dyDescent="0.25">
      <c r="A2">
        <v>1</v>
      </c>
      <c r="B2">
        <v>632</v>
      </c>
      <c r="C2">
        <v>36</v>
      </c>
      <c r="D2">
        <v>23</v>
      </c>
      <c r="E2">
        <f>B2-C2-D2</f>
        <v>573</v>
      </c>
      <c r="F2" s="3">
        <f>(C2/B2)</f>
        <v>5.6962025316455694E-2</v>
      </c>
      <c r="G2" s="3">
        <f>(D2+E2)/B2</f>
        <v>0.94303797468354433</v>
      </c>
    </row>
    <row r="3" spans="1:7" x14ac:dyDescent="0.25">
      <c r="A3">
        <v>2</v>
      </c>
      <c r="B3">
        <v>632</v>
      </c>
      <c r="C3">
        <v>77</v>
      </c>
      <c r="D3">
        <v>41</v>
      </c>
      <c r="E3">
        <f t="shared" ref="E3:E15" si="0">B3-C3-D3</f>
        <v>514</v>
      </c>
      <c r="F3" s="3">
        <f t="shared" ref="F3:F8" si="1">(C3/B3)</f>
        <v>0.12183544303797468</v>
      </c>
      <c r="G3" s="3">
        <f t="shared" ref="G3:G15" si="2">(D3+E3)/B3</f>
        <v>0.87816455696202533</v>
      </c>
    </row>
    <row r="4" spans="1:7" x14ac:dyDescent="0.25">
      <c r="A4">
        <v>4</v>
      </c>
      <c r="B4">
        <v>632</v>
      </c>
      <c r="C4">
        <v>153</v>
      </c>
      <c r="D4">
        <v>72</v>
      </c>
      <c r="E4">
        <f t="shared" si="0"/>
        <v>407</v>
      </c>
      <c r="F4" s="3">
        <f t="shared" si="1"/>
        <v>0.24208860759493672</v>
      </c>
      <c r="G4" s="3">
        <f t="shared" si="2"/>
        <v>0.75791139240506333</v>
      </c>
    </row>
    <row r="5" spans="1:7" x14ac:dyDescent="0.25">
      <c r="A5">
        <v>6</v>
      </c>
      <c r="B5">
        <v>632</v>
      </c>
      <c r="C5">
        <v>237</v>
      </c>
      <c r="D5">
        <v>89</v>
      </c>
      <c r="E5">
        <f t="shared" si="0"/>
        <v>306</v>
      </c>
      <c r="F5" s="3">
        <f t="shared" si="1"/>
        <v>0.375</v>
      </c>
      <c r="G5" s="3">
        <f t="shared" si="2"/>
        <v>0.625</v>
      </c>
    </row>
    <row r="6" spans="1:7" x14ac:dyDescent="0.25">
      <c r="A6">
        <v>8</v>
      </c>
      <c r="B6">
        <v>632</v>
      </c>
      <c r="C6">
        <v>313</v>
      </c>
      <c r="D6">
        <v>89</v>
      </c>
      <c r="E6">
        <f t="shared" si="0"/>
        <v>230</v>
      </c>
      <c r="F6" s="3">
        <f t="shared" si="1"/>
        <v>0.495253164556962</v>
      </c>
      <c r="G6" s="3">
        <f t="shared" si="2"/>
        <v>0.504746835443038</v>
      </c>
    </row>
    <row r="7" spans="1:7" x14ac:dyDescent="0.25">
      <c r="A7">
        <v>10</v>
      </c>
      <c r="B7">
        <v>632</v>
      </c>
      <c r="C7">
        <v>370</v>
      </c>
      <c r="D7">
        <v>91</v>
      </c>
      <c r="E7">
        <f t="shared" si="0"/>
        <v>171</v>
      </c>
      <c r="F7" s="3">
        <f t="shared" si="1"/>
        <v>0.58544303797468356</v>
      </c>
      <c r="G7" s="3">
        <f t="shared" si="2"/>
        <v>0.41455696202531644</v>
      </c>
    </row>
    <row r="8" spans="1:7" x14ac:dyDescent="0.25">
      <c r="A8">
        <v>12</v>
      </c>
      <c r="B8">
        <v>632</v>
      </c>
      <c r="C8">
        <v>450</v>
      </c>
      <c r="D8">
        <v>70</v>
      </c>
      <c r="E8">
        <f t="shared" si="0"/>
        <v>112</v>
      </c>
      <c r="F8" s="3">
        <f t="shared" si="1"/>
        <v>0.71202531645569622</v>
      </c>
      <c r="G8" s="3">
        <f t="shared" si="2"/>
        <v>0.28797468354430378</v>
      </c>
    </row>
    <row r="9" spans="1:7" x14ac:dyDescent="0.25">
      <c r="A9">
        <v>14</v>
      </c>
      <c r="B9">
        <v>632</v>
      </c>
      <c r="C9">
        <v>511</v>
      </c>
      <c r="D9">
        <v>64</v>
      </c>
      <c r="E9">
        <f t="shared" si="0"/>
        <v>57</v>
      </c>
      <c r="F9" s="3">
        <f>(C9/B9)</f>
        <v>0.80854430379746833</v>
      </c>
      <c r="G9" s="3">
        <f t="shared" si="2"/>
        <v>0.19145569620253164</v>
      </c>
    </row>
    <row r="10" spans="1:7" x14ac:dyDescent="0.25">
      <c r="A10">
        <v>16</v>
      </c>
      <c r="B10">
        <v>632</v>
      </c>
      <c r="C10">
        <v>557</v>
      </c>
      <c r="D10">
        <v>12</v>
      </c>
      <c r="E10">
        <f t="shared" si="0"/>
        <v>63</v>
      </c>
      <c r="F10" s="3">
        <f t="shared" ref="F10:F15" si="3">(C10/B10)</f>
        <v>0.88132911392405067</v>
      </c>
      <c r="G10" s="3">
        <f t="shared" si="2"/>
        <v>0.11867088607594936</v>
      </c>
    </row>
    <row r="11" spans="1:7" x14ac:dyDescent="0.25">
      <c r="A11">
        <v>18</v>
      </c>
      <c r="B11">
        <v>632</v>
      </c>
      <c r="C11">
        <v>597</v>
      </c>
      <c r="D11">
        <v>0</v>
      </c>
      <c r="E11">
        <f t="shared" si="0"/>
        <v>35</v>
      </c>
      <c r="F11" s="3">
        <f t="shared" si="3"/>
        <v>0.944620253164557</v>
      </c>
      <c r="G11" s="3">
        <f t="shared" si="2"/>
        <v>5.5379746835443035E-2</v>
      </c>
    </row>
    <row r="12" spans="1:7" x14ac:dyDescent="0.25">
      <c r="A12">
        <v>20</v>
      </c>
      <c r="B12">
        <v>632</v>
      </c>
      <c r="C12">
        <v>608</v>
      </c>
      <c r="D12">
        <v>0</v>
      </c>
      <c r="E12">
        <f t="shared" si="0"/>
        <v>24</v>
      </c>
      <c r="F12" s="3">
        <f t="shared" si="3"/>
        <v>0.96202531645569622</v>
      </c>
      <c r="G12" s="3">
        <f t="shared" si="2"/>
        <v>3.7974683544303799E-2</v>
      </c>
    </row>
    <row r="13" spans="1:7" x14ac:dyDescent="0.25">
      <c r="A13">
        <v>22</v>
      </c>
      <c r="B13">
        <v>632</v>
      </c>
      <c r="C13">
        <v>609</v>
      </c>
      <c r="D13">
        <v>0</v>
      </c>
      <c r="E13">
        <f t="shared" si="0"/>
        <v>23</v>
      </c>
      <c r="F13" s="3">
        <f t="shared" si="3"/>
        <v>0.96360759493670889</v>
      </c>
      <c r="G13" s="3">
        <f t="shared" si="2"/>
        <v>3.6392405063291139E-2</v>
      </c>
    </row>
    <row r="14" spans="1:7" x14ac:dyDescent="0.25">
      <c r="A14">
        <v>26</v>
      </c>
      <c r="B14">
        <v>632</v>
      </c>
      <c r="C14">
        <v>609</v>
      </c>
      <c r="D14">
        <v>0</v>
      </c>
      <c r="E14">
        <f t="shared" si="0"/>
        <v>23</v>
      </c>
      <c r="F14" s="3">
        <f t="shared" si="3"/>
        <v>0.96360759493670889</v>
      </c>
      <c r="G14" s="3">
        <f t="shared" si="2"/>
        <v>3.6392405063291139E-2</v>
      </c>
    </row>
    <row r="15" spans="1:7" x14ac:dyDescent="0.25">
      <c r="A15">
        <v>30</v>
      </c>
      <c r="B15">
        <v>632</v>
      </c>
      <c r="C15">
        <v>609</v>
      </c>
      <c r="D15">
        <v>0</v>
      </c>
      <c r="E15">
        <f t="shared" si="0"/>
        <v>23</v>
      </c>
      <c r="F15" s="3">
        <f t="shared" si="3"/>
        <v>0.96360759493670889</v>
      </c>
      <c r="G15" s="3">
        <f t="shared" si="2"/>
        <v>3.6392405063291139E-2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Итоговая графика</vt:lpstr>
      <vt:lpstr>1 опер</vt:lpstr>
      <vt:lpstr>2 опера</vt:lpstr>
      <vt:lpstr>3 опера</vt:lpstr>
      <vt:lpstr>4 опера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Забурунов</dc:creator>
  <cp:lastModifiedBy>Леонид Забурунов</cp:lastModifiedBy>
  <dcterms:created xsi:type="dcterms:W3CDTF">2021-12-18T18:30:45Z</dcterms:created>
  <dcterms:modified xsi:type="dcterms:W3CDTF">2021-12-18T20:27:31Z</dcterms:modified>
</cp:coreProperties>
</file>