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80" tabRatio="600" firstSheet="0" activeTab="0" autoFilterDateGrouping="1"/>
  </bookViews>
  <sheets>
    <sheet name="Data" sheetId="1" state="visible" r:id="rId1"/>
    <sheet name="Spending Breakdown" sheetId="2" state="visible" r:id="rId2"/>
    <sheet name="Bank Account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5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Arial"/>
      <family val="2"/>
      <color theme="1"/>
      <sz val="10"/>
    </font>
    <font>
      <name val="Calibri"/>
      <family val="2"/>
      <i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36">
    <xf numFmtId="0" fontId="0" fillId="0" borderId="0" pivotButton="0" quotePrefix="0" xfId="0"/>
    <xf numFmtId="14" fontId="2" fillId="0" borderId="0" applyAlignment="1" pivotButton="0" quotePrefix="0" xfId="0">
      <alignment horizontal="center"/>
    </xf>
    <xf numFmtId="14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0" fontId="4" fillId="0" borderId="0" pivotButton="0" quotePrefix="0" xfId="2"/>
    <xf numFmtId="9" fontId="0" fillId="0" borderId="0" pivotButton="0" quotePrefix="0" xfId="2"/>
    <xf numFmtId="0" fontId="0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 wrapText="1"/>
    </xf>
    <xf numFmtId="10" fontId="0" fillId="0" borderId="0" applyAlignment="1" pivotButton="0" quotePrefix="0" xfId="2">
      <alignment vertical="top" wrapText="1"/>
    </xf>
    <xf numFmtId="14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2" applyAlignment="1" pivotButton="0" quotePrefix="0" xfId="1">
      <alignment horizontal="center"/>
    </xf>
    <xf numFmtId="9" fontId="2" fillId="0" borderId="0" applyAlignment="1" pivotButton="0" quotePrefix="0" xfId="2">
      <alignment horizontal="center"/>
    </xf>
    <xf numFmtId="0" fontId="0" fillId="0" borderId="0" pivotButton="0" quotePrefix="0" xfId="0"/>
    <xf numFmtId="10" fontId="1" fillId="0" borderId="0" pivotButton="0" quotePrefix="0" xfId="2"/>
    <xf numFmtId="0" fontId="4" fillId="0" borderId="0" pivotButton="0" quotePrefix="0" xfId="0"/>
    <xf numFmtId="0" fontId="2" fillId="0" borderId="0" applyAlignment="1" pivotButton="0" quotePrefix="0" xfId="0">
      <alignment horizontal="center"/>
    </xf>
    <xf numFmtId="10" fontId="0" fillId="0" borderId="0" pivotButton="0" quotePrefix="0" xfId="2"/>
    <xf numFmtId="0" fontId="0" fillId="2" borderId="0" pivotButton="0" quotePrefix="0" xfId="0"/>
    <xf numFmtId="9" fontId="0" fillId="2" borderId="0" pivotButton="0" quotePrefix="0" xfId="2"/>
    <xf numFmtId="164" fontId="0" fillId="0" borderId="0" pivotButton="0" quotePrefix="0" xfId="1"/>
    <xf numFmtId="164" fontId="1" fillId="0" borderId="0" pivotButton="0" quotePrefix="0" xfId="1"/>
    <xf numFmtId="164" fontId="2" fillId="0" borderId="0" applyAlignment="1" pivotButton="0" quotePrefix="0" xfId="1">
      <alignment horizontal="center"/>
    </xf>
    <xf numFmtId="164" fontId="3" fillId="0" borderId="0" pivotButton="0" quotePrefix="0" xfId="1"/>
    <xf numFmtId="164" fontId="4" fillId="0" borderId="0" pivotButton="0" quotePrefix="0" xfId="1"/>
    <xf numFmtId="164" fontId="0" fillId="2" borderId="0" pivotButton="0" quotePrefix="0" xfId="1"/>
    <xf numFmtId="164" fontId="0" fillId="0" borderId="0" applyAlignment="1" pivotButton="0" quotePrefix="0" xfId="1">
      <alignment vertical="top" wrapText="1"/>
    </xf>
    <xf numFmtId="164" fontId="0" fillId="0" borderId="0" pivotButton="0" quotePrefix="0" xfId="1"/>
    <xf numFmtId="164" fontId="1" fillId="0" borderId="0" pivotButton="0" quotePrefix="0" xfId="1"/>
    <xf numFmtId="164" fontId="2" fillId="0" borderId="0" applyAlignment="1" pivotButton="0" quotePrefix="0" xfId="1">
      <alignment horizontal="center"/>
    </xf>
    <xf numFmtId="164" fontId="3" fillId="0" borderId="0" pivotButton="0" quotePrefix="0" xfId="1"/>
    <xf numFmtId="164" fontId="4" fillId="0" borderId="0" pivotButton="0" quotePrefix="0" xfId="1"/>
    <xf numFmtId="164" fontId="0" fillId="2" borderId="0" pivotButton="0" quotePrefix="0" xfId="1"/>
    <xf numFmtId="164" fontId="0" fillId="0" borderId="0" applyAlignment="1" pivotButton="0" quotePrefix="0" xfId="1">
      <alignment vertical="top" wrapText="1"/>
    </xf>
  </cellXfs>
  <cellStyles count="3">
    <cellStyle name="Normal" xfId="0" builtinId="0"/>
    <cellStyle name="Currency" xfId="1" builtinId="4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</a:t>
            </a:r>
            <a:r>
              <a:rPr lang="en-US" baseline="0"/>
              <a:t xml:space="preserve"> Breakdown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pieChart>
        <varyColors val="1"/>
        <ser>
          <idx val="0"/>
          <order val="0"/>
          <tx>
            <strRef>
              <f>Data!$B$1</f>
              <strCache>
                <ptCount val="1"/>
                <pt idx="0">
                  <v>Amt. Spent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gradFill rotWithShape="1">
                <a:gsLst>
                  <a:gs pos="0">
                    <a:schemeClr val="accent1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1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1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prstDash val="solid"/>
                <a:round/>
              </a:ln>
            </spPr>
          </dPt>
          <dPt>
            <idx val="1"/>
            <bubble3D val="0"/>
            <spPr>
              <a:gradFill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prstDash val="solid"/>
                <a:round/>
              </a:ln>
            </spPr>
          </dPt>
          <dPt>
            <idx val="2"/>
            <bubble3D val="0"/>
            <spPr>
              <a:gradFill rotWithShape="1">
                <a:gsLst>
                  <a:gs pos="0">
                    <a:schemeClr val="accent4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4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4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prstDash val="solid"/>
                <a:round/>
              </a:ln>
            </spPr>
          </dPt>
          <dPt>
            <idx val="3"/>
            <bubble3D val="0"/>
            <spPr>
              <a:gradFill rotWithShape="1">
                <a:gsLst>
                  <a:gs pos="0">
                    <a:schemeClr val="accent5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5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5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prstDash val="solid"/>
                <a:round/>
              </a:ln>
            </spPr>
          </dPt>
          <dPt>
            <idx val="4"/>
            <bubble3D val="0"/>
            <spPr>
              <a:gradFill rotWithShape="1">
                <a:gsLst>
                  <a:gs pos="0">
                    <a:schemeClr val="accent6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6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6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prstDash val="solid"/>
                <a:round/>
              </a:ln>
            </spPr>
          </dPt>
          <dPt>
            <idx val="5"/>
            <bubble3D val="0"/>
            <spPr>
              <a:gradFill rotWithShape="1">
                <a:gsLst>
                  <a:gs pos="0">
                    <a:schemeClr val="accent1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1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1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Pt>
            <idx val="6"/>
            <bubble3D val="0"/>
            <spPr>
              <a:gradFill rotWithShape="1">
                <a:gsLst>
                  <a:gs pos="0">
                    <a:schemeClr val="accent2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2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2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Pt>
            <idx val="7"/>
            <bubble3D val="0"/>
            <spPr>
              <a:gradFill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Pt>
            <idx val="8"/>
            <bubble3D val="0"/>
            <spPr>
              <a:gradFill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Pt>
            <idx val="9"/>
            <bubble3D val="0"/>
            <spPr>
              <a:gradFill rotWithShape="1">
                <a:gsLst>
                  <a:gs pos="0">
                    <a:schemeClr val="accent4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4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4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Lbls>
            <dLbl>
              <idx val="3"/>
              <dLblPos val="bestFit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4"/>
              <dLblPos val="bestFit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6"/>
              <dLblPos val="bestFit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8"/>
              <dLblPos val="bestFit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9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en-US"/>
                </a:p>
              </txPr>
              <dLblPos val="bestFit"/>
              <showLegendKey val="0"/>
              <showVal val="0"/>
              <showCatName val="1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ctr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Data!$A$2:$A$11</f>
              <strCache>
                <ptCount val="10"/>
                <pt idx="0">
                  <v>Rent</v>
                </pt>
                <pt idx="1">
                  <v>Internet</v>
                </pt>
                <pt idx="2">
                  <v>Electricity</v>
                </pt>
                <pt idx="3">
                  <v>Groceries</v>
                </pt>
                <pt idx="4">
                  <v>Eating Out</v>
                </pt>
                <pt idx="5">
                  <v>Gas</v>
                </pt>
                <pt idx="6">
                  <v>Vehicle - Other/Transp.</v>
                </pt>
                <pt idx="7">
                  <v>Dog</v>
                </pt>
                <pt idx="8">
                  <v>Consumer - Need</v>
                </pt>
                <pt idx="9">
                  <v>Consumer - Want</v>
                </pt>
              </strCache>
            </strRef>
          </cat>
          <val>
            <numRef>
              <f>Data!$B$2:$B$11</f>
              <numCache>
                <formatCode>_("$"* #,##0.00_);_("$"* \(#,##0.00\);_("$"* "-"??_);_(@_)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Data!$C$1</f>
              <strCache>
                <ptCount val="1"/>
                <pt idx="0">
                  <v>Percent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gradFill rotWithShape="1">
                <a:gsLst>
                  <a:gs pos="0">
                    <a:schemeClr val="accent1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1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1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prstDash val="solid"/>
                <a:round/>
              </a:ln>
            </spPr>
          </dPt>
          <dPt>
            <idx val="1"/>
            <bubble3D val="0"/>
            <spPr>
              <a:gradFill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prstDash val="solid"/>
                <a:round/>
              </a:ln>
            </spPr>
          </dPt>
          <dPt>
            <idx val="2"/>
            <bubble3D val="0"/>
            <spPr>
              <a:gradFill rotWithShape="1">
                <a:gsLst>
                  <a:gs pos="0">
                    <a:schemeClr val="accent4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4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4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prstDash val="solid"/>
                <a:round/>
              </a:ln>
            </spPr>
          </dPt>
          <dPt>
            <idx val="3"/>
            <bubble3D val="0"/>
            <spPr>
              <a:gradFill rotWithShape="1">
                <a:gsLst>
                  <a:gs pos="0">
                    <a:schemeClr val="accent5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5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5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prstDash val="solid"/>
                <a:round/>
              </a:ln>
            </spPr>
          </dPt>
          <dPt>
            <idx val="4"/>
            <bubble3D val="0"/>
            <spPr>
              <a:gradFill rotWithShape="1">
                <a:gsLst>
                  <a:gs pos="0">
                    <a:schemeClr val="accent6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6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6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prstDash val="solid"/>
                <a:round/>
              </a:ln>
            </spPr>
          </dPt>
          <dPt>
            <idx val="5"/>
            <bubble3D val="0"/>
            <spPr>
              <a:gradFill rotWithShape="1">
                <a:gsLst>
                  <a:gs pos="0">
                    <a:schemeClr val="accent1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1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1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Pt>
            <idx val="6"/>
            <bubble3D val="0"/>
            <spPr>
              <a:gradFill rotWithShape="1">
                <a:gsLst>
                  <a:gs pos="0">
                    <a:schemeClr val="accent2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2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2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Pt>
            <idx val="7"/>
            <bubble3D val="0"/>
            <spPr>
              <a:gradFill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Pt>
            <idx val="8"/>
            <bubble3D val="0"/>
            <spPr>
              <a:gradFill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Pt>
            <idx val="9"/>
            <bubble3D val="0"/>
            <spPr>
              <a:gradFill rotWithShape="1">
                <a:gsLst>
                  <a:gs pos="0">
                    <a:schemeClr val="accent4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4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4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ctr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Data!$A$2:$A$11</f>
              <strCache>
                <ptCount val="10"/>
                <pt idx="0">
                  <v>Rent</v>
                </pt>
                <pt idx="1">
                  <v>Internet</v>
                </pt>
                <pt idx="2">
                  <v>Electricity</v>
                </pt>
                <pt idx="3">
                  <v>Groceries</v>
                </pt>
                <pt idx="4">
                  <v>Eating Out</v>
                </pt>
                <pt idx="5">
                  <v>Gas</v>
                </pt>
                <pt idx="6">
                  <v>Vehicle - Other/Transp.</v>
                </pt>
                <pt idx="7">
                  <v>Dog</v>
                </pt>
                <pt idx="8">
                  <v>Consumer - Need</v>
                </pt>
                <pt idx="9">
                  <v>Consumer - Want</v>
                </pt>
              </strCache>
            </strRef>
          </cat>
          <val>
            <numRef>
              <f>Data!$C$2:$C$11</f>
              <numCache>
                <formatCode>0.00%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ctr"/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b"/>
      <legendEntry>
        <idx val="0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1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2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3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4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5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6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7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8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9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2726389396962767"/>
          <y val="0.9575035046982242"/>
          <w val="0.4660810562431075"/>
          <h val="0.0347405088151061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Bank</a:t>
            </a:r>
            <a:r>
              <a:rPr lang="en-US" sz="2400" baseline="0"/>
              <a:t xml:space="preserve"> Account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v>$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(Data!$E$3:$E$29,Data!$K$3:$K$50,Data!$R$3:$R$50)</f>
              <numCache>
                <formatCode>m/d/yy</formatCode>
                <ptCount val="123"/>
              </numCache>
            </numRef>
          </cat>
          <val>
            <numRef>
              <f>(Data!$I$3:$I$29,Data!$P$3:$P$50,Data!$W$3:$W$50)</f>
              <numCache>
                <formatCode>General</formatCode>
                <ptCount val="1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6808624"/>
        <axId val="716810272"/>
      </lineChart>
      <dateAx>
        <axId val="716808624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m/d/yy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6810272"/>
        <crosses val="autoZero"/>
        <lblOffset val="100"/>
        <baseTimeUnit val="days"/>
      </dateAx>
      <valAx>
        <axId val="716810272"/>
        <scaling>
          <orientation val="minMax"/>
          <max val="120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alpha val="10368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Amount</a:t>
                </a:r>
                <a:r>
                  <a:rPr lang="en-US" sz="1400" baseline="0"/>
                  <a:t xml:space="preserve"> over $7,000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out"/>
        <tickLblPos val="nextTo"/>
        <spPr>
          <a:noFill/>
          <a:ln>
            <a:solidFill>
              <a:schemeClr val="tx1"/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6808624"/>
        <crosses val="autoZero"/>
        <crossBetween val="between"/>
        <majorUnit val="1000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21</col>
      <colOff>141111</colOff>
      <row>39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21</col>
      <colOff>495300</colOff>
      <row>41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74"/>
  <sheetViews>
    <sheetView tabSelected="1" zoomScale="120" zoomScaleNormal="120" workbookViewId="0">
      <selection activeCell="B23" sqref="B23"/>
    </sheetView>
  </sheetViews>
  <sheetFormatPr baseColWidth="10" defaultRowHeight="16"/>
  <cols>
    <col width="20.1640625" bestFit="1" customWidth="1" style="15" min="1" max="1"/>
    <col width="11.1640625" bestFit="1" customWidth="1" style="29" min="2" max="2"/>
    <col width="10.33203125" bestFit="1" customWidth="1" style="6" min="3" max="3"/>
    <col width="3.83203125" customWidth="1" style="15" min="4" max="4"/>
    <col width="12.33203125" customWidth="1" style="10" min="5" max="5"/>
    <col width="38.33203125" bestFit="1" customWidth="1" style="15" min="6" max="6"/>
    <col width="10.83203125" customWidth="1" style="29" min="7" max="7"/>
    <col width="11.1640625" bestFit="1" customWidth="1" style="29" min="8" max="8"/>
    <col width="12.1640625" bestFit="1" customWidth="1" style="30" min="9" max="9"/>
    <col width="3.83203125" customWidth="1" style="15" min="10" max="10"/>
    <col width="10.83203125" customWidth="1" style="15" min="11" max="11"/>
    <col width="32.1640625" customWidth="1" style="15" min="12" max="12"/>
    <col width="10.83203125" customWidth="1" style="15" min="13" max="14"/>
    <col width="10.83203125" customWidth="1" style="11" min="15" max="15"/>
    <col width="10.83203125" customWidth="1" style="15" min="16" max="16"/>
    <col width="3.6640625" customWidth="1" style="15" min="17" max="17"/>
    <col width="10.83203125" customWidth="1" style="15" min="18" max="18"/>
    <col width="34.6640625" customWidth="1" style="15" min="19" max="19"/>
    <col width="10.83203125" customWidth="1" style="15" min="20" max="45"/>
    <col width="10.83203125" customWidth="1" style="15" min="46" max="16384"/>
  </cols>
  <sheetData>
    <row r="1" ht="17" customHeight="1" s="15">
      <c r="A1" s="12" t="inlineStr">
        <is>
          <t>Category</t>
        </is>
      </c>
      <c r="B1" s="13" t="inlineStr">
        <is>
          <t>Amt. Spent</t>
        </is>
      </c>
      <c r="C1" s="14" t="inlineStr">
        <is>
          <t>Percent</t>
        </is>
      </c>
      <c r="D1" s="20" t="n"/>
      <c r="E1" s="1" t="inlineStr">
        <is>
          <t>Date</t>
        </is>
      </c>
      <c r="F1" s="18" t="inlineStr">
        <is>
          <t>Description</t>
        </is>
      </c>
      <c r="G1" s="31" t="inlineStr">
        <is>
          <t>Debit (+)</t>
        </is>
      </c>
      <c r="H1" s="31" t="inlineStr">
        <is>
          <t>Credit (-)</t>
        </is>
      </c>
      <c r="I1" s="31" t="inlineStr">
        <is>
          <t>Balance</t>
        </is>
      </c>
      <c r="K1" s="1" t="n"/>
      <c r="L1" s="18" t="n"/>
      <c r="M1" s="31" t="n"/>
      <c r="N1" s="31" t="n"/>
      <c r="O1" s="18" t="n"/>
      <c r="P1" s="31" t="n"/>
      <c r="R1" s="1" t="n"/>
      <c r="S1" s="18" t="n"/>
      <c r="T1" s="31" t="n"/>
      <c r="U1" s="31" t="n"/>
      <c r="V1" s="18" t="n"/>
      <c r="W1" s="31" t="n"/>
    </row>
    <row r="2">
      <c r="A2" t="inlineStr">
        <is>
          <t>Rent</t>
        </is>
      </c>
      <c r="B2" s="29" t="n">
        <v>0</v>
      </c>
      <c r="C2" s="16">
        <f>B2/B14</f>
        <v/>
      </c>
      <c r="D2" s="20" t="n"/>
      <c r="E2" s="2" t="n">
        <v>44743</v>
      </c>
      <c r="F2" s="3" t="inlineStr">
        <is>
          <t>Starting balance</t>
        </is>
      </c>
      <c r="G2" s="32" t="n"/>
      <c r="H2" s="32" t="n"/>
      <c r="I2" s="30" t="n">
        <v>5000</v>
      </c>
      <c r="K2" s="2" t="n"/>
      <c r="L2" s="3" t="n"/>
      <c r="M2" s="32" t="n"/>
      <c r="N2" s="32" t="n"/>
      <c r="O2" s="4" t="n"/>
      <c r="P2" s="32" t="n"/>
      <c r="R2" s="2" t="n"/>
      <c r="S2" s="3" t="n"/>
      <c r="T2" s="32" t="n"/>
      <c r="U2" s="32" t="n"/>
      <c r="V2" s="4" t="n"/>
      <c r="W2" s="32" t="n"/>
    </row>
    <row r="3">
      <c r="A3" t="inlineStr">
        <is>
          <t>Internet</t>
        </is>
      </c>
      <c r="B3" s="29" t="n">
        <v>0</v>
      </c>
      <c r="C3" s="16">
        <f>B3/B14</f>
        <v/>
      </c>
      <c r="D3" s="20" t="n"/>
      <c r="E3" s="2" t="n">
        <v>44745</v>
      </c>
      <c r="F3" s="3" t="inlineStr">
        <is>
          <t>Dinner @ Village Inn ... category = eo</t>
        </is>
      </c>
      <c r="G3" s="32" t="n"/>
      <c r="H3" s="32" t="n">
        <v>75.5</v>
      </c>
      <c r="I3" t="n">
        <v>4924.5</v>
      </c>
      <c r="K3" s="2" t="n"/>
      <c r="L3" s="3" t="n"/>
      <c r="M3" s="32" t="n"/>
      <c r="N3" s="32" t="n"/>
      <c r="O3" s="4" t="n"/>
      <c r="P3" s="32" t="n"/>
      <c r="R3" s="2" t="n"/>
      <c r="S3" s="3" t="n"/>
      <c r="T3" s="32" t="n"/>
      <c r="U3" s="32" t="n"/>
      <c r="V3" s="4" t="n"/>
      <c r="W3" s="32" t="n"/>
    </row>
    <row r="4">
      <c r="A4" t="inlineStr">
        <is>
          <t>Electricity</t>
        </is>
      </c>
      <c r="B4" s="29" t="n">
        <v>0</v>
      </c>
      <c r="C4" s="16">
        <f>B4/B14</f>
        <v/>
      </c>
      <c r="D4" s="20" t="n"/>
      <c r="E4" s="2" t="n">
        <v>44752</v>
      </c>
      <c r="F4" s="3" t="inlineStr">
        <is>
          <t>Gas @ Shell ... category = ga</t>
        </is>
      </c>
      <c r="G4" s="32" t="n"/>
      <c r="H4" s="32" t="n">
        <v>67.76000000000001</v>
      </c>
      <c r="I4" t="n">
        <v>4856.74</v>
      </c>
      <c r="K4" s="2" t="n"/>
      <c r="L4" s="3" t="n"/>
      <c r="M4" s="32" t="n"/>
      <c r="N4" s="32" t="n"/>
      <c r="O4" s="4" t="n"/>
      <c r="P4" s="32" t="n"/>
      <c r="R4" s="2" t="n"/>
      <c r="S4" s="3" t="n"/>
      <c r="T4" s="32" t="n"/>
      <c r="U4" s="32" t="n"/>
      <c r="V4" s="4" t="n"/>
      <c r="W4" s="32" t="n"/>
    </row>
    <row r="5">
      <c r="A5" t="inlineStr">
        <is>
          <t>Groceries</t>
        </is>
      </c>
      <c r="B5" s="29" t="n">
        <v>0</v>
      </c>
      <c r="C5" s="16">
        <f>B5/B14</f>
        <v/>
      </c>
      <c r="D5" s="20" t="n"/>
      <c r="E5" s="2" t="n">
        <v>44757</v>
      </c>
      <c r="F5" s="3" t="inlineStr">
        <is>
          <t>Paycheck ... category = in</t>
        </is>
      </c>
      <c r="G5" s="32" t="n">
        <v>2000</v>
      </c>
      <c r="H5" s="32" t="n"/>
      <c r="I5" t="n">
        <v>6856.74</v>
      </c>
      <c r="K5" s="2" t="n"/>
      <c r="L5" s="3" t="n"/>
      <c r="M5" s="32" t="n"/>
      <c r="N5" s="32" t="n"/>
      <c r="O5" s="4" t="n"/>
      <c r="P5" s="32" t="n"/>
      <c r="R5" s="2" t="n"/>
      <c r="S5" s="3" t="n"/>
      <c r="T5" s="32" t="n"/>
      <c r="U5" s="32" t="n"/>
      <c r="V5" s="4" t="n"/>
      <c r="W5" s="32" t="n"/>
    </row>
    <row r="6">
      <c r="A6" t="inlineStr">
        <is>
          <t>Eating Out</t>
        </is>
      </c>
      <c r="B6" s="29" t="n">
        <v>75.5</v>
      </c>
      <c r="C6" s="16">
        <f>B6/B14</f>
        <v/>
      </c>
      <c r="D6" s="20" t="n"/>
      <c r="E6" s="2" t="n">
        <v>44761</v>
      </c>
      <c r="F6" s="3" t="inlineStr">
        <is>
          <t>Treats for Fido ... category = d</t>
        </is>
      </c>
      <c r="G6" s="32" t="n"/>
      <c r="H6" s="32" t="n">
        <v>10</v>
      </c>
      <c r="I6" t="n">
        <v>6846.74</v>
      </c>
      <c r="K6" s="2" t="n"/>
      <c r="L6" s="3" t="n"/>
      <c r="M6" s="32" t="n"/>
      <c r="N6" s="32" t="n"/>
      <c r="O6" s="4" t="n"/>
      <c r="P6" s="32" t="n"/>
      <c r="R6" s="2" t="n"/>
      <c r="S6" s="3" t="n"/>
      <c r="T6" s="32" t="n"/>
      <c r="U6" s="32" t="n"/>
      <c r="V6" s="4" t="n"/>
      <c r="W6" s="32" t="n"/>
    </row>
    <row r="7">
      <c r="A7" t="inlineStr">
        <is>
          <t>Gas</t>
        </is>
      </c>
      <c r="B7" s="29" t="n">
        <v>67.76000000000001</v>
      </c>
      <c r="C7" s="16">
        <f>B7/B14</f>
        <v/>
      </c>
      <c r="D7" s="20" t="n"/>
      <c r="E7" s="2" t="n"/>
      <c r="F7" s="3" t="n"/>
      <c r="G7" s="32" t="n"/>
      <c r="H7" s="32" t="n"/>
      <c r="K7" s="2" t="n"/>
      <c r="L7" s="3" t="n"/>
      <c r="M7" s="32" t="n"/>
      <c r="N7" s="32" t="n"/>
      <c r="O7" s="4" t="n"/>
      <c r="P7" s="32" t="n"/>
      <c r="R7" s="2" t="n"/>
      <c r="S7" s="3" t="n"/>
      <c r="T7" s="32" t="n"/>
      <c r="U7" s="32" t="n"/>
      <c r="V7" s="4" t="n"/>
      <c r="W7" s="32" t="n"/>
    </row>
    <row r="8">
      <c r="A8" t="inlineStr">
        <is>
          <t>Vehicle - Other/Transp.</t>
        </is>
      </c>
      <c r="B8" s="30" t="n">
        <v>0</v>
      </c>
      <c r="C8" s="16">
        <f>B8/B14</f>
        <v/>
      </c>
      <c r="D8" s="20" t="n"/>
      <c r="E8" s="2" t="n"/>
      <c r="F8" s="3" t="n"/>
      <c r="G8" s="32" t="n"/>
      <c r="H8" s="32" t="n"/>
      <c r="K8" s="2" t="n"/>
      <c r="L8" s="3" t="n"/>
      <c r="M8" s="32" t="n"/>
      <c r="N8" s="32" t="n"/>
      <c r="O8" s="4" t="n"/>
      <c r="P8" s="32" t="n"/>
      <c r="R8" s="2" t="n"/>
      <c r="S8" s="3" t="n"/>
      <c r="T8" s="32" t="n"/>
      <c r="U8" s="32" t="n"/>
      <c r="V8" s="4" t="n"/>
      <c r="W8" s="32" t="n"/>
    </row>
    <row r="9">
      <c r="A9" t="inlineStr">
        <is>
          <t>Dog</t>
        </is>
      </c>
      <c r="B9" s="30" t="n">
        <v>10</v>
      </c>
      <c r="C9" s="16">
        <f>B9/B14</f>
        <v/>
      </c>
      <c r="D9" s="20" t="n"/>
      <c r="E9" s="2" t="n"/>
      <c r="F9" s="3" t="n"/>
      <c r="G9" s="32" t="n"/>
      <c r="H9" s="32" t="n"/>
      <c r="K9" s="2" t="n"/>
      <c r="L9" s="3" t="n"/>
      <c r="M9" s="32" t="n"/>
      <c r="N9" s="32" t="n"/>
      <c r="O9" s="4" t="n"/>
      <c r="P9" s="32" t="n"/>
      <c r="R9" s="2" t="n"/>
      <c r="S9" s="3" t="n"/>
      <c r="T9" s="32" t="n"/>
      <c r="U9" s="32" t="n"/>
      <c r="V9" s="4" t="n"/>
      <c r="W9" s="32" t="n"/>
    </row>
    <row r="10">
      <c r="A10" t="inlineStr">
        <is>
          <t>Consumer - Need</t>
        </is>
      </c>
      <c r="B10" s="30" t="n">
        <v>0</v>
      </c>
      <c r="C10" s="16">
        <f>B10/B14</f>
        <v/>
      </c>
      <c r="D10" s="20" t="n"/>
      <c r="E10" s="2" t="n"/>
      <c r="F10" s="3" t="n"/>
      <c r="G10" s="32" t="n"/>
      <c r="H10" s="32" t="n"/>
      <c r="K10" s="2" t="n"/>
      <c r="L10" s="3" t="n"/>
      <c r="M10" s="32" t="n"/>
      <c r="N10" s="32" t="n"/>
      <c r="O10" s="4" t="n"/>
      <c r="P10" s="32" t="n"/>
      <c r="R10" s="2" t="n"/>
      <c r="S10" s="3" t="n"/>
      <c r="T10" s="32" t="n"/>
      <c r="U10" s="32" t="n"/>
      <c r="V10" s="4" t="n"/>
      <c r="W10" s="32" t="n"/>
    </row>
    <row r="11">
      <c r="A11" t="inlineStr">
        <is>
          <t>Consumer - Want</t>
        </is>
      </c>
      <c r="B11" s="29" t="n">
        <v>0</v>
      </c>
      <c r="C11" s="16">
        <f>B11/B14</f>
        <v/>
      </c>
      <c r="D11" s="20" t="n"/>
      <c r="E11" s="2" t="n"/>
      <c r="F11" s="3" t="n"/>
      <c r="G11" s="32" t="n"/>
      <c r="H11" s="32" t="n"/>
      <c r="K11" s="2" t="n"/>
      <c r="L11" s="3" t="n"/>
      <c r="M11" s="32" t="n"/>
      <c r="N11" s="32" t="n"/>
      <c r="O11" s="4" t="n"/>
      <c r="P11" s="32" t="n"/>
      <c r="R11" s="2" t="n"/>
      <c r="S11" s="3" t="n"/>
      <c r="T11" s="32" t="n"/>
      <c r="U11" s="32" t="n"/>
      <c r="V11" s="4" t="n"/>
      <c r="W11" s="32" t="n"/>
    </row>
    <row r="12">
      <c r="A12" s="17" t="inlineStr">
        <is>
          <t>Cost of Transportation</t>
        </is>
      </c>
      <c r="B12" s="33">
        <f>SUM(B7:B8)</f>
        <v/>
      </c>
      <c r="C12" s="16">
        <f>B12/B14</f>
        <v/>
      </c>
      <c r="D12" s="20" t="n"/>
      <c r="E12" s="2" t="n"/>
      <c r="F12" s="3" t="n"/>
      <c r="G12" s="32" t="n"/>
      <c r="H12" s="32" t="n"/>
      <c r="K12" s="2" t="n"/>
      <c r="L12" s="3" t="n"/>
      <c r="M12" s="32" t="n"/>
      <c r="N12" s="32" t="n"/>
      <c r="O12" s="4" t="n"/>
      <c r="P12" s="32" t="n"/>
      <c r="R12" s="2" t="n"/>
      <c r="S12" s="3" t="n"/>
      <c r="T12" s="32" t="n"/>
      <c r="U12" s="32" t="n"/>
      <c r="V12" s="4" t="n"/>
      <c r="W12" s="32" t="n"/>
    </row>
    <row r="13">
      <c r="A13" s="17" t="inlineStr">
        <is>
          <t>Cost of Living</t>
        </is>
      </c>
      <c r="B13" s="33">
        <f>SUM(B2:B6,B9,B10,B11)</f>
        <v/>
      </c>
      <c r="C13" s="16">
        <f>B13/B14</f>
        <v/>
      </c>
      <c r="D13" s="20" t="n"/>
      <c r="E13" s="2" t="n"/>
      <c r="F13" s="3" t="n"/>
      <c r="G13" s="32" t="n"/>
      <c r="H13" s="32" t="n"/>
      <c r="K13" s="2" t="n"/>
      <c r="L13" s="3" t="n"/>
      <c r="M13" s="32" t="n"/>
      <c r="N13" s="32" t="n"/>
      <c r="O13" s="4" t="n"/>
      <c r="P13" s="32" t="n"/>
      <c r="R13" s="2" t="n"/>
      <c r="S13" s="3" t="n"/>
      <c r="T13" s="32" t="n"/>
      <c r="U13" s="32" t="n"/>
      <c r="V13" s="4" t="n"/>
      <c r="W13" s="32" t="n"/>
    </row>
    <row r="14" ht="17" customHeight="1" s="15">
      <c r="A14" s="17" t="inlineStr">
        <is>
          <t>Total Spending</t>
        </is>
      </c>
      <c r="B14" s="33">
        <f>SUM(B12:B13)</f>
        <v/>
      </c>
      <c r="C14" s="16">
        <f>B14/B14</f>
        <v/>
      </c>
      <c r="D14" s="20" t="n"/>
      <c r="E14" s="2" t="n"/>
      <c r="F14" s="3" t="n"/>
      <c r="G14" s="32" t="n"/>
      <c r="H14" s="32" t="n"/>
      <c r="K14" s="2" t="n"/>
      <c r="L14" s="3" t="n"/>
      <c r="M14" s="32" t="n"/>
      <c r="N14" s="32" t="n"/>
      <c r="O14" s="4" t="n"/>
      <c r="P14" s="32" t="n"/>
      <c r="R14" s="2" t="n"/>
      <c r="S14" s="3" t="n"/>
      <c r="T14" s="32" t="n"/>
      <c r="U14" s="32" t="n"/>
      <c r="V14" s="4" t="n"/>
      <c r="W14" s="32" t="n"/>
    </row>
    <row r="15" ht="17" customHeight="1" s="15">
      <c r="A15" s="20" t="n"/>
      <c r="B15" s="34" t="n"/>
      <c r="C15" s="21" t="n"/>
      <c r="D15" s="20" t="n"/>
      <c r="E15" s="2" t="n"/>
      <c r="F15" s="3" t="n"/>
      <c r="G15" s="32" t="n"/>
      <c r="H15" s="32" t="n"/>
      <c r="K15" s="2" t="n"/>
      <c r="L15" s="3" t="n"/>
      <c r="M15" s="32" t="n"/>
      <c r="N15" s="32" t="n"/>
      <c r="O15" s="4" t="n"/>
      <c r="P15" s="32" t="n"/>
      <c r="R15" s="2" t="n"/>
      <c r="S15" s="3" t="n"/>
      <c r="T15" s="32" t="n"/>
      <c r="U15" s="32" t="n"/>
      <c r="V15" s="4" t="n"/>
      <c r="W15" s="32" t="n"/>
    </row>
    <row r="16" ht="17" customHeight="1" s="15">
      <c r="A16" s="18" t="inlineStr">
        <is>
          <t>Category</t>
        </is>
      </c>
      <c r="B16" s="31" t="inlineStr">
        <is>
          <t>Amt.</t>
        </is>
      </c>
      <c r="C16" s="14" t="inlineStr">
        <is>
          <t>Spend/Inc.</t>
        </is>
      </c>
      <c r="D16" s="20" t="n"/>
      <c r="E16" s="2" t="n"/>
      <c r="F16" s="3" t="n"/>
      <c r="G16" s="32" t="n"/>
      <c r="H16" s="32" t="n"/>
      <c r="K16" s="2" t="n"/>
      <c r="L16" s="3" t="n"/>
      <c r="M16" s="32" t="n"/>
      <c r="N16" s="32" t="n"/>
      <c r="O16" s="4" t="n"/>
      <c r="P16" s="32" t="n"/>
      <c r="R16" s="2" t="n"/>
      <c r="S16" s="3" t="n"/>
      <c r="T16" s="32" t="n"/>
      <c r="U16" s="32" t="n"/>
      <c r="V16" s="4" t="n"/>
      <c r="W16" s="32" t="n"/>
    </row>
    <row r="17" ht="17" customHeight="1" s="15">
      <c r="A17" t="inlineStr">
        <is>
          <t>Income</t>
        </is>
      </c>
      <c r="B17" s="29" t="n">
        <v>2000</v>
      </c>
      <c r="C17" s="19">
        <f>B14/B17</f>
        <v/>
      </c>
      <c r="D17" s="20" t="n"/>
      <c r="E17" s="2" t="n"/>
      <c r="F17" s="3" t="n"/>
      <c r="G17" s="32" t="n"/>
      <c r="H17" s="32" t="n"/>
      <c r="K17" s="2" t="n"/>
      <c r="L17" s="3" t="n"/>
      <c r="M17" s="32" t="n"/>
      <c r="N17" s="32" t="n"/>
      <c r="O17" s="4" t="n"/>
      <c r="P17" s="32" t="n"/>
      <c r="R17" s="2" t="n"/>
      <c r="S17" s="3" t="n"/>
      <c r="T17" s="32" t="n"/>
      <c r="U17" s="32" t="n"/>
      <c r="V17" s="4" t="n"/>
      <c r="W17" s="32" t="n"/>
    </row>
    <row r="18" ht="17" customHeight="1" s="15">
      <c r="A18" s="20" t="n"/>
      <c r="B18" s="34" t="n"/>
      <c r="C18" s="21" t="n"/>
      <c r="D18" s="20" t="n"/>
      <c r="E18" s="2" t="n"/>
      <c r="F18" s="3" t="n"/>
      <c r="G18" s="32" t="n"/>
      <c r="H18" s="32" t="n"/>
      <c r="K18" s="2" t="n"/>
      <c r="L18" s="3" t="n"/>
      <c r="M18" s="32" t="n"/>
      <c r="N18" s="32" t="n"/>
      <c r="O18" s="4" t="n"/>
      <c r="P18" s="32" t="n"/>
      <c r="R18" s="2" t="n"/>
      <c r="S18" s="3" t="n"/>
      <c r="T18" s="32" t="n"/>
      <c r="U18" s="32" t="n"/>
      <c r="V18" s="4" t="n"/>
      <c r="W18" s="32" t="n"/>
    </row>
    <row r="19" ht="17" customHeight="1" s="15">
      <c r="A19" s="18" t="inlineStr">
        <is>
          <t>Category</t>
        </is>
      </c>
      <c r="B19" s="31" t="inlineStr">
        <is>
          <t>Amt.</t>
        </is>
      </c>
      <c r="C19" s="14" t="inlineStr">
        <is>
          <t>% Saved</t>
        </is>
      </c>
      <c r="D19" s="20" t="n"/>
      <c r="E19" s="2" t="n"/>
      <c r="F19" s="3" t="n"/>
      <c r="G19" s="32" t="n"/>
      <c r="H19" s="32" t="n"/>
      <c r="K19" s="2" t="n"/>
      <c r="L19" s="3" t="n"/>
      <c r="M19" s="32" t="n"/>
      <c r="N19" s="32" t="n"/>
      <c r="O19" s="4" t="n"/>
      <c r="P19" s="32" t="n"/>
      <c r="R19" s="2" t="n"/>
      <c r="S19" s="3" t="n"/>
      <c r="T19" s="32" t="n"/>
      <c r="U19" s="32" t="n"/>
      <c r="V19" s="4" t="n"/>
      <c r="W19" s="32" t="n"/>
    </row>
    <row r="20" ht="17" customHeight="1" s="15">
      <c r="A20" t="inlineStr">
        <is>
          <t>Saving</t>
        </is>
      </c>
      <c r="B20" s="29">
        <f>B17-B14</f>
        <v/>
      </c>
      <c r="C20" s="19">
        <f>B20/B17</f>
        <v/>
      </c>
      <c r="D20" s="20" t="n"/>
      <c r="E20" s="2" t="n"/>
      <c r="F20" s="3" t="n"/>
      <c r="G20" s="32" t="n"/>
      <c r="H20" s="32" t="n"/>
      <c r="K20" s="2" t="n"/>
      <c r="L20" s="3" t="n"/>
      <c r="M20" s="32" t="n"/>
      <c r="N20" s="32" t="n"/>
      <c r="O20" s="4" t="n"/>
      <c r="P20" s="32" t="n"/>
      <c r="R20" s="2" t="n"/>
      <c r="S20" s="3" t="n"/>
      <c r="T20" s="32" t="n"/>
      <c r="U20" s="32" t="n"/>
      <c r="V20" s="4" t="n"/>
      <c r="W20" s="32" t="n"/>
    </row>
    <row r="21" ht="17" customHeight="1" s="15">
      <c r="A21" s="20" t="n"/>
      <c r="B21" s="34" t="n"/>
      <c r="C21" s="21" t="n"/>
      <c r="D21" s="20" t="n"/>
      <c r="E21" s="2" t="n"/>
      <c r="F21" s="3" t="n"/>
      <c r="G21" s="32" t="n"/>
      <c r="H21" s="32" t="n"/>
      <c r="K21" s="2" t="n"/>
      <c r="L21" s="3" t="n"/>
      <c r="M21" s="32" t="n"/>
      <c r="N21" s="32" t="n"/>
      <c r="O21" s="4" t="n"/>
      <c r="P21" s="32" t="n"/>
      <c r="R21" s="2" t="n"/>
      <c r="S21" s="3" t="n"/>
      <c r="T21" s="32" t="n"/>
      <c r="U21" s="32" t="n"/>
      <c r="V21" s="4" t="n"/>
      <c r="W21" s="32" t="n"/>
    </row>
    <row r="22">
      <c r="A22" s="18" t="inlineStr">
        <is>
          <t>Category</t>
        </is>
      </c>
      <c r="B22" s="31" t="inlineStr">
        <is>
          <t>% Allocated</t>
        </is>
      </c>
      <c r="C22" s="14" t="inlineStr">
        <is>
          <t>% Error</t>
        </is>
      </c>
      <c r="D22" s="20" t="n"/>
      <c r="E22" s="2" t="n"/>
      <c r="F22" s="3" t="n"/>
      <c r="G22" s="32" t="n"/>
      <c r="H22" s="32" t="n"/>
      <c r="K22" s="2" t="n"/>
      <c r="L22" s="3" t="n"/>
      <c r="M22" s="32" t="n"/>
      <c r="N22" s="32" t="n"/>
      <c r="O22" s="4" t="n"/>
      <c r="P22" s="32" t="n"/>
      <c r="R22" s="2" t="n"/>
      <c r="S22" s="3" t="n"/>
      <c r="T22" s="32" t="n"/>
      <c r="U22" s="32" t="n"/>
      <c r="V22" s="4" t="n"/>
      <c r="W22" s="32" t="n"/>
    </row>
    <row r="23" ht="17" customHeight="1" s="15">
      <c r="A23" t="inlineStr">
        <is>
          <t>Total Fund Allocation</t>
        </is>
      </c>
      <c r="B23" s="16">
        <f>(B14+B20)/B17</f>
        <v/>
      </c>
      <c r="C23" s="19">
        <f>(B23 - 1)/(100)</f>
        <v/>
      </c>
      <c r="D23" s="20" t="n"/>
      <c r="E23" s="2" t="n"/>
      <c r="F23" s="3" t="n"/>
      <c r="G23" s="32" t="n"/>
      <c r="H23" s="32" t="n"/>
      <c r="K23" s="2" t="n"/>
      <c r="L23" s="3" t="n"/>
      <c r="M23" s="32" t="n"/>
      <c r="N23" s="32" t="n"/>
      <c r="O23" s="4" t="n"/>
      <c r="P23" s="32" t="n"/>
      <c r="R23" s="2" t="n"/>
      <c r="S23" s="3" t="n"/>
      <c r="T23" s="32" t="n"/>
      <c r="U23" s="32" t="n"/>
      <c r="V23" s="4" t="n"/>
      <c r="W23" s="32" t="n"/>
    </row>
    <row r="24" ht="16" customHeight="1" s="15">
      <c r="A24" s="20" t="n"/>
      <c r="B24" s="34" t="n"/>
      <c r="C24" s="21" t="n"/>
      <c r="D24" s="20" t="n"/>
      <c r="E24" s="2" t="n"/>
      <c r="F24" s="3" t="n"/>
      <c r="G24" s="32" t="n"/>
      <c r="H24" s="32" t="n"/>
      <c r="K24" s="2" t="n"/>
      <c r="L24" s="3" t="n"/>
      <c r="M24" s="32" t="n"/>
      <c r="N24" s="32" t="n"/>
      <c r="O24" s="4" t="n"/>
      <c r="P24" s="32" t="n"/>
      <c r="R24" s="2" t="n"/>
      <c r="S24" s="3" t="n"/>
      <c r="T24" s="32" t="n"/>
      <c r="U24" s="32" t="n"/>
      <c r="V24" s="4" t="n"/>
      <c r="W24" s="32" t="n"/>
    </row>
    <row r="25">
      <c r="E25" s="2" t="n"/>
      <c r="F25" s="3" t="n"/>
      <c r="G25" s="32" t="n"/>
      <c r="H25" s="32" t="n"/>
      <c r="K25" s="2" t="n"/>
      <c r="L25" s="3" t="n"/>
      <c r="M25" s="32" t="n"/>
      <c r="N25" s="32" t="n"/>
      <c r="O25" s="4" t="n"/>
      <c r="P25" s="32" t="n"/>
      <c r="R25" s="2" t="n"/>
      <c r="S25" s="3" t="n"/>
      <c r="T25" s="32" t="n"/>
      <c r="U25" s="32" t="n"/>
      <c r="V25" s="4" t="n"/>
      <c r="W25" s="32" t="n"/>
    </row>
    <row r="26">
      <c r="A26" s="7" t="n"/>
      <c r="E26" s="2" t="n"/>
      <c r="F26" s="3" t="n"/>
      <c r="G26" s="32" t="n"/>
      <c r="H26" s="32" t="n"/>
      <c r="K26" s="2" t="n"/>
      <c r="L26" s="3" t="n"/>
      <c r="M26" s="32" t="n"/>
      <c r="N26" s="32" t="n"/>
      <c r="O26" s="4" t="n"/>
      <c r="P26" s="32" t="n"/>
      <c r="R26" s="2" t="n"/>
      <c r="S26" s="3" t="n"/>
      <c r="T26" s="32" t="n"/>
      <c r="U26" s="32" t="n"/>
      <c r="V26" s="4" t="n"/>
      <c r="W26" s="32" t="n"/>
    </row>
    <row r="27">
      <c r="E27" s="2" t="n"/>
      <c r="F27" s="3" t="n"/>
      <c r="G27" s="32" t="n"/>
      <c r="H27" s="32" t="n"/>
      <c r="K27" s="2" t="n"/>
      <c r="L27" s="3" t="n"/>
      <c r="M27" s="32" t="n"/>
      <c r="N27" s="32" t="n"/>
      <c r="O27" s="4" t="n"/>
      <c r="P27" s="32" t="n"/>
      <c r="R27" s="2" t="n"/>
      <c r="S27" s="3" t="n"/>
      <c r="T27" s="32" t="n"/>
      <c r="U27" s="32" t="n"/>
      <c r="V27" s="4" t="n"/>
      <c r="W27" s="32" t="n"/>
    </row>
    <row r="28">
      <c r="E28" s="2" t="n"/>
      <c r="F28" s="3" t="n"/>
      <c r="G28" s="32" t="n"/>
      <c r="H28" s="32" t="n"/>
      <c r="K28" s="2" t="n"/>
      <c r="L28" s="3" t="n"/>
      <c r="M28" s="32" t="n"/>
      <c r="N28" s="32" t="n"/>
      <c r="O28" s="4" t="n"/>
      <c r="P28" s="32" t="n"/>
      <c r="R28" s="2" t="n"/>
      <c r="S28" s="3" t="n"/>
      <c r="T28" s="32" t="n"/>
      <c r="U28" s="32" t="n"/>
      <c r="V28" s="4" t="n"/>
      <c r="W28" s="32" t="n"/>
    </row>
    <row r="29">
      <c r="E29" s="2" t="n"/>
      <c r="F29" s="3" t="n"/>
      <c r="G29" s="32" t="n"/>
      <c r="H29" s="32" t="n"/>
      <c r="K29" s="2" t="n"/>
      <c r="L29" s="3" t="n"/>
      <c r="M29" s="32" t="n"/>
      <c r="N29" s="32" t="n"/>
      <c r="O29" s="4" t="n"/>
      <c r="P29" s="32" t="n"/>
      <c r="R29" s="2" t="n"/>
      <c r="S29" s="3" t="n"/>
      <c r="T29" s="32" t="n"/>
      <c r="U29" s="32" t="n"/>
      <c r="V29" s="4" t="n"/>
      <c r="W29" s="32" t="n"/>
    </row>
    <row r="30">
      <c r="K30" s="2" t="n"/>
      <c r="L30" s="3" t="n"/>
      <c r="M30" s="32" t="n"/>
      <c r="N30" s="32" t="n"/>
      <c r="O30" s="4" t="n"/>
      <c r="P30" s="32" t="n"/>
      <c r="R30" s="2" t="n"/>
      <c r="S30" s="3" t="n"/>
      <c r="T30" s="32" t="n"/>
      <c r="U30" s="32" t="n"/>
      <c r="V30" s="4" t="n"/>
      <c r="W30" s="32" t="n"/>
    </row>
    <row r="31">
      <c r="K31" s="2" t="n"/>
      <c r="L31" s="3" t="n"/>
      <c r="M31" s="32" t="n"/>
      <c r="N31" s="32" t="n"/>
      <c r="O31" s="4" t="n"/>
      <c r="P31" s="32" t="n"/>
      <c r="R31" s="2" t="n"/>
      <c r="S31" s="3" t="n"/>
      <c r="T31" s="32" t="n"/>
      <c r="U31" s="32" t="n"/>
      <c r="V31" s="4" t="n"/>
      <c r="W31" s="32" t="n"/>
    </row>
    <row r="32">
      <c r="K32" s="2" t="n"/>
      <c r="L32" s="3" t="n"/>
      <c r="M32" s="32" t="n"/>
      <c r="N32" s="32" t="n"/>
      <c r="O32" s="4" t="n"/>
      <c r="P32" s="32" t="n"/>
      <c r="R32" s="2" t="n"/>
      <c r="S32" s="3" t="n"/>
      <c r="T32" s="32" t="n"/>
      <c r="U32" s="32" t="n"/>
      <c r="V32" s="4" t="n"/>
      <c r="W32" s="32" t="n"/>
    </row>
    <row r="33">
      <c r="K33" s="2" t="n"/>
      <c r="L33" s="3" t="n"/>
      <c r="M33" s="32" t="n"/>
      <c r="N33" s="32" t="n"/>
      <c r="O33" s="4" t="n"/>
      <c r="P33" s="32" t="n"/>
      <c r="R33" s="2" t="n"/>
      <c r="S33" s="3" t="n"/>
      <c r="T33" s="32" t="n"/>
      <c r="U33" s="32" t="n"/>
      <c r="V33" s="4" t="n"/>
      <c r="W33" s="32" t="n"/>
    </row>
    <row r="34">
      <c r="K34" s="2" t="n"/>
      <c r="L34" s="3" t="n"/>
      <c r="M34" s="32" t="n"/>
      <c r="N34" s="32" t="n"/>
      <c r="O34" s="4" t="n"/>
      <c r="P34" s="32" t="n"/>
      <c r="R34" s="2" t="n"/>
      <c r="S34" s="3" t="n"/>
      <c r="T34" s="32" t="n"/>
      <c r="U34" s="32" t="n"/>
      <c r="V34" s="4" t="n"/>
      <c r="W34" s="32" t="n"/>
    </row>
    <row r="35">
      <c r="K35" s="2" t="n"/>
      <c r="L35" s="3" t="n"/>
      <c r="M35" s="32" t="n"/>
      <c r="N35" s="32" t="n"/>
      <c r="O35" s="4" t="n"/>
      <c r="P35" s="32" t="n"/>
      <c r="R35" s="2" t="n"/>
      <c r="S35" s="3" t="n"/>
      <c r="T35" s="32" t="n"/>
      <c r="U35" s="32" t="n"/>
      <c r="V35" s="4" t="n"/>
      <c r="W35" s="32" t="n"/>
    </row>
    <row r="36">
      <c r="K36" s="2" t="n"/>
      <c r="L36" s="3" t="n"/>
      <c r="M36" s="32" t="n"/>
      <c r="N36" s="32" t="n"/>
      <c r="O36" s="4" t="n"/>
      <c r="P36" s="32" t="n"/>
      <c r="R36" s="2" t="n"/>
      <c r="S36" s="3" t="n"/>
      <c r="T36" s="32" t="n"/>
      <c r="U36" s="32" t="n"/>
      <c r="V36" s="4" t="n"/>
      <c r="W36" s="32" t="n"/>
    </row>
    <row r="37">
      <c r="K37" s="2" t="n"/>
      <c r="L37" s="3" t="n"/>
      <c r="M37" s="32" t="n"/>
      <c r="N37" s="32" t="n"/>
      <c r="O37" s="4" t="n"/>
      <c r="P37" s="32" t="n"/>
      <c r="R37" s="2" t="n"/>
      <c r="S37" s="3" t="n"/>
      <c r="T37" s="32" t="n"/>
      <c r="U37" s="32" t="n"/>
      <c r="V37" s="4" t="n"/>
      <c r="W37" s="32" t="n"/>
    </row>
    <row r="38">
      <c r="A38" s="7" t="n"/>
      <c r="B38" s="7" t="n"/>
      <c r="C38" s="7" t="n"/>
      <c r="K38" s="2" t="n"/>
      <c r="L38" s="3" t="n"/>
      <c r="M38" s="32" t="n"/>
      <c r="N38" s="32" t="n"/>
      <c r="O38" s="4" t="n"/>
      <c r="P38" s="32" t="n"/>
      <c r="R38" s="2" t="n"/>
      <c r="S38" s="3" t="n"/>
      <c r="T38" s="32" t="n"/>
      <c r="U38" s="32" t="n"/>
      <c r="V38" s="4" t="n"/>
      <c r="W38" s="32" t="n"/>
    </row>
    <row r="39">
      <c r="A39" s="8" t="n"/>
      <c r="B39" s="8" t="n"/>
      <c r="C39" s="8" t="n"/>
      <c r="K39" s="2" t="n"/>
      <c r="L39" s="3" t="n"/>
      <c r="M39" s="32" t="n"/>
      <c r="N39" s="32" t="n"/>
      <c r="O39" s="4" t="n"/>
      <c r="P39" s="32" t="n"/>
      <c r="R39" s="2" t="n"/>
      <c r="S39" s="3" t="n"/>
      <c r="T39" s="32" t="n"/>
      <c r="U39" s="32" t="n"/>
      <c r="V39" s="4" t="n"/>
      <c r="W39" s="32" t="n"/>
    </row>
    <row r="40">
      <c r="A40" s="7" t="n"/>
      <c r="B40" s="35" t="n"/>
      <c r="C40" s="9" t="n"/>
      <c r="K40" s="2" t="n"/>
      <c r="L40" s="3" t="n"/>
      <c r="M40" s="32" t="n"/>
      <c r="N40" s="32" t="n"/>
      <c r="O40" s="4" t="n"/>
      <c r="P40" s="32" t="n"/>
      <c r="R40" s="2" t="n"/>
      <c r="S40" s="3" t="n"/>
      <c r="T40" s="32" t="n"/>
      <c r="U40" s="32" t="n"/>
      <c r="V40" s="4" t="n"/>
      <c r="W40" s="32" t="n"/>
    </row>
    <row r="41">
      <c r="A41" s="7" t="n"/>
      <c r="B41" s="35" t="n"/>
      <c r="C41" s="9" t="n"/>
      <c r="K41" s="2" t="n"/>
      <c r="L41" s="3" t="n"/>
      <c r="M41" s="32" t="n"/>
      <c r="N41" s="32" t="n"/>
      <c r="O41" s="4" t="n"/>
      <c r="P41" s="32" t="n"/>
      <c r="R41" s="2" t="n"/>
      <c r="S41" s="3" t="n"/>
      <c r="T41" s="32" t="n"/>
      <c r="U41" s="32" t="n"/>
      <c r="V41" s="4" t="n"/>
      <c r="W41" s="32" t="n"/>
    </row>
    <row r="42">
      <c r="A42" s="7" t="n"/>
      <c r="C42" s="19" t="n"/>
      <c r="K42" s="2" t="n"/>
      <c r="L42" s="3" t="n"/>
      <c r="M42" s="32" t="n"/>
      <c r="N42" s="32" t="n"/>
      <c r="O42" s="4" t="n"/>
      <c r="P42" s="32" t="n"/>
      <c r="R42" s="2" t="n"/>
      <c r="S42" s="3" t="n"/>
      <c r="T42" s="32" t="n"/>
      <c r="U42" s="32" t="n"/>
      <c r="V42" s="4" t="n"/>
      <c r="W42" s="32" t="n"/>
    </row>
    <row r="43">
      <c r="A43" s="17" t="n"/>
      <c r="B43" s="33" t="n"/>
      <c r="C43" s="5" t="n"/>
      <c r="K43" s="2" t="n"/>
      <c r="L43" s="3" t="n"/>
      <c r="M43" s="32" t="n"/>
      <c r="N43" s="32" t="n"/>
      <c r="O43" s="4" t="n"/>
      <c r="P43" s="32" t="n"/>
      <c r="R43" s="2" t="n"/>
      <c r="S43" s="3" t="n"/>
      <c r="T43" s="32" t="n"/>
      <c r="U43" s="32" t="n"/>
      <c r="V43" s="4" t="n"/>
      <c r="W43" s="32" t="n"/>
    </row>
    <row r="44">
      <c r="K44" s="2" t="n"/>
      <c r="L44" s="3" t="n"/>
      <c r="M44" s="32" t="n"/>
      <c r="N44" s="32" t="n"/>
      <c r="O44" s="4" t="n"/>
      <c r="P44" s="32" t="n"/>
      <c r="R44" s="2" t="n"/>
      <c r="S44" s="3" t="n"/>
      <c r="T44" s="32" t="n"/>
      <c r="U44" s="32" t="n"/>
      <c r="V44" s="4" t="n"/>
      <c r="W44" s="32" t="n"/>
    </row>
    <row r="45">
      <c r="K45" s="2" t="n"/>
      <c r="L45" s="3" t="n"/>
      <c r="M45" s="32" t="n"/>
      <c r="N45" s="32" t="n"/>
      <c r="O45" s="4" t="n"/>
      <c r="P45" s="32" t="n"/>
      <c r="R45" s="2" t="n"/>
      <c r="S45" s="3" t="n"/>
      <c r="T45" s="32" t="n"/>
      <c r="U45" s="32" t="n"/>
      <c r="V45" s="4" t="n"/>
      <c r="W45" s="32" t="n"/>
    </row>
    <row r="46">
      <c r="K46" s="2" t="n"/>
      <c r="L46" s="3" t="n"/>
      <c r="M46" s="32" t="n"/>
      <c r="N46" s="32" t="n"/>
      <c r="O46" s="4" t="n"/>
      <c r="P46" s="32" t="n"/>
      <c r="R46" s="2" t="n"/>
      <c r="S46" s="3" t="n"/>
      <c r="T46" s="32" t="n"/>
      <c r="U46" s="32" t="n"/>
      <c r="V46" s="4" t="n"/>
      <c r="W46" s="32" t="n"/>
    </row>
    <row r="47">
      <c r="K47" s="2" t="n"/>
      <c r="L47" s="3" t="n"/>
      <c r="M47" s="32" t="n"/>
      <c r="N47" s="32" t="n"/>
      <c r="O47" s="4" t="n"/>
      <c r="P47" s="32" t="n"/>
      <c r="R47" s="2" t="n"/>
      <c r="S47" s="3" t="n"/>
      <c r="T47" s="32" t="n"/>
      <c r="U47" s="32" t="n"/>
      <c r="V47" s="4" t="n"/>
      <c r="W47" s="32" t="n"/>
    </row>
    <row r="48">
      <c r="K48" s="2" t="n"/>
      <c r="L48" s="3" t="n"/>
      <c r="M48" s="32" t="n"/>
      <c r="N48" s="32" t="n"/>
      <c r="O48" s="4" t="n"/>
      <c r="P48" s="32" t="n"/>
      <c r="R48" s="2" t="n"/>
      <c r="S48" s="3" t="n"/>
      <c r="T48" s="32" t="n"/>
      <c r="U48" s="32" t="n"/>
      <c r="V48" s="4" t="n"/>
      <c r="W48" s="32" t="n"/>
    </row>
    <row r="49">
      <c r="K49" s="2" t="n"/>
      <c r="L49" s="3" t="n"/>
      <c r="M49" s="32" t="n"/>
      <c r="N49" s="32" t="n"/>
      <c r="O49" s="4" t="n"/>
      <c r="P49" s="32" t="n"/>
      <c r="R49" s="2" t="n"/>
      <c r="S49" s="3" t="n"/>
      <c r="T49" s="32" t="n"/>
      <c r="U49" s="32" t="n"/>
      <c r="V49" s="4" t="n"/>
      <c r="W49" s="32" t="n"/>
    </row>
    <row r="50" ht="17" customHeight="1" s="15">
      <c r="K50" s="2" t="n"/>
      <c r="L50" s="3" t="n"/>
      <c r="M50" s="32" t="n"/>
      <c r="N50" s="32" t="n"/>
      <c r="O50" s="4" t="n"/>
      <c r="P50" s="32" t="n"/>
      <c r="R50" s="2" t="n"/>
      <c r="S50" s="3" t="n"/>
      <c r="T50" s="32" t="n"/>
      <c r="U50" s="32" t="n"/>
      <c r="V50" s="4" t="n"/>
      <c r="W50" s="32" t="n"/>
    </row>
    <row r="51" ht="17" customHeight="1" s="15">
      <c r="K51" s="2" t="n"/>
      <c r="L51" s="3" t="n"/>
      <c r="M51" s="32" t="n"/>
      <c r="N51" s="32" t="n"/>
      <c r="O51" s="4" t="n"/>
      <c r="P51" s="32" t="n"/>
      <c r="R51" s="2" t="n"/>
      <c r="S51" s="3" t="n"/>
      <c r="T51" s="32" t="n"/>
      <c r="U51" s="32" t="n"/>
      <c r="V51" s="4" t="n"/>
      <c r="W51" s="32" t="n"/>
    </row>
    <row r="70">
      <c r="A70" s="18" t="n"/>
      <c r="B70" s="31" t="n"/>
      <c r="C70" s="14" t="n"/>
    </row>
    <row r="71">
      <c r="C71" s="19" t="n"/>
    </row>
    <row r="72">
      <c r="C72" s="19" t="n"/>
    </row>
    <row r="73">
      <c r="C73" s="19" t="n"/>
    </row>
    <row r="74">
      <c r="C74" s="19" t="n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zoomScale="99" workbookViewId="0">
      <selection activeCell="R3" sqref="A1:XFD1048576"/>
    </sheetView>
  </sheetViews>
  <sheetFormatPr baseColWidth="10" defaultRowHeight="16"/>
  <sheetData/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zoomScale="96" workbookViewId="0">
      <selection activeCell="A1" sqref="A1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2022-01-13T17:58:16Z</dcterms:created>
  <dcterms:modified xsi:type="dcterms:W3CDTF">2022-07-30T19:18:12Z</dcterms:modified>
  <cp:lastModifiedBy>Microsoft Office User</cp:lastModifiedBy>
</cp:coreProperties>
</file>