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K R\Downloads\"/>
    </mc:Choice>
  </mc:AlternateContent>
  <xr:revisionPtr revIDLastSave="0" documentId="13_ncr:1_{B88D50D6-FFF1-402A-84EB-215E601A0027}" xr6:coauthVersionLast="47" xr6:coauthVersionMax="47" xr10:uidLastSave="{00000000-0000-0000-0000-000000000000}"/>
  <bookViews>
    <workbookView xWindow="-120" yWindow="-120" windowWidth="29040" windowHeight="15720" tabRatio="910" xr2:uid="{F0C1D013-B162-47C7-B4EB-7226D67371C8}"/>
  </bookViews>
  <sheets>
    <sheet name="Security-incident" sheetId="22" r:id="rId1"/>
    <sheet name="FII-SCF-001-GOV-05.1 (2)" sheetId="39" state="hidden" r:id="rId2"/>
    <sheet name="KPI-cybersecurity-calculation" sheetId="37" state="hidden" r:id="rId3"/>
  </sheets>
  <externalReferences>
    <externalReference r:id="rId4"/>
  </externalReferences>
  <definedNames>
    <definedName name="Proj_Phases">[1]Lists!$H$17:$H$21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9" l="1"/>
  <c r="G10" i="39"/>
  <c r="F10" i="39"/>
  <c r="E10" i="39"/>
  <c r="H9" i="39"/>
  <c r="G9" i="39"/>
  <c r="F9" i="39"/>
  <c r="E9" i="39"/>
  <c r="H8" i="39"/>
  <c r="G8" i="39"/>
  <c r="F8" i="39"/>
  <c r="E8" i="39"/>
  <c r="H7" i="39"/>
  <c r="G7" i="39"/>
  <c r="F7" i="39"/>
  <c r="E7" i="39"/>
  <c r="H6" i="39"/>
  <c r="G6" i="39"/>
  <c r="F6" i="39"/>
  <c r="E6" i="39"/>
  <c r="P74" i="37"/>
  <c r="L74" i="37"/>
  <c r="H74" i="37"/>
  <c r="D74" i="37"/>
  <c r="P60" i="37"/>
  <c r="L60" i="37"/>
  <c r="H60" i="37"/>
  <c r="D60" i="37"/>
  <c r="P45" i="37"/>
  <c r="L45" i="37"/>
  <c r="H45" i="37"/>
  <c r="D45" i="37"/>
  <c r="P29" i="37"/>
  <c r="L29" i="37"/>
  <c r="H29" i="37"/>
  <c r="D29" i="37"/>
  <c r="P13" i="37"/>
  <c r="L13" i="37"/>
  <c r="H13" i="37"/>
  <c r="D13" i="37"/>
</calcChain>
</file>

<file path=xl/sharedStrings.xml><?xml version="1.0" encoding="utf-8"?>
<sst xmlns="http://schemas.openxmlformats.org/spreadsheetml/2006/main" count="242" uniqueCount="101">
  <si>
    <t>incident</t>
  </si>
  <si>
    <t>Incident_Date</t>
  </si>
  <si>
    <t>time_and_time_zone</t>
  </si>
  <si>
    <t>category</t>
  </si>
  <si>
    <t>severity</t>
  </si>
  <si>
    <t>priority</t>
  </si>
  <si>
    <t>internal_or_external</t>
  </si>
  <si>
    <t>location</t>
  </si>
  <si>
    <t>it_service_impacted</t>
  </si>
  <si>
    <t>impacted_modules</t>
  </si>
  <si>
    <t>impacted_dept</t>
  </si>
  <si>
    <t>reported_by</t>
  </si>
  <si>
    <t>reported_To</t>
  </si>
  <si>
    <t>brief_description</t>
  </si>
  <si>
    <t>detailed_description</t>
  </si>
  <si>
    <t>assigned_to</t>
  </si>
  <si>
    <t>assigned_date</t>
  </si>
  <si>
    <t>investigation_details</t>
  </si>
  <si>
    <t>containment_details</t>
  </si>
  <si>
    <t>eradication_details</t>
  </si>
  <si>
    <t>bussiness_impact</t>
  </si>
  <si>
    <t>lessons_learned</t>
  </si>
  <si>
    <t>status</t>
  </si>
  <si>
    <t>closed_date</t>
  </si>
  <si>
    <t>feedback_from_business</t>
  </si>
  <si>
    <t>reported_to_regulatory</t>
  </si>
  <si>
    <t>report_date</t>
  </si>
  <si>
    <t>report_time</t>
  </si>
  <si>
    <t> </t>
  </si>
  <si>
    <t>Days to patch</t>
  </si>
  <si>
    <t>7days</t>
  </si>
  <si>
    <t>Unidentified devices on the internal network</t>
  </si>
  <si>
    <t>Intrusion attempts</t>
  </si>
  <si>
    <t>SLNO</t>
  </si>
  <si>
    <t>KPI</t>
  </si>
  <si>
    <t>Definition</t>
  </si>
  <si>
    <t>Basevalues</t>
  </si>
  <si>
    <t>Week1</t>
  </si>
  <si>
    <t>Week2</t>
  </si>
  <si>
    <t>Week3</t>
  </si>
  <si>
    <t>Week4</t>
  </si>
  <si>
    <t>Week5</t>
  </si>
  <si>
    <t>Level of Preparedness</t>
  </si>
  <si>
    <t>How many devices on your network are fully patched and up to date</t>
  </si>
  <si>
    <t>No of undentfied devices on internal network</t>
  </si>
  <si>
    <t>No of tries to breach network</t>
  </si>
  <si>
    <t>Mean time between Failures</t>
  </si>
  <si>
    <t>How much time exists between system or product failures when looking to determine reliability?</t>
  </si>
  <si>
    <t>10,000HRS</t>
  </si>
  <si>
    <t>Nil</t>
  </si>
  <si>
    <t>Mean time to Detect</t>
  </si>
  <si>
    <t>MTTD measures how long it takes for your team to become aware of a potential security incident.</t>
  </si>
  <si>
    <t>10min</t>
  </si>
  <si>
    <t>Mean time to acknowledge</t>
  </si>
  <si>
    <t>What is the average time it takes you to begin working on an issue after receiving an alert?</t>
  </si>
  <si>
    <t>20min</t>
  </si>
  <si>
    <t>Meantime to contain</t>
  </si>
  <si>
    <t>How long does it take to contain identified attack vectors</t>
  </si>
  <si>
    <t>30min</t>
  </si>
  <si>
    <t>Mean time to Resolve</t>
  </si>
  <si>
    <t>How long does it take your team to respond to a threat once your team is aware of it?</t>
  </si>
  <si>
    <t>40min</t>
  </si>
  <si>
    <t>Mean time to recovery</t>
  </si>
  <si>
    <t>How long does it take your organization to recover from a product or system failure?</t>
  </si>
  <si>
    <t>50min</t>
  </si>
  <si>
    <t>How long does it take your team to implement security patches? Cybercriminals often exploit lags between patch releases and implementation</t>
  </si>
  <si>
    <t>10days</t>
  </si>
  <si>
    <t>Cybersecurity awareness training results</t>
  </si>
  <si>
    <t>Who has taken (and completed) training? Did they understand the material?</t>
  </si>
  <si>
    <t>Number of cybersecurity incidents reported</t>
  </si>
  <si>
    <t>Are users reporting cybersecurity issues to your team?</t>
  </si>
  <si>
    <t>Security Ratings</t>
  </si>
  <si>
    <t>Access Management</t>
  </si>
  <si>
    <t>How many users have administrative access?</t>
  </si>
  <si>
    <t>Security Policy Compliance</t>
  </si>
  <si>
    <t>tracking and documenting exceptions, configurations, and compliance controls?</t>
  </si>
  <si>
    <t>Cybersecurity awareness training</t>
  </si>
  <si>
    <t>Maintaining documentation for your cybersecurity awareness training?</t>
  </si>
  <si>
    <t>Non-human traffic</t>
  </si>
  <si>
    <t>Is there a normal amount of traffic on  website or is there an uptick that indicates a potential bot attack?</t>
  </si>
  <si>
    <t>Virus infection monitoring</t>
  </si>
  <si>
    <t xml:space="preserve"> How often does  antivirus software scan common applications such as email clients, web browsers, and instant messaging software for known malware?</t>
  </si>
  <si>
    <t>2 times a week%</t>
  </si>
  <si>
    <t>Phishing attack issues</t>
  </si>
  <si>
    <t>What is the percentage of phishing emails opened by end-users?</t>
  </si>
  <si>
    <t>Cost per incident</t>
  </si>
  <si>
    <t>How much does it cost to respond to and resolve an attack?</t>
  </si>
  <si>
    <t>357$</t>
  </si>
  <si>
    <t>Mean Time to Detect</t>
  </si>
  <si>
    <t>Start Time</t>
  </si>
  <si>
    <t>Endtime</t>
  </si>
  <si>
    <t>Elapsed time(Min)</t>
  </si>
  <si>
    <t>Starttime</t>
  </si>
  <si>
    <t>MTTD</t>
  </si>
  <si>
    <t>MeanTime To Acknowledge</t>
  </si>
  <si>
    <t>MTTA</t>
  </si>
  <si>
    <t>MTTC</t>
  </si>
  <si>
    <t>Meantime to Resolve</t>
  </si>
  <si>
    <t>MTTR</t>
  </si>
  <si>
    <t>Mean Time to Recovery</t>
  </si>
  <si>
    <t>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</si>
</sst>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4C113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0B4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4" borderId="5" xfId="0" applyFont="1" applyFill="1" applyBorder="1"/>
    <xf numFmtId="14" fontId="3" fillId="4" borderId="5" xfId="0" applyNumberFormat="1" applyFont="1" applyFill="1" applyBorder="1"/>
    <xf numFmtId="0" fontId="3" fillId="4" borderId="5" xfId="0" applyFont="1" applyFill="1" applyBorder="1" applyAlignment="1">
      <alignment wrapText="1"/>
    </xf>
    <xf numFmtId="0" fontId="0" fillId="5" borderId="0" xfId="0" applyFill="1"/>
    <xf numFmtId="0" fontId="3" fillId="4" borderId="2" xfId="0" applyFont="1" applyFill="1" applyBorder="1"/>
    <xf numFmtId="0" fontId="0" fillId="2" borderId="8" xfId="0" applyFill="1" applyBorder="1"/>
    <xf numFmtId="0" fontId="3" fillId="0" borderId="5" xfId="0" applyFont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3" fillId="0" borderId="4" xfId="0" applyFont="1" applyBorder="1"/>
    <xf numFmtId="0" fontId="3" fillId="0" borderId="10" xfId="0" applyFont="1" applyBorder="1"/>
    <xf numFmtId="0" fontId="3" fillId="0" borderId="5" xfId="0" applyFont="1" applyBorder="1" applyAlignment="1">
      <alignment wrapText="1"/>
    </xf>
    <xf numFmtId="0" fontId="3" fillId="3" borderId="1" xfId="0" applyFont="1" applyFill="1" applyBorder="1"/>
    <xf numFmtId="9" fontId="3" fillId="0" borderId="7" xfId="0" applyNumberFormat="1" applyFont="1" applyBorder="1"/>
    <xf numFmtId="9" fontId="3" fillId="0" borderId="4" xfId="0" applyNumberFormat="1" applyFont="1" applyBorder="1"/>
    <xf numFmtId="20" fontId="3" fillId="0" borderId="4" xfId="0" applyNumberFormat="1" applyFont="1" applyBorder="1"/>
    <xf numFmtId="9" fontId="3" fillId="0" borderId="10" xfId="0" applyNumberFormat="1" applyFont="1" applyBorder="1"/>
    <xf numFmtId="0" fontId="3" fillId="0" borderId="0" xfId="0" applyFont="1"/>
    <xf numFmtId="0" fontId="3" fillId="3" borderId="6" xfId="0" applyFont="1" applyFill="1" applyBorder="1"/>
    <xf numFmtId="9" fontId="3" fillId="0" borderId="5" xfId="0" applyNumberFormat="1" applyFont="1" applyBorder="1"/>
    <xf numFmtId="20" fontId="3" fillId="0" borderId="5" xfId="0" applyNumberFormat="1" applyFont="1" applyBorder="1"/>
    <xf numFmtId="0" fontId="3" fillId="3" borderId="6" xfId="0" applyFont="1" applyFill="1" applyBorder="1" applyAlignment="1">
      <alignment wrapText="1"/>
    </xf>
    <xf numFmtId="0" fontId="3" fillId="7" borderId="4" xfId="0" applyFont="1" applyFill="1" applyBorder="1"/>
    <xf numFmtId="0" fontId="3" fillId="7" borderId="5" xfId="0" applyFont="1" applyFill="1" applyBorder="1"/>
    <xf numFmtId="20" fontId="3" fillId="0" borderId="0" xfId="0" applyNumberFormat="1" applyFont="1"/>
    <xf numFmtId="0" fontId="3" fillId="7" borderId="0" xfId="0" applyFont="1" applyFill="1"/>
    <xf numFmtId="0" fontId="4" fillId="6" borderId="0" xfId="0" applyFont="1" applyFill="1"/>
    <xf numFmtId="0" fontId="3" fillId="8" borderId="0" xfId="0" applyFont="1" applyFill="1"/>
    <xf numFmtId="20" fontId="3" fillId="8" borderId="0" xfId="0" applyNumberFormat="1" applyFont="1" applyFill="1"/>
    <xf numFmtId="20" fontId="3" fillId="8" borderId="11" xfId="0" applyNumberFormat="1" applyFont="1" applyFill="1" applyBorder="1"/>
    <xf numFmtId="0" fontId="4" fillId="0" borderId="0" xfId="0" applyFont="1"/>
    <xf numFmtId="20" fontId="3" fillId="0" borderId="10" xfId="0" applyNumberFormat="1" applyFont="1" applyBorder="1"/>
    <xf numFmtId="0" fontId="4" fillId="3" borderId="2" xfId="0" applyFont="1" applyFill="1" applyBorder="1"/>
    <xf numFmtId="0" fontId="3" fillId="4" borderId="9" xfId="0" applyFont="1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0" fontId="0" fillId="2" borderId="1" xfId="0" applyFill="1" applyBorder="1" applyAlignment="1">
      <alignment horizontal="left" wrapText="1"/>
    </xf>
    <xf numFmtId="0" fontId="0" fillId="2" borderId="8" xfId="0" applyFill="1" applyBorder="1" applyAlignment="1">
      <alignment wrapText="1"/>
    </xf>
    <xf numFmtId="14" fontId="0" fillId="2" borderId="8" xfId="0" applyNumberFormat="1" applyFill="1" applyBorder="1"/>
    <xf numFmtId="0" fontId="0" fillId="2" borderId="2" xfId="0" applyFill="1" applyBorder="1" applyAlignment="1">
      <alignment horizontal="right"/>
    </xf>
    <xf numFmtId="0" fontId="3" fillId="0" borderId="0" xfId="0" applyFont="1"/>
  </cellXfs>
  <cellStyles count="2">
    <cellStyle name="Currency 2" xfId="1" xr:uid="{77404A59-C161-4A28-8CC9-C26ECC80747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nnik/Downloads/riskregi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Allocation"/>
      <sheetName val="Lis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FE88-3F94-427C-B780-357410DD8654}">
  <dimension ref="A1:AB36"/>
  <sheetViews>
    <sheetView tabSelected="1" workbookViewId="0">
      <selection activeCell="A2" sqref="A2:AB22"/>
    </sheetView>
  </sheetViews>
  <sheetFormatPr defaultColWidth="8.85546875" defaultRowHeight="15" x14ac:dyDescent="0.25"/>
  <cols>
    <col min="1" max="1" width="11.28515625" style="1" customWidth="1"/>
    <col min="2" max="2" width="15.42578125" style="1" customWidth="1"/>
    <col min="3" max="3" width="15.5703125" style="1" customWidth="1"/>
    <col min="4" max="4" width="14.7109375" style="1" customWidth="1"/>
    <col min="5" max="5" width="8.85546875" style="1"/>
    <col min="6" max="6" width="9" style="1" customWidth="1"/>
    <col min="7" max="7" width="13.7109375" style="1" customWidth="1"/>
    <col min="8" max="8" width="11.7109375" style="1" customWidth="1"/>
    <col min="9" max="9" width="17.5703125" style="1" customWidth="1"/>
    <col min="10" max="10" width="14.42578125" style="1" customWidth="1"/>
    <col min="11" max="11" width="13.28515625" style="1" customWidth="1"/>
    <col min="12" max="12" width="13" style="1" customWidth="1"/>
    <col min="13" max="13" width="12" style="1" customWidth="1"/>
    <col min="14" max="14" width="16.28515625" style="1" customWidth="1"/>
    <col min="15" max="15" width="20.28515625" style="1" customWidth="1"/>
    <col min="16" max="16" width="14.7109375" style="1" customWidth="1"/>
    <col min="17" max="17" width="14.5703125" style="1" customWidth="1"/>
    <col min="18" max="18" width="15.42578125" style="1" customWidth="1"/>
    <col min="19" max="19" width="22.85546875" style="1" customWidth="1"/>
    <col min="20" max="20" width="18.7109375" style="1" customWidth="1"/>
    <col min="21" max="21" width="14.85546875" style="1" customWidth="1"/>
    <col min="22" max="22" width="17.28515625" style="1" customWidth="1"/>
    <col min="23" max="23" width="12.85546875" style="1" customWidth="1"/>
    <col min="24" max="24" width="15.42578125" style="1" customWidth="1"/>
    <col min="25" max="25" width="14.28515625" style="1" customWidth="1"/>
    <col min="26" max="26" width="19.42578125" style="1" customWidth="1"/>
    <col min="27" max="27" width="13" style="1" customWidth="1"/>
    <col min="28" max="28" width="13.28515625" style="1" customWidth="1"/>
    <col min="29" max="16384" width="8.85546875" style="1"/>
  </cols>
  <sheetData>
    <row r="1" spans="1:28" ht="26.2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</row>
    <row r="2" spans="1:28" ht="144.75" customHeight="1" x14ac:dyDescent="0.25">
      <c r="A2" s="7"/>
      <c r="B2" s="9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0"/>
      <c r="O2" s="10"/>
      <c r="P2" s="8"/>
      <c r="Q2" s="9"/>
      <c r="R2" s="10"/>
      <c r="S2" s="10"/>
      <c r="T2" s="10"/>
      <c r="U2" s="10"/>
      <c r="V2" s="10"/>
      <c r="W2" s="8"/>
      <c r="X2" s="9"/>
      <c r="Y2" s="8"/>
      <c r="Z2" s="8"/>
      <c r="AA2" s="8"/>
      <c r="AB2" s="8"/>
    </row>
    <row r="3" spans="1:28" x14ac:dyDescent="0.25">
      <c r="A3" s="7"/>
      <c r="B3" s="42"/>
      <c r="C3" s="43"/>
      <c r="D3" s="2"/>
      <c r="E3" s="2"/>
      <c r="F3" s="2"/>
      <c r="G3" s="2"/>
      <c r="H3" s="2"/>
      <c r="I3" s="7"/>
      <c r="J3" s="7"/>
      <c r="K3" s="2"/>
      <c r="L3" s="7"/>
      <c r="M3" s="2"/>
      <c r="N3" s="10"/>
      <c r="O3" s="10"/>
      <c r="P3" s="2"/>
      <c r="Q3" s="42"/>
      <c r="R3" s="10"/>
      <c r="S3" s="10"/>
      <c r="T3" s="10"/>
      <c r="U3" s="10"/>
      <c r="V3" s="10"/>
      <c r="W3" s="8"/>
      <c r="X3" s="42"/>
      <c r="Y3" s="2"/>
      <c r="Z3" s="2"/>
      <c r="AA3" s="2"/>
      <c r="AB3" s="2"/>
    </row>
    <row r="4" spans="1:28" x14ac:dyDescent="0.25">
      <c r="A4" s="3"/>
      <c r="B4" s="9"/>
      <c r="C4" s="2"/>
      <c r="D4" s="3"/>
      <c r="E4" s="8"/>
      <c r="F4" s="8"/>
      <c r="G4" s="8"/>
      <c r="H4" s="8"/>
      <c r="I4" s="8"/>
      <c r="J4" s="2"/>
      <c r="K4" s="8"/>
      <c r="L4" s="8"/>
      <c r="M4" s="8"/>
      <c r="N4" s="44"/>
      <c r="O4" s="3"/>
      <c r="P4" s="8"/>
      <c r="Q4" s="9"/>
      <c r="R4" s="44"/>
      <c r="S4" s="3"/>
      <c r="T4" s="3"/>
      <c r="U4" s="3"/>
      <c r="V4" s="3"/>
      <c r="W4" s="8"/>
      <c r="X4" s="42"/>
      <c r="Y4" s="2"/>
      <c r="Z4" s="2"/>
      <c r="AA4" s="2"/>
      <c r="AB4" s="2"/>
    </row>
    <row r="5" spans="1:28" x14ac:dyDescent="0.25">
      <c r="A5" s="3"/>
      <c r="B5" s="42"/>
      <c r="C5" s="2"/>
      <c r="D5" s="3"/>
      <c r="E5" s="8"/>
      <c r="F5" s="8"/>
      <c r="G5" s="8"/>
      <c r="H5" s="8"/>
      <c r="I5" s="8"/>
      <c r="J5" s="2"/>
      <c r="K5" s="8"/>
      <c r="L5" s="8"/>
      <c r="M5" s="8"/>
      <c r="N5" s="3"/>
      <c r="O5" s="3"/>
      <c r="P5" s="2"/>
      <c r="Q5" s="42"/>
      <c r="R5" s="3"/>
      <c r="S5" s="3"/>
      <c r="T5" s="3"/>
      <c r="U5" s="3"/>
      <c r="V5" s="3"/>
      <c r="W5" s="2"/>
      <c r="X5" s="42"/>
      <c r="Y5" s="2"/>
      <c r="Z5" s="2"/>
      <c r="AA5" s="2"/>
      <c r="AB5" s="2"/>
    </row>
    <row r="6" spans="1:28" x14ac:dyDescent="0.25">
      <c r="A6" s="45"/>
      <c r="B6" s="46"/>
      <c r="C6" s="13"/>
      <c r="D6" s="45"/>
      <c r="E6" s="41"/>
      <c r="F6" s="41"/>
      <c r="G6" s="41"/>
      <c r="H6" s="41"/>
      <c r="I6" s="41"/>
      <c r="J6" s="13"/>
      <c r="K6" s="41"/>
      <c r="L6" s="41"/>
      <c r="M6" s="41"/>
      <c r="N6" s="45"/>
      <c r="O6" s="45"/>
      <c r="P6" s="13"/>
      <c r="Q6" s="46"/>
      <c r="R6" s="45"/>
      <c r="S6" s="45"/>
      <c r="T6" s="45"/>
      <c r="U6" s="45"/>
      <c r="V6" s="13"/>
      <c r="W6" s="13"/>
      <c r="X6" s="46"/>
      <c r="Y6" s="13"/>
      <c r="Z6" s="13"/>
      <c r="AA6" s="13"/>
      <c r="AB6" s="13"/>
    </row>
    <row r="7" spans="1:28" x14ac:dyDescent="0.25">
      <c r="A7" s="16"/>
      <c r="B7" s="47"/>
      <c r="C7" s="15"/>
      <c r="D7" s="16"/>
      <c r="E7" s="12"/>
      <c r="F7" s="12"/>
      <c r="G7" s="12"/>
      <c r="H7" s="12"/>
      <c r="I7" s="12"/>
      <c r="J7" s="15"/>
      <c r="K7" s="12"/>
      <c r="L7" s="12"/>
      <c r="M7" s="12"/>
      <c r="N7" s="16"/>
      <c r="O7" s="16"/>
      <c r="P7" s="15"/>
      <c r="Q7" s="15"/>
      <c r="R7" s="16"/>
      <c r="S7" s="16"/>
      <c r="T7" s="16"/>
      <c r="U7" s="16"/>
      <c r="V7" s="15"/>
      <c r="W7" s="15"/>
      <c r="X7" s="15"/>
      <c r="Y7" s="15"/>
      <c r="Z7" s="15"/>
      <c r="AA7" s="15"/>
      <c r="AB7" s="15"/>
    </row>
    <row r="8" spans="1:28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7EE2-EEDD-44D4-9A46-C40292FF56E0}">
  <dimension ref="A1:I21"/>
  <sheetViews>
    <sheetView workbookViewId="0"/>
  </sheetViews>
  <sheetFormatPr defaultRowHeight="15" x14ac:dyDescent="0.25"/>
  <cols>
    <col min="1" max="1" width="6.140625" style="11" customWidth="1"/>
    <col min="2" max="2" width="43.85546875" style="11" customWidth="1"/>
    <col min="3" max="3" width="40.42578125" style="11" customWidth="1"/>
    <col min="4" max="4" width="15.7109375" style="11" customWidth="1"/>
    <col min="5" max="5" width="10.42578125" style="11" customWidth="1"/>
    <col min="6" max="6" width="12.140625" style="11" customWidth="1"/>
    <col min="7" max="7" width="11.7109375" style="11" customWidth="1"/>
    <col min="8" max="8" width="9.140625" style="11"/>
    <col min="9" max="9" width="12.42578125" style="11" customWidth="1"/>
    <col min="10" max="16384" width="9.140625" style="11"/>
  </cols>
  <sheetData>
    <row r="1" spans="1:9" x14ac:dyDescent="0.25">
      <c r="A1" s="40" t="s">
        <v>33</v>
      </c>
      <c r="B1" s="40" t="s">
        <v>34</v>
      </c>
      <c r="C1" s="40" t="s">
        <v>35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40</v>
      </c>
      <c r="I1" s="40" t="s">
        <v>41</v>
      </c>
    </row>
    <row r="2" spans="1:9" ht="43.5" customHeight="1" x14ac:dyDescent="0.25">
      <c r="A2" s="17">
        <v>1</v>
      </c>
      <c r="B2" s="14" t="s">
        <v>42</v>
      </c>
      <c r="C2" s="19" t="s">
        <v>43</v>
      </c>
      <c r="D2" s="24">
        <v>1</v>
      </c>
      <c r="E2" s="22">
        <v>0.75</v>
      </c>
      <c r="F2" s="27">
        <v>0.85</v>
      </c>
      <c r="G2" s="27">
        <v>0.92</v>
      </c>
      <c r="H2" s="27">
        <v>0.95</v>
      </c>
      <c r="I2" s="14" t="s">
        <v>28</v>
      </c>
    </row>
    <row r="3" spans="1:9" ht="35.25" customHeight="1" x14ac:dyDescent="0.25">
      <c r="A3" s="17">
        <v>2</v>
      </c>
      <c r="B3" s="14" t="s">
        <v>31</v>
      </c>
      <c r="C3" s="19" t="s">
        <v>44</v>
      </c>
      <c r="D3" s="18">
        <v>0</v>
      </c>
      <c r="E3" s="17">
        <v>2</v>
      </c>
      <c r="F3" s="14">
        <v>3</v>
      </c>
      <c r="G3" s="14">
        <v>0</v>
      </c>
      <c r="H3" s="14">
        <v>1</v>
      </c>
      <c r="I3" s="14" t="s">
        <v>28</v>
      </c>
    </row>
    <row r="4" spans="1:9" ht="30" customHeight="1" x14ac:dyDescent="0.25">
      <c r="A4" s="17">
        <v>3</v>
      </c>
      <c r="B4" s="14" t="s">
        <v>32</v>
      </c>
      <c r="C4" s="19" t="s">
        <v>45</v>
      </c>
      <c r="D4" s="18">
        <v>0</v>
      </c>
      <c r="E4" s="17">
        <v>0</v>
      </c>
      <c r="F4" s="14">
        <v>0</v>
      </c>
      <c r="G4" s="14">
        <v>0</v>
      </c>
      <c r="H4" s="14">
        <v>0</v>
      </c>
      <c r="I4" s="14" t="s">
        <v>28</v>
      </c>
    </row>
    <row r="5" spans="1:9" ht="55.5" customHeight="1" x14ac:dyDescent="0.25">
      <c r="A5" s="17">
        <v>4</v>
      </c>
      <c r="B5" s="14" t="s">
        <v>46</v>
      </c>
      <c r="C5" s="19" t="s">
        <v>47</v>
      </c>
      <c r="D5" s="18" t="s">
        <v>48</v>
      </c>
      <c r="E5" s="17" t="s">
        <v>49</v>
      </c>
      <c r="F5" s="14" t="s">
        <v>49</v>
      </c>
      <c r="G5" s="14" t="s">
        <v>49</v>
      </c>
      <c r="H5" s="14" t="s">
        <v>49</v>
      </c>
      <c r="I5" s="14" t="s">
        <v>28</v>
      </c>
    </row>
    <row r="6" spans="1:9" ht="63" customHeight="1" x14ac:dyDescent="0.25">
      <c r="A6" s="17">
        <v>5</v>
      </c>
      <c r="B6" s="14" t="s">
        <v>50</v>
      </c>
      <c r="C6" s="19" t="s">
        <v>51</v>
      </c>
      <c r="D6" s="18" t="s">
        <v>52</v>
      </c>
      <c r="E6" s="23">
        <f>'KPI-cybersecurity-calculation'!D13</f>
        <v>1.1666666666666667E-2</v>
      </c>
      <c r="F6" s="28">
        <f>'KPI-cybersecurity-calculation'!H13</f>
        <v>1.0138888888888888E-2</v>
      </c>
      <c r="G6" s="28">
        <f>'KPI-cybersecurity-calculation'!L13</f>
        <v>1.3194444444444444E-2</v>
      </c>
      <c r="H6" s="28">
        <f>'KPI-cybersecurity-calculation'!P13</f>
        <v>8.3333333333333332E-3</v>
      </c>
      <c r="I6" s="14" t="s">
        <v>28</v>
      </c>
    </row>
    <row r="7" spans="1:9" ht="60" customHeight="1" x14ac:dyDescent="0.25">
      <c r="A7" s="17">
        <v>6</v>
      </c>
      <c r="B7" s="14" t="s">
        <v>53</v>
      </c>
      <c r="C7" s="19" t="s">
        <v>54</v>
      </c>
      <c r="D7" s="18" t="s">
        <v>55</v>
      </c>
      <c r="E7" s="23">
        <f>'KPI-cybersecurity-calculation'!D29</f>
        <v>1.5625E-2</v>
      </c>
      <c r="F7" s="28">
        <f>'KPI-cybersecurity-calculation'!H29</f>
        <v>1.6111111111111111E-2</v>
      </c>
      <c r="G7" s="28">
        <f>'KPI-cybersecurity-calculation'!L29</f>
        <v>1.8819444444444441E-2</v>
      </c>
      <c r="H7" s="28">
        <f>'KPI-cybersecurity-calculation'!P29</f>
        <v>1.0972222222222222E-2</v>
      </c>
      <c r="I7" s="14" t="s">
        <v>28</v>
      </c>
    </row>
    <row r="8" spans="1:9" ht="45.75" customHeight="1" x14ac:dyDescent="0.25">
      <c r="A8" s="17">
        <v>7</v>
      </c>
      <c r="B8" s="14" t="s">
        <v>56</v>
      </c>
      <c r="C8" s="19" t="s">
        <v>57</v>
      </c>
      <c r="D8" s="18" t="s">
        <v>58</v>
      </c>
      <c r="E8" s="23">
        <f>'KPI-cybersecurity-calculation'!D45</f>
        <v>2.5000000000000001E-2</v>
      </c>
      <c r="F8" s="28">
        <f>'KPI-cybersecurity-calculation'!H45</f>
        <v>2.4236111111111111E-2</v>
      </c>
      <c r="G8" s="28">
        <f>'KPI-cybersecurity-calculation'!L45</f>
        <v>2.0694444444444446E-2</v>
      </c>
      <c r="H8" s="28">
        <f>'KPI-cybersecurity-calculation'!P45</f>
        <v>2.1458333333333333E-2</v>
      </c>
      <c r="I8" s="14" t="s">
        <v>28</v>
      </c>
    </row>
    <row r="9" spans="1:9" ht="51" customHeight="1" x14ac:dyDescent="0.25">
      <c r="A9" s="17">
        <v>8</v>
      </c>
      <c r="B9" s="14" t="s">
        <v>59</v>
      </c>
      <c r="C9" s="19" t="s">
        <v>60</v>
      </c>
      <c r="D9" s="18" t="s">
        <v>61</v>
      </c>
      <c r="E9" s="23">
        <f>'KPI-cybersecurity-calculation'!D60</f>
        <v>3.4513888888888886E-2</v>
      </c>
      <c r="F9" s="28">
        <f>'KPI-cybersecurity-calculation'!H60</f>
        <v>3.5000000000000003E-2</v>
      </c>
      <c r="G9" s="28">
        <f>'KPI-cybersecurity-calculation'!L60</f>
        <v>2.9166666666666674E-2</v>
      </c>
      <c r="H9" s="28">
        <f>'KPI-cybersecurity-calculation'!P60</f>
        <v>3.0416666666666668E-2</v>
      </c>
      <c r="I9" s="14" t="s">
        <v>28</v>
      </c>
    </row>
    <row r="10" spans="1:9" ht="65.25" customHeight="1" x14ac:dyDescent="0.25">
      <c r="A10" s="17">
        <v>9</v>
      </c>
      <c r="B10" s="14" t="s">
        <v>62</v>
      </c>
      <c r="C10" s="19" t="s">
        <v>63</v>
      </c>
      <c r="D10" s="18" t="s">
        <v>64</v>
      </c>
      <c r="E10" s="23">
        <f>'KPI-cybersecurity-calculation'!D74</f>
        <v>4.0069444444444449E-2</v>
      </c>
      <c r="F10" s="28">
        <f>'KPI-cybersecurity-calculation'!H74</f>
        <v>4.0972222222222215E-2</v>
      </c>
      <c r="G10" s="28">
        <f>'KPI-cybersecurity-calculation'!L74</f>
        <v>3.7013888888888895E-2</v>
      </c>
      <c r="H10" s="28">
        <f>'KPI-cybersecurity-calculation'!P74</f>
        <v>3.5555555555555556E-2</v>
      </c>
      <c r="I10" s="14" t="s">
        <v>28</v>
      </c>
    </row>
    <row r="11" spans="1:9" ht="74.25" customHeight="1" x14ac:dyDescent="0.25">
      <c r="A11" s="17">
        <v>10</v>
      </c>
      <c r="B11" s="14" t="s">
        <v>29</v>
      </c>
      <c r="C11" s="19" t="s">
        <v>65</v>
      </c>
      <c r="D11" s="18" t="s">
        <v>30</v>
      </c>
      <c r="E11" s="17" t="s">
        <v>28</v>
      </c>
      <c r="F11" s="14" t="s">
        <v>28</v>
      </c>
      <c r="G11" s="14" t="s">
        <v>66</v>
      </c>
      <c r="H11" s="14" t="s">
        <v>28</v>
      </c>
      <c r="I11" s="14" t="s">
        <v>28</v>
      </c>
    </row>
    <row r="12" spans="1:9" ht="48" customHeight="1" x14ac:dyDescent="0.25">
      <c r="A12" s="17">
        <v>11</v>
      </c>
      <c r="B12" s="14" t="s">
        <v>67</v>
      </c>
      <c r="C12" s="19" t="s">
        <v>68</v>
      </c>
      <c r="D12" s="24">
        <v>1</v>
      </c>
      <c r="E12" s="22">
        <v>0.85</v>
      </c>
      <c r="F12" s="27">
        <v>1</v>
      </c>
      <c r="G12" s="14" t="s">
        <v>28</v>
      </c>
      <c r="H12" s="14" t="s">
        <v>28</v>
      </c>
      <c r="I12" s="14" t="s">
        <v>28</v>
      </c>
    </row>
    <row r="13" spans="1:9" ht="36.75" customHeight="1" x14ac:dyDescent="0.25">
      <c r="A13" s="17">
        <v>12</v>
      </c>
      <c r="B13" s="14" t="s">
        <v>69</v>
      </c>
      <c r="C13" s="19" t="s">
        <v>70</v>
      </c>
      <c r="D13" s="25">
        <v>10</v>
      </c>
      <c r="E13" s="17">
        <v>15</v>
      </c>
      <c r="F13" s="14">
        <v>18</v>
      </c>
      <c r="G13" s="14">
        <v>12</v>
      </c>
      <c r="H13" s="14">
        <v>16</v>
      </c>
      <c r="I13" s="14" t="s">
        <v>28</v>
      </c>
    </row>
    <row r="14" spans="1:9" x14ac:dyDescent="0.25">
      <c r="A14" s="17">
        <v>13</v>
      </c>
      <c r="B14" s="14" t="s">
        <v>71</v>
      </c>
      <c r="C14" s="19" t="s">
        <v>28</v>
      </c>
      <c r="D14" s="21">
        <v>1</v>
      </c>
      <c r="E14" s="17">
        <v>90</v>
      </c>
      <c r="F14" s="14">
        <v>95</v>
      </c>
      <c r="G14" s="14">
        <v>90</v>
      </c>
      <c r="H14" s="14">
        <v>93</v>
      </c>
      <c r="I14" s="14" t="s">
        <v>28</v>
      </c>
    </row>
    <row r="15" spans="1:9" ht="35.25" customHeight="1" x14ac:dyDescent="0.25">
      <c r="A15" s="17">
        <v>14</v>
      </c>
      <c r="B15" s="14" t="s">
        <v>72</v>
      </c>
      <c r="C15" s="19" t="s">
        <v>73</v>
      </c>
      <c r="D15" s="18">
        <v>10</v>
      </c>
      <c r="E15" s="17">
        <v>8</v>
      </c>
      <c r="F15" s="14">
        <v>7</v>
      </c>
      <c r="G15" s="14">
        <v>8</v>
      </c>
      <c r="H15" s="14">
        <v>6</v>
      </c>
      <c r="I15" s="14" t="s">
        <v>28</v>
      </c>
    </row>
    <row r="16" spans="1:9" ht="54" customHeight="1" x14ac:dyDescent="0.25">
      <c r="A16" s="17">
        <v>15</v>
      </c>
      <c r="B16" s="14" t="s">
        <v>74</v>
      </c>
      <c r="C16" s="19" t="s">
        <v>75</v>
      </c>
      <c r="D16" s="24">
        <v>1</v>
      </c>
      <c r="E16" s="22">
        <v>0.89</v>
      </c>
      <c r="F16" s="27">
        <v>0.95</v>
      </c>
      <c r="G16" s="27">
        <v>0.93</v>
      </c>
      <c r="H16" s="27">
        <v>0.98</v>
      </c>
      <c r="I16" s="14" t="s">
        <v>28</v>
      </c>
    </row>
    <row r="17" spans="1:9" ht="40.5" customHeight="1" x14ac:dyDescent="0.25">
      <c r="A17" s="17">
        <v>16</v>
      </c>
      <c r="B17" s="14" t="s">
        <v>76</v>
      </c>
      <c r="C17" s="19" t="s">
        <v>77</v>
      </c>
      <c r="D17" s="24">
        <v>1</v>
      </c>
      <c r="E17" s="22">
        <v>1</v>
      </c>
      <c r="F17" s="27">
        <v>1</v>
      </c>
      <c r="G17" s="14" t="s">
        <v>28</v>
      </c>
      <c r="H17" s="14" t="s">
        <v>28</v>
      </c>
      <c r="I17" s="14" t="s">
        <v>28</v>
      </c>
    </row>
    <row r="18" spans="1:9" ht="64.5" customHeight="1" x14ac:dyDescent="0.25">
      <c r="A18" s="17">
        <v>17</v>
      </c>
      <c r="B18" s="14" t="s">
        <v>78</v>
      </c>
      <c r="C18" s="19" t="s">
        <v>79</v>
      </c>
      <c r="D18" s="24">
        <v>0</v>
      </c>
      <c r="E18" s="17">
        <v>0</v>
      </c>
      <c r="F18" s="14">
        <v>0</v>
      </c>
      <c r="G18" s="14">
        <v>0</v>
      </c>
      <c r="H18" s="14">
        <v>0</v>
      </c>
      <c r="I18" s="14" t="s">
        <v>28</v>
      </c>
    </row>
    <row r="19" spans="1:9" ht="69" customHeight="1" x14ac:dyDescent="0.25">
      <c r="A19" s="17">
        <v>18</v>
      </c>
      <c r="B19" s="14" t="s">
        <v>80</v>
      </c>
      <c r="C19" s="19" t="s">
        <v>81</v>
      </c>
      <c r="D19" s="18" t="s">
        <v>82</v>
      </c>
      <c r="E19" s="17">
        <v>2</v>
      </c>
      <c r="F19" s="14">
        <v>2</v>
      </c>
      <c r="G19" s="14">
        <v>2</v>
      </c>
      <c r="H19" s="14">
        <v>1</v>
      </c>
      <c r="I19" s="14" t="s">
        <v>28</v>
      </c>
    </row>
    <row r="20" spans="1:9" ht="51" customHeight="1" x14ac:dyDescent="0.25">
      <c r="A20" s="17">
        <v>19</v>
      </c>
      <c r="B20" s="14" t="s">
        <v>83</v>
      </c>
      <c r="C20" s="19" t="s">
        <v>84</v>
      </c>
      <c r="D20" s="24">
        <v>0</v>
      </c>
      <c r="E20" s="17">
        <v>0</v>
      </c>
      <c r="F20" s="14">
        <v>2</v>
      </c>
      <c r="G20" s="14">
        <v>0</v>
      </c>
      <c r="H20" s="14">
        <v>0</v>
      </c>
      <c r="I20" s="14" t="s">
        <v>28</v>
      </c>
    </row>
    <row r="21" spans="1:9" ht="49.5" customHeight="1" x14ac:dyDescent="0.25">
      <c r="A21" s="17">
        <v>20</v>
      </c>
      <c r="B21" s="14" t="s">
        <v>85</v>
      </c>
      <c r="C21" s="19" t="s">
        <v>86</v>
      </c>
      <c r="D21" s="18" t="s">
        <v>28</v>
      </c>
      <c r="E21" s="17" t="s">
        <v>87</v>
      </c>
      <c r="F21" s="14" t="s">
        <v>28</v>
      </c>
      <c r="G21" s="14" t="s">
        <v>28</v>
      </c>
      <c r="H21" s="14" t="s">
        <v>28</v>
      </c>
      <c r="I21" s="1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5803-1F36-479C-9F1B-7B8ADCE98E12}">
  <dimension ref="A1:P74"/>
  <sheetViews>
    <sheetView workbookViewId="0">
      <selection activeCell="S9" sqref="S9"/>
    </sheetView>
  </sheetViews>
  <sheetFormatPr defaultRowHeight="15" x14ac:dyDescent="0.25"/>
  <cols>
    <col min="2" max="2" width="12" customWidth="1"/>
  </cols>
  <sheetData>
    <row r="1" spans="1:16" x14ac:dyDescent="0.25">
      <c r="A1" s="48" t="s">
        <v>88</v>
      </c>
      <c r="B1" s="48"/>
      <c r="C1" s="48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45" x14ac:dyDescent="0.25">
      <c r="A2" s="20" t="s">
        <v>37</v>
      </c>
      <c r="B2" s="26" t="s">
        <v>89</v>
      </c>
      <c r="C2" s="26" t="s">
        <v>90</v>
      </c>
      <c r="D2" s="29" t="s">
        <v>91</v>
      </c>
      <c r="E2" s="26" t="s">
        <v>38</v>
      </c>
      <c r="F2" s="26" t="s">
        <v>92</v>
      </c>
      <c r="G2" s="26" t="s">
        <v>90</v>
      </c>
      <c r="H2" s="29" t="s">
        <v>91</v>
      </c>
      <c r="I2" s="26" t="s">
        <v>39</v>
      </c>
      <c r="J2" s="26" t="s">
        <v>92</v>
      </c>
      <c r="K2" s="26" t="s">
        <v>90</v>
      </c>
      <c r="L2" s="29" t="s">
        <v>91</v>
      </c>
      <c r="M2" s="26" t="s">
        <v>40</v>
      </c>
      <c r="N2" s="26" t="s">
        <v>92</v>
      </c>
      <c r="O2" s="26" t="s">
        <v>90</v>
      </c>
      <c r="P2" s="29" t="s">
        <v>91</v>
      </c>
    </row>
    <row r="3" spans="1:16" x14ac:dyDescent="0.25">
      <c r="A3" s="30">
        <v>1</v>
      </c>
      <c r="B3" s="28">
        <v>0.1076388888888889</v>
      </c>
      <c r="C3" s="28">
        <v>0.12152777777777778</v>
      </c>
      <c r="D3" s="28">
        <v>1.3888888888888888E-2</v>
      </c>
      <c r="E3" s="31">
        <v>1</v>
      </c>
      <c r="F3" s="28">
        <v>1.6666666666666666E-2</v>
      </c>
      <c r="G3" s="28">
        <v>3.5416666666666666E-2</v>
      </c>
      <c r="H3" s="28">
        <v>1.8749999999999999E-2</v>
      </c>
      <c r="I3" s="31">
        <v>1</v>
      </c>
      <c r="J3" s="32">
        <v>6.25E-2</v>
      </c>
      <c r="K3" s="32">
        <v>7.3611111111111113E-2</v>
      </c>
      <c r="L3" s="32">
        <v>1.1111111111111112E-2</v>
      </c>
      <c r="M3" s="33">
        <v>1</v>
      </c>
      <c r="N3" s="32">
        <v>9.3055555555555558E-2</v>
      </c>
      <c r="O3" s="32">
        <v>9.4444444444444442E-2</v>
      </c>
      <c r="P3" s="32">
        <v>1.3888888888888889E-3</v>
      </c>
    </row>
    <row r="4" spans="1:16" x14ac:dyDescent="0.25">
      <c r="A4" s="30">
        <v>2</v>
      </c>
      <c r="B4" s="28">
        <v>0.13402777777777777</v>
      </c>
      <c r="C4" s="28">
        <v>0.13958333333333334</v>
      </c>
      <c r="D4" s="28">
        <v>5.5555555555555558E-3</v>
      </c>
      <c r="E4" s="31">
        <v>2</v>
      </c>
      <c r="F4" s="28">
        <v>0.1388888888888889</v>
      </c>
      <c r="G4" s="28">
        <v>0.14305555555555557</v>
      </c>
      <c r="H4" s="28">
        <v>4.1666666666666666E-3</v>
      </c>
      <c r="I4" s="31">
        <v>2</v>
      </c>
      <c r="J4" s="32">
        <v>9.3055555555555558E-2</v>
      </c>
      <c r="K4" s="32">
        <v>0.1013888888888889</v>
      </c>
      <c r="L4" s="32">
        <v>8.3333333333333332E-3</v>
      </c>
      <c r="M4" s="33">
        <v>2</v>
      </c>
      <c r="N4" s="32">
        <v>0.12222222222222223</v>
      </c>
      <c r="O4" s="32">
        <v>0.12986111111111112</v>
      </c>
      <c r="P4" s="32">
        <v>7.6388888888888886E-3</v>
      </c>
    </row>
    <row r="5" spans="1:16" x14ac:dyDescent="0.25">
      <c r="A5" s="30">
        <v>3</v>
      </c>
      <c r="B5" s="28">
        <v>0.16458333333333333</v>
      </c>
      <c r="C5" s="28">
        <v>0.17361111111111113</v>
      </c>
      <c r="D5" s="28">
        <v>9.0277777777777787E-3</v>
      </c>
      <c r="E5" s="31">
        <v>3</v>
      </c>
      <c r="F5" s="28">
        <v>0.21944444444444444</v>
      </c>
      <c r="G5" s="28">
        <v>0.23194444444444443</v>
      </c>
      <c r="H5" s="28">
        <v>1.2499999999999999E-2</v>
      </c>
      <c r="I5" s="31">
        <v>3</v>
      </c>
      <c r="J5" s="32">
        <v>0.15625</v>
      </c>
      <c r="K5" s="32">
        <v>0.17361111111111113</v>
      </c>
      <c r="L5" s="32">
        <v>1.7361111111111112E-2</v>
      </c>
      <c r="M5" s="33">
        <v>3</v>
      </c>
      <c r="N5" s="32">
        <v>0.17361111111111113</v>
      </c>
      <c r="O5" s="32">
        <v>0.17708333333333334</v>
      </c>
      <c r="P5" s="32">
        <v>3.472222222222222E-3</v>
      </c>
    </row>
    <row r="6" spans="1:16" x14ac:dyDescent="0.25">
      <c r="A6" s="30">
        <v>4</v>
      </c>
      <c r="B6" s="28">
        <v>0.43055555555555558</v>
      </c>
      <c r="C6" s="28">
        <v>0.44513888888888892</v>
      </c>
      <c r="D6" s="28">
        <v>1.4583333333333332E-2</v>
      </c>
      <c r="E6" s="31">
        <v>4</v>
      </c>
      <c r="F6" s="28">
        <v>0.22569444444444445</v>
      </c>
      <c r="G6" s="28">
        <v>0.24652777777777779</v>
      </c>
      <c r="H6" s="28">
        <v>2.0833333333333332E-2</v>
      </c>
      <c r="I6" s="31">
        <v>4</v>
      </c>
      <c r="J6" s="32">
        <v>0.21527777777777779</v>
      </c>
      <c r="K6" s="32">
        <v>0.22500000000000001</v>
      </c>
      <c r="L6" s="32">
        <v>9.7222222222222224E-3</v>
      </c>
      <c r="M6" s="33">
        <v>4</v>
      </c>
      <c r="N6" s="32">
        <v>0.34652777777777777</v>
      </c>
      <c r="O6" s="32">
        <v>0.3576388888888889</v>
      </c>
      <c r="P6" s="32">
        <v>1.1111111111111112E-2</v>
      </c>
    </row>
    <row r="7" spans="1:16" x14ac:dyDescent="0.25">
      <c r="A7" s="30">
        <v>5</v>
      </c>
      <c r="B7" s="28">
        <v>0.49791666666666662</v>
      </c>
      <c r="C7" s="28">
        <v>0.51597222222222217</v>
      </c>
      <c r="D7" s="28">
        <v>1.8055555555555557E-2</v>
      </c>
      <c r="E7" s="31">
        <v>5</v>
      </c>
      <c r="F7" s="28">
        <v>0.25694444444444448</v>
      </c>
      <c r="G7" s="28">
        <v>0.26666666666666666</v>
      </c>
      <c r="H7" s="28">
        <v>9.7222222222222224E-3</v>
      </c>
      <c r="I7" s="31">
        <v>5</v>
      </c>
      <c r="J7" s="32">
        <v>0.48194444444444445</v>
      </c>
      <c r="K7" s="32">
        <v>0.48958333333333331</v>
      </c>
      <c r="L7" s="32">
        <v>7.6388888888888886E-3</v>
      </c>
      <c r="M7" s="33">
        <v>5</v>
      </c>
      <c r="N7" s="32">
        <v>0.42430555555555555</v>
      </c>
      <c r="O7" s="32">
        <v>0.4284722222222222</v>
      </c>
      <c r="P7" s="32">
        <v>4.1666666666666666E-3</v>
      </c>
    </row>
    <row r="8" spans="1:16" x14ac:dyDescent="0.25">
      <c r="A8" s="30">
        <v>6</v>
      </c>
      <c r="B8" s="28">
        <v>0.7597222222222223</v>
      </c>
      <c r="C8" s="28">
        <v>0.77013888888888893</v>
      </c>
      <c r="D8" s="28">
        <v>1.0416666666666666E-2</v>
      </c>
      <c r="E8" s="31">
        <v>6</v>
      </c>
      <c r="F8" s="28">
        <v>0.27638888888888885</v>
      </c>
      <c r="G8" s="28">
        <v>0.28472222222222221</v>
      </c>
      <c r="H8" s="28">
        <v>8.3333333333333332E-3</v>
      </c>
      <c r="I8" s="31">
        <v>6</v>
      </c>
      <c r="J8" s="32">
        <v>0.53888888888888886</v>
      </c>
      <c r="K8" s="32">
        <v>0.5493055555555556</v>
      </c>
      <c r="L8" s="32">
        <v>1.0416666666666666E-2</v>
      </c>
      <c r="M8" s="33">
        <v>6</v>
      </c>
      <c r="N8" s="32">
        <v>0.47222222222222227</v>
      </c>
      <c r="O8" s="32">
        <v>0.4826388888888889</v>
      </c>
      <c r="P8" s="32">
        <v>1.0416666666666666E-2</v>
      </c>
    </row>
    <row r="9" spans="1:16" x14ac:dyDescent="0.25">
      <c r="A9" s="30">
        <v>7</v>
      </c>
      <c r="B9" s="28">
        <v>0.79861111111111116</v>
      </c>
      <c r="C9" s="28">
        <v>0.80902777777777779</v>
      </c>
      <c r="D9" s="28">
        <v>1.0416666666666666E-2</v>
      </c>
      <c r="E9" s="31">
        <v>7</v>
      </c>
      <c r="F9" s="28">
        <v>0.34375</v>
      </c>
      <c r="G9" s="28">
        <v>0.35069444444444442</v>
      </c>
      <c r="H9" s="28">
        <v>6.9444444444444441E-3</v>
      </c>
      <c r="I9" s="31">
        <v>7</v>
      </c>
      <c r="J9" s="32">
        <v>0.78125</v>
      </c>
      <c r="K9" s="32">
        <v>0.79861111111111116</v>
      </c>
      <c r="L9" s="32">
        <v>1.7361111111111112E-2</v>
      </c>
      <c r="M9" s="33">
        <v>7</v>
      </c>
      <c r="N9" s="32">
        <v>0.51597222222222217</v>
      </c>
      <c r="O9" s="32">
        <v>0.53472222222222221</v>
      </c>
      <c r="P9" s="32">
        <v>1.8749999999999999E-2</v>
      </c>
    </row>
    <row r="10" spans="1:16" x14ac:dyDescent="0.25">
      <c r="A10" s="30">
        <v>8</v>
      </c>
      <c r="B10" s="28">
        <v>0.8569444444444444</v>
      </c>
      <c r="C10" s="28">
        <v>0.86458333333333337</v>
      </c>
      <c r="D10" s="28">
        <v>7.6388888888888886E-3</v>
      </c>
      <c r="E10" s="31">
        <v>8</v>
      </c>
      <c r="F10" s="28">
        <v>0.6791666666666667</v>
      </c>
      <c r="G10" s="28">
        <v>0.69166666666666676</v>
      </c>
      <c r="H10" s="28">
        <v>1.2499999999999999E-2</v>
      </c>
      <c r="I10" s="31">
        <v>8</v>
      </c>
      <c r="J10" s="32">
        <v>0.96597222222222223</v>
      </c>
      <c r="K10" s="32">
        <v>0.98958333333333337</v>
      </c>
      <c r="L10" s="32">
        <v>2.361111111111111E-2</v>
      </c>
      <c r="M10" s="33">
        <v>8</v>
      </c>
      <c r="N10" s="32">
        <v>0.54513888888888895</v>
      </c>
      <c r="O10" s="32">
        <v>0.5493055555555556</v>
      </c>
      <c r="P10" s="32">
        <v>4.1666666666666666E-3</v>
      </c>
    </row>
    <row r="11" spans="1:16" x14ac:dyDescent="0.25">
      <c r="A11" s="30">
        <v>9</v>
      </c>
      <c r="B11" s="28">
        <v>0.92361111111111116</v>
      </c>
      <c r="C11" s="28">
        <v>0.93333333333333324</v>
      </c>
      <c r="D11" s="28">
        <v>9.7222222222222224E-3</v>
      </c>
      <c r="E11" s="31">
        <v>9</v>
      </c>
      <c r="F11" s="28">
        <v>0.89861111111111114</v>
      </c>
      <c r="G11" s="28">
        <v>0.90277777777777779</v>
      </c>
      <c r="H11" s="28">
        <v>4.1666666666666666E-3</v>
      </c>
      <c r="I11" s="31">
        <v>9</v>
      </c>
      <c r="J11" s="32">
        <v>0.97291666666666676</v>
      </c>
      <c r="K11" s="32">
        <v>0.98958333333333337</v>
      </c>
      <c r="L11" s="32">
        <v>1.6666666666666666E-2</v>
      </c>
      <c r="M11" s="33">
        <v>9</v>
      </c>
      <c r="N11" s="32">
        <v>0.59583333333333333</v>
      </c>
      <c r="O11" s="32">
        <v>0.6069444444444444</v>
      </c>
      <c r="P11" s="32">
        <v>1.1111111111111112E-2</v>
      </c>
    </row>
    <row r="12" spans="1:16" x14ac:dyDescent="0.25">
      <c r="A12" s="30">
        <v>10</v>
      </c>
      <c r="B12" s="28">
        <v>0.94791666666666663</v>
      </c>
      <c r="C12" s="28">
        <v>0.96527777777777779</v>
      </c>
      <c r="D12" s="28">
        <v>1.7361111111111112E-2</v>
      </c>
      <c r="E12" s="31">
        <v>10</v>
      </c>
      <c r="F12" s="28">
        <v>0.94861111111111107</v>
      </c>
      <c r="G12" s="28">
        <v>0.95208333333333339</v>
      </c>
      <c r="H12" s="28">
        <v>3.472222222222222E-3</v>
      </c>
      <c r="I12" s="31">
        <v>10</v>
      </c>
      <c r="J12" s="32">
        <v>1.4583333333333332E-2</v>
      </c>
      <c r="K12" s="32">
        <v>2.4305555555555556E-2</v>
      </c>
      <c r="L12" s="32">
        <v>9.7222222222222224E-3</v>
      </c>
      <c r="M12" s="33">
        <v>10</v>
      </c>
      <c r="N12" s="32">
        <v>0.62569444444444444</v>
      </c>
      <c r="O12" s="32">
        <v>0.63680555555555551</v>
      </c>
      <c r="P12" s="32">
        <v>1.1111111111111112E-2</v>
      </c>
    </row>
    <row r="13" spans="1:16" x14ac:dyDescent="0.25">
      <c r="A13" s="34" t="s">
        <v>93</v>
      </c>
      <c r="B13" s="25"/>
      <c r="C13" s="25"/>
      <c r="D13" s="36">
        <f>AVERAGEA(D3:D12)</f>
        <v>1.1666666666666667E-2</v>
      </c>
      <c r="E13" s="25"/>
      <c r="F13" s="25"/>
      <c r="G13" s="25"/>
      <c r="H13" s="37">
        <f>AVERAGEA(H3:H12)</f>
        <v>1.0138888888888888E-2</v>
      </c>
      <c r="I13" s="25"/>
      <c r="J13" s="25"/>
      <c r="K13" s="25"/>
      <c r="L13" s="36">
        <f>AVERAGEA(L3:L12)</f>
        <v>1.3194444444444444E-2</v>
      </c>
      <c r="M13" s="25"/>
      <c r="N13" s="25"/>
      <c r="O13" s="25"/>
      <c r="P13" s="36">
        <f>AVERAGEA(P3:P12)</f>
        <v>8.3333333333333332E-3</v>
      </c>
    </row>
    <row r="14" spans="1:16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x14ac:dyDescent="0.25">
      <c r="A17" s="25" t="s">
        <v>94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ht="45" x14ac:dyDescent="0.25">
      <c r="A18" s="20" t="s">
        <v>37</v>
      </c>
      <c r="B18" s="26" t="s">
        <v>89</v>
      </c>
      <c r="C18" s="26" t="s">
        <v>90</v>
      </c>
      <c r="D18" s="29" t="s">
        <v>91</v>
      </c>
      <c r="E18" s="26" t="s">
        <v>38</v>
      </c>
      <c r="F18" s="26" t="s">
        <v>92</v>
      </c>
      <c r="G18" s="26" t="s">
        <v>90</v>
      </c>
      <c r="H18" s="29" t="s">
        <v>91</v>
      </c>
      <c r="I18" s="26" t="s">
        <v>39</v>
      </c>
      <c r="J18" s="26" t="s">
        <v>92</v>
      </c>
      <c r="K18" s="26" t="s">
        <v>90</v>
      </c>
      <c r="L18" s="29" t="s">
        <v>91</v>
      </c>
      <c r="M18" s="26" t="s">
        <v>40</v>
      </c>
      <c r="N18" s="26" t="s">
        <v>92</v>
      </c>
      <c r="O18" s="26" t="s">
        <v>90</v>
      </c>
      <c r="P18" s="29" t="s">
        <v>91</v>
      </c>
    </row>
    <row r="19" spans="1:16" x14ac:dyDescent="0.25">
      <c r="A19" s="30">
        <v>1</v>
      </c>
      <c r="B19" s="28">
        <v>0.1076388888888889</v>
      </c>
      <c r="C19" s="28">
        <v>0.125</v>
      </c>
      <c r="D19" s="28">
        <v>1.7361111111111112E-2</v>
      </c>
      <c r="E19" s="31">
        <v>1</v>
      </c>
      <c r="F19" s="28">
        <v>1.6666666666666666E-2</v>
      </c>
      <c r="G19" s="28">
        <v>3.888888888888889E-2</v>
      </c>
      <c r="H19" s="28">
        <v>2.2222222222222223E-2</v>
      </c>
      <c r="I19" s="31">
        <v>1</v>
      </c>
      <c r="J19" s="32">
        <v>6.25E-2</v>
      </c>
      <c r="K19" s="32">
        <v>7.8472222222222221E-2</v>
      </c>
      <c r="L19" s="32">
        <v>1.5972222222222224E-2</v>
      </c>
      <c r="M19" s="33">
        <v>1</v>
      </c>
      <c r="N19" s="32">
        <v>9.3055555555555558E-2</v>
      </c>
      <c r="O19" s="32">
        <v>9.5833333333333326E-2</v>
      </c>
      <c r="P19" s="32">
        <v>2.7777777777777779E-3</v>
      </c>
    </row>
    <row r="20" spans="1:16" x14ac:dyDescent="0.25">
      <c r="A20" s="30">
        <v>2</v>
      </c>
      <c r="B20" s="28">
        <v>0.13402777777777777</v>
      </c>
      <c r="C20" s="28">
        <v>0.14583333333333334</v>
      </c>
      <c r="D20" s="28">
        <v>1.1805555555555555E-2</v>
      </c>
      <c r="E20" s="31">
        <v>2</v>
      </c>
      <c r="F20" s="28">
        <v>0.1388888888888889</v>
      </c>
      <c r="G20" s="28">
        <v>0.15</v>
      </c>
      <c r="H20" s="28">
        <v>1.1111111111111112E-2</v>
      </c>
      <c r="I20" s="31">
        <v>2</v>
      </c>
      <c r="J20" s="32">
        <v>9.3055555555555558E-2</v>
      </c>
      <c r="K20" s="32">
        <v>0.10833333333333334</v>
      </c>
      <c r="L20" s="32">
        <v>1.5277777777777777E-2</v>
      </c>
      <c r="M20" s="33">
        <v>2</v>
      </c>
      <c r="N20" s="32">
        <v>0.12222222222222223</v>
      </c>
      <c r="O20" s="32">
        <v>0.13194444444444445</v>
      </c>
      <c r="P20" s="32">
        <v>9.7222222222222224E-3</v>
      </c>
    </row>
    <row r="21" spans="1:16" x14ac:dyDescent="0.25">
      <c r="A21" s="30">
        <v>3</v>
      </c>
      <c r="B21" s="28">
        <v>0.16458333333333333</v>
      </c>
      <c r="C21" s="28">
        <v>0.17708333333333334</v>
      </c>
      <c r="D21" s="28">
        <v>1.2499999999999999E-2</v>
      </c>
      <c r="E21" s="31">
        <v>3</v>
      </c>
      <c r="F21" s="28">
        <v>0.21944444444444444</v>
      </c>
      <c r="G21" s="28">
        <v>0.2388888888888889</v>
      </c>
      <c r="H21" s="28">
        <v>1.9444444444444445E-2</v>
      </c>
      <c r="I21" s="31">
        <v>3</v>
      </c>
      <c r="J21" s="32">
        <v>0.15625</v>
      </c>
      <c r="K21" s="32">
        <v>0.1763888888888889</v>
      </c>
      <c r="L21" s="32">
        <v>2.013888888888889E-2</v>
      </c>
      <c r="M21" s="33">
        <v>3</v>
      </c>
      <c r="N21" s="32">
        <v>0.17361111111111113</v>
      </c>
      <c r="O21" s="32">
        <v>0.17847222222222223</v>
      </c>
      <c r="P21" s="32">
        <v>4.8611111111111112E-3</v>
      </c>
    </row>
    <row r="22" spans="1:16" x14ac:dyDescent="0.25">
      <c r="A22" s="30">
        <v>4</v>
      </c>
      <c r="B22" s="28">
        <v>0.43055555555555558</v>
      </c>
      <c r="C22" s="28">
        <v>0.44791666666666669</v>
      </c>
      <c r="D22" s="28">
        <v>1.7361111111111112E-2</v>
      </c>
      <c r="E22" s="31">
        <v>4</v>
      </c>
      <c r="F22" s="28">
        <v>0.22569444444444445</v>
      </c>
      <c r="G22" s="28">
        <v>0.25347222222222221</v>
      </c>
      <c r="H22" s="28">
        <v>2.7777777777777776E-2</v>
      </c>
      <c r="I22" s="31">
        <v>4</v>
      </c>
      <c r="J22" s="32">
        <v>0.21527777777777779</v>
      </c>
      <c r="K22" s="32">
        <v>0.23194444444444443</v>
      </c>
      <c r="L22" s="32">
        <v>1.6666666666666666E-2</v>
      </c>
      <c r="M22" s="33">
        <v>4</v>
      </c>
      <c r="N22" s="32">
        <v>0.34652777777777777</v>
      </c>
      <c r="O22" s="32">
        <v>0.36458333333333331</v>
      </c>
      <c r="P22" s="32">
        <v>1.8055555555555557E-2</v>
      </c>
    </row>
    <row r="23" spans="1:16" x14ac:dyDescent="0.25">
      <c r="A23" s="30">
        <v>5</v>
      </c>
      <c r="B23" s="28">
        <v>0.49791666666666662</v>
      </c>
      <c r="C23" s="28">
        <v>0.52083333333333337</v>
      </c>
      <c r="D23" s="28">
        <v>2.2916666666666669E-2</v>
      </c>
      <c r="E23" s="31">
        <v>5</v>
      </c>
      <c r="F23" s="28">
        <v>0.25694444444444448</v>
      </c>
      <c r="G23" s="28">
        <v>0.28055555555555556</v>
      </c>
      <c r="H23" s="28">
        <v>2.361111111111111E-2</v>
      </c>
      <c r="I23" s="31">
        <v>5</v>
      </c>
      <c r="J23" s="32">
        <v>0.48194444444444445</v>
      </c>
      <c r="K23" s="32">
        <v>0.49652777777777773</v>
      </c>
      <c r="L23" s="32">
        <v>1.4583333333333332E-2</v>
      </c>
      <c r="M23" s="33">
        <v>5</v>
      </c>
      <c r="N23" s="32">
        <v>0.42430555555555555</v>
      </c>
      <c r="O23" s="32">
        <v>0.42986111111111108</v>
      </c>
      <c r="P23" s="32">
        <v>5.5555555555555558E-3</v>
      </c>
    </row>
    <row r="24" spans="1:16" x14ac:dyDescent="0.25">
      <c r="A24" s="30">
        <v>6</v>
      </c>
      <c r="B24" s="28">
        <v>0.7597222222222223</v>
      </c>
      <c r="C24" s="28">
        <v>0.77430555555555547</v>
      </c>
      <c r="D24" s="28">
        <v>1.4583333333333332E-2</v>
      </c>
      <c r="E24" s="31">
        <v>6</v>
      </c>
      <c r="F24" s="28">
        <v>0.27638888888888885</v>
      </c>
      <c r="G24" s="28">
        <v>0.28680555555555554</v>
      </c>
      <c r="H24" s="28">
        <v>1.0416666666666666E-2</v>
      </c>
      <c r="I24" s="31">
        <v>6</v>
      </c>
      <c r="J24" s="32">
        <v>0.53888888888888886</v>
      </c>
      <c r="K24" s="32">
        <v>0.55277777777777781</v>
      </c>
      <c r="L24" s="32">
        <v>1.3888888888888888E-2</v>
      </c>
      <c r="M24" s="33">
        <v>6</v>
      </c>
      <c r="N24" s="32">
        <v>0.47222222222222227</v>
      </c>
      <c r="O24" s="32">
        <v>0.48541666666666666</v>
      </c>
      <c r="P24" s="32">
        <v>1.3194444444444444E-2</v>
      </c>
    </row>
    <row r="25" spans="1:16" x14ac:dyDescent="0.25">
      <c r="A25" s="30">
        <v>7</v>
      </c>
      <c r="B25" s="28">
        <v>0.79861111111111116</v>
      </c>
      <c r="C25" s="28">
        <v>0.8125</v>
      </c>
      <c r="D25" s="28">
        <v>1.3888888888888888E-2</v>
      </c>
      <c r="E25" s="31">
        <v>7</v>
      </c>
      <c r="F25" s="28">
        <v>0.34375</v>
      </c>
      <c r="G25" s="28">
        <v>0.3576388888888889</v>
      </c>
      <c r="H25" s="28">
        <v>1.3888888888888888E-2</v>
      </c>
      <c r="I25" s="31">
        <v>7</v>
      </c>
      <c r="J25" s="32">
        <v>0.78125</v>
      </c>
      <c r="K25" s="32">
        <v>0.80208333333333337</v>
      </c>
      <c r="L25" s="32">
        <v>2.0833333333333332E-2</v>
      </c>
      <c r="M25" s="33">
        <v>7</v>
      </c>
      <c r="N25" s="32">
        <v>0.51597222222222217</v>
      </c>
      <c r="O25" s="32">
        <v>0.53888888888888886</v>
      </c>
      <c r="P25" s="32">
        <v>2.2916666666666669E-2</v>
      </c>
    </row>
    <row r="26" spans="1:16" x14ac:dyDescent="0.25">
      <c r="A26" s="30">
        <v>8</v>
      </c>
      <c r="B26" s="28">
        <v>0.8569444444444444</v>
      </c>
      <c r="C26" s="28">
        <v>0.86805555555555547</v>
      </c>
      <c r="D26" s="28">
        <v>1.1111111111111112E-2</v>
      </c>
      <c r="E26" s="31">
        <v>8</v>
      </c>
      <c r="F26" s="28">
        <v>0.6791666666666667</v>
      </c>
      <c r="G26" s="28">
        <v>0.69861111111111107</v>
      </c>
      <c r="H26" s="28">
        <v>1.9444444444444445E-2</v>
      </c>
      <c r="I26" s="31">
        <v>8</v>
      </c>
      <c r="J26" s="32">
        <v>0.96597222222222223</v>
      </c>
      <c r="K26" s="32">
        <v>0.99652777777777779</v>
      </c>
      <c r="L26" s="32">
        <v>3.0555555555555555E-2</v>
      </c>
      <c r="M26" s="33">
        <v>8</v>
      </c>
      <c r="N26" s="32">
        <v>0.54513888888888895</v>
      </c>
      <c r="O26" s="32">
        <v>0.55277777777777781</v>
      </c>
      <c r="P26" s="32">
        <v>7.6388888888888886E-3</v>
      </c>
    </row>
    <row r="27" spans="1:16" x14ac:dyDescent="0.25">
      <c r="A27" s="30">
        <v>9</v>
      </c>
      <c r="B27" s="28">
        <v>0.92361111111111116</v>
      </c>
      <c r="C27" s="28">
        <v>0.93680555555555556</v>
      </c>
      <c r="D27" s="28">
        <v>1.3194444444444444E-2</v>
      </c>
      <c r="E27" s="31">
        <v>9</v>
      </c>
      <c r="F27" s="28">
        <v>0.89861111111111114</v>
      </c>
      <c r="G27" s="28">
        <v>0.90625</v>
      </c>
      <c r="H27" s="28">
        <v>7.6388888888888886E-3</v>
      </c>
      <c r="I27" s="31">
        <v>9</v>
      </c>
      <c r="J27" s="32">
        <v>0.97291666666666676</v>
      </c>
      <c r="K27" s="32">
        <v>0.99652777777777779</v>
      </c>
      <c r="L27" s="32">
        <v>2.361111111111111E-2</v>
      </c>
      <c r="M27" s="33">
        <v>9</v>
      </c>
      <c r="N27" s="32">
        <v>0.59583333333333333</v>
      </c>
      <c r="O27" s="32">
        <v>0.60833333333333328</v>
      </c>
      <c r="P27" s="32">
        <v>1.2499999999999999E-2</v>
      </c>
    </row>
    <row r="28" spans="1:16" x14ac:dyDescent="0.25">
      <c r="A28" s="30">
        <v>10</v>
      </c>
      <c r="B28" s="28">
        <v>0.94791666666666663</v>
      </c>
      <c r="C28" s="28">
        <v>0.96944444444444444</v>
      </c>
      <c r="D28" s="28">
        <v>2.1527777777777781E-2</v>
      </c>
      <c r="E28" s="31">
        <v>10</v>
      </c>
      <c r="F28" s="28">
        <v>0.94861111111111107</v>
      </c>
      <c r="G28" s="28">
        <v>0.95416666666666661</v>
      </c>
      <c r="H28" s="28">
        <v>5.5555555555555558E-3</v>
      </c>
      <c r="I28" s="31">
        <v>10</v>
      </c>
      <c r="J28" s="32">
        <v>1.4583333333333332E-2</v>
      </c>
      <c r="K28" s="32">
        <v>3.125E-2</v>
      </c>
      <c r="L28" s="32">
        <v>1.6666666666666666E-2</v>
      </c>
      <c r="M28" s="33">
        <v>10</v>
      </c>
      <c r="N28" s="32">
        <v>0.62569444444444444</v>
      </c>
      <c r="O28" s="32">
        <v>0.6381944444444444</v>
      </c>
      <c r="P28" s="32">
        <v>1.2499999999999999E-2</v>
      </c>
    </row>
    <row r="29" spans="1:16" x14ac:dyDescent="0.25">
      <c r="A29" s="35" t="s">
        <v>95</v>
      </c>
      <c r="B29" s="35" t="s">
        <v>28</v>
      </c>
      <c r="C29" s="35" t="s">
        <v>28</v>
      </c>
      <c r="D29" s="36">
        <f>AVERAGEA(D19:D28)</f>
        <v>1.5625E-2</v>
      </c>
      <c r="E29" s="25"/>
      <c r="F29" s="25"/>
      <c r="G29" s="25"/>
      <c r="H29" s="36">
        <f>AVERAGEA(H19:H28)</f>
        <v>1.6111111111111111E-2</v>
      </c>
      <c r="I29" s="25"/>
      <c r="J29" s="25"/>
      <c r="K29" s="25"/>
      <c r="L29" s="36">
        <f>AVERAGEA(L19:L28)</f>
        <v>1.8819444444444441E-2</v>
      </c>
      <c r="M29" s="25"/>
      <c r="N29" s="25"/>
      <c r="O29" s="25"/>
      <c r="P29" s="36">
        <f>AVERAGEA(P19:P28)</f>
        <v>1.0972222222222222E-2</v>
      </c>
    </row>
    <row r="30" spans="1:16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6" x14ac:dyDescent="0.25">
      <c r="A33" s="38" t="s">
        <v>56</v>
      </c>
      <c r="B33" s="38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6" ht="45" x14ac:dyDescent="0.25">
      <c r="A34" s="20" t="s">
        <v>37</v>
      </c>
      <c r="B34" s="26" t="s">
        <v>89</v>
      </c>
      <c r="C34" s="26" t="s">
        <v>90</v>
      </c>
      <c r="D34" s="29" t="s">
        <v>91</v>
      </c>
      <c r="E34" s="26" t="s">
        <v>38</v>
      </c>
      <c r="F34" s="26" t="s">
        <v>92</v>
      </c>
      <c r="G34" s="26" t="s">
        <v>90</v>
      </c>
      <c r="H34" s="29" t="s">
        <v>91</v>
      </c>
      <c r="I34" s="26" t="s">
        <v>39</v>
      </c>
      <c r="J34" s="26" t="s">
        <v>92</v>
      </c>
      <c r="K34" s="26" t="s">
        <v>90</v>
      </c>
      <c r="L34" s="29" t="s">
        <v>91</v>
      </c>
      <c r="M34" s="26" t="s">
        <v>40</v>
      </c>
      <c r="N34" s="26" t="s">
        <v>92</v>
      </c>
      <c r="O34" s="26" t="s">
        <v>90</v>
      </c>
      <c r="P34" s="29" t="s">
        <v>91</v>
      </c>
    </row>
    <row r="35" spans="1:16" x14ac:dyDescent="0.25">
      <c r="A35" s="30">
        <v>1</v>
      </c>
      <c r="B35" s="28">
        <v>0.1076388888888889</v>
      </c>
      <c r="C35" s="28">
        <v>0.14583333333333334</v>
      </c>
      <c r="D35" s="28">
        <v>3.8194444444444441E-2</v>
      </c>
      <c r="E35" s="31">
        <v>1</v>
      </c>
      <c r="F35" s="28">
        <v>1.6666666666666666E-2</v>
      </c>
      <c r="G35" s="28">
        <v>4.5833333333333337E-2</v>
      </c>
      <c r="H35" s="28">
        <v>2.9166666666666664E-2</v>
      </c>
      <c r="I35" s="31">
        <v>1</v>
      </c>
      <c r="J35" s="28">
        <v>6.25E-2</v>
      </c>
      <c r="K35" s="28">
        <v>7.9166666666666663E-2</v>
      </c>
      <c r="L35" s="39">
        <v>1.6666666666666666E-2</v>
      </c>
      <c r="M35" s="30">
        <v>1</v>
      </c>
      <c r="N35" s="28">
        <v>9.3055555555555558E-2</v>
      </c>
      <c r="O35" s="28">
        <v>0.10277777777777779</v>
      </c>
      <c r="P35" s="28">
        <v>9.7222222222222224E-3</v>
      </c>
    </row>
    <row r="36" spans="1:16" x14ac:dyDescent="0.25">
      <c r="A36" s="30">
        <v>2</v>
      </c>
      <c r="B36" s="28">
        <v>0.13402777777777777</v>
      </c>
      <c r="C36" s="28">
        <v>0.15972222222222224</v>
      </c>
      <c r="D36" s="28">
        <v>2.5694444444444447E-2</v>
      </c>
      <c r="E36" s="31">
        <v>2</v>
      </c>
      <c r="F36" s="28">
        <v>0.1388888888888889</v>
      </c>
      <c r="G36" s="28">
        <v>0.16319444444444445</v>
      </c>
      <c r="H36" s="28">
        <v>2.4305555555555556E-2</v>
      </c>
      <c r="I36" s="31">
        <v>2</v>
      </c>
      <c r="J36" s="28">
        <v>9.3055555555555558E-2</v>
      </c>
      <c r="K36" s="28">
        <v>0.10833333333333334</v>
      </c>
      <c r="L36" s="39">
        <v>1.5277777777777777E-2</v>
      </c>
      <c r="M36" s="30">
        <v>2</v>
      </c>
      <c r="N36" s="28">
        <v>0.12222222222222223</v>
      </c>
      <c r="O36" s="28">
        <v>0.1388888888888889</v>
      </c>
      <c r="P36" s="28">
        <v>1.6666666666666666E-2</v>
      </c>
    </row>
    <row r="37" spans="1:16" x14ac:dyDescent="0.25">
      <c r="A37" s="30">
        <v>3</v>
      </c>
      <c r="B37" s="28">
        <v>0.16458333333333333</v>
      </c>
      <c r="C37" s="28">
        <v>0.18402777777777779</v>
      </c>
      <c r="D37" s="28">
        <v>1.9444444444444445E-2</v>
      </c>
      <c r="E37" s="31">
        <v>3</v>
      </c>
      <c r="F37" s="28">
        <v>0.21944444444444444</v>
      </c>
      <c r="G37" s="28">
        <v>0.24583333333333335</v>
      </c>
      <c r="H37" s="28">
        <v>2.6388888888888889E-2</v>
      </c>
      <c r="I37" s="31">
        <v>3</v>
      </c>
      <c r="J37" s="28">
        <v>0.15625</v>
      </c>
      <c r="K37" s="28">
        <v>0.17708333333333334</v>
      </c>
      <c r="L37" s="39">
        <v>2.0833333333333332E-2</v>
      </c>
      <c r="M37" s="30">
        <v>3</v>
      </c>
      <c r="N37" s="28">
        <v>0.17361111111111113</v>
      </c>
      <c r="O37" s="28">
        <v>0.18541666666666667</v>
      </c>
      <c r="P37" s="28">
        <v>1.1805555555555555E-2</v>
      </c>
    </row>
    <row r="38" spans="1:16" x14ac:dyDescent="0.25">
      <c r="A38" s="30">
        <v>4</v>
      </c>
      <c r="B38" s="28">
        <v>0.43055555555555558</v>
      </c>
      <c r="C38" s="28">
        <v>0.4548611111111111</v>
      </c>
      <c r="D38" s="28">
        <v>2.4305555555555556E-2</v>
      </c>
      <c r="E38" s="31">
        <v>4</v>
      </c>
      <c r="F38" s="28">
        <v>0.22569444444444445</v>
      </c>
      <c r="G38" s="28">
        <v>0.27430555555555552</v>
      </c>
      <c r="H38" s="28">
        <v>4.8611111111111112E-2</v>
      </c>
      <c r="I38" s="31">
        <v>4</v>
      </c>
      <c r="J38" s="28">
        <v>0.21527777777777779</v>
      </c>
      <c r="K38" s="28">
        <v>0.23194444444444443</v>
      </c>
      <c r="L38" s="39">
        <v>1.6666666666666666E-2</v>
      </c>
      <c r="M38" s="30">
        <v>4</v>
      </c>
      <c r="N38" s="28">
        <v>0.34652777777777777</v>
      </c>
      <c r="O38" s="28">
        <v>0.37152777777777773</v>
      </c>
      <c r="P38" s="28">
        <v>2.4999999999999998E-2</v>
      </c>
    </row>
    <row r="39" spans="1:16" x14ac:dyDescent="0.25">
      <c r="A39" s="30">
        <v>5</v>
      </c>
      <c r="B39" s="28">
        <v>0.49791666666666662</v>
      </c>
      <c r="C39" s="28">
        <v>0.53472222222222221</v>
      </c>
      <c r="D39" s="28">
        <v>3.6805555555555557E-2</v>
      </c>
      <c r="E39" s="31">
        <v>5</v>
      </c>
      <c r="F39" s="28">
        <v>0.25694444444444448</v>
      </c>
      <c r="G39" s="28">
        <v>0.28750000000000003</v>
      </c>
      <c r="H39" s="28">
        <v>3.0555555555555555E-2</v>
      </c>
      <c r="I39" s="31">
        <v>5</v>
      </c>
      <c r="J39" s="28">
        <v>0.48194444444444445</v>
      </c>
      <c r="K39" s="28">
        <v>0.49652777777777773</v>
      </c>
      <c r="L39" s="39">
        <v>1.4583333333333332E-2</v>
      </c>
      <c r="M39" s="30">
        <v>5</v>
      </c>
      <c r="N39" s="28">
        <v>0.42430555555555555</v>
      </c>
      <c r="O39" s="28">
        <v>0.4513888888888889</v>
      </c>
      <c r="P39" s="28">
        <v>2.7083333333333334E-2</v>
      </c>
    </row>
    <row r="40" spans="1:16" x14ac:dyDescent="0.25">
      <c r="A40" s="30">
        <v>6</v>
      </c>
      <c r="B40" s="28">
        <v>0.7597222222222223</v>
      </c>
      <c r="C40" s="28">
        <v>0.78125</v>
      </c>
      <c r="D40" s="28">
        <v>2.1527777777777781E-2</v>
      </c>
      <c r="E40" s="31">
        <v>6</v>
      </c>
      <c r="F40" s="28">
        <v>0.27638888888888885</v>
      </c>
      <c r="G40" s="28">
        <v>0.2902777777777778</v>
      </c>
      <c r="H40" s="28">
        <v>1.3888888888888888E-2</v>
      </c>
      <c r="I40" s="31">
        <v>6</v>
      </c>
      <c r="J40" s="28">
        <v>0.53888888888888886</v>
      </c>
      <c r="K40" s="28">
        <v>0.57013888888888886</v>
      </c>
      <c r="L40" s="39">
        <v>3.125E-2</v>
      </c>
      <c r="M40" s="30">
        <v>6</v>
      </c>
      <c r="N40" s="28">
        <v>0.47222222222222227</v>
      </c>
      <c r="O40" s="28">
        <v>0.49236111111111108</v>
      </c>
      <c r="P40" s="28">
        <v>2.013888888888889E-2</v>
      </c>
    </row>
    <row r="41" spans="1:16" x14ac:dyDescent="0.25">
      <c r="A41" s="30">
        <v>7</v>
      </c>
      <c r="B41" s="28">
        <v>0.79861111111111116</v>
      </c>
      <c r="C41" s="28">
        <v>0.81944444444444453</v>
      </c>
      <c r="D41" s="28">
        <v>2.0833333333333332E-2</v>
      </c>
      <c r="E41" s="31">
        <v>7</v>
      </c>
      <c r="F41" s="28">
        <v>0.34375</v>
      </c>
      <c r="G41" s="28">
        <v>0.36458333333333331</v>
      </c>
      <c r="H41" s="28">
        <v>2.0833333333333332E-2</v>
      </c>
      <c r="I41" s="31">
        <v>7</v>
      </c>
      <c r="J41" s="28">
        <v>0.78125</v>
      </c>
      <c r="K41" s="28">
        <v>0.80555555555555547</v>
      </c>
      <c r="L41" s="39">
        <v>2.4305555555555556E-2</v>
      </c>
      <c r="M41" s="30">
        <v>7</v>
      </c>
      <c r="N41" s="28">
        <v>0.51597222222222217</v>
      </c>
      <c r="O41" s="28">
        <v>0.55277777777777781</v>
      </c>
      <c r="P41" s="28">
        <v>3.6805555555555557E-2</v>
      </c>
    </row>
    <row r="42" spans="1:16" x14ac:dyDescent="0.25">
      <c r="A42" s="30">
        <v>8</v>
      </c>
      <c r="B42" s="28">
        <v>0.8569444444444444</v>
      </c>
      <c r="C42" s="28">
        <v>0.87152777777777779</v>
      </c>
      <c r="D42" s="28">
        <v>1.4583333333333332E-2</v>
      </c>
      <c r="E42" s="31">
        <v>8</v>
      </c>
      <c r="F42" s="28">
        <v>0.6791666666666667</v>
      </c>
      <c r="G42" s="28">
        <v>0.7055555555555556</v>
      </c>
      <c r="H42" s="28">
        <v>2.6388888888888889E-2</v>
      </c>
      <c r="I42" s="31">
        <v>8</v>
      </c>
      <c r="J42" s="28">
        <v>0.96597222222222223</v>
      </c>
      <c r="K42" s="28">
        <v>0.99652777777777779</v>
      </c>
      <c r="L42" s="39">
        <v>3.0555555555555555E-2</v>
      </c>
      <c r="M42" s="30">
        <v>8</v>
      </c>
      <c r="N42" s="28">
        <v>0.54513888888888895</v>
      </c>
      <c r="O42" s="28">
        <v>0.56666666666666665</v>
      </c>
      <c r="P42" s="28">
        <v>2.1527777777777781E-2</v>
      </c>
    </row>
    <row r="43" spans="1:16" x14ac:dyDescent="0.25">
      <c r="A43" s="30">
        <v>9</v>
      </c>
      <c r="B43" s="28">
        <v>0.92361111111111116</v>
      </c>
      <c r="C43" s="28">
        <v>0.94374999999999998</v>
      </c>
      <c r="D43" s="28">
        <v>2.013888888888889E-2</v>
      </c>
      <c r="E43" s="31">
        <v>9</v>
      </c>
      <c r="F43" s="28">
        <v>0.89861111111111114</v>
      </c>
      <c r="G43" s="28">
        <v>0.91319444444444453</v>
      </c>
      <c r="H43" s="28">
        <v>1.4583333333333332E-2</v>
      </c>
      <c r="I43" s="31">
        <v>9</v>
      </c>
      <c r="J43" s="28">
        <v>0.97291666666666676</v>
      </c>
      <c r="K43" s="28">
        <v>0.99305555555555547</v>
      </c>
      <c r="L43" s="39">
        <v>2.013888888888889E-2</v>
      </c>
      <c r="M43" s="30">
        <v>9</v>
      </c>
      <c r="N43" s="28">
        <v>0.59583333333333333</v>
      </c>
      <c r="O43" s="28">
        <v>0.61527777777777781</v>
      </c>
      <c r="P43" s="28">
        <v>1.9444444444444445E-2</v>
      </c>
    </row>
    <row r="44" spans="1:16" x14ac:dyDescent="0.25">
      <c r="A44" s="30">
        <v>10</v>
      </c>
      <c r="B44" s="28">
        <v>0.94791666666666663</v>
      </c>
      <c r="C44" s="28">
        <v>0.97638888888888886</v>
      </c>
      <c r="D44" s="28">
        <v>2.8472222222222222E-2</v>
      </c>
      <c r="E44" s="31">
        <v>10</v>
      </c>
      <c r="F44" s="28">
        <v>0.94861111111111107</v>
      </c>
      <c r="G44" s="28">
        <v>0.95624999999999993</v>
      </c>
      <c r="H44" s="28">
        <v>7.6388888888888886E-3</v>
      </c>
      <c r="I44" s="31">
        <v>10</v>
      </c>
      <c r="J44" s="32">
        <v>1.4583333333333332E-2</v>
      </c>
      <c r="K44" s="32">
        <v>3.125E-2</v>
      </c>
      <c r="L44" s="32">
        <v>1.6666666666666666E-2</v>
      </c>
      <c r="M44" s="30">
        <v>10</v>
      </c>
      <c r="N44" s="28">
        <v>0.62569444444444444</v>
      </c>
      <c r="O44" s="28">
        <v>0.65208333333333335</v>
      </c>
      <c r="P44" s="28">
        <v>2.6388888888888889E-2</v>
      </c>
    </row>
    <row r="45" spans="1:16" x14ac:dyDescent="0.25">
      <c r="A45" s="35" t="s">
        <v>96</v>
      </c>
      <c r="B45" s="35" t="s">
        <v>28</v>
      </c>
      <c r="C45" s="35" t="s">
        <v>28</v>
      </c>
      <c r="D45" s="37">
        <f>AVERAGEA(D35:D44)</f>
        <v>2.5000000000000001E-2</v>
      </c>
      <c r="E45" s="35" t="s">
        <v>28</v>
      </c>
      <c r="F45" s="35" t="s">
        <v>28</v>
      </c>
      <c r="G45" s="35" t="s">
        <v>28</v>
      </c>
      <c r="H45" s="36">
        <f>AVERAGEA(H35:H44)</f>
        <v>2.4236111111111111E-2</v>
      </c>
      <c r="I45" s="35" t="s">
        <v>28</v>
      </c>
      <c r="J45" s="35" t="s">
        <v>28</v>
      </c>
      <c r="K45" s="35" t="s">
        <v>28</v>
      </c>
      <c r="L45" s="36">
        <f>AVERAGEA(L35:L44)</f>
        <v>2.0694444444444446E-2</v>
      </c>
      <c r="M45" s="35" t="s">
        <v>28</v>
      </c>
      <c r="N45" s="35" t="s">
        <v>28</v>
      </c>
      <c r="O45" s="35" t="s">
        <v>28</v>
      </c>
      <c r="P45" s="36">
        <f>AVERAGEA(P35:P44)</f>
        <v>2.1458333333333333E-2</v>
      </c>
    </row>
    <row r="46" spans="1:16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1:16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</row>
    <row r="48" spans="1:16" x14ac:dyDescent="0.25">
      <c r="A48" s="38" t="s">
        <v>97</v>
      </c>
      <c r="B48" s="38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 spans="1:16" ht="45" x14ac:dyDescent="0.25">
      <c r="A49" s="20" t="s">
        <v>37</v>
      </c>
      <c r="B49" s="26" t="s">
        <v>89</v>
      </c>
      <c r="C49" s="26" t="s">
        <v>90</v>
      </c>
      <c r="D49" s="29" t="s">
        <v>91</v>
      </c>
      <c r="E49" s="26" t="s">
        <v>38</v>
      </c>
      <c r="F49" s="26" t="s">
        <v>92</v>
      </c>
      <c r="G49" s="26" t="s">
        <v>90</v>
      </c>
      <c r="H49" s="29" t="s">
        <v>91</v>
      </c>
      <c r="I49" s="26" t="s">
        <v>39</v>
      </c>
      <c r="J49" s="26" t="s">
        <v>92</v>
      </c>
      <c r="K49" s="26" t="s">
        <v>90</v>
      </c>
      <c r="L49" s="29" t="s">
        <v>91</v>
      </c>
      <c r="M49" s="26" t="s">
        <v>40</v>
      </c>
      <c r="N49" s="26" t="s">
        <v>92</v>
      </c>
      <c r="O49" s="26" t="s">
        <v>90</v>
      </c>
      <c r="P49" s="29" t="s">
        <v>91</v>
      </c>
    </row>
    <row r="50" spans="1:16" x14ac:dyDescent="0.25">
      <c r="A50" s="30">
        <v>1</v>
      </c>
      <c r="B50" s="28">
        <v>0.1076388888888889</v>
      </c>
      <c r="C50" s="28">
        <v>0.15972222222222224</v>
      </c>
      <c r="D50" s="28">
        <v>5.2083333333333336E-2</v>
      </c>
      <c r="E50" s="31">
        <v>1</v>
      </c>
      <c r="F50" s="28">
        <v>1.6666666666666666E-2</v>
      </c>
      <c r="G50" s="28">
        <v>5.9722222222222225E-2</v>
      </c>
      <c r="H50" s="28">
        <v>4.3055555555555562E-2</v>
      </c>
      <c r="I50" s="31">
        <v>1</v>
      </c>
      <c r="J50" s="28">
        <v>6.25E-2</v>
      </c>
      <c r="K50" s="28">
        <v>9.9999999999999992E-2</v>
      </c>
      <c r="L50" s="32">
        <v>3.7499999999999999E-2</v>
      </c>
      <c r="M50" s="30">
        <v>1</v>
      </c>
      <c r="N50" s="28">
        <v>9.3055555555555558E-2</v>
      </c>
      <c r="O50" s="28">
        <v>0.11666666666666665</v>
      </c>
      <c r="P50" s="32">
        <v>2.361111111111111E-2</v>
      </c>
    </row>
    <row r="51" spans="1:16" x14ac:dyDescent="0.25">
      <c r="A51" s="30">
        <v>2</v>
      </c>
      <c r="B51" s="28">
        <v>0.13402777777777777</v>
      </c>
      <c r="C51" s="28">
        <v>0.17361111111111113</v>
      </c>
      <c r="D51" s="28">
        <v>3.9583333333333331E-2</v>
      </c>
      <c r="E51" s="31">
        <v>2</v>
      </c>
      <c r="F51" s="28">
        <v>0.1388888888888889</v>
      </c>
      <c r="G51" s="28">
        <v>0.17708333333333334</v>
      </c>
      <c r="H51" s="28">
        <v>3.8194444444444441E-2</v>
      </c>
      <c r="I51" s="31">
        <v>2</v>
      </c>
      <c r="J51" s="28">
        <v>9.3055555555555558E-2</v>
      </c>
      <c r="K51" s="28">
        <v>0.11527777777777777</v>
      </c>
      <c r="L51" s="32">
        <v>2.2222222222222223E-2</v>
      </c>
      <c r="M51" s="30">
        <v>2</v>
      </c>
      <c r="N51" s="28">
        <v>0.12222222222222223</v>
      </c>
      <c r="O51" s="28">
        <v>0.15277777777777776</v>
      </c>
      <c r="P51" s="32">
        <v>3.0555555555555555E-2</v>
      </c>
    </row>
    <row r="52" spans="1:16" x14ac:dyDescent="0.25">
      <c r="A52" s="30">
        <v>3</v>
      </c>
      <c r="B52" s="28">
        <v>0.16458333333333333</v>
      </c>
      <c r="C52" s="28">
        <v>0.19791666666666666</v>
      </c>
      <c r="D52" s="28">
        <v>3.3333333333333333E-2</v>
      </c>
      <c r="E52" s="31">
        <v>3</v>
      </c>
      <c r="F52" s="28">
        <v>0.21944444444444444</v>
      </c>
      <c r="G52" s="28">
        <v>0.25972222222222224</v>
      </c>
      <c r="H52" s="28">
        <v>4.027777777777778E-2</v>
      </c>
      <c r="I52" s="31">
        <v>3</v>
      </c>
      <c r="J52" s="28">
        <v>0.15625</v>
      </c>
      <c r="K52" s="28">
        <v>0.1875</v>
      </c>
      <c r="L52" s="32">
        <v>3.125E-2</v>
      </c>
      <c r="M52" s="30">
        <v>3</v>
      </c>
      <c r="N52" s="28">
        <v>0.17361111111111113</v>
      </c>
      <c r="O52" s="28">
        <v>0.19236111111111112</v>
      </c>
      <c r="P52" s="32">
        <v>1.8749999999999999E-2</v>
      </c>
    </row>
    <row r="53" spans="1:16" x14ac:dyDescent="0.25">
      <c r="A53" s="30">
        <v>4</v>
      </c>
      <c r="B53" s="28">
        <v>0.43055555555555558</v>
      </c>
      <c r="C53" s="28">
        <v>0.45763888888888887</v>
      </c>
      <c r="D53" s="28">
        <v>2.7083333333333334E-2</v>
      </c>
      <c r="E53" s="31">
        <v>4</v>
      </c>
      <c r="F53" s="28">
        <v>0.22569444444444445</v>
      </c>
      <c r="G53" s="28">
        <v>0.28125</v>
      </c>
      <c r="H53" s="28">
        <v>5.5555555555555552E-2</v>
      </c>
      <c r="I53" s="31">
        <v>4</v>
      </c>
      <c r="J53" s="28">
        <v>0.21527777777777779</v>
      </c>
      <c r="K53" s="28">
        <v>0.24583333333333335</v>
      </c>
      <c r="L53" s="32">
        <v>3.0555555555555555E-2</v>
      </c>
      <c r="M53" s="30">
        <v>4</v>
      </c>
      <c r="N53" s="28">
        <v>0.34652777777777777</v>
      </c>
      <c r="O53" s="28">
        <v>0.38541666666666669</v>
      </c>
      <c r="P53" s="32">
        <v>3.888888888888889E-2</v>
      </c>
    </row>
    <row r="54" spans="1:16" x14ac:dyDescent="0.25">
      <c r="A54" s="30">
        <v>5</v>
      </c>
      <c r="B54" s="28">
        <v>0.49791666666666662</v>
      </c>
      <c r="C54" s="28">
        <v>0.54027777777777775</v>
      </c>
      <c r="D54" s="28">
        <v>4.2361111111111106E-2</v>
      </c>
      <c r="E54" s="31">
        <v>5</v>
      </c>
      <c r="F54" s="28">
        <v>0.25694444444444448</v>
      </c>
      <c r="G54" s="28">
        <v>0.29097222222222224</v>
      </c>
      <c r="H54" s="28">
        <v>3.4027777777777775E-2</v>
      </c>
      <c r="I54" s="31">
        <v>5</v>
      </c>
      <c r="J54" s="28">
        <v>0.48194444444444445</v>
      </c>
      <c r="K54" s="28">
        <v>0.50277777777777777</v>
      </c>
      <c r="L54" s="32">
        <v>2.0833333333333332E-2</v>
      </c>
      <c r="M54" s="30">
        <v>5</v>
      </c>
      <c r="N54" s="28">
        <v>0.42430555555555555</v>
      </c>
      <c r="O54" s="28">
        <v>0.4548611111111111</v>
      </c>
      <c r="P54" s="32">
        <v>3.0555555555555555E-2</v>
      </c>
    </row>
    <row r="55" spans="1:16" x14ac:dyDescent="0.25">
      <c r="A55" s="30">
        <v>6</v>
      </c>
      <c r="B55" s="28">
        <v>0.7597222222222223</v>
      </c>
      <c r="C55" s="28">
        <v>0.78819444444444453</v>
      </c>
      <c r="D55" s="28">
        <v>2.8472222222222222E-2</v>
      </c>
      <c r="E55" s="31">
        <v>6</v>
      </c>
      <c r="F55" s="28">
        <v>0.27638888888888885</v>
      </c>
      <c r="G55" s="28">
        <v>0.31111111111111112</v>
      </c>
      <c r="H55" s="28">
        <v>3.4722222222222224E-2</v>
      </c>
      <c r="I55" s="31">
        <v>6</v>
      </c>
      <c r="J55" s="28">
        <v>0.53888888888888886</v>
      </c>
      <c r="K55" s="28">
        <v>0.57847222222222217</v>
      </c>
      <c r="L55" s="32">
        <v>3.9583333333333331E-2</v>
      </c>
      <c r="M55" s="30">
        <v>6</v>
      </c>
      <c r="N55" s="28">
        <v>0.47222222222222227</v>
      </c>
      <c r="O55" s="28">
        <v>0.49652777777777773</v>
      </c>
      <c r="P55" s="32">
        <v>2.4305555555555556E-2</v>
      </c>
    </row>
    <row r="56" spans="1:16" x14ac:dyDescent="0.25">
      <c r="A56" s="30">
        <v>7</v>
      </c>
      <c r="B56" s="28">
        <v>0.79861111111111116</v>
      </c>
      <c r="C56" s="28">
        <v>0.82986111111111116</v>
      </c>
      <c r="D56" s="28">
        <v>3.125E-2</v>
      </c>
      <c r="E56" s="31">
        <v>7</v>
      </c>
      <c r="F56" s="28">
        <v>0.34375</v>
      </c>
      <c r="G56" s="28">
        <v>0.37152777777777773</v>
      </c>
      <c r="H56" s="28">
        <v>2.7777777777777776E-2</v>
      </c>
      <c r="I56" s="31">
        <v>7</v>
      </c>
      <c r="J56" s="28">
        <v>0.78125</v>
      </c>
      <c r="K56" s="28">
        <v>0.81597222222222221</v>
      </c>
      <c r="L56" s="32">
        <v>3.4722222222222224E-2</v>
      </c>
      <c r="M56" s="30">
        <v>7</v>
      </c>
      <c r="N56" s="28">
        <v>0.51597222222222217</v>
      </c>
      <c r="O56" s="28">
        <v>0.55972222222222223</v>
      </c>
      <c r="P56" s="32">
        <v>4.3750000000000004E-2</v>
      </c>
    </row>
    <row r="57" spans="1:16" x14ac:dyDescent="0.25">
      <c r="A57" s="30">
        <v>8</v>
      </c>
      <c r="B57" s="28">
        <v>0.8569444444444444</v>
      </c>
      <c r="C57" s="28">
        <v>0.88541666666666663</v>
      </c>
      <c r="D57" s="28">
        <v>2.8472222222222222E-2</v>
      </c>
      <c r="E57" s="31">
        <v>8</v>
      </c>
      <c r="F57" s="28">
        <v>0.6791666666666667</v>
      </c>
      <c r="G57" s="28">
        <v>0.71250000000000002</v>
      </c>
      <c r="H57" s="28">
        <v>3.3333333333333333E-2</v>
      </c>
      <c r="I57" s="31">
        <v>8</v>
      </c>
      <c r="J57" s="28">
        <v>0.96597222222222223</v>
      </c>
      <c r="K57" s="28">
        <v>0.99375000000000002</v>
      </c>
      <c r="L57" s="32">
        <v>2.7777777777777776E-2</v>
      </c>
      <c r="M57" s="30">
        <v>8</v>
      </c>
      <c r="N57" s="28">
        <v>0.54513888888888895</v>
      </c>
      <c r="O57" s="28">
        <v>0.57361111111111118</v>
      </c>
      <c r="P57" s="32">
        <v>2.8472222222222222E-2</v>
      </c>
    </row>
    <row r="58" spans="1:16" x14ac:dyDescent="0.25">
      <c r="A58" s="30">
        <v>9</v>
      </c>
      <c r="B58" s="28">
        <v>0.92361111111111116</v>
      </c>
      <c r="C58" s="28">
        <v>0.9506944444444444</v>
      </c>
      <c r="D58" s="28">
        <v>2.7083333333333334E-2</v>
      </c>
      <c r="E58" s="31">
        <v>9</v>
      </c>
      <c r="F58" s="28">
        <v>0.89861111111111114</v>
      </c>
      <c r="G58" s="28">
        <v>0.92708333333333337</v>
      </c>
      <c r="H58" s="28">
        <v>2.8472222222222222E-2</v>
      </c>
      <c r="I58" s="31">
        <v>9</v>
      </c>
      <c r="J58" s="28">
        <v>0.97291666666666676</v>
      </c>
      <c r="K58" s="28">
        <v>0.99652777777777779</v>
      </c>
      <c r="L58" s="32">
        <v>2.361111111111111E-2</v>
      </c>
      <c r="M58" s="30">
        <v>9</v>
      </c>
      <c r="N58" s="28">
        <v>0.59583333333333333</v>
      </c>
      <c r="O58" s="28">
        <v>0.62222222222222223</v>
      </c>
      <c r="P58" s="32">
        <v>2.6388888888888889E-2</v>
      </c>
    </row>
    <row r="59" spans="1:16" x14ac:dyDescent="0.25">
      <c r="A59" s="30">
        <v>10</v>
      </c>
      <c r="B59" s="28">
        <v>0.94791666666666663</v>
      </c>
      <c r="C59" s="28">
        <v>0.98333333333333339</v>
      </c>
      <c r="D59" s="28">
        <v>3.5416666666666666E-2</v>
      </c>
      <c r="E59" s="31">
        <v>10</v>
      </c>
      <c r="F59" s="28">
        <v>0.94861111111111107</v>
      </c>
      <c r="G59" s="28">
        <v>0.96319444444444446</v>
      </c>
      <c r="H59" s="28">
        <v>1.4583333333333332E-2</v>
      </c>
      <c r="I59" s="31">
        <v>10</v>
      </c>
      <c r="J59" s="32">
        <v>1.4583333333333332E-2</v>
      </c>
      <c r="K59" s="32">
        <v>3.8194444444444441E-2</v>
      </c>
      <c r="L59" s="32">
        <v>2.361111111111111E-2</v>
      </c>
      <c r="M59" s="30">
        <v>10</v>
      </c>
      <c r="N59" s="28">
        <v>0.62569444444444444</v>
      </c>
      <c r="O59" s="28">
        <v>0.6645833333333333</v>
      </c>
      <c r="P59" s="32">
        <v>3.888888888888889E-2</v>
      </c>
    </row>
    <row r="60" spans="1:16" x14ac:dyDescent="0.25">
      <c r="A60" s="35" t="s">
        <v>98</v>
      </c>
      <c r="B60" s="35" t="s">
        <v>28</v>
      </c>
      <c r="C60" s="35" t="s">
        <v>28</v>
      </c>
      <c r="D60" s="36">
        <f>AVERAGEA(D50:D59)</f>
        <v>3.4513888888888886E-2</v>
      </c>
      <c r="E60" s="35" t="s">
        <v>28</v>
      </c>
      <c r="F60" s="35" t="s">
        <v>28</v>
      </c>
      <c r="G60" s="35" t="s">
        <v>28</v>
      </c>
      <c r="H60" s="37">
        <f>AVERAGEA(H50:H59)</f>
        <v>3.5000000000000003E-2</v>
      </c>
      <c r="I60" s="25"/>
      <c r="J60" s="25"/>
      <c r="K60" s="25"/>
      <c r="L60" s="36">
        <f>AVERAGEA(L50:L59)</f>
        <v>2.9166666666666674E-2</v>
      </c>
      <c r="M60" s="25"/>
      <c r="N60" s="25"/>
      <c r="O60" s="25"/>
      <c r="P60" s="36">
        <f>AVERAGEA(P50:P59)</f>
        <v>3.0416666666666668E-2</v>
      </c>
    </row>
    <row r="61" spans="1:16" x14ac:dyDescent="0.25">
      <c r="A61" s="35" t="s">
        <v>28</v>
      </c>
      <c r="B61" s="35" t="s">
        <v>28</v>
      </c>
      <c r="C61" s="35" t="s">
        <v>28</v>
      </c>
      <c r="D61" s="35" t="s">
        <v>28</v>
      </c>
      <c r="E61" s="35" t="s">
        <v>28</v>
      </c>
      <c r="F61" s="35" t="s">
        <v>28</v>
      </c>
      <c r="G61" s="35" t="s">
        <v>28</v>
      </c>
      <c r="H61" s="35" t="s">
        <v>28</v>
      </c>
      <c r="I61" s="25"/>
      <c r="J61" s="25"/>
      <c r="K61" s="25"/>
      <c r="L61" s="35" t="s">
        <v>28</v>
      </c>
      <c r="M61" s="25"/>
      <c r="N61" s="25"/>
      <c r="O61" s="25"/>
      <c r="P61" s="35" t="s">
        <v>28</v>
      </c>
    </row>
    <row r="62" spans="1:16" x14ac:dyDescent="0.25">
      <c r="A62" s="25" t="s">
        <v>99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1:16" ht="45" x14ac:dyDescent="0.25">
      <c r="A63" s="20" t="s">
        <v>37</v>
      </c>
      <c r="B63" s="26" t="s">
        <v>89</v>
      </c>
      <c r="C63" s="26" t="s">
        <v>90</v>
      </c>
      <c r="D63" s="29" t="s">
        <v>91</v>
      </c>
      <c r="E63" s="26" t="s">
        <v>38</v>
      </c>
      <c r="F63" s="26" t="s">
        <v>92</v>
      </c>
      <c r="G63" s="26" t="s">
        <v>90</v>
      </c>
      <c r="H63" s="29" t="s">
        <v>91</v>
      </c>
      <c r="I63" s="26" t="s">
        <v>39</v>
      </c>
      <c r="J63" s="26" t="s">
        <v>92</v>
      </c>
      <c r="K63" s="26" t="s">
        <v>90</v>
      </c>
      <c r="L63" s="29" t="s">
        <v>91</v>
      </c>
      <c r="M63" s="26" t="s">
        <v>40</v>
      </c>
      <c r="N63" s="26" t="s">
        <v>92</v>
      </c>
      <c r="O63" s="26" t="s">
        <v>90</v>
      </c>
      <c r="P63" s="29" t="s">
        <v>91</v>
      </c>
    </row>
    <row r="64" spans="1:16" x14ac:dyDescent="0.25">
      <c r="A64" s="30">
        <v>1</v>
      </c>
      <c r="B64" s="28">
        <v>0.1076388888888889</v>
      </c>
      <c r="C64" s="28">
        <v>0.16319444444444445</v>
      </c>
      <c r="D64" s="28">
        <v>5.5555555555555552E-2</v>
      </c>
      <c r="E64" s="31">
        <v>1</v>
      </c>
      <c r="F64" s="28">
        <v>1.6666666666666666E-2</v>
      </c>
      <c r="G64" s="28">
        <v>6.6666666666666666E-2</v>
      </c>
      <c r="H64" s="28">
        <v>4.9999999999999996E-2</v>
      </c>
      <c r="I64" s="31">
        <v>1</v>
      </c>
      <c r="J64" s="28">
        <v>6.25E-2</v>
      </c>
      <c r="K64" s="28">
        <v>0.12083333333333333</v>
      </c>
      <c r="L64" s="32">
        <v>5.8333333333333327E-2</v>
      </c>
      <c r="M64" s="30">
        <v>1</v>
      </c>
      <c r="N64" s="28">
        <v>9.3055555555555558E-2</v>
      </c>
      <c r="O64" s="28">
        <v>0.12361111111111112</v>
      </c>
      <c r="P64" s="32">
        <v>3.0555555555555555E-2</v>
      </c>
    </row>
    <row r="65" spans="1:16" x14ac:dyDescent="0.25">
      <c r="A65" s="30">
        <v>2</v>
      </c>
      <c r="B65" s="28">
        <v>0.13402777777777777</v>
      </c>
      <c r="C65" s="28">
        <v>0.17916666666666667</v>
      </c>
      <c r="D65" s="28">
        <v>4.5138888888888888E-2</v>
      </c>
      <c r="E65" s="31">
        <v>2</v>
      </c>
      <c r="F65" s="28">
        <v>0.1388888888888889</v>
      </c>
      <c r="G65" s="28">
        <v>0.18055555555555555</v>
      </c>
      <c r="H65" s="28">
        <v>4.1666666666666664E-2</v>
      </c>
      <c r="I65" s="31">
        <v>2</v>
      </c>
      <c r="J65" s="28">
        <v>9.3055555555555558E-2</v>
      </c>
      <c r="K65" s="28">
        <v>0.12222222222222223</v>
      </c>
      <c r="L65" s="32">
        <v>2.9166666666666664E-2</v>
      </c>
      <c r="M65" s="30">
        <v>2</v>
      </c>
      <c r="N65" s="28">
        <v>0.12222222222222223</v>
      </c>
      <c r="O65" s="28">
        <v>0.15625</v>
      </c>
      <c r="P65" s="32">
        <v>3.4027777777777775E-2</v>
      </c>
    </row>
    <row r="66" spans="1:16" x14ac:dyDescent="0.25">
      <c r="A66" s="30">
        <v>3</v>
      </c>
      <c r="B66" s="28">
        <v>0.16458333333333333</v>
      </c>
      <c r="C66" s="28">
        <v>0.20277777777777781</v>
      </c>
      <c r="D66" s="28">
        <v>3.8194444444444441E-2</v>
      </c>
      <c r="E66" s="31">
        <v>3</v>
      </c>
      <c r="F66" s="28">
        <v>0.21944444444444444</v>
      </c>
      <c r="G66" s="28">
        <v>0.2638888888888889</v>
      </c>
      <c r="H66" s="28">
        <v>4.4444444444444446E-2</v>
      </c>
      <c r="I66" s="31">
        <v>3</v>
      </c>
      <c r="J66" s="28">
        <v>0.15625</v>
      </c>
      <c r="K66" s="28">
        <v>0.20138888888888887</v>
      </c>
      <c r="L66" s="32">
        <v>4.5138888888888888E-2</v>
      </c>
      <c r="M66" s="30">
        <v>3</v>
      </c>
      <c r="N66" s="28">
        <v>0.17361111111111113</v>
      </c>
      <c r="O66" s="28">
        <v>0.19930555555555554</v>
      </c>
      <c r="P66" s="32">
        <v>2.5694444444444447E-2</v>
      </c>
    </row>
    <row r="67" spans="1:16" x14ac:dyDescent="0.25">
      <c r="A67" s="30">
        <v>4</v>
      </c>
      <c r="B67" s="28">
        <v>0.43055555555555558</v>
      </c>
      <c r="C67" s="28">
        <v>0.46180555555555558</v>
      </c>
      <c r="D67" s="28">
        <v>3.125E-2</v>
      </c>
      <c r="E67" s="31">
        <v>4</v>
      </c>
      <c r="F67" s="28">
        <v>0.22569444444444445</v>
      </c>
      <c r="G67" s="28">
        <v>0.28819444444444448</v>
      </c>
      <c r="H67" s="28">
        <v>6.25E-2</v>
      </c>
      <c r="I67" s="31">
        <v>4</v>
      </c>
      <c r="J67" s="28">
        <v>0.21527777777777779</v>
      </c>
      <c r="K67" s="28">
        <v>0.24861111111111112</v>
      </c>
      <c r="L67" s="32">
        <v>3.3333333333333333E-2</v>
      </c>
      <c r="M67" s="30">
        <v>4</v>
      </c>
      <c r="N67" s="28">
        <v>0.34652777777777777</v>
      </c>
      <c r="O67" s="28">
        <v>0.3923611111111111</v>
      </c>
      <c r="P67" s="32">
        <v>4.5833333333333337E-2</v>
      </c>
    </row>
    <row r="68" spans="1:16" x14ac:dyDescent="0.25">
      <c r="A68" s="30">
        <v>5</v>
      </c>
      <c r="B68" s="28">
        <v>0.49791666666666662</v>
      </c>
      <c r="C68" s="28">
        <v>0.54583333333333328</v>
      </c>
      <c r="D68" s="28">
        <v>4.7916666666666663E-2</v>
      </c>
      <c r="E68" s="31">
        <v>5</v>
      </c>
      <c r="F68" s="28">
        <v>0.25694444444444448</v>
      </c>
      <c r="G68" s="28">
        <v>0.2986111111111111</v>
      </c>
      <c r="H68" s="28">
        <v>4.1666666666666664E-2</v>
      </c>
      <c r="I68" s="31">
        <v>5</v>
      </c>
      <c r="J68" s="28">
        <v>0.48194444444444445</v>
      </c>
      <c r="K68" s="28">
        <v>0.51666666666666672</v>
      </c>
      <c r="L68" s="32">
        <v>3.4722222222222224E-2</v>
      </c>
      <c r="M68" s="30">
        <v>5</v>
      </c>
      <c r="N68" s="28">
        <v>0.42430555555555555</v>
      </c>
      <c r="O68" s="28">
        <v>0.45624999999999999</v>
      </c>
      <c r="P68" s="32">
        <v>3.1944444444444449E-2</v>
      </c>
    </row>
    <row r="69" spans="1:16" x14ac:dyDescent="0.25">
      <c r="A69" s="30">
        <v>6</v>
      </c>
      <c r="B69" s="28">
        <v>0.7597222222222223</v>
      </c>
      <c r="C69" s="28">
        <v>0.80208333333333337</v>
      </c>
      <c r="D69" s="28">
        <v>4.2361111111111106E-2</v>
      </c>
      <c r="E69" s="31">
        <v>6</v>
      </c>
      <c r="F69" s="28">
        <v>0.27638888888888885</v>
      </c>
      <c r="G69" s="28">
        <v>0.31597222222222221</v>
      </c>
      <c r="H69" s="28">
        <v>3.9583333333333331E-2</v>
      </c>
      <c r="I69" s="31">
        <v>6</v>
      </c>
      <c r="J69" s="28">
        <v>0.53888888888888886</v>
      </c>
      <c r="K69" s="28">
        <v>0.58194444444444449</v>
      </c>
      <c r="L69" s="32">
        <v>4.3055555555555562E-2</v>
      </c>
      <c r="M69" s="30">
        <v>6</v>
      </c>
      <c r="N69" s="28">
        <v>0.47222222222222227</v>
      </c>
      <c r="O69" s="28">
        <v>0.49791666666666662</v>
      </c>
      <c r="P69" s="32">
        <v>2.5694444444444447E-2</v>
      </c>
    </row>
    <row r="70" spans="1:16" x14ac:dyDescent="0.25">
      <c r="A70" s="30">
        <v>7</v>
      </c>
      <c r="B70" s="28">
        <v>0.79861111111111116</v>
      </c>
      <c r="C70" s="28">
        <v>0.8340277777777777</v>
      </c>
      <c r="D70" s="28">
        <v>3.5416666666666666E-2</v>
      </c>
      <c r="E70" s="31">
        <v>7</v>
      </c>
      <c r="F70" s="28">
        <v>0.34375</v>
      </c>
      <c r="G70" s="28">
        <v>0.37847222222222227</v>
      </c>
      <c r="H70" s="28">
        <v>3.4722222222222224E-2</v>
      </c>
      <c r="I70" s="31">
        <v>7</v>
      </c>
      <c r="J70" s="28">
        <v>0.78125</v>
      </c>
      <c r="K70" s="28">
        <v>0.82291666666666663</v>
      </c>
      <c r="L70" s="32">
        <v>4.1666666666666664E-2</v>
      </c>
      <c r="M70" s="30">
        <v>7</v>
      </c>
      <c r="N70" s="28">
        <v>0.51597222222222217</v>
      </c>
      <c r="O70" s="28">
        <v>0.56666666666666665</v>
      </c>
      <c r="P70" s="32">
        <v>5.0694444444444452E-2</v>
      </c>
    </row>
    <row r="71" spans="1:16" x14ac:dyDescent="0.25">
      <c r="A71" s="30">
        <v>8</v>
      </c>
      <c r="B71" s="28">
        <v>0.8569444444444444</v>
      </c>
      <c r="C71" s="28">
        <v>0.88888888888888884</v>
      </c>
      <c r="D71" s="28">
        <v>3.1944444444444449E-2</v>
      </c>
      <c r="E71" s="31">
        <v>8</v>
      </c>
      <c r="F71" s="28">
        <v>0.6791666666666667</v>
      </c>
      <c r="G71" s="28">
        <v>0.71736111111111101</v>
      </c>
      <c r="H71" s="28">
        <v>3.8194444444444441E-2</v>
      </c>
      <c r="I71" s="31">
        <v>8</v>
      </c>
      <c r="J71" s="28">
        <v>0.96597222222222223</v>
      </c>
      <c r="K71" s="28">
        <v>0.99861111111111101</v>
      </c>
      <c r="L71" s="32">
        <v>3.2638888888888891E-2</v>
      </c>
      <c r="M71" s="30">
        <v>8</v>
      </c>
      <c r="N71" s="28">
        <v>0.54513888888888895</v>
      </c>
      <c r="O71" s="28">
        <v>0.5805555555555556</v>
      </c>
      <c r="P71" s="32">
        <v>3.5416666666666666E-2</v>
      </c>
    </row>
    <row r="72" spans="1:16" x14ac:dyDescent="0.25">
      <c r="A72" s="30">
        <v>9</v>
      </c>
      <c r="B72" s="28">
        <v>0.92361111111111116</v>
      </c>
      <c r="C72" s="28">
        <v>0.95416666666666661</v>
      </c>
      <c r="D72" s="28">
        <v>3.0555555555555555E-2</v>
      </c>
      <c r="E72" s="31">
        <v>9</v>
      </c>
      <c r="F72" s="28">
        <v>0.89861111111111114</v>
      </c>
      <c r="G72" s="28">
        <v>0.93402777777777779</v>
      </c>
      <c r="H72" s="28">
        <v>3.5416666666666666E-2</v>
      </c>
      <c r="I72" s="31">
        <v>9</v>
      </c>
      <c r="J72" s="28">
        <v>0.97291666666666676</v>
      </c>
      <c r="K72" s="28">
        <v>0.99861111111111101</v>
      </c>
      <c r="L72" s="32">
        <v>2.5694444444444447E-2</v>
      </c>
      <c r="M72" s="30">
        <v>9</v>
      </c>
      <c r="N72" s="28">
        <v>0.59583333333333333</v>
      </c>
      <c r="O72" s="28">
        <v>0.62361111111111112</v>
      </c>
      <c r="P72" s="32">
        <v>2.7777777777777776E-2</v>
      </c>
    </row>
    <row r="73" spans="1:16" x14ac:dyDescent="0.25">
      <c r="A73" s="30">
        <v>10</v>
      </c>
      <c r="B73" s="28">
        <v>0.94791666666666663</v>
      </c>
      <c r="C73" s="28">
        <v>0.9902777777777777</v>
      </c>
      <c r="D73" s="28">
        <v>4.2361111111111106E-2</v>
      </c>
      <c r="E73" s="31">
        <v>10</v>
      </c>
      <c r="F73" s="28">
        <v>0.94861111111111107</v>
      </c>
      <c r="G73" s="28">
        <v>0.97013888888888899</v>
      </c>
      <c r="H73" s="28">
        <v>2.1527777777777781E-2</v>
      </c>
      <c r="I73" s="31">
        <v>10</v>
      </c>
      <c r="J73" s="32">
        <v>1.4583333333333332E-2</v>
      </c>
      <c r="K73" s="32">
        <v>4.0972222222222222E-2</v>
      </c>
      <c r="L73" s="32">
        <v>2.6388888888888889E-2</v>
      </c>
      <c r="M73" s="30">
        <v>10</v>
      </c>
      <c r="N73" s="28">
        <v>0.62569444444444444</v>
      </c>
      <c r="O73" s="28">
        <v>0.67361111111111116</v>
      </c>
      <c r="P73" s="32">
        <v>4.7916666666666663E-2</v>
      </c>
    </row>
    <row r="74" spans="1:16" x14ac:dyDescent="0.25">
      <c r="A74" s="35" t="s">
        <v>100</v>
      </c>
      <c r="B74" s="35" t="s">
        <v>28</v>
      </c>
      <c r="C74" s="35" t="s">
        <v>28</v>
      </c>
      <c r="D74" s="37">
        <f>AVERAGEA(D64:D73)</f>
        <v>4.0069444444444449E-2</v>
      </c>
      <c r="E74" s="25"/>
      <c r="F74" s="25"/>
      <c r="G74" s="25"/>
      <c r="H74" s="37">
        <f>AVERAGEA(H64:H73)</f>
        <v>4.0972222222222215E-2</v>
      </c>
      <c r="I74" s="25"/>
      <c r="J74" s="25"/>
      <c r="K74" s="25"/>
      <c r="L74" s="36">
        <f>AVERAGEA(L64:L73)</f>
        <v>3.7013888888888895E-2</v>
      </c>
      <c r="M74" s="25"/>
      <c r="N74" s="25"/>
      <c r="O74" s="25"/>
      <c r="P74" s="36">
        <f>AVERAGEA(P64:P73)</f>
        <v>3.5555555555555556E-2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Security-incident</vt:lpstr>
      <vt:lpstr>FII-SCF-001-GOV-05.1 (2)</vt:lpstr>
      <vt:lpstr>KPI-cybersecurity-calculation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bodhi sattva</dc:creator>
  <cp:keywords/>
  <dc:description/>
  <cp:lastModifiedBy>Arun K R</cp:lastModifiedBy>
  <cp:revision/>
  <dcterms:created xsi:type="dcterms:W3CDTF">2022-02-03T06:31:05Z</dcterms:created>
  <dcterms:modified xsi:type="dcterms:W3CDTF">2025-02-13T06:55:06Z</dcterms:modified>
  <cp:category/>
  <cp:contentStatus/>
</cp:coreProperties>
</file>