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Predictions - Forecast"/>
    <sheet r:id="rId2" sheetId="2" name="Gross Profit"/>
    <sheet r:id="rId3" sheetId="3" name="Fixed Costs"/>
  </sheets>
  <calcPr fullCalcOnLoad="1"/>
</workbook>
</file>

<file path=xl/sharedStrings.xml><?xml version="1.0" encoding="utf-8"?>
<sst xmlns="http://schemas.openxmlformats.org/spreadsheetml/2006/main" count="34" uniqueCount="34">
  <si>
    <t>List of Fixed Costs</t>
  </si>
  <si>
    <t>Prices for Fixed Costs</t>
  </si>
  <si>
    <t>Venue Hire</t>
  </si>
  <si>
    <t>Band Hire</t>
  </si>
  <si>
    <t>Helpers/Workers</t>
  </si>
  <si>
    <t>Total Fixed Costs</t>
  </si>
  <si>
    <t>Merchandise</t>
  </si>
  <si>
    <t>Units Purchased</t>
  </si>
  <si>
    <t>Cost Price (£)</t>
  </si>
  <si>
    <t>Markup Percentage</t>
  </si>
  <si>
    <t>Selling Price (£)</t>
  </si>
  <si>
    <t>Profit per Unit (£)</t>
  </si>
  <si>
    <t>Estimated Sales</t>
  </si>
  <si>
    <t xml:space="preserve"> Units Sold</t>
  </si>
  <si>
    <t>Total Profit (£)</t>
  </si>
  <si>
    <t>Unsold Stock</t>
  </si>
  <si>
    <t>Snack</t>
  </si>
  <si>
    <t>Drink</t>
  </si>
  <si>
    <t>T-shirt</t>
  </si>
  <si>
    <t>Toy</t>
  </si>
  <si>
    <t>Magazine</t>
  </si>
  <si>
    <t>I am planning on holding a Charity event at:</t>
  </si>
  <si>
    <t>Co-Op Live Stadium</t>
  </si>
  <si>
    <t>The capacity of the venue is:</t>
  </si>
  <si>
    <t>Predicted Revenue:</t>
  </si>
  <si>
    <t>I am thinking of charging (per person): Entry Fee</t>
  </si>
  <si>
    <t>This event will have a duration of:</t>
  </si>
  <si>
    <t>4 Hours</t>
  </si>
  <si>
    <t>Estimated Number of Attendees</t>
  </si>
  <si>
    <t>Enterance Fee Revenue</t>
  </si>
  <si>
    <t>Sales Profit</t>
  </si>
  <si>
    <t>Cash Inflow</t>
  </si>
  <si>
    <t>Fixed Costs</t>
  </si>
  <si>
    <t>Profit / (Loss)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</si>
</sst>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1f1f1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e3d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be5215"/>
      </left>
      <right style="thin">
        <color rgb="FFbe5215"/>
      </right>
      <top style="thin">
        <color rgb="FFbe5215"/>
      </top>
      <bottom style="thin">
        <color rgb="FFbe5215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center"/>
    </xf>
    <xf xfId="0" numFmtId="4" applyNumberFormat="1" borderId="3" applyBorder="1" fontId="2" applyFont="1" fillId="0" applyAlignment="1">
      <alignment horizontal="left"/>
    </xf>
    <xf xfId="0" numFmtId="164" applyNumberFormat="1" borderId="4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right"/>
    </xf>
    <xf xfId="0" numFmtId="164" applyNumberFormat="1" borderId="5" applyBorder="1" fontId="2" applyFont="1" fillId="2" applyFill="1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2" applyFont="1" fillId="0" applyAlignment="1">
      <alignment horizontal="left"/>
    </xf>
    <xf xfId="0" numFmtId="0" borderId="5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7"/>
  <sheetViews>
    <sheetView workbookViewId="0"/>
  </sheetViews>
  <sheetFormatPr defaultRowHeight="15" x14ac:dyDescent="0.25"/>
  <cols>
    <col min="1" max="1" style="8" width="43.14785714285715" customWidth="1" bestFit="1"/>
    <col min="2" max="2" style="9" width="19.14785714285714" customWidth="1" bestFit="1"/>
    <col min="3" max="3" style="8" width="12.43357142857143" customWidth="1" bestFit="1"/>
    <col min="4" max="4" style="8" width="12.43357142857143" customWidth="1" bestFit="1"/>
  </cols>
  <sheetData>
    <row x14ac:dyDescent="0.25" r="1" customHeight="1" ht="17.25">
      <c r="A1" s="31" t="s">
        <v>21</v>
      </c>
      <c r="B1" s="20" t="s">
        <v>22</v>
      </c>
      <c r="C1" s="3"/>
      <c r="D1" s="3"/>
    </row>
    <row x14ac:dyDescent="0.25" r="2" customHeight="1" ht="17.25">
      <c r="A2" s="31" t="s">
        <v>23</v>
      </c>
      <c r="B2" s="4">
        <v>25000</v>
      </c>
      <c r="C2" s="3"/>
      <c r="D2" s="3"/>
    </row>
    <row x14ac:dyDescent="0.25" r="3" customHeight="1" ht="17.25">
      <c r="A3" s="31" t="s">
        <v>24</v>
      </c>
      <c r="B3" s="4">
        <v>625000</v>
      </c>
      <c r="C3" s="3"/>
      <c r="D3" s="3"/>
    </row>
    <row x14ac:dyDescent="0.25" r="4" customHeight="1" ht="17.25">
      <c r="A4" s="31" t="s">
        <v>25</v>
      </c>
      <c r="B4" s="4">
        <v>25</v>
      </c>
      <c r="C4" s="3"/>
      <c r="D4" s="3"/>
    </row>
    <row x14ac:dyDescent="0.25" r="5" customHeight="1" ht="17.25">
      <c r="A5" s="31" t="s">
        <v>26</v>
      </c>
      <c r="B5" s="20" t="s">
        <v>27</v>
      </c>
      <c r="C5" s="3"/>
      <c r="D5" s="3"/>
    </row>
    <row x14ac:dyDescent="0.25" r="6" customHeight="1" ht="17.25">
      <c r="A6" s="31"/>
      <c r="B6" s="7"/>
      <c r="C6" s="3"/>
      <c r="D6" s="21"/>
    </row>
    <row x14ac:dyDescent="0.25" r="7" customHeight="1" ht="17.25">
      <c r="A7" s="32" t="s">
        <v>28</v>
      </c>
      <c r="B7" s="33">
        <v>16000</v>
      </c>
      <c r="C7" s="3"/>
      <c r="D7" s="3"/>
    </row>
    <row x14ac:dyDescent="0.25" r="8" customHeight="1" ht="17.25">
      <c r="A8" s="31"/>
      <c r="B8" s="7"/>
      <c r="C8" s="3"/>
      <c r="D8" s="3"/>
    </row>
    <row x14ac:dyDescent="0.25" r="9" customHeight="1" ht="17.25">
      <c r="A9" s="31" t="s">
        <v>29</v>
      </c>
      <c r="B9" s="4">
        <f>+B7*B4</f>
      </c>
      <c r="C9" s="3"/>
      <c r="D9" s="3"/>
    </row>
    <row x14ac:dyDescent="0.25" r="10" customHeight="1" ht="17.25">
      <c r="A10" s="31" t="s">
        <v>30</v>
      </c>
      <c r="B10" s="4">
        <f>+'Gross Profit'!I9</f>
      </c>
      <c r="C10" s="3"/>
      <c r="D10" s="3"/>
    </row>
    <row x14ac:dyDescent="0.25" r="11" customHeight="1" ht="17.25">
      <c r="A11" s="3"/>
      <c r="B11" s="7"/>
      <c r="C11" s="3"/>
      <c r="D11" s="3"/>
    </row>
    <row x14ac:dyDescent="0.25" r="12" customHeight="1" ht="17.25">
      <c r="A12" s="31" t="s">
        <v>31</v>
      </c>
      <c r="B12" s="4">
        <f>SUM(B9:B10)</f>
      </c>
      <c r="C12" s="3"/>
      <c r="D12" s="3"/>
    </row>
    <row x14ac:dyDescent="0.25" r="13" customHeight="1" ht="17.25">
      <c r="A13" s="3"/>
      <c r="B13" s="7"/>
      <c r="C13" s="3"/>
      <c r="D13" s="3"/>
    </row>
    <row x14ac:dyDescent="0.25" r="14" customHeight="1" ht="17.25">
      <c r="A14" s="31" t="s">
        <v>32</v>
      </c>
      <c r="B14" s="4">
        <f>+'Fixed Costs'!B6</f>
      </c>
      <c r="C14" s="3"/>
      <c r="D14" s="3"/>
    </row>
    <row x14ac:dyDescent="0.25" r="15" customHeight="1" ht="17.25">
      <c r="A15" s="3"/>
      <c r="B15" s="7"/>
      <c r="C15" s="3"/>
      <c r="D15" s="3"/>
    </row>
    <row x14ac:dyDescent="0.25" r="16" customHeight="1" ht="17.25">
      <c r="A16" s="31" t="s">
        <v>33</v>
      </c>
      <c r="B16" s="6">
        <f>+B12-B14</f>
      </c>
      <c r="C16" s="3"/>
      <c r="D16" s="3"/>
    </row>
    <row x14ac:dyDescent="0.25" r="17" customHeight="1" ht="17.25">
      <c r="A17" s="3"/>
      <c r="B17" s="7"/>
      <c r="C17" s="3"/>
      <c r="D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4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8" width="18.14785714285714" customWidth="1" bestFit="1"/>
    <col min="2" max="2" style="9" width="18.14785714285714" customWidth="1" bestFit="1"/>
    <col min="3" max="3" style="28" width="13.576428571428572" customWidth="1" bestFit="1"/>
    <col min="4" max="4" style="29" width="18.433571428571426" customWidth="1" bestFit="1"/>
    <col min="5" max="5" style="28" width="15.290714285714287" customWidth="1" bestFit="1"/>
    <col min="6" max="6" style="28" width="16.719285714285714" customWidth="1" bestFit="1"/>
    <col min="7" max="7" style="29" width="15.43357142857143" customWidth="1" bestFit="1"/>
    <col min="8" max="8" style="9" width="15.43357142857143" customWidth="1" bestFit="1"/>
    <col min="9" max="9" style="9" width="14.576428571428572" customWidth="1" bestFit="1"/>
    <col min="10" max="10" style="9" width="11.862142857142858" customWidth="1" bestFit="1"/>
    <col min="11" max="11" style="8" width="13.147857142857141" customWidth="1" bestFit="1"/>
    <col min="12" max="12" style="8" width="14.005" customWidth="1" bestFit="1"/>
    <col min="13" max="13" style="30" width="12.43357142857143" customWidth="1" bestFit="1"/>
  </cols>
  <sheetData>
    <row x14ac:dyDescent="0.25" r="1" customHeight="1" ht="17.25">
      <c r="A1" s="3"/>
      <c r="B1" s="7"/>
      <c r="C1" s="10"/>
      <c r="D1" s="11"/>
      <c r="E1" s="10"/>
      <c r="F1" s="10"/>
      <c r="G1" s="11"/>
      <c r="H1" s="7"/>
      <c r="I1" s="7"/>
      <c r="J1" s="7"/>
      <c r="K1" s="3"/>
      <c r="L1" s="3"/>
      <c r="M1" s="12"/>
    </row>
    <row x14ac:dyDescent="0.25" r="2" customHeight="1" ht="17.25">
      <c r="A2" s="13" t="s">
        <v>6</v>
      </c>
      <c r="B2" s="14" t="s">
        <v>7</v>
      </c>
      <c r="C2" s="15" t="s">
        <v>8</v>
      </c>
      <c r="D2" s="16" t="s">
        <v>9</v>
      </c>
      <c r="E2" s="17" t="s">
        <v>10</v>
      </c>
      <c r="F2" s="15" t="s">
        <v>11</v>
      </c>
      <c r="G2" s="18" t="s">
        <v>12</v>
      </c>
      <c r="H2" s="14" t="s">
        <v>13</v>
      </c>
      <c r="I2" s="14" t="s">
        <v>14</v>
      </c>
      <c r="J2" s="14" t="s">
        <v>15</v>
      </c>
      <c r="K2" s="3"/>
      <c r="L2" s="1"/>
      <c r="M2" s="12"/>
    </row>
    <row x14ac:dyDescent="0.25" r="3" customHeight="1" ht="17.25">
      <c r="A3" s="19" t="s">
        <v>16</v>
      </c>
      <c r="B3" s="20">
        <v>1000</v>
      </c>
      <c r="C3" s="21">
        <v>1</v>
      </c>
      <c r="D3" s="22">
        <v>1</v>
      </c>
      <c r="E3" s="21">
        <f>(D3*C3)+C3</f>
      </c>
      <c r="F3" s="21">
        <f>(E3-C3)</f>
      </c>
      <c r="G3" s="22">
        <v>0.2</v>
      </c>
      <c r="H3" s="20">
        <f>+B3*G3</f>
      </c>
      <c r="I3" s="4">
        <f>($F3*$H3)</f>
      </c>
      <c r="J3" s="20">
        <f>IF($B3-$H3&gt;1,$B3-$H3,0)</f>
      </c>
      <c r="K3" s="3"/>
      <c r="L3" s="3"/>
      <c r="M3" s="12"/>
    </row>
    <row x14ac:dyDescent="0.25" r="4" customHeight="1" ht="17.25">
      <c r="A4" s="19" t="s">
        <v>17</v>
      </c>
      <c r="B4" s="20">
        <v>700</v>
      </c>
      <c r="C4" s="21">
        <v>1</v>
      </c>
      <c r="D4" s="22">
        <v>2.5</v>
      </c>
      <c r="E4" s="21">
        <f>(D4*C4)+C4</f>
      </c>
      <c r="F4" s="21">
        <f>(E4-C4)</f>
      </c>
      <c r="G4" s="22">
        <v>0.2</v>
      </c>
      <c r="H4" s="20">
        <f>+B4*G4</f>
      </c>
      <c r="I4" s="4">
        <f>($F4*$H4)</f>
      </c>
      <c r="J4" s="20">
        <f>IF($B4-$H4&gt;1,$B4-$H4,0)</f>
      </c>
      <c r="K4" s="3"/>
      <c r="L4" s="3"/>
      <c r="M4" s="12"/>
    </row>
    <row x14ac:dyDescent="0.25" r="5" customHeight="1" ht="17.25">
      <c r="A5" s="19" t="s">
        <v>18</v>
      </c>
      <c r="B5" s="20">
        <v>180</v>
      </c>
      <c r="C5" s="21">
        <v>2</v>
      </c>
      <c r="D5" s="22">
        <v>4</v>
      </c>
      <c r="E5" s="21">
        <f>(D5*C5)+C5</f>
      </c>
      <c r="F5" s="21">
        <f>(E5-C5)</f>
      </c>
      <c r="G5" s="22">
        <v>0.1</v>
      </c>
      <c r="H5" s="20">
        <f>+B5*G5</f>
      </c>
      <c r="I5" s="4">
        <f>($F5*$H5)</f>
      </c>
      <c r="J5" s="20">
        <f>IF($B5-$H5&gt;1,$B5-$H5,0)</f>
      </c>
      <c r="K5" s="3"/>
      <c r="L5" s="3"/>
      <c r="M5" s="23"/>
    </row>
    <row x14ac:dyDescent="0.25" r="6" customHeight="1" ht="17.25">
      <c r="A6" s="19" t="s">
        <v>19</v>
      </c>
      <c r="B6" s="20">
        <v>1200</v>
      </c>
      <c r="C6" s="21">
        <v>0.5</v>
      </c>
      <c r="D6" s="22">
        <v>5</v>
      </c>
      <c r="E6" s="21">
        <f>(D6*C6)+C6</f>
      </c>
      <c r="F6" s="21">
        <f>(E6-C6)</f>
      </c>
      <c r="G6" s="22">
        <v>0.1</v>
      </c>
      <c r="H6" s="20">
        <f>+B6*G6</f>
      </c>
      <c r="I6" s="4">
        <f>($F6*$H6)</f>
      </c>
      <c r="J6" s="20">
        <f>IF($B6-$H6&gt;1,$B6-$H6,0)</f>
      </c>
      <c r="K6" s="3"/>
      <c r="L6" s="3"/>
      <c r="M6" s="12"/>
    </row>
    <row x14ac:dyDescent="0.25" r="7" customHeight="1" ht="18">
      <c r="A7" s="19" t="s">
        <v>20</v>
      </c>
      <c r="B7" s="20">
        <v>300</v>
      </c>
      <c r="C7" s="21">
        <v>3.5</v>
      </c>
      <c r="D7" s="22">
        <v>3</v>
      </c>
      <c r="E7" s="21">
        <f>(D7*C7)+C7</f>
      </c>
      <c r="F7" s="21">
        <f>(E7-C7)</f>
      </c>
      <c r="G7" s="22">
        <v>0.4</v>
      </c>
      <c r="H7" s="20">
        <f>+B7*G7</f>
      </c>
      <c r="I7" s="4">
        <f>($F7*$H7)</f>
      </c>
      <c r="J7" s="20">
        <f>IF($B7-$H7&gt;1,$B7-$H7,0)</f>
      </c>
      <c r="K7" s="3"/>
      <c r="L7" s="3"/>
      <c r="M7" s="12"/>
    </row>
    <row x14ac:dyDescent="0.25" r="8" customHeight="1" ht="17.25">
      <c r="A8" s="3"/>
      <c r="B8" s="7"/>
      <c r="C8" s="10"/>
      <c r="D8" s="11"/>
      <c r="E8" s="10"/>
      <c r="F8" s="10"/>
      <c r="G8" s="11"/>
      <c r="H8" s="7"/>
      <c r="I8" s="7"/>
      <c r="J8" s="7"/>
      <c r="K8" s="3"/>
      <c r="L8" s="3"/>
      <c r="M8" s="12"/>
    </row>
    <row x14ac:dyDescent="0.25" r="9" customHeight="1" ht="19.5">
      <c r="A9" s="3"/>
      <c r="B9" s="7"/>
      <c r="C9" s="10"/>
      <c r="D9" s="11"/>
      <c r="E9" s="10"/>
      <c r="F9" s="10"/>
      <c r="G9" s="11"/>
      <c r="H9" s="7"/>
      <c r="I9" s="6">
        <f>SUM(I3:I7)</f>
      </c>
      <c r="J9" s="7"/>
      <c r="K9" s="3"/>
      <c r="L9" s="3"/>
      <c r="M9" s="12"/>
    </row>
    <row x14ac:dyDescent="0.25" r="10" customHeight="1" ht="17.25">
      <c r="A10" s="3"/>
      <c r="B10" s="7"/>
      <c r="C10" s="10"/>
      <c r="D10" s="11"/>
      <c r="E10" s="10"/>
      <c r="F10" s="10"/>
      <c r="G10" s="11"/>
      <c r="H10" s="7"/>
      <c r="I10" s="7"/>
      <c r="J10" s="7"/>
      <c r="K10" s="3"/>
      <c r="L10" s="3"/>
      <c r="M10" s="12"/>
    </row>
    <row x14ac:dyDescent="0.25" r="11" customHeight="1" ht="17.25">
      <c r="A11" s="3"/>
      <c r="B11" s="7"/>
      <c r="C11" s="10"/>
      <c r="D11" s="11"/>
      <c r="E11" s="10"/>
      <c r="F11" s="10"/>
      <c r="G11" s="11"/>
      <c r="H11" s="7"/>
      <c r="I11" s="7"/>
      <c r="J11" s="7"/>
      <c r="K11" s="3"/>
      <c r="L11" s="3"/>
      <c r="M11" s="12"/>
    </row>
    <row x14ac:dyDescent="0.25" r="12" customHeight="1" ht="17.25">
      <c r="A12" s="3"/>
      <c r="B12" s="7"/>
      <c r="C12" s="10"/>
      <c r="D12" s="11"/>
      <c r="E12" s="10"/>
      <c r="F12" s="10"/>
      <c r="G12" s="11"/>
      <c r="H12" s="7"/>
      <c r="I12" s="7"/>
      <c r="J12" s="7"/>
      <c r="K12" s="3"/>
      <c r="L12" s="3"/>
      <c r="M12" s="12"/>
    </row>
    <row x14ac:dyDescent="0.25" r="13" customHeight="1" ht="17.25">
      <c r="A13" s="3"/>
      <c r="B13" s="7"/>
      <c r="C13" s="10"/>
      <c r="D13" s="11"/>
      <c r="E13" s="10"/>
      <c r="F13" s="10"/>
      <c r="G13" s="11"/>
      <c r="H13" s="7"/>
      <c r="I13" s="7"/>
      <c r="J13" s="7"/>
      <c r="K13" s="3"/>
      <c r="L13" s="3"/>
      <c r="M13" s="12"/>
    </row>
    <row x14ac:dyDescent="0.25" r="14" customHeight="1" ht="17.25" customFormat="1" s="24">
      <c r="A14" s="12"/>
      <c r="B14" s="25"/>
      <c r="C14" s="26"/>
      <c r="D14" s="27"/>
      <c r="E14" s="26"/>
      <c r="F14" s="26"/>
      <c r="G14" s="27"/>
      <c r="H14" s="25"/>
      <c r="I14" s="25"/>
      <c r="J14" s="25"/>
      <c r="K14" s="12"/>
      <c r="L14" s="12"/>
      <c r="M1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"/>
  <sheetViews>
    <sheetView workbookViewId="0" tabSelected="1"/>
  </sheetViews>
  <sheetFormatPr defaultRowHeight="15" x14ac:dyDescent="0.25"/>
  <cols>
    <col min="1" max="1" style="8" width="17.14785714285714" customWidth="1" bestFit="1"/>
    <col min="2" max="2" style="9" width="21.005" customWidth="1" bestFit="1"/>
  </cols>
  <sheetData>
    <row x14ac:dyDescent="0.25" r="1" customHeight="1" ht="17.25">
      <c r="A1" s="1" t="s">
        <v>0</v>
      </c>
      <c r="B1" s="2" t="s">
        <v>1</v>
      </c>
    </row>
    <row x14ac:dyDescent="0.25" r="2" customHeight="1" ht="17.25">
      <c r="A2" s="3" t="s">
        <v>2</v>
      </c>
      <c r="B2" s="4">
        <v>5000</v>
      </c>
    </row>
    <row x14ac:dyDescent="0.25" r="3" customHeight="1" ht="17.25">
      <c r="A3" s="3" t="s">
        <v>3</v>
      </c>
      <c r="B3" s="5">
        <v>50000</v>
      </c>
    </row>
    <row x14ac:dyDescent="0.25" r="4" customHeight="1" ht="17.25">
      <c r="A4" s="3" t="s">
        <v>4</v>
      </c>
      <c r="B4" s="5">
        <v>10000</v>
      </c>
    </row>
    <row x14ac:dyDescent="0.25" r="5" customHeight="1" ht="17.25">
      <c r="A5" s="3"/>
      <c r="B5" s="5"/>
    </row>
    <row x14ac:dyDescent="0.25" r="6" customHeight="1" ht="17.25">
      <c r="A6" s="3" t="s">
        <v>5</v>
      </c>
      <c r="B6" s="6">
        <f>SUM(B2:B4)</f>
      </c>
    </row>
    <row x14ac:dyDescent="0.25" r="7" customHeight="1" ht="17.25">
      <c r="A7" s="3"/>
      <c r="B7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Predictions - Forecast</vt:lpstr>
      <vt:lpstr>Gross Profit</vt:lpstr>
      <vt:lpstr>Fixed Costs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2025-03-07T00:31:10.943Z</dcterms:created>
  <dcterms:modified xsi:type="dcterms:W3CDTF">2025-03-07T00:31:10.943Z</dcterms:modified>
</cp:coreProperties>
</file>