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Januar - April" sheetId="6" r:id="rId1"/>
    <sheet name="Maj - Avgust" sheetId="9" r:id="rId2"/>
    <sheet name="Septembar - Decembar" sheetId="10" r:id="rId3"/>
  </sheets>
  <calcPr calcId="124519"/>
</workbook>
</file>

<file path=xl/calcChain.xml><?xml version="1.0" encoding="utf-8"?>
<calcChain xmlns="http://schemas.openxmlformats.org/spreadsheetml/2006/main">
  <c r="L24" i="6"/>
  <c r="L23"/>
  <c r="I25"/>
  <c r="H25"/>
  <c r="G25"/>
  <c r="F25"/>
  <c r="E25"/>
  <c r="D25"/>
  <c r="C25"/>
  <c r="B25"/>
  <c r="K24"/>
  <c r="K23"/>
  <c r="K10"/>
  <c r="L11"/>
  <c r="L10"/>
  <c r="K11"/>
  <c r="E12"/>
  <c r="D12"/>
  <c r="C12"/>
  <c r="B12"/>
  <c r="F12"/>
  <c r="I12"/>
  <c r="H12"/>
  <c r="G12"/>
  <c r="I12" i="9"/>
  <c r="H12"/>
  <c r="G12"/>
  <c r="F12"/>
  <c r="E12"/>
  <c r="D12"/>
  <c r="C12"/>
  <c r="B12"/>
  <c r="L22" i="6"/>
  <c r="L21"/>
  <c r="L20"/>
  <c r="L19"/>
  <c r="L18"/>
  <c r="L17"/>
  <c r="L9"/>
  <c r="L8"/>
  <c r="L7"/>
  <c r="L6"/>
  <c r="L5"/>
  <c r="L4"/>
  <c r="K9"/>
  <c r="K8"/>
  <c r="K7"/>
  <c r="K6"/>
  <c r="K5"/>
  <c r="K4"/>
  <c r="K22"/>
  <c r="K21"/>
  <c r="K20"/>
  <c r="K19"/>
  <c r="K18"/>
  <c r="K17"/>
  <c r="I25" i="10"/>
  <c r="H25"/>
  <c r="G25"/>
  <c r="F25"/>
  <c r="E25"/>
  <c r="D25"/>
  <c r="C25"/>
  <c r="B25"/>
  <c r="I12"/>
  <c r="H12"/>
  <c r="G12"/>
  <c r="F12"/>
  <c r="E12"/>
  <c r="D12"/>
  <c r="C12"/>
  <c r="B12"/>
  <c r="I25" i="9"/>
  <c r="H25"/>
  <c r="G25"/>
  <c r="F25"/>
  <c r="E25"/>
  <c r="D25"/>
  <c r="C25"/>
  <c r="B25"/>
  <c r="L25" i="6" l="1"/>
  <c r="K25"/>
  <c r="K12"/>
  <c r="L12"/>
</calcChain>
</file>

<file path=xl/sharedStrings.xml><?xml version="1.0" encoding="utf-8"?>
<sst xmlns="http://schemas.openxmlformats.org/spreadsheetml/2006/main" count="159" uniqueCount="29">
  <si>
    <t>Reg. Oznaka</t>
  </si>
  <si>
    <t>km</t>
  </si>
  <si>
    <t>Litara</t>
  </si>
  <si>
    <t>BMB</t>
  </si>
  <si>
    <t>ED</t>
  </si>
  <si>
    <t>Ukupno bez PDV</t>
  </si>
  <si>
    <t>Januar</t>
  </si>
  <si>
    <t>070-TS</t>
  </si>
  <si>
    <t>009-ČE</t>
  </si>
  <si>
    <t>061-ĐZ</t>
  </si>
  <si>
    <t>021-BM</t>
  </si>
  <si>
    <t>040-YŠ</t>
  </si>
  <si>
    <t>049-ŠY</t>
  </si>
  <si>
    <t>071-HH</t>
  </si>
  <si>
    <t>Februar</t>
  </si>
  <si>
    <t>Mart</t>
  </si>
  <si>
    <t>April</t>
  </si>
  <si>
    <t>Ukupno</t>
  </si>
  <si>
    <t>Decembar</t>
  </si>
  <si>
    <t>Novembar</t>
  </si>
  <si>
    <t>Oktobar</t>
  </si>
  <si>
    <t>Septembar</t>
  </si>
  <si>
    <t>Maj</t>
  </si>
  <si>
    <t>Jun</t>
  </si>
  <si>
    <t>Juli</t>
  </si>
  <si>
    <t>Avgust</t>
  </si>
  <si>
    <t>trakt</t>
  </si>
  <si>
    <t>Zbir po ugovoru o JNMV br:01/15</t>
  </si>
  <si>
    <t>Kosilice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</si>
</sst>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1" fontId="0" fillId="0" borderId="8" xfId="0" applyNumberFormat="1" applyBorder="1" applyAlignment="1">
      <alignment horizontal="right" vertical="center"/>
    </xf>
    <xf numFmtId="1" fontId="0" fillId="0" borderId="10" xfId="0" applyNumberFormat="1" applyBorder="1" applyAlignment="1">
      <alignment horizontal="right" vertical="center"/>
    </xf>
    <xf numFmtId="0" fontId="0" fillId="0" borderId="0" xfId="0" applyBorder="1"/>
    <xf numFmtId="4" fontId="0" fillId="0" borderId="1" xfId="0" applyNumberFormat="1" applyBorder="1" applyAlignment="1">
      <alignment horizontal="right" vertical="center"/>
    </xf>
    <xf numFmtId="4" fontId="0" fillId="0" borderId="9" xfId="0" applyNumberFormat="1" applyBorder="1" applyAlignment="1">
      <alignment horizontal="right" vertical="center"/>
    </xf>
    <xf numFmtId="4" fontId="0" fillId="0" borderId="11" xfId="0" applyNumberFormat="1" applyBorder="1" applyAlignment="1">
      <alignment horizontal="right" vertical="center"/>
    </xf>
    <xf numFmtId="1" fontId="0" fillId="0" borderId="3" xfId="0" applyNumberFormat="1" applyBorder="1" applyAlignment="1">
      <alignment horizontal="right" vertical="center"/>
    </xf>
    <xf numFmtId="1" fontId="0" fillId="0" borderId="1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vertic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 vertical="center" wrapText="1"/>
    </xf>
    <xf numFmtId="0" fontId="0" fillId="0" borderId="24" xfId="0" applyBorder="1" applyAlignment="1">
      <alignment horizontal="center" vertical="center" wrapText="1"/>
    </xf>
    <xf numFmtId="1" fontId="0" fillId="0" borderId="8" xfId="0" applyNumberFormat="1" applyBorder="1"/>
    <xf numFmtId="4" fontId="0" fillId="0" borderId="9" xfId="0" applyNumberFormat="1" applyBorder="1"/>
    <xf numFmtId="4" fontId="0" fillId="0" borderId="8" xfId="0" applyNumberFormat="1" applyBorder="1" applyAlignment="1">
      <alignment horizontal="right" vertical="center"/>
    </xf>
    <xf numFmtId="0" fontId="0" fillId="0" borderId="31" xfId="0" applyBorder="1" applyAlignment="1">
      <alignment horizontal="center"/>
    </xf>
    <xf numFmtId="4" fontId="0" fillId="0" borderId="32" xfId="0" applyNumberFormat="1" applyBorder="1" applyAlignment="1">
      <alignment horizontal="right" vertical="center"/>
    </xf>
    <xf numFmtId="4" fontId="0" fillId="0" borderId="21" xfId="0" applyNumberFormat="1" applyBorder="1" applyAlignment="1">
      <alignment horizontal="right" vertical="center"/>
    </xf>
    <xf numFmtId="1" fontId="0" fillId="0" borderId="32" xfId="0" applyNumberFormat="1" applyBorder="1"/>
    <xf numFmtId="4" fontId="0" fillId="0" borderId="21" xfId="0" applyNumberFormat="1" applyBorder="1"/>
    <xf numFmtId="0" fontId="0" fillId="0" borderId="4" xfId="0" applyBorder="1" applyAlignment="1">
      <alignment horizontal="center" vertical="center"/>
    </xf>
    <xf numFmtId="4" fontId="0" fillId="0" borderId="4" xfId="0" applyNumberFormat="1" applyBorder="1" applyAlignment="1">
      <alignment horizontal="right" vertical="center"/>
    </xf>
    <xf numFmtId="1" fontId="0" fillId="0" borderId="4" xfId="0" applyNumberFormat="1" applyBorder="1" applyAlignment="1">
      <alignment horizontal="right" vertical="center"/>
    </xf>
    <xf numFmtId="0" fontId="0" fillId="0" borderId="24" xfId="0" applyBorder="1" applyAlignment="1">
      <alignment horizontal="center" vertical="center"/>
    </xf>
    <xf numFmtId="4" fontId="0" fillId="0" borderId="0" xfId="0" applyNumberFormat="1" applyBorder="1" applyAlignment="1">
      <alignment horizontal="right" vertical="center"/>
    </xf>
    <xf numFmtId="1" fontId="0" fillId="0" borderId="0" xfId="0" applyNumberFormat="1" applyBorder="1" applyAlignment="1">
      <alignment horizontal="right" vertical="center"/>
    </xf>
    <xf numFmtId="0" fontId="0" fillId="0" borderId="33" xfId="0" applyBorder="1"/>
    <xf numFmtId="1" fontId="0" fillId="0" borderId="32" xfId="0" applyNumberFormat="1" applyBorder="1" applyAlignment="1">
      <alignment horizontal="right" vertical="center"/>
    </xf>
    <xf numFmtId="4" fontId="0" fillId="0" borderId="34" xfId="0" applyNumberFormat="1" applyBorder="1" applyAlignment="1">
      <alignment horizontal="right" vertical="center"/>
    </xf>
    <xf numFmtId="4" fontId="0" fillId="0" borderId="35" xfId="0" applyNumberFormat="1" applyBorder="1" applyAlignment="1">
      <alignment horizontal="right" vertical="center"/>
    </xf>
    <xf numFmtId="1" fontId="0" fillId="0" borderId="36" xfId="0" applyNumberFormat="1" applyBorder="1" applyAlignment="1">
      <alignment horizontal="right" vertical="center"/>
    </xf>
    <xf numFmtId="0" fontId="0" fillId="0" borderId="31" xfId="0" applyBorder="1"/>
    <xf numFmtId="1" fontId="0" fillId="0" borderId="10" xfId="0" applyNumberFormat="1" applyBorder="1"/>
    <xf numFmtId="4" fontId="0" fillId="0" borderId="37" xfId="0" applyNumberFormat="1" applyBorder="1"/>
    <xf numFmtId="0" fontId="0" fillId="0" borderId="20" xfId="0" applyBorder="1" applyAlignment="1">
      <alignment horizontal="center"/>
    </xf>
    <xf numFmtId="4" fontId="0" fillId="0" borderId="10" xfId="0" applyNumberFormat="1" applyBorder="1" applyAlignment="1">
      <alignment horizontal="right" vertical="center"/>
    </xf>
    <xf numFmtId="4" fontId="0" fillId="0" borderId="37" xfId="0" applyNumberFormat="1" applyBorder="1" applyAlignment="1">
      <alignment horizontal="righ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K18" sqref="K18"/>
    </sheetView>
  </sheetViews>
  <sheetFormatPr defaultRowHeight="15"/>
  <cols>
    <col min="1" max="1" width="9.5703125" customWidth="1"/>
    <col min="5" max="5" width="10.42578125" customWidth="1"/>
    <col min="9" max="9" width="11.7109375" customWidth="1"/>
    <col min="10" max="10" width="11.28515625" customWidth="1"/>
    <col min="11" max="11" width="15" customWidth="1"/>
    <col min="12" max="12" width="17.7109375" customWidth="1"/>
  </cols>
  <sheetData>
    <row r="1" spans="1:12" ht="18" customHeight="1" thickBot="1">
      <c r="A1" s="2"/>
      <c r="B1" s="64" t="s">
        <v>6</v>
      </c>
      <c r="C1" s="69"/>
      <c r="D1" s="69"/>
      <c r="E1" s="70"/>
      <c r="F1" s="68" t="s">
        <v>14</v>
      </c>
      <c r="G1" s="69"/>
      <c r="H1" s="69"/>
      <c r="I1" s="70"/>
      <c r="J1" s="51" t="s">
        <v>27</v>
      </c>
      <c r="K1" s="52"/>
      <c r="L1" s="53"/>
    </row>
    <row r="2" spans="1:12" ht="18" customHeight="1">
      <c r="A2" s="72" t="s">
        <v>0</v>
      </c>
      <c r="B2" s="65" t="s">
        <v>1</v>
      </c>
      <c r="C2" s="58" t="s">
        <v>2</v>
      </c>
      <c r="D2" s="58"/>
      <c r="E2" s="71" t="s">
        <v>5</v>
      </c>
      <c r="F2" s="57" t="s">
        <v>1</v>
      </c>
      <c r="G2" s="58" t="s">
        <v>2</v>
      </c>
      <c r="H2" s="58"/>
      <c r="I2" s="59" t="s">
        <v>5</v>
      </c>
      <c r="J2" s="60" t="s">
        <v>0</v>
      </c>
      <c r="K2" s="62" t="s">
        <v>2</v>
      </c>
      <c r="L2" s="63"/>
    </row>
    <row r="3" spans="1:12" ht="18" customHeight="1">
      <c r="A3" s="72"/>
      <c r="B3" s="65"/>
      <c r="C3" s="1" t="s">
        <v>3</v>
      </c>
      <c r="D3" s="1" t="s">
        <v>4</v>
      </c>
      <c r="E3" s="67"/>
      <c r="F3" s="57"/>
      <c r="G3" s="1" t="s">
        <v>3</v>
      </c>
      <c r="H3" s="1" t="s">
        <v>4</v>
      </c>
      <c r="I3" s="59"/>
      <c r="J3" s="61"/>
      <c r="K3" s="19" t="s">
        <v>3</v>
      </c>
      <c r="L3" s="20" t="s">
        <v>4</v>
      </c>
    </row>
    <row r="4" spans="1:12" ht="18" customHeight="1">
      <c r="A4" s="3" t="s">
        <v>7</v>
      </c>
      <c r="B4" s="5"/>
      <c r="C4" s="8"/>
      <c r="D4" s="8"/>
      <c r="E4" s="9"/>
      <c r="F4" s="11">
        <v>708</v>
      </c>
      <c r="G4" s="8"/>
      <c r="H4" s="8">
        <v>75.150000000000006</v>
      </c>
      <c r="I4" s="9">
        <v>8976.7000000000007</v>
      </c>
      <c r="J4" s="18" t="s">
        <v>7</v>
      </c>
      <c r="K4" s="28">
        <f>'Januar - April'!C4+'Januar - April'!G4+'Januar - April'!C17+'Januar - April'!G17+'Maj - Avgust'!C4+'Maj - Avgust'!G4+'Maj - Avgust'!C17+'Maj - Avgust'!G17+'Septembar - Decembar'!C4+'Septembar - Decembar'!G4+'Septembar - Decembar'!C17+'Septembar - Decembar'!G17</f>
        <v>0</v>
      </c>
      <c r="L4" s="9">
        <f>'Januar - April'!D4+'Januar - April'!H4+'Januar - April'!D17+'Januar - April'!H17+'Maj - Avgust'!D4+'Maj - Avgust'!H4+'Maj - Avgust'!D17+'Maj - Avgust'!H17+'Septembar - Decembar'!D4+'Septembar - Decembar'!H4+'Septembar - Decembar'!D17+'Septembar - Decembar'!H17</f>
        <v>705.79</v>
      </c>
    </row>
    <row r="5" spans="1:12" ht="18" customHeight="1">
      <c r="A5" s="3" t="s">
        <v>8</v>
      </c>
      <c r="B5" s="5"/>
      <c r="C5" s="8"/>
      <c r="D5" s="8"/>
      <c r="E5" s="9"/>
      <c r="F5" s="11"/>
      <c r="G5" s="8"/>
      <c r="H5" s="8">
        <v>67</v>
      </c>
      <c r="I5" s="9">
        <v>8125.25</v>
      </c>
      <c r="J5" s="18" t="s">
        <v>8</v>
      </c>
      <c r="K5" s="28">
        <f>'Januar - April'!C5+'Januar - April'!G5+'Januar - April'!C18+'Januar - April'!G18+'Maj - Avgust'!C5+'Maj - Avgust'!G5+'Maj - Avgust'!C18+'Maj - Avgust'!G18+'Septembar - Decembar'!C5+'Septembar - Decembar'!G5+'Septembar - Decembar'!C18+'Septembar - Decembar'!G18</f>
        <v>0</v>
      </c>
      <c r="L5" s="9">
        <f>'Januar - April'!D5+'Januar - April'!H5+'Januar - April'!D18+'Januar - April'!H18+'Maj - Avgust'!D5+'Maj - Avgust'!H5+'Maj - Avgust'!D18+'Maj - Avgust'!H18+'Septembar - Decembar'!D5+'Septembar - Decembar'!H5+'Septembar - Decembar'!D18+'Septembar - Decembar'!H18</f>
        <v>690.2</v>
      </c>
    </row>
    <row r="6" spans="1:12" ht="18" customHeight="1">
      <c r="A6" s="3" t="s">
        <v>9</v>
      </c>
      <c r="B6" s="5"/>
      <c r="C6" s="8"/>
      <c r="D6" s="8"/>
      <c r="E6" s="9"/>
      <c r="F6" s="11">
        <v>896</v>
      </c>
      <c r="G6" s="8">
        <v>81.38</v>
      </c>
      <c r="H6" s="8"/>
      <c r="I6" s="9">
        <v>9046.74</v>
      </c>
      <c r="J6" s="18" t="s">
        <v>9</v>
      </c>
      <c r="K6" s="28">
        <f>'Januar - April'!C6+'Januar - April'!G6+'Januar - April'!C19+'Januar - April'!G19+'Maj - Avgust'!C6+'Maj - Avgust'!G6+'Maj - Avgust'!C19+'Maj - Avgust'!G19+'Septembar - Decembar'!C6+'Septembar - Decembar'!G6+'Septembar - Decembar'!C19+'Septembar - Decembar'!G19</f>
        <v>383.87</v>
      </c>
      <c r="L6" s="9">
        <f>'Januar - April'!D6+'Januar - April'!H6+'Januar - April'!D19+'Januar - April'!H19+'Maj - Avgust'!D6+'Maj - Avgust'!H6+'Maj - Avgust'!D19+'Maj - Avgust'!H19+'Septembar - Decembar'!D6+'Septembar - Decembar'!H6+'Septembar - Decembar'!D19+'Septembar - Decembar'!H19</f>
        <v>0</v>
      </c>
    </row>
    <row r="7" spans="1:12" ht="18" customHeight="1">
      <c r="A7" s="3" t="s">
        <v>10</v>
      </c>
      <c r="B7" s="5"/>
      <c r="C7" s="8"/>
      <c r="D7" s="8"/>
      <c r="E7" s="9"/>
      <c r="F7" s="11">
        <v>476</v>
      </c>
      <c r="G7" s="8">
        <v>37</v>
      </c>
      <c r="H7" s="8"/>
      <c r="I7" s="9">
        <v>4113.17</v>
      </c>
      <c r="J7" s="18" t="s">
        <v>10</v>
      </c>
      <c r="K7" s="28">
        <f>'Januar - April'!C7+'Januar - April'!G7+'Januar - April'!C20+'Januar - April'!G20+'Maj - Avgust'!C7+'Maj - Avgust'!G7+'Maj - Avgust'!C20+'Maj - Avgust'!G20+'Septembar - Decembar'!C7+'Septembar - Decembar'!G7+'Septembar - Decembar'!C20+'Septembar - Decembar'!G20</f>
        <v>256.22000000000003</v>
      </c>
      <c r="L7" s="9">
        <f>'Januar - April'!D7+'Januar - April'!H7+'Januar - April'!D20+'Januar - April'!H20+'Maj - Avgust'!D7+'Maj - Avgust'!H7+'Maj - Avgust'!D20+'Maj - Avgust'!H20+'Septembar - Decembar'!D7+'Septembar - Decembar'!H7+'Septembar - Decembar'!D20+'Septembar - Decembar'!H20</f>
        <v>0</v>
      </c>
    </row>
    <row r="8" spans="1:12" ht="18" customHeight="1">
      <c r="A8" s="3" t="s">
        <v>11</v>
      </c>
      <c r="B8" s="5"/>
      <c r="C8" s="8"/>
      <c r="D8" s="8"/>
      <c r="E8" s="9"/>
      <c r="F8" s="11">
        <v>164</v>
      </c>
      <c r="G8" s="8"/>
      <c r="H8" s="8">
        <v>57.22</v>
      </c>
      <c r="I8" s="9">
        <v>6409.87</v>
      </c>
      <c r="J8" s="18" t="s">
        <v>11</v>
      </c>
      <c r="K8" s="28">
        <f>'Januar - April'!C8+'Januar - April'!G8+'Januar - April'!C21+'Januar - April'!G21+'Maj - Avgust'!C8+'Maj - Avgust'!G8+'Maj - Avgust'!C21+'Maj - Avgust'!G21+'Septembar - Decembar'!C8+'Septembar - Decembar'!G8+'Septembar - Decembar'!C21+'Septembar - Decembar'!G21</f>
        <v>0</v>
      </c>
      <c r="L8" s="9">
        <f>'Januar - April'!D8+'Januar - April'!H8+'Januar - April'!D21+'Januar - April'!H21+'Maj - Avgust'!D8+'Maj - Avgust'!H8+'Maj - Avgust'!D21+'Maj - Avgust'!H21+'Septembar - Decembar'!D8+'Septembar - Decembar'!H8+'Septembar - Decembar'!D21+'Septembar - Decembar'!H21</f>
        <v>361.46000000000004</v>
      </c>
    </row>
    <row r="9" spans="1:12" ht="18" customHeight="1">
      <c r="A9" s="3" t="s">
        <v>12</v>
      </c>
      <c r="B9" s="5"/>
      <c r="C9" s="8"/>
      <c r="D9" s="8"/>
      <c r="E9" s="9"/>
      <c r="F9" s="11">
        <v>1062</v>
      </c>
      <c r="G9" s="8"/>
      <c r="H9" s="8">
        <v>76.53</v>
      </c>
      <c r="I9" s="9">
        <v>9177.65</v>
      </c>
      <c r="J9" s="18" t="s">
        <v>12</v>
      </c>
      <c r="K9" s="28">
        <f>'Januar - April'!C9+'Januar - April'!G9+'Januar - April'!C22+'Januar - April'!G22+'Maj - Avgust'!C9+'Maj - Avgust'!G9+'Maj - Avgust'!C22+'Maj - Avgust'!G22+'Septembar - Decembar'!C9+'Septembar - Decembar'!G9+'Septembar - Decembar'!C22+'Septembar - Decembar'!G22</f>
        <v>0</v>
      </c>
      <c r="L9" s="9">
        <f>'Januar - April'!D9+'Januar - April'!H9+'Januar - April'!D22+'Januar - April'!H22+'Maj - Avgust'!D9+'Maj - Avgust'!H9+'Maj - Avgust'!D22+'Maj - Avgust'!H22+'Septembar - Decembar'!D9+'Septembar - Decembar'!H9+'Septembar - Decembar'!D22+'Septembar - Decembar'!H22</f>
        <v>421.47999999999996</v>
      </c>
    </row>
    <row r="10" spans="1:12" ht="18" customHeight="1">
      <c r="A10" s="3" t="s">
        <v>26</v>
      </c>
      <c r="B10" s="5"/>
      <c r="C10" s="8"/>
      <c r="D10" s="8"/>
      <c r="E10" s="9"/>
      <c r="F10" s="11"/>
      <c r="G10" s="8"/>
      <c r="H10" s="8">
        <v>21.15</v>
      </c>
      <c r="I10" s="9">
        <v>3001.19</v>
      </c>
      <c r="J10" s="29" t="s">
        <v>13</v>
      </c>
      <c r="K10" s="30">
        <f>'Januar - April'!C10+'Januar - April'!G10+'Januar - April'!C23+'Januar - April'!G23+'Maj - Avgust'!C10+'Maj - Avgust'!G10+'Maj - Avgust'!C23+'Maj - Avgust'!G23+'Septembar - Decembar'!C10+'Septembar - Decembar'!G10+'Septembar - Decembar'!C23+'Septembar - Decembar'!G23</f>
        <v>0</v>
      </c>
      <c r="L10" s="31">
        <f>'Januar - April'!D10+'Januar - April'!H10+'Januar - April'!D23+'Januar - April'!H23+'Maj - Avgust'!D10+'Maj - Avgust'!H10+'Maj - Avgust'!D23+'Maj - Avgust'!H23+'Septembar - Decembar'!D10+'Septembar - Decembar'!H10+'Septembar - Decembar'!D23+'Septembar - Decembar'!H23</f>
        <v>267.19</v>
      </c>
    </row>
    <row r="11" spans="1:12" ht="18" customHeight="1" thickBot="1">
      <c r="A11" s="40" t="s">
        <v>28</v>
      </c>
      <c r="B11" s="41"/>
      <c r="C11" s="42"/>
      <c r="D11" s="42"/>
      <c r="E11" s="43"/>
      <c r="F11" s="44"/>
      <c r="G11" s="42"/>
      <c r="H11" s="42"/>
      <c r="I11" s="43"/>
      <c r="J11" s="48" t="s">
        <v>28</v>
      </c>
      <c r="K11" s="49">
        <f>'Januar - April'!C11+'Januar - April'!G11+'Januar - April'!C24+'Januar - April'!G24+'Maj - Avgust'!C11+'Maj - Avgust'!G11+'Maj - Avgust'!C24+'Maj - Avgust'!G24+'Septembar - Decembar'!C11+'Septembar - Decembar'!G11+'Septembar - Decembar'!C24+'Septembar - Decembar'!G24</f>
        <v>63.9</v>
      </c>
      <c r="L11" s="50">
        <f>'Januar - April'!D11+'Januar - April'!H11+'Januar - April'!D24+'Januar - April'!H24+'Maj - Avgust'!D11+'Maj - Avgust'!H11+'Maj - Avgust'!D24+'Maj - Avgust'!H24+'Septembar - Decembar'!D11+'Septembar - Decembar'!H11+'Septembar - Decembar'!D24+'Septembar - Decembar'!H24</f>
        <v>0</v>
      </c>
    </row>
    <row r="12" spans="1:12" ht="18" customHeight="1" thickBot="1">
      <c r="A12" s="4" t="s">
        <v>17</v>
      </c>
      <c r="B12" s="6">
        <f t="shared" ref="B12:I12" si="0">SUM(B4:B11)</f>
        <v>0</v>
      </c>
      <c r="C12" s="10">
        <f t="shared" si="0"/>
        <v>0</v>
      </c>
      <c r="D12" s="10">
        <f t="shared" si="0"/>
        <v>0</v>
      </c>
      <c r="E12" s="13">
        <f t="shared" si="0"/>
        <v>0</v>
      </c>
      <c r="F12" s="6">
        <f t="shared" si="0"/>
        <v>3306</v>
      </c>
      <c r="G12" s="10">
        <f t="shared" si="0"/>
        <v>118.38</v>
      </c>
      <c r="H12" s="10">
        <f t="shared" si="0"/>
        <v>297.04999999999995</v>
      </c>
      <c r="I12" s="13">
        <f t="shared" si="0"/>
        <v>48850.570000000007</v>
      </c>
      <c r="J12" s="34" t="s">
        <v>17</v>
      </c>
      <c r="K12" s="35">
        <f>SUM(K4:K11)</f>
        <v>703.99</v>
      </c>
      <c r="L12" s="35">
        <f>SUM(L4:L11)</f>
        <v>2446.12</v>
      </c>
    </row>
    <row r="13" spans="1:12" ht="18" customHeight="1" thickBot="1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2" ht="18" customHeight="1" thickBot="1">
      <c r="A14" s="15"/>
      <c r="B14" s="68" t="s">
        <v>15</v>
      </c>
      <c r="C14" s="69"/>
      <c r="D14" s="69"/>
      <c r="E14" s="70"/>
      <c r="F14" s="68" t="s">
        <v>16</v>
      </c>
      <c r="G14" s="69"/>
      <c r="H14" s="69"/>
      <c r="I14" s="70"/>
      <c r="J14" s="54" t="s">
        <v>27</v>
      </c>
      <c r="K14" s="55"/>
      <c r="L14" s="56"/>
    </row>
    <row r="15" spans="1:12" ht="18" customHeight="1">
      <c r="A15" s="61" t="s">
        <v>0</v>
      </c>
      <c r="B15" s="57" t="s">
        <v>1</v>
      </c>
      <c r="C15" s="58" t="s">
        <v>2</v>
      </c>
      <c r="D15" s="58"/>
      <c r="E15" s="71" t="s">
        <v>5</v>
      </c>
      <c r="F15" s="57" t="s">
        <v>1</v>
      </c>
      <c r="G15" s="58" t="s">
        <v>2</v>
      </c>
      <c r="H15" s="58"/>
      <c r="I15" s="59" t="s">
        <v>5</v>
      </c>
      <c r="J15" s="60" t="s">
        <v>0</v>
      </c>
      <c r="K15" s="64" t="s">
        <v>1</v>
      </c>
      <c r="L15" s="66" t="s">
        <v>5</v>
      </c>
    </row>
    <row r="16" spans="1:12" ht="18" customHeight="1">
      <c r="A16" s="61"/>
      <c r="B16" s="57"/>
      <c r="C16" s="1" t="s">
        <v>3</v>
      </c>
      <c r="D16" s="1" t="s">
        <v>4</v>
      </c>
      <c r="E16" s="67"/>
      <c r="F16" s="57"/>
      <c r="G16" s="1" t="s">
        <v>3</v>
      </c>
      <c r="H16" s="1" t="s">
        <v>4</v>
      </c>
      <c r="I16" s="59"/>
      <c r="J16" s="61"/>
      <c r="K16" s="65"/>
      <c r="L16" s="67"/>
    </row>
    <row r="17" spans="1:12" ht="18" customHeight="1">
      <c r="A17" s="16" t="s">
        <v>7</v>
      </c>
      <c r="B17" s="11">
        <v>2088</v>
      </c>
      <c r="C17" s="8"/>
      <c r="D17" s="8">
        <v>158.54</v>
      </c>
      <c r="E17" s="9">
        <v>19301.95</v>
      </c>
      <c r="F17" s="11">
        <v>1646</v>
      </c>
      <c r="G17" s="8"/>
      <c r="H17" s="8">
        <v>109.94</v>
      </c>
      <c r="I17" s="9">
        <v>13366.88</v>
      </c>
      <c r="J17" s="18" t="s">
        <v>7</v>
      </c>
      <c r="K17" s="26">
        <f>'Januar - April'!B4+'Januar - April'!F4+'Januar - April'!B17+'Januar - April'!F17+'Maj - Avgust'!B4+'Maj - Avgust'!F4+'Maj - Avgust'!B17+'Maj - Avgust'!F17+'Septembar - Decembar'!B4+'Septembar - Decembar'!F4+'Septembar - Decembar'!B17+'Septembar - Decembar'!F17</f>
        <v>9712</v>
      </c>
      <c r="L17" s="27">
        <f>'Januar - April'!E4+'Januar - April'!I4+'Januar - April'!E17+'Januar - April'!I17+'Maj - Avgust'!E4+'Maj - Avgust'!I4+'Maj - Avgust'!E17+'Maj - Avgust'!I17+'Septembar - Decembar'!E4+'Septembar - Decembar'!I4+'Septembar - Decembar'!E17+'Septembar - Decembar'!I17</f>
        <v>86370.860000000015</v>
      </c>
    </row>
    <row r="18" spans="1:12" ht="18" customHeight="1">
      <c r="A18" s="16" t="s">
        <v>8</v>
      </c>
      <c r="B18" s="11"/>
      <c r="C18" s="8"/>
      <c r="D18" s="8">
        <v>109.81</v>
      </c>
      <c r="E18" s="9">
        <v>13368.09</v>
      </c>
      <c r="F18" s="11"/>
      <c r="G18" s="8"/>
      <c r="H18" s="8">
        <v>88.88</v>
      </c>
      <c r="I18" s="9">
        <v>10806.33</v>
      </c>
      <c r="J18" s="18" t="s">
        <v>8</v>
      </c>
      <c r="K18" s="26">
        <f>'Januar - April'!B5+'Januar - April'!F5+'Januar - April'!B18+'Januar - April'!F18+'Maj - Avgust'!B5+'Maj - Avgust'!F5+'Maj - Avgust'!B18+'Maj - Avgust'!F18+'Septembar - Decembar'!B5+'Septembar - Decembar'!F5+'Septembar - Decembar'!B18+'Septembar - Decembar'!F18</f>
        <v>4030</v>
      </c>
      <c r="L18" s="27">
        <f>'Januar - April'!E5+'Januar - April'!I5+'Januar - April'!E18+'Januar - April'!I18+'Maj - Avgust'!E5+'Maj - Avgust'!I5+'Maj - Avgust'!E18+'Maj - Avgust'!I18+'Septembar - Decembar'!E5+'Septembar - Decembar'!I5+'Septembar - Decembar'!E18+'Septembar - Decembar'!I18</f>
        <v>84843</v>
      </c>
    </row>
    <row r="19" spans="1:12" ht="18" customHeight="1">
      <c r="A19" s="16" t="s">
        <v>9</v>
      </c>
      <c r="B19" s="11">
        <v>537</v>
      </c>
      <c r="C19" s="8">
        <v>34.14</v>
      </c>
      <c r="D19" s="8"/>
      <c r="E19" s="9">
        <v>4386.8599999999997</v>
      </c>
      <c r="F19" s="11">
        <v>1374</v>
      </c>
      <c r="G19" s="8">
        <v>119.74</v>
      </c>
      <c r="H19" s="8"/>
      <c r="I19" s="9">
        <v>13836.71</v>
      </c>
      <c r="J19" s="18" t="s">
        <v>9</v>
      </c>
      <c r="K19" s="26">
        <f>'Januar - April'!B6+'Januar - April'!F6+'Januar - April'!B19+'Januar - April'!F19+'Maj - Avgust'!B6+'Maj - Avgust'!F6+'Maj - Avgust'!B19+'Maj - Avgust'!F19+'Septembar - Decembar'!B6+'Septembar - Decembar'!F6+'Septembar - Decembar'!B19+'Septembar - Decembar'!F19</f>
        <v>4791</v>
      </c>
      <c r="L19" s="27">
        <f>'Januar - April'!E6+'Januar - April'!I6+'Januar - April'!E19+'Januar - April'!I19+'Maj - Avgust'!E6+'Maj - Avgust'!I6+'Maj - Avgust'!E19+'Maj - Avgust'!I19+'Septembar - Decembar'!E6+'Septembar - Decembar'!I6+'Septembar - Decembar'!E19+'Septembar - Decembar'!I19</f>
        <v>45137.27</v>
      </c>
    </row>
    <row r="20" spans="1:12" ht="18" customHeight="1">
      <c r="A20" s="16" t="s">
        <v>10</v>
      </c>
      <c r="B20" s="11">
        <v>639</v>
      </c>
      <c r="C20" s="8">
        <v>56.12</v>
      </c>
      <c r="D20" s="8"/>
      <c r="E20" s="9">
        <v>6422.48</v>
      </c>
      <c r="F20" s="11">
        <v>516</v>
      </c>
      <c r="G20" s="8">
        <v>42.72</v>
      </c>
      <c r="H20" s="8"/>
      <c r="I20" s="9">
        <v>4887.95</v>
      </c>
      <c r="J20" s="18" t="s">
        <v>10</v>
      </c>
      <c r="K20" s="26">
        <f>'Januar - April'!B7+'Januar - April'!F7+'Januar - April'!B20+'Januar - April'!F20+'Maj - Avgust'!B7+'Maj - Avgust'!F7+'Maj - Avgust'!B20+'Maj - Avgust'!F20+'Septembar - Decembar'!B7+'Septembar - Decembar'!F7+'Septembar - Decembar'!B20+'Septembar - Decembar'!F20</f>
        <v>2950</v>
      </c>
      <c r="L20" s="27">
        <f>'Januar - April'!E7+'Januar - April'!I7+'Januar - April'!E20+'Januar - April'!I20+'Maj - Avgust'!E7+'Maj - Avgust'!I7+'Maj - Avgust'!E20+'Maj - Avgust'!I20+'Septembar - Decembar'!E7+'Septembar - Decembar'!I7+'Septembar - Decembar'!E20+'Septembar - Decembar'!I20</f>
        <v>29810.39</v>
      </c>
    </row>
    <row r="21" spans="1:12" ht="18" customHeight="1">
      <c r="A21" s="16" t="s">
        <v>11</v>
      </c>
      <c r="B21" s="11">
        <v>396</v>
      </c>
      <c r="C21" s="8"/>
      <c r="D21" s="8">
        <v>108.77</v>
      </c>
      <c r="E21" s="9">
        <v>13245.45</v>
      </c>
      <c r="F21" s="11">
        <v>372</v>
      </c>
      <c r="G21" s="8"/>
      <c r="H21" s="8">
        <v>41</v>
      </c>
      <c r="I21" s="9">
        <v>5019.08</v>
      </c>
      <c r="J21" s="18" t="s">
        <v>11</v>
      </c>
      <c r="K21" s="26">
        <f>'Januar - April'!B8+'Januar - April'!F8+'Januar - April'!B21+'Januar - April'!F21+'Maj - Avgust'!B8+'Maj - Avgust'!F8+'Maj - Avgust'!B21+'Maj - Avgust'!F21+'Septembar - Decembar'!B8+'Septembar - Decembar'!F8+'Septembar - Decembar'!B21+'Septembar - Decembar'!F21</f>
        <v>2102</v>
      </c>
      <c r="L21" s="27">
        <f>'Januar - April'!E8+'Januar - April'!I8+'Januar - April'!E21+'Januar - April'!I21+'Maj - Avgust'!E8+'Maj - Avgust'!I8+'Maj - Avgust'!E21+'Maj - Avgust'!I21+'Septembar - Decembar'!E8+'Septembar - Decembar'!I8+'Septembar - Decembar'!E21+'Septembar - Decembar'!I21</f>
        <v>43736.850000000006</v>
      </c>
    </row>
    <row r="22" spans="1:12" ht="18" customHeight="1">
      <c r="A22" s="16" t="s">
        <v>12</v>
      </c>
      <c r="B22" s="11">
        <v>1418</v>
      </c>
      <c r="C22" s="8"/>
      <c r="D22" s="8">
        <v>90.23</v>
      </c>
      <c r="E22" s="9">
        <v>11013.59</v>
      </c>
      <c r="F22" s="11">
        <v>1312</v>
      </c>
      <c r="G22" s="8"/>
      <c r="H22" s="8">
        <v>80.83</v>
      </c>
      <c r="I22" s="9">
        <v>9827.59</v>
      </c>
      <c r="J22" s="18" t="s">
        <v>12</v>
      </c>
      <c r="K22" s="26">
        <f>'Januar - April'!B9+'Januar - April'!F9+'Januar - April'!B22+'Januar - April'!F22+'Maj - Avgust'!B9+'Maj - Avgust'!F9+'Maj - Avgust'!B22+'Maj - Avgust'!F22+'Septembar - Decembar'!B9+'Septembar - Decembar'!F9+'Septembar - Decembar'!B22+'Septembar - Decembar'!F22</f>
        <v>6703</v>
      </c>
      <c r="L22" s="27">
        <f>'Januar - April'!E9+'Januar - April'!I9+'Januar - April'!E22+'Januar - April'!I22+'Maj - Avgust'!E9+'Maj - Avgust'!I9+'Maj - Avgust'!E22+'Maj - Avgust'!I22+'Septembar - Decembar'!E9+'Septembar - Decembar'!I9+'Septembar - Decembar'!E22+'Septembar - Decembar'!I22</f>
        <v>51470.509999999995</v>
      </c>
    </row>
    <row r="23" spans="1:12" ht="18" customHeight="1">
      <c r="A23" s="16" t="s">
        <v>13</v>
      </c>
      <c r="B23" s="11">
        <v>52</v>
      </c>
      <c r="C23" s="8"/>
      <c r="D23" s="8">
        <v>7.05</v>
      </c>
      <c r="E23" s="9">
        <v>1028.06</v>
      </c>
      <c r="F23" s="11">
        <v>1038</v>
      </c>
      <c r="G23" s="8"/>
      <c r="H23" s="8">
        <v>134.02000000000001</v>
      </c>
      <c r="I23" s="9">
        <v>16294.61</v>
      </c>
      <c r="J23" s="29" t="s">
        <v>13</v>
      </c>
      <c r="K23" s="32">
        <f>'Januar - April'!B10+'Januar - April'!F10+'Januar - April'!B23+'Januar - April'!F23+'Maj - Avgust'!B10+'Maj - Avgust'!F10+'Maj - Avgust'!B23+'Maj - Avgust'!F23+'Septembar - Decembar'!B10+'Septembar - Decembar'!F10+'Septembar - Decembar'!B23+'Septembar - Decembar'!F23</f>
        <v>2163</v>
      </c>
      <c r="L23" s="33">
        <f>'Januar - April'!E10+'Januar - April'!I10+'Januar - April'!E23+'Januar - April'!I23+'Maj - Avgust'!E10+'Maj - Avgust'!I10+'Maj - Avgust'!E23+'Maj - Avgust'!I23+'Septembar - Decembar'!E10+'Septembar - Decembar'!I10+'Septembar - Decembar'!E23+'Septembar - Decembar'!I23</f>
        <v>33382.630000000005</v>
      </c>
    </row>
    <row r="24" spans="1:12" ht="18" customHeight="1" thickBot="1">
      <c r="A24" s="45" t="s">
        <v>28</v>
      </c>
      <c r="B24" s="44"/>
      <c r="C24" s="42"/>
      <c r="D24" s="42"/>
      <c r="E24" s="43"/>
      <c r="F24" s="44"/>
      <c r="G24" s="42"/>
      <c r="H24" s="42"/>
      <c r="I24" s="43"/>
      <c r="J24" s="48" t="s">
        <v>28</v>
      </c>
      <c r="K24" s="46">
        <f>'Januar - April'!B11+'Januar - April'!F11+'Januar - April'!B24+'Januar - April'!F24+'Maj - Avgust'!B11+'Maj - Avgust'!F11+'Maj - Avgust'!B24+'Maj - Avgust'!F24+'Septembar - Decembar'!B11+'Septembar - Decembar'!F11+'Septembar - Decembar'!B24+'Septembar - Decembar'!F24</f>
        <v>0</v>
      </c>
      <c r="L24" s="47">
        <f>'Januar - April'!E11+'Januar - April'!I11+'Januar - April'!E24+'Januar - April'!I24+'Maj - Avgust'!E11+'Maj - Avgust'!I11+'Maj - Avgust'!E24+'Maj - Avgust'!I24+'Septembar - Decembar'!E11+'Septembar - Decembar'!I11+'Septembar - Decembar'!E24+'Septembar - Decembar'!I24</f>
        <v>7593.28</v>
      </c>
    </row>
    <row r="25" spans="1:12" ht="18" customHeight="1" thickBot="1">
      <c r="A25" s="17" t="s">
        <v>17</v>
      </c>
      <c r="B25" s="12">
        <f t="shared" ref="B25:I25" si="1">SUM(B17:B24)</f>
        <v>5130</v>
      </c>
      <c r="C25" s="10">
        <f t="shared" si="1"/>
        <v>90.259999999999991</v>
      </c>
      <c r="D25" s="10">
        <f t="shared" si="1"/>
        <v>474.40000000000003</v>
      </c>
      <c r="E25" s="13">
        <f t="shared" si="1"/>
        <v>68766.48</v>
      </c>
      <c r="F25" s="6">
        <f t="shared" si="1"/>
        <v>6258</v>
      </c>
      <c r="G25" s="10">
        <f t="shared" si="1"/>
        <v>162.45999999999998</v>
      </c>
      <c r="H25" s="10">
        <f t="shared" si="1"/>
        <v>454.66999999999996</v>
      </c>
      <c r="I25" s="13">
        <f t="shared" si="1"/>
        <v>74039.149999999994</v>
      </c>
      <c r="J25" s="34" t="s">
        <v>17</v>
      </c>
      <c r="K25" s="36">
        <f>SUM(K17:K24)</f>
        <v>32451</v>
      </c>
      <c r="L25" s="35">
        <f>SUM(L17:L24)</f>
        <v>382344.79000000004</v>
      </c>
    </row>
  </sheetData>
  <mergeCells count="25">
    <mergeCell ref="B1:E1"/>
    <mergeCell ref="F1:I1"/>
    <mergeCell ref="A2:A3"/>
    <mergeCell ref="B2:B3"/>
    <mergeCell ref="C2:D2"/>
    <mergeCell ref="E2:E3"/>
    <mergeCell ref="F2:F3"/>
    <mergeCell ref="G2:H2"/>
    <mergeCell ref="B14:E14"/>
    <mergeCell ref="F14:I14"/>
    <mergeCell ref="A15:A16"/>
    <mergeCell ref="B15:B16"/>
    <mergeCell ref="C15:D15"/>
    <mergeCell ref="E15:E16"/>
    <mergeCell ref="J1:L1"/>
    <mergeCell ref="J14:L14"/>
    <mergeCell ref="F15:F16"/>
    <mergeCell ref="G15:H15"/>
    <mergeCell ref="I15:I16"/>
    <mergeCell ref="I2:I3"/>
    <mergeCell ref="J2:J3"/>
    <mergeCell ref="J15:J16"/>
    <mergeCell ref="K2:L2"/>
    <mergeCell ref="K15:K16"/>
    <mergeCell ref="L15:L16"/>
  </mergeCells>
  <pageMargins left="0.7" right="0.7" top="0.75" bottom="0.75" header="0.3" footer="0.3"/>
  <pageSetup paperSize="9" orientation="landscape" copies="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L13" sqref="L13"/>
    </sheetView>
  </sheetViews>
  <sheetFormatPr defaultRowHeight="15"/>
  <cols>
    <col min="1" max="1" width="9.5703125" customWidth="1"/>
    <col min="5" max="5" width="10.42578125" customWidth="1"/>
    <col min="9" max="9" width="11.7109375" customWidth="1"/>
    <col min="10" max="10" width="11.28515625" customWidth="1"/>
    <col min="11" max="11" width="16.5703125" customWidth="1"/>
    <col min="12" max="12" width="16.42578125" customWidth="1"/>
  </cols>
  <sheetData>
    <row r="1" spans="1:12" ht="18" customHeight="1">
      <c r="A1" s="2"/>
      <c r="B1" s="64" t="s">
        <v>22</v>
      </c>
      <c r="C1" s="69"/>
      <c r="D1" s="69"/>
      <c r="E1" s="70"/>
      <c r="F1" s="68" t="s">
        <v>23</v>
      </c>
      <c r="G1" s="69"/>
      <c r="H1" s="69"/>
      <c r="I1" s="70"/>
      <c r="J1" s="21"/>
      <c r="K1" s="7"/>
      <c r="L1" s="7"/>
    </row>
    <row r="2" spans="1:12" ht="18" customHeight="1">
      <c r="A2" s="72" t="s">
        <v>0</v>
      </c>
      <c r="B2" s="65" t="s">
        <v>1</v>
      </c>
      <c r="C2" s="58" t="s">
        <v>2</v>
      </c>
      <c r="D2" s="58"/>
      <c r="E2" s="71" t="s">
        <v>5</v>
      </c>
      <c r="F2" s="57" t="s">
        <v>1</v>
      </c>
      <c r="G2" s="58" t="s">
        <v>2</v>
      </c>
      <c r="H2" s="58"/>
      <c r="I2" s="59" t="s">
        <v>5</v>
      </c>
      <c r="J2" s="25"/>
      <c r="K2" s="14"/>
      <c r="L2" s="14"/>
    </row>
    <row r="3" spans="1:12" ht="18" customHeight="1">
      <c r="A3" s="72"/>
      <c r="B3" s="65"/>
      <c r="C3" s="1" t="s">
        <v>3</v>
      </c>
      <c r="D3" s="1" t="s">
        <v>4</v>
      </c>
      <c r="E3" s="67"/>
      <c r="F3" s="57"/>
      <c r="G3" s="1" t="s">
        <v>3</v>
      </c>
      <c r="H3" s="1" t="s">
        <v>4</v>
      </c>
      <c r="I3" s="59"/>
      <c r="J3" s="25"/>
      <c r="K3" s="14"/>
      <c r="L3" s="14"/>
    </row>
    <row r="4" spans="1:12" ht="18" customHeight="1">
      <c r="A4" s="3" t="s">
        <v>7</v>
      </c>
      <c r="B4" s="5">
        <v>3062</v>
      </c>
      <c r="C4" s="8"/>
      <c r="D4" s="8">
        <v>202.37</v>
      </c>
      <c r="E4" s="9">
        <v>24839.29</v>
      </c>
      <c r="F4" s="11">
        <v>2208</v>
      </c>
      <c r="G4" s="8"/>
      <c r="H4" s="8">
        <v>159.79</v>
      </c>
      <c r="I4" s="9">
        <v>19886.04</v>
      </c>
      <c r="J4" s="22"/>
      <c r="K4" s="23"/>
      <c r="L4" s="23"/>
    </row>
    <row r="5" spans="1:12" ht="18" customHeight="1">
      <c r="A5" s="3" t="s">
        <v>8</v>
      </c>
      <c r="B5" s="5">
        <v>2099</v>
      </c>
      <c r="C5" s="8"/>
      <c r="D5" s="8">
        <v>198.82</v>
      </c>
      <c r="E5" s="9">
        <v>24450.21</v>
      </c>
      <c r="F5" s="11">
        <v>1931</v>
      </c>
      <c r="G5" s="8"/>
      <c r="H5" s="8">
        <v>225.69</v>
      </c>
      <c r="I5" s="9">
        <v>28093.119999999999</v>
      </c>
      <c r="J5" s="22"/>
      <c r="K5" s="23"/>
      <c r="L5" s="23"/>
    </row>
    <row r="6" spans="1:12" ht="18" customHeight="1">
      <c r="A6" s="3" t="s">
        <v>9</v>
      </c>
      <c r="B6" s="5">
        <v>896</v>
      </c>
      <c r="C6" s="8">
        <v>59.43</v>
      </c>
      <c r="D6" s="8"/>
      <c r="E6" s="9">
        <v>7169.2</v>
      </c>
      <c r="F6" s="11">
        <v>1088</v>
      </c>
      <c r="G6" s="8">
        <v>89.18</v>
      </c>
      <c r="H6" s="8"/>
      <c r="I6" s="9">
        <v>10697.76</v>
      </c>
      <c r="J6" s="22"/>
      <c r="K6" s="23"/>
      <c r="L6" s="24"/>
    </row>
    <row r="7" spans="1:12" ht="18" customHeight="1">
      <c r="A7" s="3" t="s">
        <v>10</v>
      </c>
      <c r="B7" s="5">
        <v>414</v>
      </c>
      <c r="C7" s="8">
        <v>56.59</v>
      </c>
      <c r="D7" s="8"/>
      <c r="E7" s="9">
        <v>6621.58</v>
      </c>
      <c r="F7" s="11">
        <v>905</v>
      </c>
      <c r="G7" s="8">
        <v>63.79</v>
      </c>
      <c r="H7" s="8"/>
      <c r="I7" s="9">
        <v>7765.21</v>
      </c>
      <c r="J7" s="22"/>
      <c r="K7" s="23"/>
      <c r="L7" s="23"/>
    </row>
    <row r="8" spans="1:12" ht="18" customHeight="1">
      <c r="A8" s="3" t="s">
        <v>11</v>
      </c>
      <c r="B8" s="5">
        <v>597</v>
      </c>
      <c r="C8" s="8"/>
      <c r="D8" s="8">
        <v>85.18</v>
      </c>
      <c r="E8" s="9">
        <v>10462.120000000001</v>
      </c>
      <c r="F8" s="11">
        <v>573</v>
      </c>
      <c r="G8" s="8"/>
      <c r="H8" s="8">
        <v>69.290000000000006</v>
      </c>
      <c r="I8" s="9">
        <v>8600.33</v>
      </c>
      <c r="J8" s="22"/>
      <c r="K8" s="23"/>
      <c r="L8" s="23"/>
    </row>
    <row r="9" spans="1:12" ht="18" customHeight="1">
      <c r="A9" s="3" t="s">
        <v>12</v>
      </c>
      <c r="B9" s="5">
        <v>1524</v>
      </c>
      <c r="C9" s="8"/>
      <c r="D9" s="8">
        <v>96.82</v>
      </c>
      <c r="E9" s="9">
        <v>11894.09</v>
      </c>
      <c r="F9" s="11">
        <v>1387</v>
      </c>
      <c r="G9" s="8"/>
      <c r="H9" s="8">
        <v>77.069999999999993</v>
      </c>
      <c r="I9" s="9">
        <v>9557.59</v>
      </c>
      <c r="J9" s="22"/>
      <c r="K9" s="23"/>
      <c r="L9" s="23"/>
    </row>
    <row r="10" spans="1:12" ht="18" customHeight="1">
      <c r="A10" s="3" t="s">
        <v>13</v>
      </c>
      <c r="B10" s="5">
        <v>294</v>
      </c>
      <c r="C10" s="8"/>
      <c r="D10" s="8">
        <v>31.59</v>
      </c>
      <c r="E10" s="9">
        <v>3898.73</v>
      </c>
      <c r="F10" s="11">
        <v>779</v>
      </c>
      <c r="G10" s="8"/>
      <c r="H10" s="8">
        <v>73.38</v>
      </c>
      <c r="I10" s="9">
        <v>9160.0400000000009</v>
      </c>
      <c r="J10" s="22"/>
      <c r="K10" s="23"/>
      <c r="L10" s="23"/>
    </row>
    <row r="11" spans="1:12" ht="18" customHeight="1">
      <c r="A11" s="40" t="s">
        <v>28</v>
      </c>
      <c r="B11" s="41"/>
      <c r="C11" s="42"/>
      <c r="D11" s="42"/>
      <c r="E11" s="43"/>
      <c r="F11" s="44"/>
      <c r="G11" s="42">
        <v>63.9</v>
      </c>
      <c r="H11" s="42"/>
      <c r="I11" s="43">
        <v>7593.28</v>
      </c>
      <c r="J11" s="22"/>
      <c r="K11" s="23"/>
      <c r="L11" s="23"/>
    </row>
    <row r="12" spans="1:12" ht="18" customHeight="1" thickBot="1">
      <c r="A12" s="4" t="s">
        <v>17</v>
      </c>
      <c r="B12" s="6">
        <f t="shared" ref="B12:I12" si="0">SUM(B4:B11)</f>
        <v>8886</v>
      </c>
      <c r="C12" s="10">
        <f t="shared" si="0"/>
        <v>116.02000000000001</v>
      </c>
      <c r="D12" s="10">
        <f t="shared" si="0"/>
        <v>614.78000000000009</v>
      </c>
      <c r="E12" s="13">
        <f t="shared" si="0"/>
        <v>89335.219999999987</v>
      </c>
      <c r="F12" s="6">
        <f t="shared" si="0"/>
        <v>8871</v>
      </c>
      <c r="G12" s="10">
        <f t="shared" si="0"/>
        <v>216.87</v>
      </c>
      <c r="H12" s="10">
        <f t="shared" si="0"/>
        <v>605.22</v>
      </c>
      <c r="I12" s="13">
        <f t="shared" si="0"/>
        <v>101353.37</v>
      </c>
      <c r="J12" s="37"/>
      <c r="K12" s="38"/>
      <c r="L12" s="38"/>
    </row>
    <row r="13" spans="1:12" ht="18" customHeight="1" thickBot="1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2" ht="18" customHeight="1">
      <c r="A14" s="15"/>
      <c r="B14" s="68" t="s">
        <v>24</v>
      </c>
      <c r="C14" s="69"/>
      <c r="D14" s="69"/>
      <c r="E14" s="70"/>
      <c r="F14" s="68" t="s">
        <v>25</v>
      </c>
      <c r="G14" s="69"/>
      <c r="H14" s="69"/>
      <c r="I14" s="70"/>
      <c r="J14" s="21"/>
      <c r="K14" s="7"/>
      <c r="L14" s="7"/>
    </row>
    <row r="15" spans="1:12" ht="18" customHeight="1">
      <c r="A15" s="61" t="s">
        <v>0</v>
      </c>
      <c r="B15" s="57" t="s">
        <v>1</v>
      </c>
      <c r="C15" s="58" t="s">
        <v>2</v>
      </c>
      <c r="D15" s="58"/>
      <c r="E15" s="71" t="s">
        <v>5</v>
      </c>
      <c r="F15" s="57" t="s">
        <v>1</v>
      </c>
      <c r="G15" s="58" t="s">
        <v>2</v>
      </c>
      <c r="H15" s="58"/>
      <c r="I15" s="59" t="s">
        <v>5</v>
      </c>
      <c r="J15" s="25"/>
      <c r="K15" s="14"/>
      <c r="L15" s="14"/>
    </row>
    <row r="16" spans="1:12" ht="18" customHeight="1">
      <c r="A16" s="61"/>
      <c r="B16" s="57"/>
      <c r="C16" s="1" t="s">
        <v>3</v>
      </c>
      <c r="D16" s="1" t="s">
        <v>4</v>
      </c>
      <c r="E16" s="67"/>
      <c r="F16" s="57"/>
      <c r="G16" s="1" t="s">
        <v>3</v>
      </c>
      <c r="H16" s="1" t="s">
        <v>4</v>
      </c>
      <c r="I16" s="59"/>
      <c r="J16" s="25"/>
      <c r="K16" s="14"/>
      <c r="L16" s="14"/>
    </row>
    <row r="17" spans="1:12" ht="18" customHeight="1">
      <c r="A17" s="16" t="s">
        <v>7</v>
      </c>
      <c r="B17" s="11"/>
      <c r="C17" s="8"/>
      <c r="D17" s="8"/>
      <c r="E17" s="9"/>
      <c r="F17" s="11"/>
      <c r="G17" s="8"/>
      <c r="H17" s="8"/>
      <c r="I17" s="9"/>
      <c r="J17" s="22"/>
      <c r="K17" s="7"/>
      <c r="L17" s="7"/>
    </row>
    <row r="18" spans="1:12" ht="18" customHeight="1">
      <c r="A18" s="16" t="s">
        <v>8</v>
      </c>
      <c r="B18" s="11"/>
      <c r="C18" s="8"/>
      <c r="D18" s="8"/>
      <c r="E18" s="9"/>
      <c r="F18" s="11"/>
      <c r="G18" s="8"/>
      <c r="H18" s="8"/>
      <c r="I18" s="9"/>
      <c r="J18" s="22"/>
      <c r="K18" s="7"/>
      <c r="L18" s="7"/>
    </row>
    <row r="19" spans="1:12" ht="18" customHeight="1">
      <c r="A19" s="16" t="s">
        <v>9</v>
      </c>
      <c r="B19" s="11"/>
      <c r="C19" s="8"/>
      <c r="D19" s="8"/>
      <c r="E19" s="9"/>
      <c r="F19" s="11"/>
      <c r="G19" s="8"/>
      <c r="H19" s="8"/>
      <c r="I19" s="9"/>
      <c r="J19" s="22"/>
      <c r="K19" s="7"/>
      <c r="L19" s="7"/>
    </row>
    <row r="20" spans="1:12" ht="18" customHeight="1">
      <c r="A20" s="16" t="s">
        <v>10</v>
      </c>
      <c r="B20" s="11"/>
      <c r="C20" s="8"/>
      <c r="D20" s="8"/>
      <c r="E20" s="9"/>
      <c r="F20" s="11"/>
      <c r="G20" s="8"/>
      <c r="H20" s="8"/>
      <c r="I20" s="9"/>
      <c r="J20" s="22"/>
      <c r="K20" s="7"/>
      <c r="L20" s="7"/>
    </row>
    <row r="21" spans="1:12" ht="18" customHeight="1">
      <c r="A21" s="16" t="s">
        <v>11</v>
      </c>
      <c r="B21" s="11"/>
      <c r="C21" s="8"/>
      <c r="D21" s="8"/>
      <c r="E21" s="9"/>
      <c r="F21" s="11"/>
      <c r="G21" s="8"/>
      <c r="H21" s="8"/>
      <c r="I21" s="9"/>
      <c r="J21" s="22"/>
      <c r="K21" s="7"/>
      <c r="L21" s="7"/>
    </row>
    <row r="22" spans="1:12" ht="18" customHeight="1">
      <c r="A22" s="16" t="s">
        <v>12</v>
      </c>
      <c r="B22" s="11"/>
      <c r="C22" s="8"/>
      <c r="D22" s="8"/>
      <c r="E22" s="9"/>
      <c r="F22" s="11"/>
      <c r="G22" s="8"/>
      <c r="H22" s="8"/>
      <c r="I22" s="9"/>
      <c r="J22" s="22"/>
      <c r="K22" s="7"/>
      <c r="L22" s="7"/>
    </row>
    <row r="23" spans="1:12" ht="18" customHeight="1">
      <c r="A23" s="16" t="s">
        <v>13</v>
      </c>
      <c r="B23" s="11"/>
      <c r="C23" s="8"/>
      <c r="D23" s="8"/>
      <c r="E23" s="9"/>
      <c r="F23" s="11"/>
      <c r="G23" s="8"/>
      <c r="H23" s="8"/>
      <c r="I23" s="9"/>
      <c r="J23" s="22"/>
      <c r="K23" s="7"/>
      <c r="L23" s="7"/>
    </row>
    <row r="24" spans="1:12" ht="18" customHeight="1">
      <c r="A24" s="16" t="s">
        <v>28</v>
      </c>
      <c r="B24" s="11"/>
      <c r="C24" s="8"/>
      <c r="D24" s="8"/>
      <c r="E24" s="9"/>
      <c r="F24" s="11"/>
      <c r="G24" s="8"/>
      <c r="H24" s="8"/>
      <c r="I24" s="9"/>
      <c r="J24" s="22"/>
      <c r="K24" s="7"/>
      <c r="L24" s="7"/>
    </row>
    <row r="25" spans="1:12" ht="18" customHeight="1" thickBot="1">
      <c r="A25" s="17" t="s">
        <v>17</v>
      </c>
      <c r="B25" s="12">
        <f t="shared" ref="B25:I25" si="1">SUM(B17:B24)</f>
        <v>0</v>
      </c>
      <c r="C25" s="10">
        <f t="shared" si="1"/>
        <v>0</v>
      </c>
      <c r="D25" s="10">
        <f t="shared" si="1"/>
        <v>0</v>
      </c>
      <c r="E25" s="13">
        <f t="shared" si="1"/>
        <v>0</v>
      </c>
      <c r="F25" s="6">
        <f t="shared" si="1"/>
        <v>0</v>
      </c>
      <c r="G25" s="10">
        <f t="shared" si="1"/>
        <v>0</v>
      </c>
      <c r="H25" s="10">
        <f t="shared" si="1"/>
        <v>0</v>
      </c>
      <c r="I25" s="13">
        <f t="shared" si="1"/>
        <v>0</v>
      </c>
      <c r="J25" s="37"/>
      <c r="K25" s="39"/>
      <c r="L25" s="38"/>
    </row>
  </sheetData>
  <mergeCells count="18">
    <mergeCell ref="B1:E1"/>
    <mergeCell ref="F1:I1"/>
    <mergeCell ref="A2:A3"/>
    <mergeCell ref="B2:B3"/>
    <mergeCell ref="C2:D2"/>
    <mergeCell ref="E2:E3"/>
    <mergeCell ref="F2:F3"/>
    <mergeCell ref="G2:H2"/>
    <mergeCell ref="I2:I3"/>
    <mergeCell ref="I15:I16"/>
    <mergeCell ref="B14:E14"/>
    <mergeCell ref="F14:I14"/>
    <mergeCell ref="A15:A16"/>
    <mergeCell ref="B15:B16"/>
    <mergeCell ref="C15:D15"/>
    <mergeCell ref="E15:E16"/>
    <mergeCell ref="F15:F16"/>
    <mergeCell ref="G15:H1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topLeftCell="A6" workbookViewId="0">
      <selection activeCell="J25" sqref="J25"/>
    </sheetView>
  </sheetViews>
  <sheetFormatPr defaultRowHeight="15"/>
  <cols>
    <col min="1" max="1" width="9.5703125" customWidth="1"/>
    <col min="5" max="5" width="10.42578125" customWidth="1"/>
    <col min="9" max="9" width="11.7109375" customWidth="1"/>
    <col min="10" max="10" width="11.28515625" customWidth="1"/>
    <col min="11" max="11" width="16.5703125" customWidth="1"/>
    <col min="12" max="12" width="16.42578125" customWidth="1"/>
  </cols>
  <sheetData>
    <row r="1" spans="1:12" ht="18" customHeight="1">
      <c r="A1" s="2"/>
      <c r="B1" s="64" t="s">
        <v>21</v>
      </c>
      <c r="C1" s="69"/>
      <c r="D1" s="69"/>
      <c r="E1" s="70"/>
      <c r="F1" s="68" t="s">
        <v>20</v>
      </c>
      <c r="G1" s="69"/>
      <c r="H1" s="69"/>
      <c r="I1" s="70"/>
      <c r="J1" s="21"/>
      <c r="K1" s="7"/>
      <c r="L1" s="7"/>
    </row>
    <row r="2" spans="1:12" ht="18" customHeight="1">
      <c r="A2" s="72" t="s">
        <v>0</v>
      </c>
      <c r="B2" s="65" t="s">
        <v>1</v>
      </c>
      <c r="C2" s="58" t="s">
        <v>2</v>
      </c>
      <c r="D2" s="58"/>
      <c r="E2" s="71" t="s">
        <v>5</v>
      </c>
      <c r="F2" s="57" t="s">
        <v>1</v>
      </c>
      <c r="G2" s="58" t="s">
        <v>2</v>
      </c>
      <c r="H2" s="58"/>
      <c r="I2" s="59" t="s">
        <v>5</v>
      </c>
      <c r="J2" s="25"/>
      <c r="K2" s="14"/>
      <c r="L2" s="14"/>
    </row>
    <row r="3" spans="1:12" ht="18" customHeight="1">
      <c r="A3" s="72"/>
      <c r="B3" s="65"/>
      <c r="C3" s="1" t="s">
        <v>3</v>
      </c>
      <c r="D3" s="1" t="s">
        <v>4</v>
      </c>
      <c r="E3" s="67"/>
      <c r="F3" s="57"/>
      <c r="G3" s="1" t="s">
        <v>3</v>
      </c>
      <c r="H3" s="1" t="s">
        <v>4</v>
      </c>
      <c r="I3" s="59"/>
      <c r="J3" s="25"/>
      <c r="K3" s="14"/>
      <c r="L3" s="14"/>
    </row>
    <row r="4" spans="1:12" ht="18" customHeight="1">
      <c r="A4" s="3" t="s">
        <v>7</v>
      </c>
      <c r="B4" s="5"/>
      <c r="C4" s="8"/>
      <c r="D4" s="8"/>
      <c r="E4" s="9"/>
      <c r="F4" s="11"/>
      <c r="G4" s="8"/>
      <c r="H4" s="8"/>
      <c r="I4" s="9"/>
      <c r="J4" s="22"/>
      <c r="K4" s="23"/>
      <c r="L4" s="23"/>
    </row>
    <row r="5" spans="1:12" ht="18" customHeight="1">
      <c r="A5" s="3" t="s">
        <v>8</v>
      </c>
      <c r="B5" s="5"/>
      <c r="C5" s="8"/>
      <c r="D5" s="8"/>
      <c r="E5" s="9"/>
      <c r="F5" s="11"/>
      <c r="G5" s="8"/>
      <c r="H5" s="8"/>
      <c r="I5" s="9"/>
      <c r="J5" s="22"/>
      <c r="K5" s="23"/>
      <c r="L5" s="23"/>
    </row>
    <row r="6" spans="1:12" ht="18" customHeight="1">
      <c r="A6" s="3" t="s">
        <v>9</v>
      </c>
      <c r="B6" s="5"/>
      <c r="C6" s="8"/>
      <c r="D6" s="8"/>
      <c r="E6" s="9"/>
      <c r="F6" s="11"/>
      <c r="G6" s="8"/>
      <c r="H6" s="8"/>
      <c r="I6" s="9"/>
      <c r="J6" s="22"/>
      <c r="K6" s="23"/>
      <c r="L6" s="24"/>
    </row>
    <row r="7" spans="1:12" ht="18" customHeight="1">
      <c r="A7" s="3" t="s">
        <v>10</v>
      </c>
      <c r="B7" s="5"/>
      <c r="C7" s="8"/>
      <c r="D7" s="8"/>
      <c r="E7" s="9"/>
      <c r="F7" s="11"/>
      <c r="G7" s="8"/>
      <c r="H7" s="8"/>
      <c r="I7" s="9"/>
      <c r="J7" s="22"/>
      <c r="K7" s="23"/>
      <c r="L7" s="23"/>
    </row>
    <row r="8" spans="1:12" ht="18" customHeight="1">
      <c r="A8" s="3" t="s">
        <v>11</v>
      </c>
      <c r="B8" s="5"/>
      <c r="C8" s="8"/>
      <c r="D8" s="8"/>
      <c r="E8" s="9"/>
      <c r="F8" s="11"/>
      <c r="G8" s="8"/>
      <c r="H8" s="8"/>
      <c r="I8" s="9"/>
      <c r="J8" s="22"/>
      <c r="K8" s="23"/>
      <c r="L8" s="23"/>
    </row>
    <row r="9" spans="1:12" ht="18" customHeight="1">
      <c r="A9" s="3" t="s">
        <v>12</v>
      </c>
      <c r="B9" s="5"/>
      <c r="C9" s="8"/>
      <c r="D9" s="8"/>
      <c r="E9" s="9"/>
      <c r="F9" s="11"/>
      <c r="G9" s="8"/>
      <c r="H9" s="8"/>
      <c r="I9" s="9"/>
      <c r="J9" s="22"/>
      <c r="K9" s="23"/>
      <c r="L9" s="23"/>
    </row>
    <row r="10" spans="1:12" ht="18" customHeight="1">
      <c r="A10" s="3" t="s">
        <v>13</v>
      </c>
      <c r="B10" s="5"/>
      <c r="C10" s="8"/>
      <c r="D10" s="8"/>
      <c r="E10" s="9"/>
      <c r="F10" s="11"/>
      <c r="G10" s="8"/>
      <c r="H10" s="8"/>
      <c r="I10" s="9"/>
      <c r="J10" s="22"/>
      <c r="K10" s="23"/>
      <c r="L10" s="23"/>
    </row>
    <row r="11" spans="1:12" ht="18" customHeight="1">
      <c r="A11" s="3" t="s">
        <v>28</v>
      </c>
      <c r="B11" s="5"/>
      <c r="C11" s="8"/>
      <c r="D11" s="8"/>
      <c r="E11" s="9"/>
      <c r="F11" s="11"/>
      <c r="G11" s="8"/>
      <c r="H11" s="8"/>
      <c r="I11" s="9"/>
      <c r="J11" s="22"/>
      <c r="K11" s="23"/>
      <c r="L11" s="23"/>
    </row>
    <row r="12" spans="1:12" ht="18" customHeight="1" thickBot="1">
      <c r="A12" s="4" t="s">
        <v>17</v>
      </c>
      <c r="B12" s="6">
        <f t="shared" ref="B12:I12" si="0">SUM(B4:B11)</f>
        <v>0</v>
      </c>
      <c r="C12" s="10">
        <f t="shared" si="0"/>
        <v>0</v>
      </c>
      <c r="D12" s="10">
        <f t="shared" si="0"/>
        <v>0</v>
      </c>
      <c r="E12" s="13">
        <f t="shared" si="0"/>
        <v>0</v>
      </c>
      <c r="F12" s="6">
        <f t="shared" si="0"/>
        <v>0</v>
      </c>
      <c r="G12" s="10">
        <f t="shared" si="0"/>
        <v>0</v>
      </c>
      <c r="H12" s="10">
        <f t="shared" si="0"/>
        <v>0</v>
      </c>
      <c r="I12" s="13">
        <f t="shared" si="0"/>
        <v>0</v>
      </c>
      <c r="J12" s="37"/>
      <c r="K12" s="38"/>
      <c r="L12" s="38"/>
    </row>
    <row r="13" spans="1:12" ht="18" customHeight="1" thickBot="1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2" ht="18" customHeight="1">
      <c r="A14" s="15"/>
      <c r="B14" s="68" t="s">
        <v>19</v>
      </c>
      <c r="C14" s="69"/>
      <c r="D14" s="69"/>
      <c r="E14" s="70"/>
      <c r="F14" s="68" t="s">
        <v>18</v>
      </c>
      <c r="G14" s="69"/>
      <c r="H14" s="69"/>
      <c r="I14" s="70"/>
      <c r="J14" s="21"/>
      <c r="K14" s="7"/>
      <c r="L14" s="7"/>
    </row>
    <row r="15" spans="1:12" ht="18" customHeight="1">
      <c r="A15" s="61" t="s">
        <v>0</v>
      </c>
      <c r="B15" s="57" t="s">
        <v>1</v>
      </c>
      <c r="C15" s="58" t="s">
        <v>2</v>
      </c>
      <c r="D15" s="58"/>
      <c r="E15" s="71" t="s">
        <v>5</v>
      </c>
      <c r="F15" s="57" t="s">
        <v>1</v>
      </c>
      <c r="G15" s="58" t="s">
        <v>2</v>
      </c>
      <c r="H15" s="58"/>
      <c r="I15" s="59" t="s">
        <v>5</v>
      </c>
      <c r="J15" s="25"/>
      <c r="K15" s="14"/>
      <c r="L15" s="14"/>
    </row>
    <row r="16" spans="1:12" ht="18" customHeight="1">
      <c r="A16" s="61"/>
      <c r="B16" s="57"/>
      <c r="C16" s="1" t="s">
        <v>3</v>
      </c>
      <c r="D16" s="1" t="s">
        <v>4</v>
      </c>
      <c r="E16" s="67"/>
      <c r="F16" s="57"/>
      <c r="G16" s="1" t="s">
        <v>3</v>
      </c>
      <c r="H16" s="1" t="s">
        <v>4</v>
      </c>
      <c r="I16" s="59"/>
      <c r="J16" s="25"/>
      <c r="K16" s="14"/>
      <c r="L16" s="14"/>
    </row>
    <row r="17" spans="1:12" ht="18" customHeight="1">
      <c r="A17" s="16" t="s">
        <v>7</v>
      </c>
      <c r="B17" s="11"/>
      <c r="C17" s="8"/>
      <c r="D17" s="8"/>
      <c r="E17" s="9"/>
      <c r="F17" s="11"/>
      <c r="G17" s="8"/>
      <c r="H17" s="8"/>
      <c r="I17" s="9"/>
      <c r="J17" s="22"/>
      <c r="K17" s="7"/>
      <c r="L17" s="7"/>
    </row>
    <row r="18" spans="1:12" ht="18" customHeight="1">
      <c r="A18" s="16" t="s">
        <v>8</v>
      </c>
      <c r="B18" s="11"/>
      <c r="C18" s="8"/>
      <c r="D18" s="8"/>
      <c r="E18" s="9"/>
      <c r="F18" s="11"/>
      <c r="G18" s="8"/>
      <c r="H18" s="8"/>
      <c r="I18" s="9"/>
      <c r="J18" s="22"/>
      <c r="K18" s="7"/>
      <c r="L18" s="7"/>
    </row>
    <row r="19" spans="1:12" ht="18" customHeight="1">
      <c r="A19" s="16" t="s">
        <v>9</v>
      </c>
      <c r="B19" s="11"/>
      <c r="C19" s="8"/>
      <c r="D19" s="8"/>
      <c r="E19" s="9"/>
      <c r="F19" s="11"/>
      <c r="G19" s="8"/>
      <c r="H19" s="8"/>
      <c r="I19" s="9"/>
      <c r="J19" s="22"/>
      <c r="K19" s="7"/>
      <c r="L19" s="7"/>
    </row>
    <row r="20" spans="1:12" ht="18" customHeight="1">
      <c r="A20" s="16" t="s">
        <v>10</v>
      </c>
      <c r="B20" s="11"/>
      <c r="C20" s="8"/>
      <c r="D20" s="8"/>
      <c r="E20" s="9"/>
      <c r="F20" s="11"/>
      <c r="G20" s="8"/>
      <c r="H20" s="8"/>
      <c r="I20" s="9"/>
      <c r="J20" s="22"/>
      <c r="K20" s="7"/>
      <c r="L20" s="7"/>
    </row>
    <row r="21" spans="1:12" ht="18" customHeight="1">
      <c r="A21" s="16" t="s">
        <v>11</v>
      </c>
      <c r="B21" s="11"/>
      <c r="C21" s="8"/>
      <c r="D21" s="8"/>
      <c r="E21" s="9"/>
      <c r="F21" s="11"/>
      <c r="G21" s="8"/>
      <c r="H21" s="8"/>
      <c r="I21" s="9"/>
      <c r="J21" s="22"/>
      <c r="K21" s="7"/>
      <c r="L21" s="7"/>
    </row>
    <row r="22" spans="1:12" ht="18" customHeight="1">
      <c r="A22" s="16" t="s">
        <v>12</v>
      </c>
      <c r="B22" s="11"/>
      <c r="C22" s="8"/>
      <c r="D22" s="8"/>
      <c r="E22" s="9"/>
      <c r="F22" s="11"/>
      <c r="G22" s="8"/>
      <c r="H22" s="8"/>
      <c r="I22" s="9"/>
      <c r="J22" s="22"/>
      <c r="K22" s="7"/>
      <c r="L22" s="7"/>
    </row>
    <row r="23" spans="1:12" ht="18" customHeight="1">
      <c r="A23" s="16" t="s">
        <v>13</v>
      </c>
      <c r="B23" s="11"/>
      <c r="C23" s="8"/>
      <c r="D23" s="8"/>
      <c r="E23" s="9"/>
      <c r="F23" s="11"/>
      <c r="G23" s="8"/>
      <c r="H23" s="8"/>
      <c r="I23" s="9"/>
      <c r="J23" s="22"/>
      <c r="K23" s="7"/>
      <c r="L23" s="7"/>
    </row>
    <row r="24" spans="1:12" ht="18" customHeight="1">
      <c r="A24" s="16" t="s">
        <v>28</v>
      </c>
      <c r="B24" s="11"/>
      <c r="C24" s="8"/>
      <c r="D24" s="8"/>
      <c r="E24" s="9"/>
      <c r="F24" s="11"/>
      <c r="G24" s="8"/>
      <c r="H24" s="8"/>
      <c r="I24" s="9"/>
      <c r="J24" s="22"/>
      <c r="K24" s="7"/>
      <c r="L24" s="7"/>
    </row>
    <row r="25" spans="1:12" ht="18" customHeight="1" thickBot="1">
      <c r="A25" s="17" t="s">
        <v>17</v>
      </c>
      <c r="B25" s="12">
        <f t="shared" ref="B25:I25" si="1">SUM(B17:B24)</f>
        <v>0</v>
      </c>
      <c r="C25" s="10">
        <f t="shared" si="1"/>
        <v>0</v>
      </c>
      <c r="D25" s="10">
        <f t="shared" si="1"/>
        <v>0</v>
      </c>
      <c r="E25" s="13">
        <f t="shared" si="1"/>
        <v>0</v>
      </c>
      <c r="F25" s="6">
        <f t="shared" si="1"/>
        <v>0</v>
      </c>
      <c r="G25" s="10">
        <f t="shared" si="1"/>
        <v>0</v>
      </c>
      <c r="H25" s="10">
        <f t="shared" si="1"/>
        <v>0</v>
      </c>
      <c r="I25" s="13">
        <f t="shared" si="1"/>
        <v>0</v>
      </c>
      <c r="J25" s="37"/>
      <c r="K25" s="39"/>
      <c r="L25" s="38"/>
    </row>
  </sheetData>
  <mergeCells count="18">
    <mergeCell ref="B1:E1"/>
    <mergeCell ref="F1:I1"/>
    <mergeCell ref="A2:A3"/>
    <mergeCell ref="B2:B3"/>
    <mergeCell ref="C2:D2"/>
    <mergeCell ref="E2:E3"/>
    <mergeCell ref="F2:F3"/>
    <mergeCell ref="G2:H2"/>
    <mergeCell ref="I2:I3"/>
    <mergeCell ref="I15:I16"/>
    <mergeCell ref="B14:E14"/>
    <mergeCell ref="F14:I14"/>
    <mergeCell ref="A15:A16"/>
    <mergeCell ref="B15:B16"/>
    <mergeCell ref="C15:D15"/>
    <mergeCell ref="E15:E16"/>
    <mergeCell ref="F15:F16"/>
    <mergeCell ref="G15:H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 - April</vt:lpstr>
      <vt:lpstr>Maj - Avgust</vt:lpstr>
      <vt:lpstr>Septembar - Decembar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Dobrijevic</dc:creator>
  <cp:lastModifiedBy>Dragan Dobrijevic</cp:lastModifiedBy>
  <cp:lastPrinted>2015-06-03T10:24:41Z</cp:lastPrinted>
  <dcterms:created xsi:type="dcterms:W3CDTF">2015-04-12T16:38:02Z</dcterms:created>
  <dcterms:modified xsi:type="dcterms:W3CDTF">2015-07-03T07:58:26Z</dcterms:modified>
</cp:coreProperties>
</file>