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Information" sheetId="1" r:id="rId4"/>
    <sheet state="visible" name="Financial Advisor" sheetId="2" r:id="rId5"/>
    <sheet state="visible" name="Scenario 1" sheetId="3" r:id="rId6"/>
    <sheet state="visible" name="Scenario 2" sheetId="4" r:id="rId7"/>
    <sheet state="visible" name="Scenario 3" sheetId="5" r:id="rId8"/>
  </sheets>
  <definedNames/>
  <calcPr/>
  <extLst>
    <ext uri="GoogleSheetsCustomDataVersion2">
      <go:sheetsCustomData xmlns:go="http://customooxmlschemas.google.com/" r:id="rId9" roundtripDataChecksum="ZT81YbDrMfsvjPHzdp32kve1SiCMFAgxZtlCKgGcAP0="/>
    </ext>
  </extLst>
</workbook>
</file>

<file path=xl/sharedStrings.xml><?xml version="1.0" encoding="utf-8"?>
<sst xmlns="http://schemas.openxmlformats.org/spreadsheetml/2006/main" count="134" uniqueCount="64">
  <si>
    <t>CustID</t>
  </si>
  <si>
    <t>Credit Card Number</t>
  </si>
  <si>
    <t>Month</t>
  </si>
  <si>
    <t>Credit Card Balance</t>
  </si>
  <si>
    <t>Customer Name</t>
  </si>
  <si>
    <t>Fin Advisor ID</t>
  </si>
  <si>
    <t>Mortgage #</t>
  </si>
  <si>
    <t>Mortgage Balance</t>
  </si>
  <si>
    <t>c140</t>
  </si>
  <si>
    <t>45064455490782300</t>
  </si>
  <si>
    <t>Malihe Persaud</t>
  </si>
  <si>
    <t>FA400</t>
  </si>
  <si>
    <t>MTG100</t>
  </si>
  <si>
    <t>c130</t>
  </si>
  <si>
    <t>45064455490782323</t>
  </si>
  <si>
    <t>Sun Wang</t>
  </si>
  <si>
    <t>MTG101</t>
  </si>
  <si>
    <t>c210</t>
  </si>
  <si>
    <t>Hillary Trump</t>
  </si>
  <si>
    <t>MTG102</t>
  </si>
  <si>
    <t>c150</t>
  </si>
  <si>
    <t>45064455490712300</t>
  </si>
  <si>
    <t>Mary Cooper</t>
  </si>
  <si>
    <t>FA700</t>
  </si>
  <si>
    <t>MTG103</t>
  </si>
  <si>
    <t>c160</t>
  </si>
  <si>
    <t>45064455490782123</t>
  </si>
  <si>
    <t>Justin Harper</t>
  </si>
  <si>
    <t>MTG104</t>
  </si>
  <si>
    <t>c110</t>
  </si>
  <si>
    <t>45064455490784590</t>
  </si>
  <si>
    <t>Joe Matos</t>
  </si>
  <si>
    <t>FA100</t>
  </si>
  <si>
    <t>MTG105</t>
  </si>
  <si>
    <t>c170</t>
  </si>
  <si>
    <t>45064455490780987</t>
  </si>
  <si>
    <t>Stephen Trudeau</t>
  </si>
  <si>
    <t>MTG106</t>
  </si>
  <si>
    <t>Name</t>
  </si>
  <si>
    <t>Region</t>
  </si>
  <si>
    <t>MarketManager</t>
  </si>
  <si>
    <t>Tim Morton</t>
  </si>
  <si>
    <t>West</t>
  </si>
  <si>
    <t>Michael Gordon</t>
  </si>
  <si>
    <t>Joe Barrie</t>
  </si>
  <si>
    <t>Ontario</t>
  </si>
  <si>
    <t>Rachel Miller</t>
  </si>
  <si>
    <t>Michael Sun</t>
  </si>
  <si>
    <t>East</t>
  </si>
  <si>
    <t>Susan Singh</t>
  </si>
  <si>
    <t>FA500</t>
  </si>
  <si>
    <t>Joe Rue</t>
  </si>
  <si>
    <t>Ontario North</t>
  </si>
  <si>
    <t>Tim Brown</t>
  </si>
  <si>
    <t>FA900</t>
  </si>
  <si>
    <t>Isabel Osmond</t>
  </si>
  <si>
    <t>c1</t>
  </si>
  <si>
    <t>c2</t>
  </si>
  <si>
    <t>c3</t>
  </si>
  <si>
    <t>c4</t>
  </si>
  <si>
    <t>c5</t>
  </si>
  <si>
    <t>c6</t>
  </si>
  <si>
    <t>c7</t>
  </si>
  <si>
    <t>Fin Advisor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</si>
</sst>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quotePrefix="1" borderId="0" fillId="0" fontId="2" numFmtId="0" xfId="0" applyFont="1"/>
    <xf borderId="0" fillId="0" fontId="3" numFmtId="0" xfId="0" applyFont="1"/>
    <xf borderId="0" fillId="0" fontId="2" numFmtId="164" xfId="0" applyFont="1" applyNumberFormat="1"/>
    <xf borderId="1" fillId="2" fontId="2" numFmtId="164" xfId="0" applyBorder="1" applyFont="1" applyNumberFormat="1"/>
    <xf borderId="1" fillId="3" fontId="2" numFmtId="0" xfId="0" applyBorder="1" applyFill="1" applyFont="1"/>
    <xf borderId="1" fillId="3" fontId="2" numFmtId="164" xfId="0" applyBorder="1" applyFont="1" applyNumberFormat="1"/>
    <xf borderId="1" fillId="4" fontId="2" numFmtId="0" xfId="0" applyBorder="1" applyFill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2" numFmtId="0" xfId="0" applyBorder="1" applyFont="1"/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0.29"/>
    <col customWidth="1" min="3" max="3" width="10.86"/>
    <col customWidth="1" min="4" max="4" width="20.71"/>
    <col customWidth="1" min="5" max="5" width="19.71"/>
    <col customWidth="1" min="6" max="6" width="13.0"/>
    <col customWidth="1" min="7" max="7" width="12.43"/>
    <col customWidth="1" min="8" max="8" width="15.71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 t="s">
        <v>8</v>
      </c>
      <c r="B2" s="3" t="s">
        <v>9</v>
      </c>
      <c r="C2" s="4">
        <v>201811.0</v>
      </c>
      <c r="D2" s="5">
        <v>36400.0</v>
      </c>
      <c r="E2" s="2" t="s">
        <v>10</v>
      </c>
      <c r="F2" s="2" t="s">
        <v>11</v>
      </c>
      <c r="G2" s="4" t="s">
        <v>12</v>
      </c>
      <c r="H2" s="5">
        <v>796331.335</v>
      </c>
    </row>
    <row r="3" ht="14.25" customHeight="1">
      <c r="A3" s="2" t="s">
        <v>13</v>
      </c>
      <c r="B3" s="3" t="s">
        <v>14</v>
      </c>
      <c r="C3" s="4">
        <v>201811.0</v>
      </c>
      <c r="D3" s="5">
        <v>23690.0</v>
      </c>
      <c r="E3" s="2" t="s">
        <v>15</v>
      </c>
      <c r="F3" s="2" t="s">
        <v>11</v>
      </c>
      <c r="G3" s="4" t="s">
        <v>16</v>
      </c>
      <c r="H3" s="5"/>
    </row>
    <row r="4" ht="14.25" customHeight="1">
      <c r="A4" s="2" t="s">
        <v>17</v>
      </c>
      <c r="B4" s="3" t="s">
        <v>9</v>
      </c>
      <c r="C4" s="4">
        <v>201811.0</v>
      </c>
      <c r="D4" s="5">
        <v>30400.0</v>
      </c>
      <c r="E4" s="2" t="s">
        <v>18</v>
      </c>
      <c r="F4" s="2" t="s">
        <v>11</v>
      </c>
      <c r="G4" s="4" t="s">
        <v>19</v>
      </c>
      <c r="H4" s="6">
        <v>447750.0</v>
      </c>
    </row>
    <row r="5" ht="14.25" customHeight="1">
      <c r="A5" s="4" t="s">
        <v>20</v>
      </c>
      <c r="B5" s="3" t="s">
        <v>21</v>
      </c>
      <c r="C5" s="4">
        <v>201811.0</v>
      </c>
      <c r="D5" s="5">
        <v>9701.0</v>
      </c>
      <c r="E5" s="4" t="s">
        <v>22</v>
      </c>
      <c r="F5" s="4" t="s">
        <v>23</v>
      </c>
      <c r="G5" s="4" t="s">
        <v>24</v>
      </c>
      <c r="H5" s="6">
        <v>248750.0</v>
      </c>
    </row>
    <row r="6" ht="14.25" customHeight="1">
      <c r="A6" s="4" t="s">
        <v>25</v>
      </c>
      <c r="B6" s="3" t="s">
        <v>26</v>
      </c>
      <c r="C6" s="4">
        <v>201811.0</v>
      </c>
      <c r="D6" s="5">
        <v>320676.52499999997</v>
      </c>
      <c r="E6" s="4" t="s">
        <v>27</v>
      </c>
      <c r="F6" s="4" t="s">
        <v>23</v>
      </c>
      <c r="G6" s="4" t="s">
        <v>28</v>
      </c>
      <c r="H6" s="6">
        <v>699713.85</v>
      </c>
    </row>
    <row r="7" ht="14.25" customHeight="1">
      <c r="A7" s="7" t="s">
        <v>29</v>
      </c>
      <c r="B7" s="3" t="s">
        <v>30</v>
      </c>
      <c r="C7" s="4">
        <v>201811.0</v>
      </c>
      <c r="D7" s="5">
        <v>91228.25</v>
      </c>
      <c r="E7" s="7" t="s">
        <v>31</v>
      </c>
      <c r="F7" s="7" t="s">
        <v>32</v>
      </c>
      <c r="G7" s="4" t="s">
        <v>33</v>
      </c>
      <c r="H7" s="6">
        <v>1194320.39</v>
      </c>
    </row>
    <row r="8" ht="14.25" customHeight="1">
      <c r="A8" s="7" t="s">
        <v>34</v>
      </c>
      <c r="B8" s="3" t="s">
        <v>35</v>
      </c>
      <c r="C8" s="4">
        <v>201811.0</v>
      </c>
      <c r="D8" s="5">
        <v>120264.48</v>
      </c>
      <c r="E8" s="7" t="s">
        <v>36</v>
      </c>
      <c r="F8" s="7" t="s">
        <v>32</v>
      </c>
      <c r="G8" s="4" t="s">
        <v>37</v>
      </c>
      <c r="H8" s="8">
        <v>757083.5599999999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43"/>
    <col customWidth="1" min="3" max="3" width="15.86"/>
    <col customWidth="1" min="4" max="4" width="19.43"/>
    <col customWidth="1" min="5" max="26" width="8.71"/>
  </cols>
  <sheetData>
    <row r="1" ht="14.25" customHeight="1">
      <c r="A1" s="1" t="s">
        <v>5</v>
      </c>
      <c r="B1" s="1" t="s">
        <v>38</v>
      </c>
      <c r="C1" s="1" t="s">
        <v>39</v>
      </c>
      <c r="D1" s="1" t="s">
        <v>40</v>
      </c>
    </row>
    <row r="2" ht="14.25" customHeight="1">
      <c r="A2" s="2" t="s">
        <v>11</v>
      </c>
      <c r="B2" s="4" t="s">
        <v>41</v>
      </c>
      <c r="C2" s="4" t="s">
        <v>42</v>
      </c>
      <c r="D2" s="4" t="s">
        <v>43</v>
      </c>
    </row>
    <row r="3" ht="14.25" customHeight="1">
      <c r="A3" s="4" t="s">
        <v>23</v>
      </c>
      <c r="B3" s="4" t="s">
        <v>44</v>
      </c>
      <c r="C3" s="4" t="s">
        <v>45</v>
      </c>
      <c r="D3" s="4" t="s">
        <v>46</v>
      </c>
    </row>
    <row r="4" ht="14.25" customHeight="1">
      <c r="A4" s="7" t="s">
        <v>32</v>
      </c>
      <c r="B4" s="4" t="s">
        <v>47</v>
      </c>
      <c r="C4" s="4" t="s">
        <v>48</v>
      </c>
      <c r="D4" s="4" t="s">
        <v>49</v>
      </c>
    </row>
    <row r="5" ht="14.25" customHeight="1">
      <c r="A5" s="4" t="s">
        <v>50</v>
      </c>
      <c r="B5" s="4" t="s">
        <v>51</v>
      </c>
      <c r="C5" s="4" t="s">
        <v>52</v>
      </c>
      <c r="D5" s="4" t="s">
        <v>53</v>
      </c>
    </row>
    <row r="6" ht="14.25" customHeight="1">
      <c r="A6" s="9" t="s">
        <v>54</v>
      </c>
      <c r="B6" s="4" t="s">
        <v>55</v>
      </c>
      <c r="C6" s="4" t="s">
        <v>52</v>
      </c>
      <c r="D6" s="4" t="s">
        <v>53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5.0"/>
    <col customWidth="1" min="3" max="3" width="10.86"/>
    <col customWidth="1" min="4" max="4" width="20.71"/>
    <col customWidth="1" min="5" max="5" width="19.71"/>
    <col customWidth="1" min="6" max="6" width="13.0"/>
    <col customWidth="1" min="7" max="7" width="12.43"/>
    <col customWidth="1" min="8" max="8" width="15.71"/>
    <col customWidth="1" min="9" max="26" width="8.71"/>
  </cols>
  <sheetData>
    <row r="1" ht="14.2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1" t="s">
        <v>56</v>
      </c>
      <c r="B2" s="12" t="str">
        <f>REPT("X", LEN('Customer Information'!B2))</f>
        <v>XXXXXXXXXXXXXXXXX</v>
      </c>
      <c r="C2" s="4">
        <v>201811.0</v>
      </c>
      <c r="D2" s="5">
        <f>'Customer Information'!D2*(1+RANDBETWEEN(-15,15)/100)</f>
        <v>34580</v>
      </c>
      <c r="E2" s="13" t="str">
        <f>REPT("X", LEN('Customer Information'!E2))</f>
        <v>XXXXXXXXXXXXXX</v>
      </c>
      <c r="F2" s="13" t="s">
        <v>11</v>
      </c>
      <c r="G2" s="13" t="str">
        <f>REPT("X", LEN('Customer Information'!G2))</f>
        <v>XXXXXX</v>
      </c>
      <c r="H2" s="5">
        <f>'Customer Information'!H2*(1+RANDBETWEEN(-15,15)/100)</f>
        <v>700771.5748</v>
      </c>
    </row>
    <row r="3" ht="14.25" customHeight="1">
      <c r="A3" s="11" t="s">
        <v>57</v>
      </c>
      <c r="B3" s="12" t="str">
        <f>REPT("X", LEN('Customer Information'!B3))</f>
        <v>XXXXXXXXXXXXXXXXX</v>
      </c>
      <c r="C3" s="4">
        <v>201811.0</v>
      </c>
      <c r="D3" s="5">
        <f>'Customer Information'!D3*(1+RANDBETWEEN(-15,15)/100)</f>
        <v>26532.8</v>
      </c>
      <c r="E3" s="13" t="str">
        <f>REPT("X", LEN('Customer Information'!E3))</f>
        <v>XXXXXXXX</v>
      </c>
      <c r="F3" s="13" t="s">
        <v>11</v>
      </c>
      <c r="G3" s="13" t="str">
        <f>REPT("X", LEN('Customer Information'!G3))</f>
        <v>XXXXXX</v>
      </c>
      <c r="H3" s="5">
        <f>'Customer Information'!H3*(1+RANDBETWEEN(-15,15)/100)</f>
        <v>0</v>
      </c>
    </row>
    <row r="4" ht="14.25" customHeight="1">
      <c r="A4" s="11" t="s">
        <v>58</v>
      </c>
      <c r="B4" s="12" t="str">
        <f>REPT("X", LEN('Customer Information'!B4))</f>
        <v>XXXXXXXXXXXXXXXXX</v>
      </c>
      <c r="C4" s="4">
        <v>201811.0</v>
      </c>
      <c r="D4" s="5">
        <f>'Customer Information'!D4*(1+RANDBETWEEN(-15,15)/100)</f>
        <v>33440</v>
      </c>
      <c r="E4" s="13" t="str">
        <f>REPT("X", LEN('Customer Information'!E4))</f>
        <v>XXXXXXXXXXXXX</v>
      </c>
      <c r="F4" s="13" t="s">
        <v>11</v>
      </c>
      <c r="G4" s="13" t="str">
        <f>REPT("X", LEN('Customer Information'!G4))</f>
        <v>XXXXXX</v>
      </c>
      <c r="H4" s="5">
        <f>'Customer Information'!H4*(1+RANDBETWEEN(-15,15)/100)</f>
        <v>438795</v>
      </c>
    </row>
    <row r="5" ht="14.25" customHeight="1">
      <c r="A5" s="11" t="s">
        <v>59</v>
      </c>
      <c r="B5" s="12" t="str">
        <f>REPT("X", LEN('Customer Information'!B5))</f>
        <v>XXXXXXXXXXXXXXXXX</v>
      </c>
      <c r="C5" s="4">
        <v>201811.0</v>
      </c>
      <c r="D5" s="5">
        <f>'Customer Information'!D5*(1+RANDBETWEEN(-15,15)/100)</f>
        <v>9895.02</v>
      </c>
      <c r="E5" s="13" t="str">
        <f>REPT("X", LEN('Customer Information'!E5))</f>
        <v>XXXXXXXXXXX</v>
      </c>
      <c r="F5" s="4" t="s">
        <v>23</v>
      </c>
      <c r="G5" s="13" t="str">
        <f>REPT("X", LEN('Customer Information'!G5))</f>
        <v>XXXXXX</v>
      </c>
      <c r="H5" s="5">
        <f>'Customer Information'!H5*(1+RANDBETWEEN(-15,15)/100)</f>
        <v>266162.5</v>
      </c>
    </row>
    <row r="6" ht="14.25" customHeight="1">
      <c r="A6" s="11" t="s">
        <v>60</v>
      </c>
      <c r="B6" s="12" t="str">
        <f>REPT("X", LEN('Customer Information'!B6))</f>
        <v>XXXXXXXXXXXXXXXXX</v>
      </c>
      <c r="C6" s="4">
        <v>201811.0</v>
      </c>
      <c r="D6" s="5">
        <f>'Customer Information'!D6*(1+RANDBETWEEN(-15,15)/100)</f>
        <v>333503.586</v>
      </c>
      <c r="E6" s="13" t="str">
        <f>REPT("X", LEN('Customer Information'!E6))</f>
        <v>XXXXXXXXXXXXX</v>
      </c>
      <c r="F6" s="4" t="s">
        <v>23</v>
      </c>
      <c r="G6" s="13" t="str">
        <f>REPT("X", LEN('Customer Information'!G6))</f>
        <v>XXXXXX</v>
      </c>
      <c r="H6" s="5">
        <f>'Customer Information'!H6*(1+RANDBETWEEN(-15,15)/100)</f>
        <v>706710.9885</v>
      </c>
    </row>
    <row r="7" ht="14.25" customHeight="1">
      <c r="A7" s="11" t="s">
        <v>61</v>
      </c>
      <c r="B7" s="12" t="str">
        <f>REPT("X", LEN('Customer Information'!B7))</f>
        <v>XXXXXXXXXXXXXXXXX</v>
      </c>
      <c r="C7" s="4">
        <v>201811.0</v>
      </c>
      <c r="D7" s="5">
        <f>'Customer Information'!D7*(1+RANDBETWEEN(-15,15)/100)</f>
        <v>104912.4875</v>
      </c>
      <c r="E7" s="13" t="str">
        <f>REPT("X", LEN('Customer Information'!E7))</f>
        <v>XXXXXXXXX</v>
      </c>
      <c r="F7" s="13" t="s">
        <v>32</v>
      </c>
      <c r="G7" s="13" t="str">
        <f>REPT("X", LEN('Customer Information'!G7))</f>
        <v>XXXXXX</v>
      </c>
      <c r="H7" s="5">
        <f>'Customer Information'!H7*(1+RANDBETWEEN(-15,15)/100)</f>
        <v>1051001.943</v>
      </c>
    </row>
    <row r="8" ht="14.25" customHeight="1">
      <c r="A8" s="11" t="s">
        <v>62</v>
      </c>
      <c r="B8" s="12" t="str">
        <f>REPT("X", LEN('Customer Information'!B8))</f>
        <v>XXXXXXXXXXXXXXXXX</v>
      </c>
      <c r="C8" s="4">
        <v>201811.0</v>
      </c>
      <c r="D8" s="5">
        <f>'Customer Information'!D8*(1+RANDBETWEEN(-15,15)/100)</f>
        <v>117859.1904</v>
      </c>
      <c r="E8" s="13" t="str">
        <f>REPT("X", LEN('Customer Information'!E8))</f>
        <v>XXXXXXXXXXXXXXX</v>
      </c>
      <c r="F8" s="13" t="s">
        <v>32</v>
      </c>
      <c r="G8" s="13" t="str">
        <f>REPT("X", LEN('Customer Information'!G8))</f>
        <v>XXXXXX</v>
      </c>
      <c r="H8" s="5">
        <f>'Customer Information'!H8*(1+RANDBETWEEN(-15,15)/100)</f>
        <v>704087.7108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5.0"/>
    <col customWidth="1" min="3" max="3" width="10.86"/>
    <col customWidth="1" min="4" max="4" width="20.71"/>
    <col customWidth="1" min="5" max="5" width="19.71"/>
    <col customWidth="1" min="6" max="6" width="15.43"/>
    <col customWidth="1" min="7" max="7" width="19.14"/>
    <col customWidth="1" min="8" max="8" width="12.43"/>
    <col customWidth="1" min="9" max="9" width="15.71"/>
    <col customWidth="1" min="10" max="27" width="8.71"/>
  </cols>
  <sheetData>
    <row r="1" ht="14.2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63</v>
      </c>
      <c r="H1" s="1" t="s">
        <v>6</v>
      </c>
      <c r="I1" s="1" t="s">
        <v>7</v>
      </c>
    </row>
    <row r="2" ht="14.25" customHeight="1">
      <c r="A2" s="11" t="s">
        <v>56</v>
      </c>
      <c r="B2" s="12" t="str">
        <f>REPT("X", LEN('Customer Information'!B2)-4) &amp; RIGHT('Customer Information'!B2, 4)</f>
        <v>XXXXXXXXXXXXX2300</v>
      </c>
      <c r="C2" s="4">
        <v>201811.0</v>
      </c>
      <c r="D2" s="5">
        <v>36400.0</v>
      </c>
      <c r="E2" s="13" t="s">
        <v>10</v>
      </c>
      <c r="F2" s="13" t="s">
        <v>11</v>
      </c>
      <c r="G2" s="4" t="str">
        <f>VLOOKUP(F2, 'Financial Advisor'!$A$1:$D$6, 2, FALSE)</f>
        <v>Tim Morton</v>
      </c>
      <c r="H2" s="13" t="str">
        <f>REPT("X", LEN('Customer Information'!G2))</f>
        <v>XXXXXX</v>
      </c>
      <c r="I2" s="5">
        <v>796331.335</v>
      </c>
    </row>
    <row r="3" ht="14.25" customHeight="1">
      <c r="A3" s="11" t="s">
        <v>57</v>
      </c>
      <c r="B3" s="12" t="str">
        <f>REPT("X", LEN('Customer Information'!B3)-4) &amp; RIGHT('Customer Information'!B3, 4)</f>
        <v>XXXXXXXXXXXXX2323</v>
      </c>
      <c r="C3" s="4">
        <v>201811.0</v>
      </c>
      <c r="D3" s="5">
        <v>23690.0</v>
      </c>
      <c r="E3" s="13" t="s">
        <v>15</v>
      </c>
      <c r="F3" s="13" t="s">
        <v>11</v>
      </c>
      <c r="G3" s="4" t="str">
        <f>VLOOKUP(F3, 'Financial Advisor'!$A$1:$D$6, 2, FALSE)</f>
        <v>Tim Morton</v>
      </c>
      <c r="H3" s="13" t="str">
        <f>REPT("X", LEN('Customer Information'!G3))</f>
        <v>XXXXXX</v>
      </c>
      <c r="I3" s="5"/>
    </row>
    <row r="4" ht="14.25" customHeight="1">
      <c r="A4" s="11" t="s">
        <v>58</v>
      </c>
      <c r="B4" s="12" t="str">
        <f>REPT("X", LEN('Customer Information'!B4)-4) &amp; RIGHT('Customer Information'!B4, 4)</f>
        <v>XXXXXXXXXXXXX2300</v>
      </c>
      <c r="C4" s="4">
        <v>201811.0</v>
      </c>
      <c r="D4" s="5">
        <v>30400.0</v>
      </c>
      <c r="E4" s="13" t="s">
        <v>18</v>
      </c>
      <c r="F4" s="13" t="s">
        <v>11</v>
      </c>
      <c r="G4" s="4" t="str">
        <f>VLOOKUP(F4, 'Financial Advisor'!$A$1:$D$6, 2, FALSE)</f>
        <v>Tim Morton</v>
      </c>
      <c r="H4" s="13" t="str">
        <f>REPT("X", LEN('Customer Information'!G4))</f>
        <v>XXXXXX</v>
      </c>
      <c r="I4" s="14">
        <v>447750.0</v>
      </c>
    </row>
    <row r="5" ht="14.25" customHeight="1">
      <c r="A5" s="11" t="s">
        <v>59</v>
      </c>
      <c r="B5" s="12" t="str">
        <f>REPT("X", LEN('Customer Information'!B5)-4) &amp; RIGHT('Customer Information'!B5, 4)</f>
        <v>XXXXXXXXXXXXX2300</v>
      </c>
      <c r="C5" s="4">
        <v>201811.0</v>
      </c>
      <c r="D5" s="5">
        <v>9701.0</v>
      </c>
      <c r="E5" s="4" t="s">
        <v>22</v>
      </c>
      <c r="F5" s="4" t="s">
        <v>23</v>
      </c>
      <c r="G5" s="4" t="str">
        <f>VLOOKUP(F5, 'Financial Advisor'!$A$1:$D$6, 2, FALSE)</f>
        <v>Joe Barrie</v>
      </c>
      <c r="H5" s="13" t="str">
        <f>REPT("X", LEN('Customer Information'!G5))</f>
        <v>XXXXXX</v>
      </c>
      <c r="I5" s="14">
        <v>248750.0</v>
      </c>
    </row>
    <row r="6" ht="14.25" customHeight="1">
      <c r="A6" s="11" t="s">
        <v>60</v>
      </c>
      <c r="B6" s="12" t="str">
        <f>REPT("X", LEN('Customer Information'!B6)-4) &amp; RIGHT('Customer Information'!B6, 4)</f>
        <v>XXXXXXXXXXXXX2123</v>
      </c>
      <c r="C6" s="4">
        <v>201811.0</v>
      </c>
      <c r="D6" s="5">
        <v>320676.52499999997</v>
      </c>
      <c r="E6" s="4" t="s">
        <v>27</v>
      </c>
      <c r="F6" s="4" t="s">
        <v>23</v>
      </c>
      <c r="G6" s="4" t="str">
        <f>VLOOKUP(F6, 'Financial Advisor'!$A$1:$D$6, 2, FALSE)</f>
        <v>Joe Barrie</v>
      </c>
      <c r="H6" s="13" t="str">
        <f>REPT("X", LEN('Customer Information'!G6))</f>
        <v>XXXXXX</v>
      </c>
      <c r="I6" s="14">
        <v>699713.85</v>
      </c>
    </row>
    <row r="7" ht="14.25" customHeight="1">
      <c r="A7" s="11" t="s">
        <v>61</v>
      </c>
      <c r="B7" s="12" t="str">
        <f>REPT("X", LEN('Customer Information'!B7)-4) &amp; RIGHT('Customer Information'!B7, 4)</f>
        <v>XXXXXXXXXXXXX4590</v>
      </c>
      <c r="C7" s="4">
        <v>201811.0</v>
      </c>
      <c r="D7" s="5">
        <v>91228.25</v>
      </c>
      <c r="E7" s="13" t="s">
        <v>31</v>
      </c>
      <c r="F7" s="13" t="s">
        <v>32</v>
      </c>
      <c r="G7" s="4" t="str">
        <f>VLOOKUP(F7, 'Financial Advisor'!$A$1:$D$6, 2, FALSE)</f>
        <v>Michael Sun</v>
      </c>
      <c r="H7" s="13" t="str">
        <f>REPT("X", LEN('Customer Information'!G7))</f>
        <v>XXXXXX</v>
      </c>
      <c r="I7" s="14">
        <v>1194320.39</v>
      </c>
    </row>
    <row r="8" ht="14.25" customHeight="1">
      <c r="A8" s="11" t="s">
        <v>62</v>
      </c>
      <c r="B8" s="12" t="str">
        <f>REPT("X", LEN('Customer Information'!B8)-4) &amp; RIGHT('Customer Information'!B8, 4)</f>
        <v>XXXXXXXXXXXXX0987</v>
      </c>
      <c r="C8" s="4">
        <v>201811.0</v>
      </c>
      <c r="D8" s="5">
        <v>120264.48</v>
      </c>
      <c r="E8" s="13" t="s">
        <v>36</v>
      </c>
      <c r="F8" s="13" t="s">
        <v>32</v>
      </c>
      <c r="G8" s="13" t="str">
        <f>VLOOKUP(F8, 'Financial Advisor'!$A$1:$D$6, 2, FALSE)</f>
        <v>Michael Sun</v>
      </c>
      <c r="H8" s="13" t="str">
        <f>REPT("X", LEN('Customer Information'!G8))</f>
        <v>XXXXXX</v>
      </c>
      <c r="I8" s="14">
        <v>757083.5599999999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5.0"/>
    <col customWidth="1" min="3" max="3" width="10.86"/>
    <col customWidth="1" min="4" max="4" width="20.71"/>
    <col customWidth="1" min="5" max="5" width="19.71"/>
    <col customWidth="1" min="6" max="6" width="13.0"/>
    <col customWidth="1" min="7" max="7" width="12.43"/>
    <col customWidth="1" min="8" max="8" width="15.71"/>
    <col customWidth="1" min="9" max="26" width="8.71"/>
  </cols>
  <sheetData>
    <row r="1" ht="14.2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1" t="s">
        <v>56</v>
      </c>
      <c r="B2" s="12" t="str">
        <f>REPT("X", LEN('Customer Information'!B2))</f>
        <v>XXXXXXXXXXXXXXXXX</v>
      </c>
      <c r="C2" s="4">
        <v>201811.0</v>
      </c>
      <c r="D2" s="5">
        <f>'Customer Information'!D2*(1+RANDBETWEEN(-5,5)/100)</f>
        <v>35308</v>
      </c>
      <c r="E2" s="13" t="str">
        <f>REPT("X", LEN('Customer Information'!E2))</f>
        <v>XXXXXXXXXXXXXX</v>
      </c>
      <c r="F2" s="13" t="str">
        <f>REPT("X", LEN('Customer Information'!F2))</f>
        <v>XXXXX</v>
      </c>
      <c r="G2" s="13" t="str">
        <f>REPT("X", LEN('Customer Information'!G2))</f>
        <v>XXXXXX</v>
      </c>
      <c r="H2" s="5">
        <f>'Customer Information'!H2*(1+RANDBETWEEN(-5,5)/100)</f>
        <v>788368.0217</v>
      </c>
    </row>
    <row r="3" ht="14.25" customHeight="1">
      <c r="A3" s="11" t="s">
        <v>57</v>
      </c>
      <c r="B3" s="12" t="str">
        <f>REPT("X", LEN('Customer Information'!B3))</f>
        <v>XXXXXXXXXXXXXXXXX</v>
      </c>
      <c r="C3" s="4">
        <v>201811.0</v>
      </c>
      <c r="D3" s="5">
        <f>'Customer Information'!D3*(1+RANDBETWEEN(-5,5)/100)</f>
        <v>22979.3</v>
      </c>
      <c r="E3" s="13" t="str">
        <f>REPT("X", LEN('Customer Information'!E3))</f>
        <v>XXXXXXXX</v>
      </c>
      <c r="F3" s="13" t="str">
        <f>REPT("X", LEN('Customer Information'!F3))</f>
        <v>XXXXX</v>
      </c>
      <c r="G3" s="13" t="str">
        <f>REPT("X", LEN('Customer Information'!G3))</f>
        <v>XXXXXX</v>
      </c>
      <c r="H3" s="5">
        <f>'Customer Information'!H3*(1+RANDBETWEEN(-5,5)/100)</f>
        <v>0</v>
      </c>
    </row>
    <row r="4" ht="14.25" customHeight="1">
      <c r="A4" s="11" t="s">
        <v>58</v>
      </c>
      <c r="B4" s="12" t="str">
        <f>REPT("X", LEN('Customer Information'!B4))</f>
        <v>XXXXXXXXXXXXXXXXX</v>
      </c>
      <c r="C4" s="4">
        <v>201811.0</v>
      </c>
      <c r="D4" s="5">
        <f>'Customer Information'!D4*(1+RANDBETWEEN(-5,5)/100)</f>
        <v>31008</v>
      </c>
      <c r="E4" s="13" t="str">
        <f>REPT("X", LEN('Customer Information'!E4))</f>
        <v>XXXXXXXXXXXXX</v>
      </c>
      <c r="F4" s="13" t="str">
        <f>REPT("X", LEN('Customer Information'!F4))</f>
        <v>XXXXX</v>
      </c>
      <c r="G4" s="13" t="str">
        <f>REPT("X", LEN('Customer Information'!G4))</f>
        <v>XXXXXX</v>
      </c>
      <c r="H4" s="5">
        <f>'Customer Information'!H4*(1+RANDBETWEEN(-5,5)/100)</f>
        <v>465660</v>
      </c>
    </row>
    <row r="5" ht="14.25" customHeight="1">
      <c r="A5" s="11" t="s">
        <v>59</v>
      </c>
      <c r="B5" s="12" t="str">
        <f>REPT("X", LEN('Customer Information'!B5))</f>
        <v>XXXXXXXXXXXXXXXXX</v>
      </c>
      <c r="C5" s="4">
        <v>201811.0</v>
      </c>
      <c r="D5" s="5">
        <f>'Customer Information'!D5*(1+RANDBETWEEN(-5,5)/100)</f>
        <v>10089.04</v>
      </c>
      <c r="E5" s="13" t="str">
        <f>REPT("X", LEN('Customer Information'!E5))</f>
        <v>XXXXXXXXXXX</v>
      </c>
      <c r="F5" s="13" t="str">
        <f>REPT("X", LEN('Customer Information'!F5))</f>
        <v>XXXXX</v>
      </c>
      <c r="G5" s="13" t="str">
        <f>REPT("X", LEN('Customer Information'!G5))</f>
        <v>XXXXXX</v>
      </c>
      <c r="H5" s="5">
        <f>'Customer Information'!H5*(1+RANDBETWEEN(-5,5)/100)</f>
        <v>256212.5</v>
      </c>
    </row>
    <row r="6" ht="14.25" customHeight="1">
      <c r="A6" s="11" t="s">
        <v>60</v>
      </c>
      <c r="B6" s="12" t="str">
        <f>REPT("X", LEN('Customer Information'!B6))</f>
        <v>XXXXXXXXXXXXXXXXX</v>
      </c>
      <c r="C6" s="4">
        <v>201811.0</v>
      </c>
      <c r="D6" s="5">
        <f>'Customer Information'!D6*(1+RANDBETWEEN(-5,5)/100)</f>
        <v>304642.6988</v>
      </c>
      <c r="E6" s="13" t="str">
        <f>REPT("X", LEN('Customer Information'!E6))</f>
        <v>XXXXXXXXXXXXX</v>
      </c>
      <c r="F6" s="13" t="str">
        <f>REPT("X", LEN('Customer Information'!F6))</f>
        <v>XXXXX</v>
      </c>
      <c r="G6" s="13" t="str">
        <f>REPT("X", LEN('Customer Information'!G6))</f>
        <v>XXXXXX</v>
      </c>
      <c r="H6" s="5">
        <f>'Customer Information'!H6*(1+RANDBETWEEN(-5,5)/100)</f>
        <v>685719.573</v>
      </c>
    </row>
    <row r="7" ht="14.25" customHeight="1">
      <c r="A7" s="11" t="s">
        <v>61</v>
      </c>
      <c r="B7" s="12" t="str">
        <f>REPT("X", LEN('Customer Information'!B7))</f>
        <v>XXXXXXXXXXXXXXXXX</v>
      </c>
      <c r="C7" s="4">
        <v>201811.0</v>
      </c>
      <c r="D7" s="5">
        <f>'Customer Information'!D7*(1+RANDBETWEEN(-5,5)/100)</f>
        <v>94877.38</v>
      </c>
      <c r="E7" s="13" t="str">
        <f>REPT("X", LEN('Customer Information'!E7))</f>
        <v>XXXXXXXXX</v>
      </c>
      <c r="F7" s="13" t="str">
        <f>REPT("X", LEN('Customer Information'!F7))</f>
        <v>XXXXX</v>
      </c>
      <c r="G7" s="13" t="str">
        <f>REPT("X", LEN('Customer Information'!G7))</f>
        <v>XXXXXX</v>
      </c>
      <c r="H7" s="5">
        <f>'Customer Information'!H7*(1+RANDBETWEEN(-5,5)/100)</f>
        <v>1146547.574</v>
      </c>
    </row>
    <row r="8" ht="14.25" customHeight="1">
      <c r="A8" s="11" t="s">
        <v>62</v>
      </c>
      <c r="B8" s="12" t="str">
        <f>REPT("X", LEN('Customer Information'!B8))</f>
        <v>XXXXXXXXXXXXXXXXX</v>
      </c>
      <c r="C8" s="4">
        <v>201811.0</v>
      </c>
      <c r="D8" s="5">
        <f>'Customer Information'!D8*(1+RANDBETWEEN(-5,5)/100)</f>
        <v>120264.48</v>
      </c>
      <c r="E8" s="13" t="str">
        <f>REPT("X", LEN('Customer Information'!E8))</f>
        <v>XXXXXXXXXXXXXXX</v>
      </c>
      <c r="F8" s="13" t="str">
        <f>REPT("X", LEN('Customer Information'!F8))</f>
        <v>XXXXX</v>
      </c>
      <c r="G8" s="13" t="str">
        <f>REPT("X", LEN('Customer Information'!G8))</f>
        <v>XXXXXX</v>
      </c>
      <c r="H8" s="5">
        <f>'Customer Information'!H8*(1+RANDBETWEEN(-5,5)/100)</f>
        <v>757083.56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2019-02-08T12:55:17Z</dcterms:created>
  <dc:creator>Medina, Dario</dc:creator>
</cp:coreProperties>
</file>