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tephen.redmond\OneDrive - Accenture\Per\Documents\"/>
    </mc:Choice>
  </mc:AlternateContent>
  <xr:revisionPtr revIDLastSave="1480" documentId="11_75D8C017D462C58FAF71C2AF71D92B21C53FD20B" xr6:coauthVersionLast="44" xr6:coauthVersionMax="44" xr10:uidLastSave="{2B70F805-0049-4C9D-9A94-C708DC3DF6FB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Sheet1!$N$5:$P$5,Sheet1!$N$8:$P$8,Sheet1!$N$11:$O$11,Sheet1!$N$14:$P$14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E42" i="1" s="1"/>
  <c r="C34" i="1"/>
  <c r="B34" i="1" s="1"/>
  <c r="C35" i="1"/>
  <c r="E35" i="1" s="1"/>
  <c r="D35" i="1"/>
  <c r="C36" i="1"/>
  <c r="D36" i="1" s="1"/>
  <c r="C37" i="1"/>
  <c r="E37" i="1" s="1"/>
  <c r="C38" i="1"/>
  <c r="B38" i="1" s="1"/>
  <c r="C39" i="1"/>
  <c r="D39" i="1" s="1"/>
  <c r="C40" i="1"/>
  <c r="D40" i="1" s="1"/>
  <c r="C41" i="1"/>
  <c r="E41" i="1" s="1"/>
  <c r="D41" i="1"/>
  <c r="C33" i="1"/>
  <c r="D33" i="1" s="1"/>
  <c r="C32" i="1"/>
  <c r="D32" i="1" s="1"/>
  <c r="S14" i="1"/>
  <c r="T14" i="1"/>
  <c r="U14" i="1"/>
  <c r="T11" i="1"/>
  <c r="S11" i="1"/>
  <c r="S8" i="1"/>
  <c r="T8" i="1"/>
  <c r="U8" i="1"/>
  <c r="U5" i="1"/>
  <c r="T5" i="1"/>
  <c r="S5" i="1"/>
  <c r="C3" i="1"/>
  <c r="E3" i="1" s="1"/>
  <c r="C4" i="1"/>
  <c r="E4" i="1" s="1"/>
  <c r="C5" i="1"/>
  <c r="E5" i="1" s="1"/>
  <c r="C6" i="1"/>
  <c r="D6" i="1" s="1"/>
  <c r="C2" i="1"/>
  <c r="E2" i="1" s="1"/>
  <c r="D34" i="1" l="1"/>
  <c r="B42" i="1"/>
  <c r="D42" i="1"/>
  <c r="F35" i="1"/>
  <c r="B35" i="1"/>
  <c r="D4" i="1"/>
  <c r="F4" i="1" s="1"/>
  <c r="D37" i="1"/>
  <c r="F37" i="1" s="1"/>
  <c r="E34" i="1"/>
  <c r="D2" i="1"/>
  <c r="F2" i="1" s="1"/>
  <c r="D3" i="1"/>
  <c r="G3" i="1" s="1"/>
  <c r="E33" i="1"/>
  <c r="F33" i="1" s="1"/>
  <c r="B39" i="1"/>
  <c r="E6" i="1"/>
  <c r="G6" i="1" s="1"/>
  <c r="G35" i="1"/>
  <c r="E39" i="1"/>
  <c r="G39" i="1" s="1"/>
  <c r="E38" i="1"/>
  <c r="D5" i="1"/>
  <c r="G5" i="1" s="1"/>
  <c r="B33" i="1"/>
  <c r="D38" i="1"/>
  <c r="G41" i="1"/>
  <c r="B40" i="1"/>
  <c r="F41" i="1"/>
  <c r="B36" i="1"/>
  <c r="B41" i="1"/>
  <c r="E40" i="1"/>
  <c r="F40" i="1" s="1"/>
  <c r="B37" i="1"/>
  <c r="E36" i="1"/>
  <c r="F36" i="1" s="1"/>
  <c r="B32" i="1"/>
  <c r="E32" i="1"/>
  <c r="G32" i="1" s="1"/>
  <c r="G4" i="1" l="1"/>
  <c r="G37" i="1"/>
  <c r="H37" i="1" s="1"/>
  <c r="J37" i="1" s="1"/>
  <c r="G34" i="1"/>
  <c r="F42" i="1"/>
  <c r="G42" i="1"/>
  <c r="F6" i="1"/>
  <c r="H6" i="1" s="1"/>
  <c r="H35" i="1"/>
  <c r="J35" i="1" s="1"/>
  <c r="H41" i="1"/>
  <c r="J41" i="1" s="1"/>
  <c r="F5" i="1"/>
  <c r="H5" i="1" s="1"/>
  <c r="G33" i="1"/>
  <c r="H33" i="1" s="1"/>
  <c r="J33" i="1" s="1"/>
  <c r="F34" i="1"/>
  <c r="F32" i="1"/>
  <c r="H32" i="1" s="1"/>
  <c r="J32" i="1" s="1"/>
  <c r="G38" i="1"/>
  <c r="G36" i="1"/>
  <c r="H36" i="1" s="1"/>
  <c r="J36" i="1" s="1"/>
  <c r="F3" i="1"/>
  <c r="H3" i="1" s="1"/>
  <c r="F38" i="1"/>
  <c r="G2" i="1"/>
  <c r="H2" i="1" s="1"/>
  <c r="F39" i="1"/>
  <c r="H39" i="1" s="1"/>
  <c r="J39" i="1" s="1"/>
  <c r="G40" i="1"/>
  <c r="H40" i="1" s="1"/>
  <c r="J40" i="1" s="1"/>
  <c r="H4" i="1"/>
  <c r="H34" i="1" l="1"/>
  <c r="J34" i="1" s="1"/>
  <c r="H42" i="1"/>
  <c r="J42" i="1" s="1"/>
  <c r="H38" i="1"/>
  <c r="J38" i="1" s="1"/>
  <c r="J1" i="1"/>
</calcChain>
</file>

<file path=xl/sharedStrings.xml><?xml version="1.0" encoding="utf-8"?>
<sst xmlns="http://schemas.openxmlformats.org/spreadsheetml/2006/main" count="53" uniqueCount="42">
  <si>
    <t>Angle in degrees</t>
  </si>
  <si>
    <t>Sine</t>
  </si>
  <si>
    <t>Angle in Radians</t>
  </si>
  <si>
    <t>YouTube:</t>
  </si>
  <si>
    <t>https://www.youtube.com/watch?v=8TWHUkVQVts</t>
  </si>
  <si>
    <t>w1</t>
  </si>
  <si>
    <t>w2</t>
  </si>
  <si>
    <t>b1</t>
  </si>
  <si>
    <t>w3</t>
  </si>
  <si>
    <t>w4</t>
  </si>
  <si>
    <t>b2</t>
  </si>
  <si>
    <t>w5</t>
  </si>
  <si>
    <t>w6</t>
  </si>
  <si>
    <t>w7</t>
  </si>
  <si>
    <t>w8</t>
  </si>
  <si>
    <t>b3</t>
  </si>
  <si>
    <t>Sigmoid (t) = 1 / ( 1 + Exp( -t ) )</t>
  </si>
  <si>
    <t>n1h1</t>
  </si>
  <si>
    <t>Randoms - Copy "Values"</t>
  </si>
  <si>
    <t>n2h1</t>
  </si>
  <si>
    <t>n1h2</t>
  </si>
  <si>
    <t>n2h2</t>
  </si>
  <si>
    <t>Output by the Network</t>
  </si>
  <si>
    <t>Sum Squared Diff</t>
  </si>
  <si>
    <t>Test Model</t>
  </si>
  <si>
    <t>Angle</t>
  </si>
  <si>
    <t>Sin</t>
  </si>
  <si>
    <t>Radians</t>
  </si>
  <si>
    <t>Nodes</t>
  </si>
  <si>
    <t>Output</t>
  </si>
  <si>
    <t>Variance</t>
  </si>
  <si>
    <t>Use solver to minimise this value by adjusting all the weights and bias values</t>
  </si>
  <si>
    <t>n1h1:</t>
  </si>
  <si>
    <t>Sigmoid( Angle * w1 - b1 )</t>
  </si>
  <si>
    <t>n2h1:</t>
  </si>
  <si>
    <t>Sigmoid( Angle * w2 - b1 )</t>
  </si>
  <si>
    <t>n1h2:</t>
  </si>
  <si>
    <t>Sigmoid( n1h1 * w3 + n2h1 * w4 - b2 )</t>
  </si>
  <si>
    <t>n2h2:</t>
  </si>
  <si>
    <t>Sigmoid( n1h1 * w5 + n2h1 * w6 - b2 )</t>
  </si>
  <si>
    <t>Output:</t>
  </si>
  <si>
    <t>n1h2 * w7 + n2h2 * w8 - 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</si>
</sst>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Variance of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2-4689-89D3-103DFF8A992C}"/>
            </c:ext>
          </c:extLst>
        </c:ser>
        <c:ser>
          <c:idx val="1"/>
          <c:order val="1"/>
          <c:tx>
            <c:v>Output of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Sheet1!$H$32:$H$41</c:f>
              <c:numCache>
                <c:formatCode>General</c:formatCode>
                <c:ptCount val="10"/>
                <c:pt idx="0">
                  <c:v>0.5753566410944696</c:v>
                </c:pt>
                <c:pt idx="1">
                  <c:v>0.58414266872175347</c:v>
                </c:pt>
                <c:pt idx="2">
                  <c:v>0.59298414402685018</c:v>
                </c:pt>
                <c:pt idx="3">
                  <c:v>0.60182564399182059</c:v>
                </c:pt>
                <c:pt idx="4">
                  <c:v>0.61061179345985295</c:v>
                </c:pt>
                <c:pt idx="5">
                  <c:v>0.61928890189294883</c:v>
                </c:pt>
                <c:pt idx="6">
                  <c:v>0.62780648830156816</c:v>
                </c:pt>
                <c:pt idx="7">
                  <c:v>0.63611859590483499</c:v>
                </c:pt>
                <c:pt idx="8">
                  <c:v>0.6441848220755193</c:v>
                </c:pt>
                <c:pt idx="9">
                  <c:v>0.65197102002812879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42-4689-89D3-103DFF8A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34480"/>
        <c:axId val="592132840"/>
      </c:lineChart>
      <c:catAx>
        <c:axId val="5921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2840"/>
        <c:crosses val="autoZero"/>
        <c:auto val="1"/>
        <c:lblAlgn val="ctr"/>
        <c:lblOffset val="100"/>
        <c:noMultiLvlLbl val="0"/>
      </c:catAx>
      <c:valAx>
        <c:axId val="5921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57150</xdr:rowOff>
    </xdr:from>
    <xdr:to>
      <xdr:col>8</xdr:col>
      <xdr:colOff>187325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71650"/>
          <a:ext cx="51911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95250</xdr:colOff>
      <xdr:row>23</xdr:row>
      <xdr:rowOff>105833</xdr:rowOff>
    </xdr:from>
    <xdr:to>
      <xdr:col>17</xdr:col>
      <xdr:colOff>550333</xdr:colOff>
      <xdr:row>40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TWHUkVQV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="90" zoomScaleNormal="90" workbookViewId="0">
      <selection activeCell="B8" sqref="B8"/>
    </sheetView>
  </sheetViews>
  <sheetFormatPr defaultRowHeight="15" x14ac:dyDescent="0.25"/>
  <cols>
    <col min="8" max="8" width="12.42578125" customWidth="1"/>
    <col min="10" max="10" width="15.5703125" customWidth="1"/>
    <col min="11" max="11" width="12" customWidth="1"/>
  </cols>
  <sheetData>
    <row r="1" spans="1:21" s="2" customFormat="1" ht="30" x14ac:dyDescent="0.25">
      <c r="A1" s="4" t="s">
        <v>0</v>
      </c>
      <c r="B1" s="4" t="s">
        <v>1</v>
      </c>
      <c r="C1" s="4" t="s">
        <v>2</v>
      </c>
      <c r="D1" s="4" t="s">
        <v>17</v>
      </c>
      <c r="E1" s="4" t="s">
        <v>19</v>
      </c>
      <c r="F1" s="4" t="s">
        <v>20</v>
      </c>
      <c r="G1" s="4" t="s">
        <v>21</v>
      </c>
      <c r="H1" s="4" t="s">
        <v>22</v>
      </c>
      <c r="J1" s="4">
        <f>SUMXMY2(B2:B6, H2:H6)</f>
        <v>0.52773407786404769</v>
      </c>
      <c r="K1" s="4" t="s">
        <v>23</v>
      </c>
    </row>
    <row r="2" spans="1:21" x14ac:dyDescent="0.25">
      <c r="A2">
        <v>0</v>
      </c>
      <c r="B2" s="6">
        <v>0</v>
      </c>
      <c r="C2">
        <f>RADIANS(A2)</f>
        <v>0</v>
      </c>
      <c r="D2">
        <f>1 / ( 1 + EXP(-(C2*N$5-$P$5)) )</f>
        <v>0.41196932298551214</v>
      </c>
      <c r="E2">
        <f>1 / ( 1 + EXP(-(C2*O$5-$P$5)) )</f>
        <v>0.41196932298551214</v>
      </c>
      <c r="F2">
        <f>1 / (1 + EXP(-(SUMPRODUCT(D2:E2, $N$8:$O$8)-$P$8)))</f>
        <v>0.56615624567383704</v>
      </c>
      <c r="G2">
        <f>1 / (1 + EXP(-(SUMPRODUCT(D2:E2, $N$11:$O$11)-$P$8)))</f>
        <v>0.62674435072926515</v>
      </c>
      <c r="H2" s="5">
        <f>SUMPRODUCT(F2:G2, N$14:O$14)-$P$14</f>
        <v>0.5753566410944696</v>
      </c>
      <c r="J2" t="s">
        <v>31</v>
      </c>
    </row>
    <row r="3" spans="1:21" x14ac:dyDescent="0.25">
      <c r="A3">
        <v>30</v>
      </c>
      <c r="B3" s="6">
        <v>0.5</v>
      </c>
      <c r="C3">
        <f t="shared" ref="C3:C6" si="0">RADIANS(A3)</f>
        <v>0.52359877559829882</v>
      </c>
      <c r="D3">
        <f t="shared" ref="D3:D6" si="1">1 / ( 1 + EXP(-(C3*N$5-$P$5)) )</f>
        <v>0.50651118966215858</v>
      </c>
      <c r="E3">
        <f t="shared" ref="E3:E6" si="2">1 / ( 1 + EXP(-(C3*O$5-$P$5)) )</f>
        <v>0.46998198242286676</v>
      </c>
      <c r="F3">
        <f t="shared" ref="F3:F6" si="3">1 / (1 + EXP(-(SUMPRODUCT(D3:E3, $N$8:$O$8)-$P$8)))</f>
        <v>0.58003456042455659</v>
      </c>
      <c r="G3">
        <f t="shared" ref="G3:G6" si="4">1 / (1 + EXP(-(SUMPRODUCT(D3:E3, $N$11:$O$11)-$P$8)))</f>
        <v>0.6507467839381933</v>
      </c>
      <c r="H3" s="5">
        <f t="shared" ref="H3:H6" si="5">SUMPRODUCT(F3:G3, N$14:O$14)-$P$14</f>
        <v>0.60182564399182059</v>
      </c>
      <c r="S3" s="3" t="s">
        <v>18</v>
      </c>
    </row>
    <row r="4" spans="1:21" x14ac:dyDescent="0.25">
      <c r="A4">
        <v>45</v>
      </c>
      <c r="B4" s="6">
        <v>0.70699999999999996</v>
      </c>
      <c r="C4">
        <f t="shared" si="0"/>
        <v>0.78539816339744828</v>
      </c>
      <c r="D4">
        <f t="shared" si="1"/>
        <v>0.55403427698987029</v>
      </c>
      <c r="E4">
        <f t="shared" si="2"/>
        <v>0.49939753809561976</v>
      </c>
      <c r="F4">
        <f t="shared" si="3"/>
        <v>0.58699312605732845</v>
      </c>
      <c r="G4">
        <f t="shared" si="4"/>
        <v>0.66258067804425025</v>
      </c>
      <c r="H4" s="5">
        <f t="shared" si="5"/>
        <v>0.61496722473653054</v>
      </c>
      <c r="N4" t="s">
        <v>5</v>
      </c>
      <c r="O4" t="s">
        <v>6</v>
      </c>
      <c r="P4" t="s">
        <v>7</v>
      </c>
      <c r="S4" t="s">
        <v>5</v>
      </c>
      <c r="T4" t="s">
        <v>6</v>
      </c>
      <c r="U4" t="s">
        <v>7</v>
      </c>
    </row>
    <row r="5" spans="1:21" x14ac:dyDescent="0.25">
      <c r="A5">
        <v>60</v>
      </c>
      <c r="B5" s="6">
        <v>0.86599999999999999</v>
      </c>
      <c r="C5">
        <f t="shared" si="0"/>
        <v>1.0471975511965976</v>
      </c>
      <c r="D5">
        <f t="shared" si="1"/>
        <v>0.6005896750663775</v>
      </c>
      <c r="E5">
        <f t="shared" si="2"/>
        <v>0.52881726472714929</v>
      </c>
      <c r="F5">
        <f t="shared" si="3"/>
        <v>0.59384364322402583</v>
      </c>
      <c r="G5">
        <f t="shared" si="4"/>
        <v>0.67407890327196018</v>
      </c>
      <c r="H5" s="5">
        <f t="shared" si="5"/>
        <v>0.62780648830156816</v>
      </c>
      <c r="N5" s="1">
        <v>0.72933031811002547</v>
      </c>
      <c r="O5" s="1">
        <v>0.44998880595059298</v>
      </c>
      <c r="P5" s="1">
        <v>0.35583023052676732</v>
      </c>
      <c r="S5" s="1">
        <f ca="1">RAND()</f>
        <v>0.3497066433310787</v>
      </c>
      <c r="T5" s="1">
        <f ca="1">RAND()</f>
        <v>0.64687804028403517</v>
      </c>
      <c r="U5" s="1">
        <f ca="1">RAND()</f>
        <v>3.184104295018142E-2</v>
      </c>
    </row>
    <row r="6" spans="1:21" x14ac:dyDescent="0.25">
      <c r="A6">
        <v>90</v>
      </c>
      <c r="B6" s="6">
        <v>1</v>
      </c>
      <c r="C6">
        <f t="shared" si="0"/>
        <v>1.5707963267948966</v>
      </c>
      <c r="D6">
        <f t="shared" si="1"/>
        <v>0.68778820346393499</v>
      </c>
      <c r="E6">
        <f t="shared" si="2"/>
        <v>0.58686260905921162</v>
      </c>
      <c r="F6">
        <f t="shared" si="3"/>
        <v>0.6068991271868811</v>
      </c>
      <c r="G6">
        <f t="shared" si="4"/>
        <v>0.6955216729480066</v>
      </c>
      <c r="H6" s="5">
        <f t="shared" si="5"/>
        <v>0.65197102002812879</v>
      </c>
    </row>
    <row r="7" spans="1:21" x14ac:dyDescent="0.25">
      <c r="N7" t="s">
        <v>8</v>
      </c>
      <c r="O7" t="s">
        <v>9</v>
      </c>
      <c r="P7" t="s">
        <v>10</v>
      </c>
      <c r="S7" t="s">
        <v>8</v>
      </c>
      <c r="T7" t="s">
        <v>9</v>
      </c>
      <c r="U7" t="s">
        <v>10</v>
      </c>
    </row>
    <row r="8" spans="1:21" x14ac:dyDescent="0.25">
      <c r="A8" t="s">
        <v>3</v>
      </c>
      <c r="B8" s="8" t="s">
        <v>4</v>
      </c>
      <c r="N8" s="1">
        <v>0.31678164955362531</v>
      </c>
      <c r="O8" s="1">
        <v>0.46163204706350025</v>
      </c>
      <c r="P8" s="1">
        <v>5.4496927269794271E-2</v>
      </c>
      <c r="S8" s="1">
        <f ca="1">RAND()</f>
        <v>0.20751568205062176</v>
      </c>
      <c r="T8" s="1">
        <f ca="1">RAND()</f>
        <v>0.58351671352346568</v>
      </c>
      <c r="U8" s="1">
        <f ca="1">RAND()</f>
        <v>0.59697193167862128</v>
      </c>
    </row>
    <row r="10" spans="1:21" x14ac:dyDescent="0.25">
      <c r="N10" t="s">
        <v>11</v>
      </c>
      <c r="O10" t="s">
        <v>12</v>
      </c>
      <c r="S10" t="s">
        <v>11</v>
      </c>
      <c r="T10" t="s">
        <v>12</v>
      </c>
    </row>
    <row r="11" spans="1:21" x14ac:dyDescent="0.25">
      <c r="N11" s="1">
        <v>0.64035541994824419</v>
      </c>
      <c r="O11" s="1">
        <v>0.74997159484803999</v>
      </c>
      <c r="S11" s="1">
        <f ca="1">RAND()</f>
        <v>0.62902375615708361</v>
      </c>
      <c r="T11" s="1">
        <f ca="1">RAND()</f>
        <v>0.8933580698118796</v>
      </c>
    </row>
    <row r="13" spans="1:21" x14ac:dyDescent="0.25">
      <c r="N13" t="s">
        <v>13</v>
      </c>
      <c r="O13" t="s">
        <v>14</v>
      </c>
      <c r="P13" t="s">
        <v>15</v>
      </c>
      <c r="S13" t="s">
        <v>13</v>
      </c>
      <c r="T13" t="s">
        <v>14</v>
      </c>
      <c r="U13" t="s">
        <v>15</v>
      </c>
    </row>
    <row r="14" spans="1:21" x14ac:dyDescent="0.25">
      <c r="N14" s="1">
        <v>0.78857135618334306</v>
      </c>
      <c r="O14" s="1">
        <v>0.64680781642845953</v>
      </c>
      <c r="P14" s="1">
        <v>0.27648110232228662</v>
      </c>
      <c r="S14" s="1">
        <f ca="1">RAND()</f>
        <v>0.66333096119552082</v>
      </c>
      <c r="T14" s="1">
        <f ca="1">RAND()</f>
        <v>0.47585625427564493</v>
      </c>
      <c r="U14" s="1">
        <f ca="1">RAND()</f>
        <v>0.52421418928383623</v>
      </c>
    </row>
    <row r="16" spans="1:21" x14ac:dyDescent="0.25">
      <c r="K16" s="3" t="s">
        <v>16</v>
      </c>
    </row>
    <row r="18" spans="1:12" x14ac:dyDescent="0.25">
      <c r="K18" s="3" t="s">
        <v>32</v>
      </c>
      <c r="L18" t="s">
        <v>33</v>
      </c>
    </row>
    <row r="19" spans="1:12" x14ac:dyDescent="0.25">
      <c r="K19" s="3" t="s">
        <v>34</v>
      </c>
      <c r="L19" t="s">
        <v>35</v>
      </c>
    </row>
    <row r="20" spans="1:12" x14ac:dyDescent="0.25">
      <c r="K20" s="3" t="s">
        <v>36</v>
      </c>
      <c r="L20" t="s">
        <v>37</v>
      </c>
    </row>
    <row r="21" spans="1:12" x14ac:dyDescent="0.25">
      <c r="K21" s="3" t="s">
        <v>38</v>
      </c>
      <c r="L21" t="s">
        <v>39</v>
      </c>
    </row>
    <row r="22" spans="1:12" x14ac:dyDescent="0.25">
      <c r="K22" s="3" t="s">
        <v>40</v>
      </c>
      <c r="L22" t="s">
        <v>41</v>
      </c>
    </row>
    <row r="30" spans="1:12" x14ac:dyDescent="0.25">
      <c r="A30" s="3" t="s">
        <v>24</v>
      </c>
    </row>
    <row r="31" spans="1:12" x14ac:dyDescent="0.25">
      <c r="A31" s="7" t="s">
        <v>25</v>
      </c>
      <c r="B31" s="7" t="s">
        <v>26</v>
      </c>
      <c r="C31" s="7" t="s">
        <v>27</v>
      </c>
      <c r="D31" s="9" t="s">
        <v>28</v>
      </c>
      <c r="E31" s="9"/>
      <c r="F31" s="9"/>
      <c r="G31" s="9"/>
      <c r="H31" s="7" t="s">
        <v>29</v>
      </c>
      <c r="I31" s="7"/>
      <c r="J31" s="7" t="s">
        <v>30</v>
      </c>
    </row>
    <row r="32" spans="1:12" x14ac:dyDescent="0.25">
      <c r="A32">
        <v>0</v>
      </c>
      <c r="B32" s="6">
        <f>SIN(C32)</f>
        <v>0</v>
      </c>
      <c r="C32">
        <f t="shared" ref="C32" si="6">RADIANS(A32)</f>
        <v>0</v>
      </c>
      <c r="D32">
        <f t="shared" ref="D32" si="7">1 / ( 1 + EXP(-(C32*N$5-$P$5)) )</f>
        <v>0.41196932298551214</v>
      </c>
      <c r="E32">
        <f t="shared" ref="E32" si="8">1 / ( 1 + EXP(-(C32*O$5-$P$5)) )</f>
        <v>0.41196932298551214</v>
      </c>
      <c r="F32">
        <f t="shared" ref="F32" si="9">1 / (1 + EXP(-(SUMPRODUCT(D32:E32, $N$8:$O$8)-$P$8)))</f>
        <v>0.56615624567383704</v>
      </c>
      <c r="G32">
        <f t="shared" ref="G32" si="10">1 / (1 + EXP(-(SUMPRODUCT(D32:E32, $N$11:$O$11)-$P$8)))</f>
        <v>0.62674435072926515</v>
      </c>
      <c r="H32" s="5">
        <f t="shared" ref="H32" si="11">SUMPRODUCT(F32:G32, N$14:O$14)-$P$14</f>
        <v>0.5753566410944696</v>
      </c>
      <c r="J32">
        <f>H32-B32</f>
        <v>0.5753566410944696</v>
      </c>
    </row>
    <row r="33" spans="1:10" x14ac:dyDescent="0.25">
      <c r="A33">
        <v>10</v>
      </c>
      <c r="B33" s="6">
        <f>SIN(C33)</f>
        <v>0.17364817766693033</v>
      </c>
      <c r="C33">
        <f t="shared" ref="C33:C34" si="12">RADIANS(A33)</f>
        <v>0.17453292519943295</v>
      </c>
      <c r="D33">
        <f t="shared" ref="D33:D34" si="13">1 / ( 1 + EXP(-(C33*N$5-$P$5)) )</f>
        <v>0.44311286517298104</v>
      </c>
      <c r="E33">
        <f t="shared" ref="E33:E34" si="14">1 / ( 1 + EXP(-(C33*O$5-$P$5)) )</f>
        <v>0.43111771275629812</v>
      </c>
      <c r="F33">
        <f t="shared" ref="F33:F34" si="15">1 / (1 + EXP(-(SUMPRODUCT(D33:E33, $N$8:$O$8)-$P$8)))</f>
        <v>0.57074487072291624</v>
      </c>
      <c r="G33">
        <f t="shared" ref="G33:G34" si="16">1 / (1 + EXP(-(SUMPRODUCT(D33:E33, $N$11:$O$11)-$P$8)))</f>
        <v>0.63473369349548103</v>
      </c>
      <c r="H33" s="5">
        <f t="shared" ref="H33:H34" si="17">SUMPRODUCT(F33:G33, N$14:O$14)-$P$14</f>
        <v>0.58414266872175347</v>
      </c>
      <c r="J33">
        <f t="shared" ref="J33:J41" si="18">H33-B33</f>
        <v>0.41049449105482316</v>
      </c>
    </row>
    <row r="34" spans="1:10" x14ac:dyDescent="0.25">
      <c r="A34">
        <v>20</v>
      </c>
      <c r="B34" s="6">
        <f t="shared" ref="B34:B42" si="19">SIN(C34)</f>
        <v>0.34202014332566871</v>
      </c>
      <c r="C34">
        <f t="shared" si="12"/>
        <v>0.3490658503988659</v>
      </c>
      <c r="D34">
        <f t="shared" si="13"/>
        <v>0.47471011893295528</v>
      </c>
      <c r="E34">
        <f t="shared" si="14"/>
        <v>0.45047430236078589</v>
      </c>
      <c r="F34">
        <f t="shared" si="15"/>
        <v>0.57537996600199848</v>
      </c>
      <c r="G34">
        <f t="shared" si="16"/>
        <v>0.64275210607971656</v>
      </c>
      <c r="H34" s="5">
        <f t="shared" si="17"/>
        <v>0.59298414402685018</v>
      </c>
      <c r="J34">
        <f t="shared" si="18"/>
        <v>0.25096400070118147</v>
      </c>
    </row>
    <row r="35" spans="1:10" x14ac:dyDescent="0.25">
      <c r="A35">
        <v>30</v>
      </c>
      <c r="B35" s="6">
        <f t="shared" si="19"/>
        <v>0.49999999999999994</v>
      </c>
      <c r="C35">
        <f t="shared" ref="C35:C41" si="20">RADIANS(A35)</f>
        <v>0.52359877559829882</v>
      </c>
      <c r="D35">
        <f t="shared" ref="D35:D41" si="21">1 / ( 1 + EXP(-(C35*N$5-$P$5)) )</f>
        <v>0.50651118966215858</v>
      </c>
      <c r="E35">
        <f t="shared" ref="E35:E41" si="22">1 / ( 1 + EXP(-(C35*O$5-$P$5)) )</f>
        <v>0.46998198242286676</v>
      </c>
      <c r="F35">
        <f t="shared" ref="F35:F41" si="23">1 / (1 + EXP(-(SUMPRODUCT(D35:E35, $N$8:$O$8)-$P$8)))</f>
        <v>0.58003456042455659</v>
      </c>
      <c r="G35">
        <f t="shared" ref="G35:G41" si="24">1 / (1 + EXP(-(SUMPRODUCT(D35:E35, $N$11:$O$11)-$P$8)))</f>
        <v>0.6507467839381933</v>
      </c>
      <c r="H35" s="5">
        <f t="shared" ref="H35:H41" si="25">SUMPRODUCT(F35:G35, N$14:O$14)-$P$14</f>
        <v>0.60182564399182059</v>
      </c>
      <c r="J35">
        <f t="shared" si="18"/>
        <v>0.10182564399182065</v>
      </c>
    </row>
    <row r="36" spans="1:10" x14ac:dyDescent="0.25">
      <c r="A36">
        <v>40</v>
      </c>
      <c r="B36" s="6">
        <f t="shared" si="19"/>
        <v>0.64278760968653925</v>
      </c>
      <c r="C36">
        <f t="shared" si="20"/>
        <v>0.69813170079773179</v>
      </c>
      <c r="D36">
        <f t="shared" si="21"/>
        <v>0.53825966005311687</v>
      </c>
      <c r="E36">
        <f t="shared" si="22"/>
        <v>0.48958181307155918</v>
      </c>
      <c r="F36">
        <f t="shared" si="23"/>
        <v>0.58468124540231525</v>
      </c>
      <c r="G36">
        <f t="shared" si="24"/>
        <v>0.65866552991384741</v>
      </c>
      <c r="H36" s="5">
        <f t="shared" si="25"/>
        <v>0.61061179345985295</v>
      </c>
      <c r="J36">
        <f t="shared" si="18"/>
        <v>-3.2175816226686305E-2</v>
      </c>
    </row>
    <row r="37" spans="1:10" x14ac:dyDescent="0.25">
      <c r="A37">
        <v>50</v>
      </c>
      <c r="B37" s="6">
        <f t="shared" si="19"/>
        <v>0.76604444311897801</v>
      </c>
      <c r="C37">
        <f t="shared" si="20"/>
        <v>0.87266462599716477</v>
      </c>
      <c r="D37">
        <f t="shared" si="21"/>
        <v>0.56970080213192487</v>
      </c>
      <c r="E37">
        <f t="shared" si="22"/>
        <v>0.50921372751252714</v>
      </c>
      <c r="F37">
        <f t="shared" si="23"/>
        <v>0.58929294182184422</v>
      </c>
      <c r="G37">
        <f t="shared" si="24"/>
        <v>0.66645834967455231</v>
      </c>
      <c r="H37" s="5">
        <f t="shared" si="25"/>
        <v>0.61928890189294883</v>
      </c>
      <c r="J37">
        <f t="shared" si="18"/>
        <v>-0.14675554122602918</v>
      </c>
    </row>
    <row r="38" spans="1:10" x14ac:dyDescent="0.25">
      <c r="A38">
        <v>60</v>
      </c>
      <c r="B38" s="6">
        <f t="shared" si="19"/>
        <v>0.8660254037844386</v>
      </c>
      <c r="C38">
        <f t="shared" si="20"/>
        <v>1.0471975511965976</v>
      </c>
      <c r="D38">
        <f t="shared" si="21"/>
        <v>0.6005896750663775</v>
      </c>
      <c r="E38">
        <f t="shared" si="22"/>
        <v>0.52881726472714929</v>
      </c>
      <c r="F38">
        <f t="shared" si="23"/>
        <v>0.59384364322402583</v>
      </c>
      <c r="G38">
        <f t="shared" si="24"/>
        <v>0.67407890327196018</v>
      </c>
      <c r="H38" s="5">
        <f t="shared" si="25"/>
        <v>0.62780648830156816</v>
      </c>
      <c r="J38">
        <f t="shared" si="18"/>
        <v>-0.23821891548287044</v>
      </c>
    </row>
    <row r="39" spans="1:10" x14ac:dyDescent="0.25">
      <c r="A39">
        <v>70</v>
      </c>
      <c r="B39" s="6">
        <f t="shared" si="19"/>
        <v>0.93969262078590832</v>
      </c>
      <c r="C39">
        <f t="shared" si="20"/>
        <v>1.2217304763960306</v>
      </c>
      <c r="D39">
        <f t="shared" si="21"/>
        <v>0.6306985686408082</v>
      </c>
      <c r="E39">
        <f t="shared" si="22"/>
        <v>0.54833231242653513</v>
      </c>
      <c r="F39">
        <f t="shared" si="23"/>
        <v>0.59830908819413331</v>
      </c>
      <c r="G39">
        <f t="shared" si="24"/>
        <v>0.68148571791696688</v>
      </c>
      <c r="H39" s="5">
        <f t="shared" si="25"/>
        <v>0.63611859590483499</v>
      </c>
      <c r="J39">
        <f t="shared" si="18"/>
        <v>-0.30357402488107332</v>
      </c>
    </row>
    <row r="40" spans="1:10" x14ac:dyDescent="0.25">
      <c r="A40">
        <v>80</v>
      </c>
      <c r="B40" s="6">
        <f t="shared" si="19"/>
        <v>0.98480775301220802</v>
      </c>
      <c r="C40">
        <f t="shared" si="20"/>
        <v>1.3962634015954636</v>
      </c>
      <c r="D40">
        <f t="shared" si="21"/>
        <v>0.65982332624212359</v>
      </c>
      <c r="E40">
        <f t="shared" si="22"/>
        <v>0.56769984093231651</v>
      </c>
      <c r="F40">
        <f t="shared" si="23"/>
        <v>0.60266732297520298</v>
      </c>
      <c r="G40">
        <f t="shared" si="24"/>
        <v>0.68864309440690119</v>
      </c>
      <c r="H40" s="5">
        <f t="shared" si="25"/>
        <v>0.6441848220755193</v>
      </c>
      <c r="J40">
        <f t="shared" si="18"/>
        <v>-0.34062293093668872</v>
      </c>
    </row>
    <row r="41" spans="1:10" x14ac:dyDescent="0.25">
      <c r="A41">
        <v>90</v>
      </c>
      <c r="B41" s="6">
        <f t="shared" si="19"/>
        <v>1</v>
      </c>
      <c r="C41">
        <f t="shared" si="20"/>
        <v>1.5707963267948966</v>
      </c>
      <c r="D41">
        <f t="shared" si="21"/>
        <v>0.68778820346393499</v>
      </c>
      <c r="E41">
        <f t="shared" si="22"/>
        <v>0.58686260905921162</v>
      </c>
      <c r="F41">
        <f t="shared" si="23"/>
        <v>0.6068991271868811</v>
      </c>
      <c r="G41">
        <f t="shared" si="24"/>
        <v>0.6955216729480066</v>
      </c>
      <c r="H41" s="5">
        <f t="shared" si="25"/>
        <v>0.65197102002812879</v>
      </c>
      <c r="J41">
        <f t="shared" si="18"/>
        <v>-0.34802897997187121</v>
      </c>
    </row>
    <row r="42" spans="1:10" x14ac:dyDescent="0.25">
      <c r="A42">
        <v>37</v>
      </c>
      <c r="B42" s="6">
        <f t="shared" si="19"/>
        <v>0.60181502315204827</v>
      </c>
      <c r="C42">
        <f t="shared" ref="C42" si="26">RADIANS(A42)</f>
        <v>0.64577182323790194</v>
      </c>
      <c r="D42">
        <f t="shared" ref="D42" si="27">1 / ( 1 + EXP(-(C42*N$5-$P$5)) )</f>
        <v>0.52875591715335046</v>
      </c>
      <c r="E42">
        <f t="shared" ref="E42" si="28">1 / ( 1 + EXP(-(C42*O$5-$P$5)) )</f>
        <v>0.4836957478213495</v>
      </c>
      <c r="F42">
        <f t="shared" ref="F42" si="29">1 / (1 + EXP(-(SUMPRODUCT(D42:E42, $N$8:$O$8)-$P$8)))</f>
        <v>0.58328969593930835</v>
      </c>
      <c r="G42">
        <f t="shared" ref="G42" si="30">1 / (1 + EXP(-(SUMPRODUCT(D42:E42, $N$11:$O$11)-$P$8)))</f>
        <v>0.65630091218319164</v>
      </c>
      <c r="H42" s="5">
        <f t="shared" ref="H42" si="31">SUMPRODUCT(F42:G42, N$14:O$14)-$P$14</f>
        <v>0.60798500418155998</v>
      </c>
      <c r="J42">
        <f t="shared" ref="J42" si="32">H42-B42</f>
        <v>6.1699810295117175E-3</v>
      </c>
    </row>
  </sheetData>
  <mergeCells count="1">
    <mergeCell ref="D31:G31"/>
  </mergeCells>
  <hyperlinks>
    <hyperlink ref="B8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Redmond</dc:creator>
  <cp:lastModifiedBy>Redmond, Stephen</cp:lastModifiedBy>
  <dcterms:created xsi:type="dcterms:W3CDTF">2017-02-22T13:11:30Z</dcterms:created>
  <dcterms:modified xsi:type="dcterms:W3CDTF">2020-03-10T11:17:49Z</dcterms:modified>
</cp:coreProperties>
</file>