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g\Documents\"/>
    </mc:Choice>
  </mc:AlternateContent>
  <xr:revisionPtr revIDLastSave="0" documentId="8_{80C7465F-D2E6-4359-A72C-BBD5DBBF1224}" xr6:coauthVersionLast="47" xr6:coauthVersionMax="47" xr10:uidLastSave="{00000000-0000-0000-0000-000000000000}"/>
  <bookViews>
    <workbookView xWindow="-4035" yWindow="4260" windowWidth="9960" windowHeight="10905" xr2:uid="{00000000-000D-0000-FFFF-FFFF00000000}"/>
  </bookViews>
  <sheets>
    <sheet name="Sheet1" sheetId="1" r:id="rId1"/>
    <sheet name="Sheet3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4" l="1"/>
  <c r="H34" i="4"/>
  <c r="I34" i="4"/>
  <c r="F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<sst xmlns="http://schemas.openxmlformats.org/spreadsheetml/2006/main" count="157" uniqueCount="82">
  <si>
    <t>Time</t>
  </si>
  <si>
    <t>Date</t>
  </si>
  <si>
    <t>Away</t>
  </si>
  <si>
    <t>Home</t>
  </si>
  <si>
    <t>Winner</t>
  </si>
  <si>
    <t>Green Bay</t>
  </si>
  <si>
    <t>Seattle</t>
  </si>
  <si>
    <t>New Orleans</t>
  </si>
  <si>
    <t>Atlanta</t>
  </si>
  <si>
    <t>Minnesota</t>
  </si>
  <si>
    <t>Cleveland</t>
  </si>
  <si>
    <t>Pittsburgh</t>
  </si>
  <si>
    <t>Jacksonville</t>
  </si>
  <si>
    <t>Philadelphia</t>
  </si>
  <si>
    <t>NY Jets</t>
  </si>
  <si>
    <t>Cincinnati</t>
  </si>
  <si>
    <t>Baltimore</t>
  </si>
  <si>
    <t>Buffalo</t>
  </si>
  <si>
    <t>Chicago</t>
  </si>
  <si>
    <t>Washington</t>
  </si>
  <si>
    <t>Houston</t>
  </si>
  <si>
    <t>Tennessee</t>
  </si>
  <si>
    <t>Kansas City</t>
  </si>
  <si>
    <t>New England</t>
  </si>
  <si>
    <t>Miami</t>
  </si>
  <si>
    <t>Carolina</t>
  </si>
  <si>
    <t>Tampa Bay</t>
  </si>
  <si>
    <t>San Francisco</t>
  </si>
  <si>
    <t>Dallas</t>
  </si>
  <si>
    <t>Indianapolis</t>
  </si>
  <si>
    <t>Denver</t>
  </si>
  <si>
    <t>NY Giants</t>
  </si>
  <si>
    <t>Detroit</t>
  </si>
  <si>
    <t>Arizona</t>
  </si>
  <si>
    <t>Conf</t>
  </si>
  <si>
    <t>LA Rams</t>
  </si>
  <si>
    <t>LA Chargers</t>
  </si>
  <si>
    <t>Pick Due</t>
  </si>
  <si>
    <t>Las Vegas</t>
  </si>
  <si>
    <t>Line</t>
  </si>
  <si>
    <t>Predictor</t>
  </si>
  <si>
    <t>Tampa Bay +1</t>
  </si>
  <si>
    <t>Cleveland +1</t>
  </si>
  <si>
    <t>Chicago +1</t>
  </si>
  <si>
    <t>Green Bay +1</t>
  </si>
  <si>
    <t>Team</t>
  </si>
  <si>
    <t>Win-Loss Record</t>
  </si>
  <si>
    <t>Win %</t>
  </si>
  <si>
    <t>MOV</t>
  </si>
  <si>
    <t>ATS +/-</t>
  </si>
  <si>
    <t>5-2-0</t>
  </si>
  <si>
    <t>12-8-0</t>
  </si>
  <si>
    <t>35-37-1</t>
  </si>
  <si>
    <t>20-23-0</t>
  </si>
  <si>
    <t>14-17-0</t>
  </si>
  <si>
    <t>26-32-1</t>
  </si>
  <si>
    <t>10-13-0</t>
  </si>
  <si>
    <t>28-39-0</t>
  </si>
  <si>
    <t>11-16-0</t>
  </si>
  <si>
    <t>15-22-0</t>
  </si>
  <si>
    <t>12-19-0</t>
  </si>
  <si>
    <t>23-37-0</t>
  </si>
  <si>
    <t>24-40-0</t>
  </si>
  <si>
    <t>15-26-0</t>
  </si>
  <si>
    <t>8-14-0</t>
  </si>
  <si>
    <t>14-25-0</t>
  </si>
  <si>
    <t>21-38-0</t>
  </si>
  <si>
    <t>16-29-0</t>
  </si>
  <si>
    <t>24-44-0</t>
  </si>
  <si>
    <t>20-37-0</t>
  </si>
  <si>
    <t>12-23-0</t>
  </si>
  <si>
    <t>27-53-0</t>
  </si>
  <si>
    <t>24-48-0</t>
  </si>
  <si>
    <t>27-60-0</t>
  </si>
  <si>
    <t>9-21-0</t>
  </si>
  <si>
    <t>16-38-0</t>
  </si>
  <si>
    <t>17-42-0</t>
  </si>
  <si>
    <t>6-15-1</t>
  </si>
  <si>
    <t>17-44-0</t>
  </si>
  <si>
    <t>20-55-1</t>
  </si>
  <si>
    <t>16-59-0</t>
  </si>
  <si>
    <t>10-39-0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</si>
</sst>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2"/>
      <name val="Arial"/>
      <family val="2"/>
    </font>
    <font>
      <sz val="11"/>
      <color theme="2"/>
      <name val="Arial"/>
      <family val="2"/>
    </font>
    <font>
      <sz val="11"/>
      <color theme="2"/>
      <name val="Calibri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08000"/>
      <name val="Arial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medium">
        <color rgb="FFEFEFEF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20" fontId="2" fillId="2" borderId="1" xfId="1" applyNumberFormat="1" applyFont="1" applyFill="1" applyBorder="1"/>
    <xf numFmtId="16" fontId="2" fillId="2" borderId="1" xfId="1" applyNumberFormat="1" applyFont="1" applyFill="1" applyBorder="1"/>
    <xf numFmtId="0" fontId="2" fillId="2" borderId="1" xfId="1" applyFont="1" applyFill="1" applyBorder="1"/>
    <xf numFmtId="0" fontId="5" fillId="3" borderId="0" xfId="2" applyFont="1" applyFill="1" applyAlignment="1">
      <alignment horizontal="center"/>
    </xf>
    <xf numFmtId="0" fontId="6" fillId="3" borderId="0" xfId="1" applyFont="1" applyFill="1" applyAlignment="1"/>
    <xf numFmtId="0" fontId="7" fillId="3" borderId="0" xfId="0" applyFont="1" applyFill="1"/>
    <xf numFmtId="0" fontId="3" fillId="2" borderId="1" xfId="1" applyFont="1" applyFill="1" applyBorder="1"/>
    <xf numFmtId="16" fontId="0" fillId="2" borderId="1" xfId="0" applyNumberFormat="1" applyFill="1" applyBorder="1"/>
    <xf numFmtId="18" fontId="0" fillId="2" borderId="1" xfId="0" applyNumberFormat="1" applyFill="1" applyBorder="1"/>
    <xf numFmtId="0" fontId="2" fillId="2" borderId="3" xfId="1" applyFont="1" applyFill="1" applyBorder="1"/>
    <xf numFmtId="0" fontId="3" fillId="2" borderId="4" xfId="3" applyFont="1" applyFill="1" applyBorder="1"/>
    <xf numFmtId="0" fontId="0" fillId="0" borderId="2" xfId="0" applyBorder="1"/>
    <xf numFmtId="0" fontId="8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right" vertical="center"/>
    </xf>
    <xf numFmtId="0" fontId="11" fillId="4" borderId="6" xfId="4" applyFill="1" applyBorder="1" applyAlignment="1">
      <alignment vertical="center"/>
    </xf>
    <xf numFmtId="0" fontId="9" fillId="4" borderId="6" xfId="0" applyFont="1" applyFill="1" applyBorder="1" applyAlignment="1">
      <alignment horizontal="right" vertical="center" wrapText="1"/>
    </xf>
    <xf numFmtId="10" fontId="10" fillId="4" borderId="6" xfId="0" applyNumberFormat="1" applyFont="1" applyFill="1" applyBorder="1" applyAlignment="1">
      <alignment horizontal="right" vertical="center" wrapText="1"/>
    </xf>
    <xf numFmtId="10" fontId="9" fillId="4" borderId="6" xfId="0" applyNumberFormat="1" applyFont="1" applyFill="1" applyBorder="1" applyAlignment="1">
      <alignment horizontal="right" vertical="center" wrapText="1"/>
    </xf>
    <xf numFmtId="0" fontId="9" fillId="4" borderId="0" xfId="0" applyFont="1" applyFill="1" applyBorder="1" applyAlignment="1">
      <alignment horizontal="right" vertical="center" wrapText="1"/>
    </xf>
  </cellXfs>
  <cellStyles count="5">
    <cellStyle name="Hyperlink" xfId="4" builtinId="8"/>
    <cellStyle name="Normal" xfId="0" builtinId="0"/>
    <cellStyle name="Normal 11" xfId="2" xr:uid="{00000000-0005-0000-0000-000001000000}"/>
    <cellStyle name="Normal 2" xfId="1" xr:uid="{00000000-0005-0000-0000-000002000000}"/>
    <cellStyle name="Normal 2 2" xfId="3" xr:uid="{2C25C2EE-D8A7-4C3B-AFEF-1A5CBA4CF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amrankings.com/nfl/team/san-francisco-49ers" TargetMode="External"/><Relationship Id="rId18" Type="http://schemas.openxmlformats.org/officeDocument/2006/relationships/hyperlink" Target="https://www.teamrankings.com/nfl/team/carolina-panthers" TargetMode="External"/><Relationship Id="rId26" Type="http://schemas.openxmlformats.org/officeDocument/2006/relationships/hyperlink" Target="https://www.teamrankings.com/nfl/team/tennessee-titans" TargetMode="External"/><Relationship Id="rId3" Type="http://schemas.openxmlformats.org/officeDocument/2006/relationships/hyperlink" Target="https://www.teamrankings.com/nfl/team/arizona-cardinals" TargetMode="External"/><Relationship Id="rId21" Type="http://schemas.openxmlformats.org/officeDocument/2006/relationships/hyperlink" Target="https://www.teamrankings.com/nfl/team/los-angeles-chargers" TargetMode="External"/><Relationship Id="rId7" Type="http://schemas.openxmlformats.org/officeDocument/2006/relationships/hyperlink" Target="https://www.teamrankings.com/nfl/team/new-orleans-saints" TargetMode="External"/><Relationship Id="rId12" Type="http://schemas.openxmlformats.org/officeDocument/2006/relationships/hyperlink" Target="https://www.teamrankings.com/nfl/team/chicago-bears" TargetMode="External"/><Relationship Id="rId17" Type="http://schemas.openxmlformats.org/officeDocument/2006/relationships/hyperlink" Target="https://www.teamrankings.com/nfl/team/buffalo-bills" TargetMode="External"/><Relationship Id="rId25" Type="http://schemas.openxmlformats.org/officeDocument/2006/relationships/hyperlink" Target="https://www.teamrankings.com/nfl/team/philadelphia-eagl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teamrankings.com/nfl/team/pittsburgh-steelers" TargetMode="External"/><Relationship Id="rId16" Type="http://schemas.openxmlformats.org/officeDocument/2006/relationships/hyperlink" Target="https://www.teamrankings.com/nfl/team/atlanta-falcons" TargetMode="External"/><Relationship Id="rId20" Type="http://schemas.openxmlformats.org/officeDocument/2006/relationships/hyperlink" Target="https://www.teamrankings.com/nfl/team/houston-texans" TargetMode="External"/><Relationship Id="rId29" Type="http://schemas.openxmlformats.org/officeDocument/2006/relationships/hyperlink" Target="https://www.teamrankings.com/nfl/team/los-angeles-rams" TargetMode="External"/><Relationship Id="rId1" Type="http://schemas.openxmlformats.org/officeDocument/2006/relationships/hyperlink" Target="https://www.teamrankings.com/nfl/team/new-england-patriots" TargetMode="External"/><Relationship Id="rId6" Type="http://schemas.openxmlformats.org/officeDocument/2006/relationships/hyperlink" Target="https://www.teamrankings.com/nfl/team/cincinnati-bengals" TargetMode="External"/><Relationship Id="rId11" Type="http://schemas.openxmlformats.org/officeDocument/2006/relationships/hyperlink" Target="https://www.teamrankings.com/nfl/team/indianapolis-colts" TargetMode="External"/><Relationship Id="rId24" Type="http://schemas.openxmlformats.org/officeDocument/2006/relationships/hyperlink" Target="https://www.teamrankings.com/nfl/team/las-vegas-raiders" TargetMode="External"/><Relationship Id="rId32" Type="http://schemas.openxmlformats.org/officeDocument/2006/relationships/hyperlink" Target="https://www.teamrankings.com/nfl/team/new-york-giants" TargetMode="External"/><Relationship Id="rId5" Type="http://schemas.openxmlformats.org/officeDocument/2006/relationships/hyperlink" Target="https://www.teamrankings.com/nfl/team/seattle-seahawks" TargetMode="External"/><Relationship Id="rId15" Type="http://schemas.openxmlformats.org/officeDocument/2006/relationships/hyperlink" Target="https://www.teamrankings.com/nfl/team/baltimore-ravens" TargetMode="External"/><Relationship Id="rId23" Type="http://schemas.openxmlformats.org/officeDocument/2006/relationships/hyperlink" Target="https://www.teamrankings.com/nfl/team/jacksonville-jaguars" TargetMode="External"/><Relationship Id="rId28" Type="http://schemas.openxmlformats.org/officeDocument/2006/relationships/hyperlink" Target="https://www.teamrankings.com/nfl/team/green-bay-packers" TargetMode="External"/><Relationship Id="rId10" Type="http://schemas.openxmlformats.org/officeDocument/2006/relationships/hyperlink" Target="https://www.teamrankings.com/nfl/team/minnesota-vikings" TargetMode="External"/><Relationship Id="rId19" Type="http://schemas.openxmlformats.org/officeDocument/2006/relationships/hyperlink" Target="https://www.teamrankings.com/nfl/team/new-york-jets" TargetMode="External"/><Relationship Id="rId31" Type="http://schemas.openxmlformats.org/officeDocument/2006/relationships/hyperlink" Target="https://www.teamrankings.com/nfl/team/detroit-lions" TargetMode="External"/><Relationship Id="rId4" Type="http://schemas.openxmlformats.org/officeDocument/2006/relationships/hyperlink" Target="https://www.teamrankings.com/nfl/team/denver-broncos" TargetMode="External"/><Relationship Id="rId9" Type="http://schemas.openxmlformats.org/officeDocument/2006/relationships/hyperlink" Target="https://www.teamrankings.com/nfl/team/dallas-cowboys" TargetMode="External"/><Relationship Id="rId14" Type="http://schemas.openxmlformats.org/officeDocument/2006/relationships/hyperlink" Target="https://www.teamrankings.com/nfl/team/kansas-city-chiefs" TargetMode="External"/><Relationship Id="rId22" Type="http://schemas.openxmlformats.org/officeDocument/2006/relationships/hyperlink" Target="https://www.teamrankings.com/nfl/team/washington-football-team" TargetMode="External"/><Relationship Id="rId27" Type="http://schemas.openxmlformats.org/officeDocument/2006/relationships/hyperlink" Target="https://www.teamrankings.com/nfl/team/tampa-bay-buccaneers" TargetMode="External"/><Relationship Id="rId30" Type="http://schemas.openxmlformats.org/officeDocument/2006/relationships/hyperlink" Target="https://www.teamrankings.com/nfl/team/cleveland-browns" TargetMode="External"/><Relationship Id="rId8" Type="http://schemas.openxmlformats.org/officeDocument/2006/relationships/hyperlink" Target="https://www.teamrankings.com/nfl/team/miami-dolph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tabSelected="1" workbookViewId="0">
      <selection activeCell="C17" sqref="C17"/>
    </sheetView>
  </sheetViews>
  <sheetFormatPr defaultColWidth="8.85546875" defaultRowHeight="15" x14ac:dyDescent="0.25"/>
  <cols>
    <col min="1" max="1" width="7.140625" customWidth="1"/>
    <col min="2" max="2" width="8.7109375" customWidth="1"/>
    <col min="3" max="3" width="16.42578125" customWidth="1"/>
    <col min="4" max="4" width="16.7109375" customWidth="1"/>
    <col min="5" max="5" width="15.7109375" customWidth="1"/>
    <col min="6" max="6" width="6.425781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34</v>
      </c>
      <c r="G1" s="7" t="s">
        <v>37</v>
      </c>
      <c r="H1" s="7" t="s">
        <v>0</v>
      </c>
      <c r="I1" s="1"/>
      <c r="J1" s="1"/>
      <c r="K1" s="1"/>
      <c r="L1" s="1"/>
      <c r="M1" s="1"/>
      <c r="N1" s="1"/>
      <c r="O1" s="1">
        <v>1</v>
      </c>
    </row>
    <row r="2" spans="1:15" x14ac:dyDescent="0.25">
      <c r="A2" s="2">
        <v>0.34722222222222227</v>
      </c>
      <c r="B2" s="3">
        <v>44497</v>
      </c>
      <c r="C2" s="4" t="s">
        <v>5</v>
      </c>
      <c r="D2" s="4" t="s">
        <v>33</v>
      </c>
      <c r="E2" s="8"/>
      <c r="F2" s="8"/>
      <c r="G2" s="9">
        <f>B2</f>
        <v>44497</v>
      </c>
      <c r="H2" s="10">
        <v>0.84722222222222221</v>
      </c>
      <c r="I2" s="1"/>
      <c r="J2" s="1"/>
      <c r="K2" s="1"/>
      <c r="L2" s="1"/>
      <c r="M2" s="1"/>
      <c r="N2" s="1"/>
      <c r="O2" s="1"/>
    </row>
    <row r="3" spans="1:15" x14ac:dyDescent="0.25">
      <c r="A3" s="2">
        <v>4.1666666666666664E-2</v>
      </c>
      <c r="B3" s="3">
        <v>44500</v>
      </c>
      <c r="C3" s="4" t="s">
        <v>25</v>
      </c>
      <c r="D3" s="4" t="s">
        <v>8</v>
      </c>
      <c r="E3" s="8"/>
      <c r="F3" s="8"/>
      <c r="G3" s="9">
        <f t="shared" ref="G3:G15" si="0">B3</f>
        <v>44500</v>
      </c>
      <c r="H3" s="10">
        <v>0.54166666666666663</v>
      </c>
      <c r="I3" s="1"/>
      <c r="J3" s="1"/>
      <c r="K3" s="1"/>
      <c r="L3" s="1"/>
      <c r="M3" s="1"/>
      <c r="N3" s="1"/>
      <c r="O3" s="1"/>
    </row>
    <row r="4" spans="1:15" x14ac:dyDescent="0.25">
      <c r="A4" s="2">
        <v>4.1666666666666664E-2</v>
      </c>
      <c r="B4" s="3">
        <v>44500</v>
      </c>
      <c r="C4" s="4" t="s">
        <v>21</v>
      </c>
      <c r="D4" s="4" t="s">
        <v>29</v>
      </c>
      <c r="E4" s="8"/>
      <c r="F4" s="8"/>
      <c r="G4" s="9">
        <f t="shared" si="0"/>
        <v>44500</v>
      </c>
      <c r="H4" s="10">
        <v>0.54166666666666663</v>
      </c>
      <c r="I4" s="1"/>
      <c r="J4" s="1"/>
      <c r="K4" s="1"/>
      <c r="L4" s="1"/>
      <c r="M4" s="1"/>
      <c r="N4" s="1"/>
      <c r="O4" s="1"/>
    </row>
    <row r="5" spans="1:15" x14ac:dyDescent="0.25">
      <c r="A5" s="2">
        <v>4.1666666666666664E-2</v>
      </c>
      <c r="B5" s="3">
        <v>44500</v>
      </c>
      <c r="C5" s="4" t="s">
        <v>24</v>
      </c>
      <c r="D5" s="4" t="s">
        <v>17</v>
      </c>
      <c r="E5" s="8"/>
      <c r="F5" s="8"/>
      <c r="G5" s="9">
        <f t="shared" si="0"/>
        <v>44500</v>
      </c>
      <c r="H5" s="10">
        <v>0.54166666666666696</v>
      </c>
      <c r="I5" s="1"/>
      <c r="J5" s="1"/>
      <c r="K5" s="1"/>
      <c r="L5" s="1"/>
      <c r="M5" s="1"/>
      <c r="N5" s="1"/>
      <c r="O5" s="1"/>
    </row>
    <row r="6" spans="1:15" x14ac:dyDescent="0.25">
      <c r="A6" s="2">
        <v>4.1666666666666664E-2</v>
      </c>
      <c r="B6" s="3">
        <v>44500</v>
      </c>
      <c r="C6" s="4" t="s">
        <v>15</v>
      </c>
      <c r="D6" s="4" t="s">
        <v>14</v>
      </c>
      <c r="E6" s="8"/>
      <c r="F6" s="8"/>
      <c r="G6" s="9">
        <f t="shared" si="0"/>
        <v>44500</v>
      </c>
      <c r="H6" s="10">
        <v>0.54166666666666696</v>
      </c>
      <c r="I6" s="1"/>
      <c r="J6" s="1"/>
      <c r="K6" s="1"/>
      <c r="L6" s="1"/>
      <c r="M6" s="1"/>
      <c r="N6" s="1"/>
      <c r="O6" s="1"/>
    </row>
    <row r="7" spans="1:15" x14ac:dyDescent="0.25">
      <c r="A7" s="2">
        <v>4.1666666666666664E-2</v>
      </c>
      <c r="B7" s="3">
        <v>44500</v>
      </c>
      <c r="C7" s="4" t="s">
        <v>11</v>
      </c>
      <c r="D7" s="4" t="s">
        <v>10</v>
      </c>
      <c r="E7" s="8"/>
      <c r="F7" s="8"/>
      <c r="G7" s="9">
        <f t="shared" si="0"/>
        <v>44500</v>
      </c>
      <c r="H7" s="10">
        <v>0.54166666666666696</v>
      </c>
      <c r="I7" s="1"/>
      <c r="J7" s="1"/>
      <c r="K7" s="1"/>
      <c r="L7" s="1"/>
      <c r="M7" s="1"/>
      <c r="N7" s="1"/>
      <c r="O7" s="1"/>
    </row>
    <row r="8" spans="1:15" x14ac:dyDescent="0.25">
      <c r="A8" s="2">
        <v>4.1666666666666664E-2</v>
      </c>
      <c r="B8" s="3">
        <v>44500</v>
      </c>
      <c r="C8" s="4" t="s">
        <v>13</v>
      </c>
      <c r="D8" s="4" t="s">
        <v>32</v>
      </c>
      <c r="E8" s="8"/>
      <c r="F8" s="8"/>
      <c r="G8" s="9">
        <f t="shared" si="0"/>
        <v>44500</v>
      </c>
      <c r="H8" s="10">
        <v>0.54166666666666696</v>
      </c>
      <c r="I8" s="1"/>
      <c r="J8" s="1"/>
      <c r="K8" s="1"/>
      <c r="L8" s="1"/>
      <c r="M8" s="1"/>
      <c r="N8" s="1"/>
      <c r="O8" s="1"/>
    </row>
    <row r="9" spans="1:15" x14ac:dyDescent="0.25">
      <c r="A9" s="2">
        <v>4.1666666666666664E-2</v>
      </c>
      <c r="B9" s="3">
        <v>44500</v>
      </c>
      <c r="C9" s="4" t="s">
        <v>35</v>
      </c>
      <c r="D9" s="4" t="s">
        <v>20</v>
      </c>
      <c r="E9" s="8"/>
      <c r="F9" s="8"/>
      <c r="G9" s="9">
        <f t="shared" si="0"/>
        <v>44500</v>
      </c>
      <c r="H9" s="10">
        <v>0.54166666666666696</v>
      </c>
      <c r="I9" s="1"/>
      <c r="J9" s="1"/>
      <c r="K9" s="1"/>
      <c r="L9" s="1"/>
      <c r="M9" s="1"/>
      <c r="N9" s="1"/>
      <c r="O9" s="1"/>
    </row>
    <row r="10" spans="1:15" x14ac:dyDescent="0.25">
      <c r="A10" s="2">
        <v>4.1666666666666664E-2</v>
      </c>
      <c r="B10" s="3">
        <v>44500</v>
      </c>
      <c r="C10" s="4" t="s">
        <v>27</v>
      </c>
      <c r="D10" s="4" t="s">
        <v>18</v>
      </c>
      <c r="E10" s="8"/>
      <c r="F10" s="8"/>
      <c r="G10" s="9">
        <f t="shared" si="0"/>
        <v>44500</v>
      </c>
      <c r="H10" s="10">
        <v>0.54166666666666696</v>
      </c>
      <c r="I10" s="1"/>
      <c r="J10" s="1"/>
      <c r="K10" s="1"/>
      <c r="L10" s="1"/>
      <c r="M10" s="1"/>
      <c r="N10" s="1"/>
      <c r="O10" s="1"/>
    </row>
    <row r="11" spans="1:15" x14ac:dyDescent="0.25">
      <c r="A11" s="2">
        <v>0.17013888888888887</v>
      </c>
      <c r="B11" s="3">
        <v>44500</v>
      </c>
      <c r="C11" s="4" t="s">
        <v>23</v>
      </c>
      <c r="D11" s="4" t="s">
        <v>36</v>
      </c>
      <c r="E11" s="8"/>
      <c r="F11" s="8"/>
      <c r="G11" s="9">
        <f t="shared" si="0"/>
        <v>44500</v>
      </c>
      <c r="H11" s="10">
        <v>0.54166666666666696</v>
      </c>
      <c r="I11" s="1"/>
      <c r="J11" s="1"/>
      <c r="K11" s="1"/>
      <c r="L11" s="1"/>
      <c r="M11" s="1"/>
      <c r="N11" s="1"/>
      <c r="O11" s="1"/>
    </row>
    <row r="12" spans="1:15" x14ac:dyDescent="0.25">
      <c r="A12" s="2">
        <v>0.17013888888888887</v>
      </c>
      <c r="B12" s="3">
        <v>44500</v>
      </c>
      <c r="C12" s="4" t="s">
        <v>12</v>
      </c>
      <c r="D12" s="4" t="s">
        <v>6</v>
      </c>
      <c r="E12" s="8"/>
      <c r="F12" s="8"/>
      <c r="G12" s="9">
        <f t="shared" si="0"/>
        <v>44500</v>
      </c>
      <c r="H12" s="10">
        <v>0.54166666666666696</v>
      </c>
      <c r="I12" s="1"/>
      <c r="J12" s="1"/>
      <c r="K12" s="1"/>
      <c r="L12" s="1"/>
      <c r="M12" s="1"/>
      <c r="N12" s="1"/>
      <c r="O12" s="1"/>
    </row>
    <row r="13" spans="1:15" x14ac:dyDescent="0.25">
      <c r="A13" s="2">
        <v>0.18402777777777779</v>
      </c>
      <c r="B13" s="3">
        <v>44500</v>
      </c>
      <c r="C13" s="4" t="s">
        <v>26</v>
      </c>
      <c r="D13" s="4" t="s">
        <v>7</v>
      </c>
      <c r="E13" s="8"/>
      <c r="F13" s="8"/>
      <c r="G13" s="9">
        <f t="shared" si="0"/>
        <v>44500</v>
      </c>
      <c r="H13" s="10">
        <v>0.54166666666666696</v>
      </c>
      <c r="I13" s="1"/>
      <c r="J13" s="1"/>
      <c r="K13" s="1"/>
      <c r="L13" s="1"/>
      <c r="M13" s="1"/>
      <c r="N13" s="1"/>
      <c r="O13" s="1"/>
    </row>
    <row r="14" spans="1:15" x14ac:dyDescent="0.25">
      <c r="A14" s="2">
        <v>0.18402777777777779</v>
      </c>
      <c r="B14" s="3">
        <v>44500</v>
      </c>
      <c r="C14" s="4" t="s">
        <v>19</v>
      </c>
      <c r="D14" s="4" t="s">
        <v>30</v>
      </c>
      <c r="E14" s="8"/>
      <c r="F14" s="8"/>
      <c r="G14" s="9">
        <f t="shared" si="0"/>
        <v>44500</v>
      </c>
      <c r="H14" s="10">
        <v>0.54166666666666696</v>
      </c>
      <c r="I14" s="1"/>
      <c r="J14" s="1"/>
      <c r="K14" s="1"/>
      <c r="L14" s="1"/>
      <c r="M14" s="1"/>
      <c r="N14" s="1"/>
      <c r="O14" s="1"/>
    </row>
    <row r="15" spans="1:15" x14ac:dyDescent="0.25">
      <c r="A15" s="2">
        <v>0.34722222222222227</v>
      </c>
      <c r="B15" s="3">
        <v>44500</v>
      </c>
      <c r="C15" s="4" t="s">
        <v>28</v>
      </c>
      <c r="D15" s="4" t="s">
        <v>9</v>
      </c>
      <c r="E15" s="8"/>
      <c r="F15" s="8"/>
      <c r="G15" s="9">
        <f t="shared" si="0"/>
        <v>44500</v>
      </c>
      <c r="H15" s="10">
        <v>0.54166666666666696</v>
      </c>
      <c r="I15" s="1"/>
      <c r="J15" s="1"/>
      <c r="K15" s="1"/>
      <c r="L15" s="1"/>
      <c r="M15" s="1"/>
      <c r="N15" s="1"/>
      <c r="O15" s="1"/>
    </row>
    <row r="16" spans="1:15" x14ac:dyDescent="0.25">
      <c r="A16" s="2">
        <v>0.34722222222222227</v>
      </c>
      <c r="B16" s="3">
        <v>44501</v>
      </c>
      <c r="C16" s="4" t="s">
        <v>31</v>
      </c>
      <c r="D16" s="4" t="s">
        <v>22</v>
      </c>
      <c r="E16" s="8"/>
      <c r="F16" s="8"/>
      <c r="G16" s="9">
        <f>B15</f>
        <v>44500</v>
      </c>
      <c r="H16" s="10">
        <v>0.54166666666666696</v>
      </c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sortState xmlns:xlrd2="http://schemas.microsoft.com/office/spreadsheetml/2017/richdata2" ref="A3:F17">
    <sortCondition ref="A3:A17"/>
  </sortState>
  <dataValidations count="16">
    <dataValidation type="list" allowBlank="1" showInputMessage="1" showErrorMessage="1" sqref="E2" xr:uid="{00000000-0002-0000-0000-000000000000}">
      <formula1>$C$2:$D$2</formula1>
    </dataValidation>
    <dataValidation type="list" allowBlank="1" showInputMessage="1" showErrorMessage="1" sqref="E3" xr:uid="{00000000-0002-0000-0000-000001000000}">
      <formula1>$C$3:$D$3</formula1>
    </dataValidation>
    <dataValidation type="list" allowBlank="1" showInputMessage="1" showErrorMessage="1" sqref="E4" xr:uid="{00000000-0002-0000-0000-000002000000}">
      <formula1>$C$4:$D$4</formula1>
    </dataValidation>
    <dataValidation type="list" allowBlank="1" showInputMessage="1" showErrorMessage="1" sqref="E5" xr:uid="{00000000-0002-0000-0000-000003000000}">
      <formula1>$C$5:$D$5</formula1>
    </dataValidation>
    <dataValidation type="list" allowBlank="1" showInputMessage="1" showErrorMessage="1" sqref="E6" xr:uid="{00000000-0002-0000-0000-000004000000}">
      <formula1>$C$6:$D$6</formula1>
    </dataValidation>
    <dataValidation type="list" allowBlank="1" showInputMessage="1" showErrorMessage="1" sqref="E7" xr:uid="{00000000-0002-0000-0000-000005000000}">
      <formula1>$C$7:$D$7</formula1>
    </dataValidation>
    <dataValidation type="list" allowBlank="1" showInputMessage="1" showErrorMessage="1" sqref="E8" xr:uid="{00000000-0002-0000-0000-000006000000}">
      <formula1>$C$8:$D$8</formula1>
    </dataValidation>
    <dataValidation type="list" allowBlank="1" showInputMessage="1" showErrorMessage="1" sqref="E9" xr:uid="{00000000-0002-0000-0000-000007000000}">
      <formula1>$C$9:$D$9</formula1>
    </dataValidation>
    <dataValidation type="list" allowBlank="1" showInputMessage="1" showErrorMessage="1" sqref="E10" xr:uid="{00000000-0002-0000-0000-000008000000}">
      <formula1>$C$10:$D$10</formula1>
    </dataValidation>
    <dataValidation type="list" allowBlank="1" showInputMessage="1" showErrorMessage="1" sqref="E11" xr:uid="{00000000-0002-0000-0000-00000A000000}">
      <formula1>$C$11:$D$11</formula1>
    </dataValidation>
    <dataValidation type="list" allowBlank="1" showInputMessage="1" showErrorMessage="1" sqref="E12" xr:uid="{00000000-0002-0000-0000-00000B000000}">
      <formula1>$C$12:$D$12</formula1>
    </dataValidation>
    <dataValidation type="list" allowBlank="1" showInputMessage="1" showErrorMessage="1" sqref="E13" xr:uid="{00000000-0002-0000-0000-00000C000000}">
      <formula1>$C$13:$D$13</formula1>
    </dataValidation>
    <dataValidation type="list" allowBlank="1" showInputMessage="1" showErrorMessage="1" sqref="E14" xr:uid="{00000000-0002-0000-0000-00000D000000}">
      <formula1>$C$14:$D$14</formula1>
    </dataValidation>
    <dataValidation type="list" allowBlank="1" showInputMessage="1" showErrorMessage="1" sqref="E15" xr:uid="{00000000-0002-0000-0000-00000E000000}">
      <formula1>$C$15:$D$15</formula1>
    </dataValidation>
    <dataValidation type="list" allowBlank="1" showInputMessage="1" showErrorMessage="1" sqref="E16" xr:uid="{00000000-0002-0000-0000-00000F000000}">
      <formula1>$C$16:$D$16</formula1>
    </dataValidation>
    <dataValidation type="list" allowBlank="1" showInputMessage="1" showErrorMessage="1" sqref="F2:F16" xr:uid="{00000000-0002-0000-0000-000010000000}">
      <formula1>"1"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E16" sqref="A1:E16"/>
    </sheetView>
  </sheetViews>
  <sheetFormatPr defaultColWidth="8.85546875" defaultRowHeight="15" x14ac:dyDescent="0.25"/>
  <cols>
    <col min="2" max="2" width="15.42578125" bestFit="1" customWidth="1"/>
    <col min="3" max="3" width="13.7109375" bestFit="1" customWidth="1"/>
    <col min="5" max="5" width="20.140625" customWidth="1"/>
  </cols>
  <sheetData>
    <row r="1" spans="1:5" x14ac:dyDescent="0.25">
      <c r="A1" s="5" t="s">
        <v>0</v>
      </c>
      <c r="B1" s="5" t="s">
        <v>2</v>
      </c>
      <c r="C1" s="5" t="s">
        <v>3</v>
      </c>
      <c r="D1" s="5" t="s">
        <v>39</v>
      </c>
      <c r="E1" s="5" t="s">
        <v>40</v>
      </c>
    </row>
    <row r="2" spans="1:5" x14ac:dyDescent="0.25">
      <c r="A2" s="2">
        <v>4.1666666666666664E-2</v>
      </c>
      <c r="B2" s="4" t="s">
        <v>23</v>
      </c>
      <c r="C2" s="11" t="s">
        <v>14</v>
      </c>
      <c r="D2" s="13">
        <v>6</v>
      </c>
      <c r="E2" s="12" t="s">
        <v>23</v>
      </c>
    </row>
    <row r="3" spans="1:5" x14ac:dyDescent="0.25">
      <c r="A3" s="2">
        <v>4.1666666666666664E-2</v>
      </c>
      <c r="B3" s="4" t="s">
        <v>30</v>
      </c>
      <c r="C3" s="11" t="s">
        <v>12</v>
      </c>
      <c r="D3" s="13">
        <v>6</v>
      </c>
      <c r="E3" s="12" t="s">
        <v>12</v>
      </c>
    </row>
    <row r="4" spans="1:5" x14ac:dyDescent="0.25">
      <c r="A4" s="2">
        <v>4.1666666666666664E-2</v>
      </c>
      <c r="B4" s="4" t="s">
        <v>17</v>
      </c>
      <c r="C4" s="11" t="s">
        <v>24</v>
      </c>
      <c r="D4" s="13">
        <v>3.5</v>
      </c>
      <c r="E4" s="12" t="s">
        <v>24</v>
      </c>
    </row>
    <row r="5" spans="1:5" x14ac:dyDescent="0.25">
      <c r="A5" s="2">
        <v>4.1666666666666664E-2</v>
      </c>
      <c r="B5" s="4" t="s">
        <v>27</v>
      </c>
      <c r="C5" s="11" t="s">
        <v>13</v>
      </c>
      <c r="D5" s="13">
        <v>3</v>
      </c>
      <c r="E5" s="12" t="s">
        <v>13</v>
      </c>
    </row>
    <row r="6" spans="1:5" x14ac:dyDescent="0.25">
      <c r="A6" s="2">
        <v>4.1666666666666664E-2</v>
      </c>
      <c r="B6" s="4" t="s">
        <v>35</v>
      </c>
      <c r="C6" s="11" t="s">
        <v>29</v>
      </c>
      <c r="D6" s="13">
        <v>3.5</v>
      </c>
      <c r="E6" s="12" t="s">
        <v>35</v>
      </c>
    </row>
    <row r="7" spans="1:5" x14ac:dyDescent="0.25">
      <c r="A7" s="2">
        <v>4.1666666666666664E-2</v>
      </c>
      <c r="B7" s="4" t="s">
        <v>38</v>
      </c>
      <c r="C7" s="11" t="s">
        <v>11</v>
      </c>
      <c r="D7" s="13">
        <v>-6</v>
      </c>
      <c r="E7" s="12" t="s">
        <v>11</v>
      </c>
    </row>
    <row r="8" spans="1:5" x14ac:dyDescent="0.25">
      <c r="A8" s="2">
        <v>4.1666666666666664E-2</v>
      </c>
      <c r="B8" s="4" t="s">
        <v>15</v>
      </c>
      <c r="C8" s="11" t="s">
        <v>18</v>
      </c>
      <c r="D8" s="13">
        <v>-1.5</v>
      </c>
      <c r="E8" s="12" t="s">
        <v>43</v>
      </c>
    </row>
    <row r="9" spans="1:5" x14ac:dyDescent="0.25">
      <c r="A9" s="2">
        <v>4.1666666666666664E-2</v>
      </c>
      <c r="B9" s="4" t="s">
        <v>20</v>
      </c>
      <c r="C9" s="11" t="s">
        <v>10</v>
      </c>
      <c r="D9" s="13">
        <v>-13.5</v>
      </c>
      <c r="E9" s="12" t="s">
        <v>42</v>
      </c>
    </row>
    <row r="10" spans="1:5" x14ac:dyDescent="0.25">
      <c r="A10" s="2">
        <v>4.1666666666666664E-2</v>
      </c>
      <c r="B10" s="4" t="s">
        <v>7</v>
      </c>
      <c r="C10" s="11" t="s">
        <v>25</v>
      </c>
      <c r="D10" s="13">
        <v>3</v>
      </c>
      <c r="E10" s="12" t="s">
        <v>25</v>
      </c>
    </row>
    <row r="11" spans="1:5" x14ac:dyDescent="0.25">
      <c r="A11" s="2">
        <v>0.17013888888888887</v>
      </c>
      <c r="B11" s="4" t="s">
        <v>9</v>
      </c>
      <c r="C11" s="11" t="s">
        <v>33</v>
      </c>
      <c r="D11" s="13">
        <v>-3.5</v>
      </c>
      <c r="E11" s="12" t="s">
        <v>33</v>
      </c>
    </row>
    <row r="12" spans="1:5" x14ac:dyDescent="0.25">
      <c r="A12" s="2">
        <v>0.17013888888888887</v>
      </c>
      <c r="B12" s="4" t="s">
        <v>8</v>
      </c>
      <c r="C12" s="11" t="s">
        <v>26</v>
      </c>
      <c r="D12" s="13">
        <v>-13</v>
      </c>
      <c r="E12" s="12" t="s">
        <v>41</v>
      </c>
    </row>
    <row r="13" spans="1:5" x14ac:dyDescent="0.25">
      <c r="A13" s="2">
        <v>0.18402777777777779</v>
      </c>
      <c r="B13" s="4" t="s">
        <v>21</v>
      </c>
      <c r="C13" s="11" t="s">
        <v>6</v>
      </c>
      <c r="D13" s="13">
        <v>-6.5</v>
      </c>
      <c r="E13" s="12" t="s">
        <v>6</v>
      </c>
    </row>
    <row r="14" spans="1:5" x14ac:dyDescent="0.25">
      <c r="A14" s="2">
        <v>0.18402777777777779</v>
      </c>
      <c r="B14" s="4" t="s">
        <v>28</v>
      </c>
      <c r="C14" s="11" t="s">
        <v>36</v>
      </c>
      <c r="D14" s="13">
        <v>-3</v>
      </c>
      <c r="E14" s="12" t="s">
        <v>36</v>
      </c>
    </row>
    <row r="15" spans="1:5" x14ac:dyDescent="0.25">
      <c r="A15" s="2">
        <v>0.34722222222222227</v>
      </c>
      <c r="B15" s="4" t="s">
        <v>22</v>
      </c>
      <c r="C15" s="11" t="s">
        <v>16</v>
      </c>
      <c r="D15" s="13">
        <v>3.5</v>
      </c>
      <c r="E15" s="12" t="s">
        <v>22</v>
      </c>
    </row>
    <row r="16" spans="1:5" x14ac:dyDescent="0.25">
      <c r="A16" s="2">
        <v>0.34722222222222227</v>
      </c>
      <c r="B16" s="4" t="s">
        <v>32</v>
      </c>
      <c r="C16" s="11" t="s">
        <v>5</v>
      </c>
      <c r="D16" s="13">
        <v>-11.5</v>
      </c>
      <c r="E16" s="1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F419-7E39-462A-B84A-20FC98DC8B1C}">
  <dimension ref="A1:I35"/>
  <sheetViews>
    <sheetView topLeftCell="A16" workbookViewId="0">
      <selection activeCell="I35" sqref="I35"/>
    </sheetView>
  </sheetViews>
  <sheetFormatPr defaultRowHeight="15" x14ac:dyDescent="0.25"/>
  <sheetData>
    <row r="1" spans="1:9" ht="15.75" thickBot="1" x14ac:dyDescent="0.3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pans="1:9" ht="15.75" thickBot="1" x14ac:dyDescent="0.3">
      <c r="A2" s="16" t="s">
        <v>23</v>
      </c>
      <c r="B2" s="17" t="s">
        <v>50</v>
      </c>
      <c r="C2" s="18">
        <v>0.71399999999999997</v>
      </c>
      <c r="D2" s="17">
        <v>2.4</v>
      </c>
      <c r="E2" s="17">
        <v>6.1</v>
      </c>
      <c r="F2" s="20">
        <v>5</v>
      </c>
      <c r="G2" s="20">
        <v>2</v>
      </c>
      <c r="I2">
        <f>SUM(F2+G2+H2)</f>
        <v>7</v>
      </c>
    </row>
    <row r="3" spans="1:9" ht="15.75" thickBot="1" x14ac:dyDescent="0.3">
      <c r="A3" s="16" t="s">
        <v>11</v>
      </c>
      <c r="B3" s="17" t="s">
        <v>51</v>
      </c>
      <c r="C3" s="18">
        <v>0.6</v>
      </c>
      <c r="D3" s="17">
        <v>3.4</v>
      </c>
      <c r="E3" s="17">
        <v>6.3</v>
      </c>
      <c r="F3" s="20">
        <v>12</v>
      </c>
      <c r="G3" s="20">
        <v>8</v>
      </c>
      <c r="I3">
        <f t="shared" ref="I3:I33" si="0">SUM(F3+G3+H3)</f>
        <v>20</v>
      </c>
    </row>
    <row r="4" spans="1:9" ht="15.75" thickBot="1" x14ac:dyDescent="0.3">
      <c r="A4" s="16" t="s">
        <v>33</v>
      </c>
      <c r="B4" s="17" t="s">
        <v>52</v>
      </c>
      <c r="C4" s="19">
        <v>0.48599999999999999</v>
      </c>
      <c r="D4" s="17">
        <v>-2.1</v>
      </c>
      <c r="E4" s="17">
        <v>2.2999999999999998</v>
      </c>
      <c r="F4" s="20">
        <v>35</v>
      </c>
      <c r="G4" s="20">
        <v>37</v>
      </c>
      <c r="H4" s="20">
        <v>1</v>
      </c>
      <c r="I4">
        <f t="shared" si="0"/>
        <v>73</v>
      </c>
    </row>
    <row r="5" spans="1:9" ht="15.75" thickBot="1" x14ac:dyDescent="0.3">
      <c r="A5" s="16" t="s">
        <v>30</v>
      </c>
      <c r="B5" s="17" t="s">
        <v>53</v>
      </c>
      <c r="C5" s="19">
        <v>0.46500000000000002</v>
      </c>
      <c r="D5" s="17">
        <v>-4.5999999999999996</v>
      </c>
      <c r="E5" s="17">
        <v>-0.4</v>
      </c>
      <c r="F5" s="20">
        <v>20</v>
      </c>
      <c r="G5" s="20">
        <v>23</v>
      </c>
      <c r="I5">
        <f t="shared" si="0"/>
        <v>43</v>
      </c>
    </row>
    <row r="6" spans="1:9" ht="15.75" thickBot="1" x14ac:dyDescent="0.3">
      <c r="A6" s="16" t="s">
        <v>6</v>
      </c>
      <c r="B6" s="17" t="s">
        <v>54</v>
      </c>
      <c r="C6" s="19">
        <v>0.45200000000000001</v>
      </c>
      <c r="D6" s="17">
        <v>-1.7</v>
      </c>
      <c r="E6" s="17">
        <v>2</v>
      </c>
      <c r="F6" s="20">
        <v>14</v>
      </c>
      <c r="G6" s="20">
        <v>17</v>
      </c>
      <c r="I6">
        <f t="shared" si="0"/>
        <v>31</v>
      </c>
    </row>
    <row r="7" spans="1:9" ht="15.75" thickBot="1" x14ac:dyDescent="0.3">
      <c r="A7" s="16" t="s">
        <v>15</v>
      </c>
      <c r="B7" s="17" t="s">
        <v>55</v>
      </c>
      <c r="C7" s="19">
        <v>0.44800000000000001</v>
      </c>
      <c r="D7" s="17">
        <v>-2.9</v>
      </c>
      <c r="E7" s="17">
        <v>1.8</v>
      </c>
      <c r="F7" s="20">
        <v>26</v>
      </c>
      <c r="G7" s="20">
        <v>32</v>
      </c>
      <c r="H7" s="20">
        <v>1</v>
      </c>
      <c r="I7">
        <f t="shared" si="0"/>
        <v>59</v>
      </c>
    </row>
    <row r="8" spans="1:9" ht="15.75" thickBot="1" x14ac:dyDescent="0.3">
      <c r="A8" s="16" t="s">
        <v>7</v>
      </c>
      <c r="B8" s="17" t="s">
        <v>56</v>
      </c>
      <c r="C8" s="19">
        <v>0.435</v>
      </c>
      <c r="D8" s="17">
        <v>-3.3</v>
      </c>
      <c r="E8" s="17">
        <v>-0.4</v>
      </c>
      <c r="F8" s="20">
        <v>10</v>
      </c>
      <c r="G8" s="20">
        <v>13</v>
      </c>
      <c r="I8">
        <f t="shared" si="0"/>
        <v>23</v>
      </c>
    </row>
    <row r="9" spans="1:9" ht="15.75" thickBot="1" x14ac:dyDescent="0.3">
      <c r="A9" s="16" t="s">
        <v>24</v>
      </c>
      <c r="B9" s="17" t="s">
        <v>57</v>
      </c>
      <c r="C9" s="19">
        <v>0.41799999999999998</v>
      </c>
      <c r="D9" s="17">
        <v>-2.9</v>
      </c>
      <c r="E9" s="17">
        <v>1.7</v>
      </c>
      <c r="F9" s="20">
        <v>28</v>
      </c>
      <c r="G9" s="20">
        <v>39</v>
      </c>
      <c r="I9">
        <f t="shared" si="0"/>
        <v>67</v>
      </c>
    </row>
    <row r="10" spans="1:9" ht="15.75" thickBot="1" x14ac:dyDescent="0.3">
      <c r="A10" s="16" t="s">
        <v>28</v>
      </c>
      <c r="B10" s="17" t="s">
        <v>58</v>
      </c>
      <c r="C10" s="19">
        <v>0.40699999999999997</v>
      </c>
      <c r="D10" s="17">
        <v>-0.4</v>
      </c>
      <c r="E10" s="17">
        <v>3.7</v>
      </c>
      <c r="F10" s="20">
        <v>11</v>
      </c>
      <c r="G10" s="20">
        <v>16</v>
      </c>
      <c r="I10">
        <f t="shared" si="0"/>
        <v>27</v>
      </c>
    </row>
    <row r="11" spans="1:9" ht="15.75" thickBot="1" x14ac:dyDescent="0.3">
      <c r="A11" s="16" t="s">
        <v>9</v>
      </c>
      <c r="B11" s="17" t="s">
        <v>59</v>
      </c>
      <c r="C11" s="19">
        <v>0.40500000000000003</v>
      </c>
      <c r="D11" s="17">
        <v>-3.4</v>
      </c>
      <c r="E11" s="17">
        <v>0.2</v>
      </c>
      <c r="F11" s="20">
        <v>15</v>
      </c>
      <c r="G11" s="20">
        <v>22</v>
      </c>
      <c r="I11">
        <f t="shared" si="0"/>
        <v>37</v>
      </c>
    </row>
    <row r="12" spans="1:9" ht="15.75" thickBot="1" x14ac:dyDescent="0.3">
      <c r="A12" s="16" t="s">
        <v>29</v>
      </c>
      <c r="B12" s="17" t="s">
        <v>60</v>
      </c>
      <c r="C12" s="19">
        <v>0.38700000000000001</v>
      </c>
      <c r="D12" s="17">
        <v>-3.9</v>
      </c>
      <c r="E12" s="17">
        <v>0.5</v>
      </c>
      <c r="F12" s="20">
        <v>12</v>
      </c>
      <c r="G12" s="20">
        <v>19</v>
      </c>
      <c r="I12">
        <f t="shared" si="0"/>
        <v>31</v>
      </c>
    </row>
    <row r="13" spans="1:9" ht="15.75" thickBot="1" x14ac:dyDescent="0.3">
      <c r="A13" s="16" t="s">
        <v>18</v>
      </c>
      <c r="B13" s="17" t="s">
        <v>61</v>
      </c>
      <c r="C13" s="19">
        <v>0.38300000000000001</v>
      </c>
      <c r="D13" s="17">
        <v>-2.4</v>
      </c>
      <c r="E13" s="17">
        <v>1.4</v>
      </c>
      <c r="F13" s="20">
        <v>23</v>
      </c>
      <c r="G13" s="20">
        <v>37</v>
      </c>
      <c r="I13">
        <f t="shared" si="0"/>
        <v>60</v>
      </c>
    </row>
    <row r="14" spans="1:9" ht="15.75" thickBot="1" x14ac:dyDescent="0.3">
      <c r="A14" s="16" t="s">
        <v>27</v>
      </c>
      <c r="B14" s="17" t="s">
        <v>62</v>
      </c>
      <c r="C14" s="19">
        <v>0.375</v>
      </c>
      <c r="D14" s="17">
        <v>-4.3</v>
      </c>
      <c r="E14" s="17">
        <v>0.8</v>
      </c>
      <c r="F14" s="20">
        <v>24</v>
      </c>
      <c r="G14" s="20">
        <v>40</v>
      </c>
      <c r="I14">
        <f t="shared" si="0"/>
        <v>64</v>
      </c>
    </row>
    <row r="15" spans="1:9" ht="15.75" thickBot="1" x14ac:dyDescent="0.3">
      <c r="A15" s="16" t="s">
        <v>22</v>
      </c>
      <c r="B15" s="17" t="s">
        <v>63</v>
      </c>
      <c r="C15" s="19">
        <v>0.36599999999999999</v>
      </c>
      <c r="D15" s="17">
        <v>-4.9000000000000004</v>
      </c>
      <c r="E15" s="17">
        <v>0.1</v>
      </c>
      <c r="F15" s="20">
        <v>15</v>
      </c>
      <c r="G15" s="20">
        <v>26</v>
      </c>
      <c r="I15">
        <f t="shared" si="0"/>
        <v>41</v>
      </c>
    </row>
    <row r="16" spans="1:9" ht="15.75" thickBot="1" x14ac:dyDescent="0.3">
      <c r="A16" s="16" t="s">
        <v>16</v>
      </c>
      <c r="B16" s="17" t="s">
        <v>64</v>
      </c>
      <c r="C16" s="19">
        <v>0.36399999999999999</v>
      </c>
      <c r="D16" s="17">
        <v>-5</v>
      </c>
      <c r="E16" s="17">
        <v>-0.7</v>
      </c>
      <c r="F16" s="20">
        <v>8</v>
      </c>
      <c r="G16" s="20">
        <v>14</v>
      </c>
      <c r="I16">
        <f t="shared" si="0"/>
        <v>22</v>
      </c>
    </row>
    <row r="17" spans="1:9" ht="15.75" thickBot="1" x14ac:dyDescent="0.3">
      <c r="A17" s="16" t="s">
        <v>8</v>
      </c>
      <c r="B17" s="17" t="s">
        <v>65</v>
      </c>
      <c r="C17" s="19">
        <v>0.35899999999999999</v>
      </c>
      <c r="D17" s="17">
        <v>-5.7</v>
      </c>
      <c r="E17" s="17">
        <v>-1.4</v>
      </c>
      <c r="F17" s="20">
        <v>14</v>
      </c>
      <c r="G17" s="20">
        <v>25</v>
      </c>
      <c r="I17">
        <f t="shared" si="0"/>
        <v>39</v>
      </c>
    </row>
    <row r="18" spans="1:9" ht="15.75" thickBot="1" x14ac:dyDescent="0.3">
      <c r="A18" s="16" t="s">
        <v>17</v>
      </c>
      <c r="B18" s="17" t="s">
        <v>66</v>
      </c>
      <c r="C18" s="19">
        <v>0.35599999999999998</v>
      </c>
      <c r="D18" s="17">
        <v>-5.9</v>
      </c>
      <c r="E18" s="17">
        <v>-1.2</v>
      </c>
      <c r="F18" s="20">
        <v>21</v>
      </c>
      <c r="G18" s="20">
        <v>38</v>
      </c>
      <c r="I18">
        <f t="shared" si="0"/>
        <v>59</v>
      </c>
    </row>
    <row r="19" spans="1:9" ht="15.75" thickBot="1" x14ac:dyDescent="0.3">
      <c r="A19" s="16" t="s">
        <v>25</v>
      </c>
      <c r="B19" s="17" t="s">
        <v>67</v>
      </c>
      <c r="C19" s="19">
        <v>0.35599999999999998</v>
      </c>
      <c r="D19" s="17">
        <v>-5.7</v>
      </c>
      <c r="E19" s="17">
        <v>-1.4</v>
      </c>
      <c r="F19" s="20">
        <v>16</v>
      </c>
      <c r="G19" s="20">
        <v>29</v>
      </c>
      <c r="I19">
        <f t="shared" si="0"/>
        <v>45</v>
      </c>
    </row>
    <row r="20" spans="1:9" ht="15.75" thickBot="1" x14ac:dyDescent="0.3">
      <c r="A20" s="16" t="s">
        <v>14</v>
      </c>
      <c r="B20" s="17" t="s">
        <v>68</v>
      </c>
      <c r="C20" s="19">
        <v>0.35299999999999998</v>
      </c>
      <c r="D20" s="17">
        <v>-3.8</v>
      </c>
      <c r="E20" s="17">
        <v>1.1000000000000001</v>
      </c>
      <c r="F20" s="20">
        <v>24</v>
      </c>
      <c r="G20" s="20">
        <v>44</v>
      </c>
      <c r="I20">
        <f t="shared" si="0"/>
        <v>68</v>
      </c>
    </row>
    <row r="21" spans="1:9" ht="15.75" thickBot="1" x14ac:dyDescent="0.3">
      <c r="A21" s="16" t="s">
        <v>20</v>
      </c>
      <c r="B21" s="17" t="s">
        <v>69</v>
      </c>
      <c r="C21" s="19">
        <v>0.35099999999999998</v>
      </c>
      <c r="D21" s="17">
        <v>-3.3</v>
      </c>
      <c r="E21" s="17">
        <v>1.1000000000000001</v>
      </c>
      <c r="F21" s="20">
        <v>20</v>
      </c>
      <c r="G21" s="20">
        <v>37</v>
      </c>
      <c r="I21">
        <f t="shared" si="0"/>
        <v>57</v>
      </c>
    </row>
    <row r="22" spans="1:9" ht="15.75" thickBot="1" x14ac:dyDescent="0.3">
      <c r="A22" s="16" t="s">
        <v>36</v>
      </c>
      <c r="B22" s="17" t="s">
        <v>70</v>
      </c>
      <c r="C22" s="19">
        <v>0.34300000000000003</v>
      </c>
      <c r="D22" s="17">
        <v>-3.1</v>
      </c>
      <c r="E22" s="17">
        <v>0.5</v>
      </c>
      <c r="F22" s="20">
        <v>12</v>
      </c>
      <c r="G22" s="20">
        <v>23</v>
      </c>
      <c r="I22">
        <f t="shared" si="0"/>
        <v>35</v>
      </c>
    </row>
    <row r="23" spans="1:9" ht="15.75" thickBot="1" x14ac:dyDescent="0.3">
      <c r="A23" s="16" t="s">
        <v>19</v>
      </c>
      <c r="B23" s="17" t="s">
        <v>71</v>
      </c>
      <c r="C23" s="19">
        <v>0.33800000000000002</v>
      </c>
      <c r="D23" s="17">
        <v>-5.3</v>
      </c>
      <c r="E23" s="17">
        <v>-1.4</v>
      </c>
      <c r="F23" s="20">
        <v>27</v>
      </c>
      <c r="G23" s="20">
        <v>53</v>
      </c>
      <c r="I23">
        <f t="shared" si="0"/>
        <v>80</v>
      </c>
    </row>
    <row r="24" spans="1:9" ht="15.75" thickBot="1" x14ac:dyDescent="0.3">
      <c r="A24" s="16" t="s">
        <v>12</v>
      </c>
      <c r="B24" s="17" t="s">
        <v>72</v>
      </c>
      <c r="C24" s="19">
        <v>0.33300000000000002</v>
      </c>
      <c r="D24" s="17">
        <v>-6.5</v>
      </c>
      <c r="E24" s="17">
        <v>-1.9</v>
      </c>
      <c r="F24" s="20">
        <v>24</v>
      </c>
      <c r="G24" s="20">
        <v>48</v>
      </c>
      <c r="I24">
        <f t="shared" si="0"/>
        <v>72</v>
      </c>
    </row>
    <row r="25" spans="1:9" ht="15.75" thickBot="1" x14ac:dyDescent="0.3">
      <c r="A25" s="16" t="s">
        <v>38</v>
      </c>
      <c r="B25" s="17" t="s">
        <v>73</v>
      </c>
      <c r="C25" s="19">
        <v>0.31</v>
      </c>
      <c r="D25" s="17">
        <v>-7</v>
      </c>
      <c r="E25" s="17">
        <v>-2</v>
      </c>
      <c r="F25" s="20">
        <v>27</v>
      </c>
      <c r="G25" s="20">
        <v>60</v>
      </c>
      <c r="I25">
        <f t="shared" si="0"/>
        <v>87</v>
      </c>
    </row>
    <row r="26" spans="1:9" ht="15.75" thickBot="1" x14ac:dyDescent="0.3">
      <c r="A26" s="16" t="s">
        <v>13</v>
      </c>
      <c r="B26" s="17" t="s">
        <v>74</v>
      </c>
      <c r="C26" s="19">
        <v>0.3</v>
      </c>
      <c r="D26" s="17">
        <v>-5</v>
      </c>
      <c r="E26" s="17">
        <v>-1.4</v>
      </c>
      <c r="F26" s="20">
        <v>9</v>
      </c>
      <c r="G26" s="20">
        <v>21</v>
      </c>
      <c r="I26">
        <f t="shared" si="0"/>
        <v>30</v>
      </c>
    </row>
    <row r="27" spans="1:9" ht="15.75" thickBot="1" x14ac:dyDescent="0.3">
      <c r="A27" s="16" t="s">
        <v>21</v>
      </c>
      <c r="B27" s="17" t="s">
        <v>75</v>
      </c>
      <c r="C27" s="19">
        <v>0.29599999999999999</v>
      </c>
      <c r="D27" s="17">
        <v>-5.0999999999999996</v>
      </c>
      <c r="E27" s="17">
        <v>-1.1000000000000001</v>
      </c>
      <c r="F27" s="20">
        <v>16</v>
      </c>
      <c r="G27" s="20">
        <v>38</v>
      </c>
      <c r="I27">
        <f t="shared" si="0"/>
        <v>54</v>
      </c>
    </row>
    <row r="28" spans="1:9" ht="15.75" thickBot="1" x14ac:dyDescent="0.3">
      <c r="A28" s="16" t="s">
        <v>26</v>
      </c>
      <c r="B28" s="17" t="s">
        <v>76</v>
      </c>
      <c r="C28" s="19">
        <v>0.28799999999999998</v>
      </c>
      <c r="D28" s="17">
        <v>-6.4</v>
      </c>
      <c r="E28" s="17">
        <v>-2.2000000000000002</v>
      </c>
      <c r="F28" s="20">
        <v>17</v>
      </c>
      <c r="G28" s="20">
        <v>42</v>
      </c>
      <c r="I28">
        <f t="shared" si="0"/>
        <v>59</v>
      </c>
    </row>
    <row r="29" spans="1:9" ht="15.75" thickBot="1" x14ac:dyDescent="0.3">
      <c r="A29" s="16" t="s">
        <v>5</v>
      </c>
      <c r="B29" s="17" t="s">
        <v>77</v>
      </c>
      <c r="C29" s="19">
        <v>0.28599999999999998</v>
      </c>
      <c r="D29" s="17">
        <v>-5.0999999999999996</v>
      </c>
      <c r="E29" s="17">
        <v>-1.6</v>
      </c>
      <c r="F29" s="20">
        <v>6</v>
      </c>
      <c r="G29" s="20">
        <v>15</v>
      </c>
      <c r="H29" s="20">
        <v>1</v>
      </c>
      <c r="I29">
        <f t="shared" si="0"/>
        <v>22</v>
      </c>
    </row>
    <row r="30" spans="1:9" ht="15.75" thickBot="1" x14ac:dyDescent="0.3">
      <c r="A30" s="16" t="s">
        <v>35</v>
      </c>
      <c r="B30" s="17" t="s">
        <v>78</v>
      </c>
      <c r="C30" s="19">
        <v>0.27900000000000003</v>
      </c>
      <c r="D30" s="17">
        <v>-8.1999999999999993</v>
      </c>
      <c r="E30" s="17">
        <v>-2.5</v>
      </c>
      <c r="F30" s="20">
        <v>17</v>
      </c>
      <c r="G30" s="20">
        <v>44</v>
      </c>
      <c r="I30">
        <f t="shared" si="0"/>
        <v>61</v>
      </c>
    </row>
    <row r="31" spans="1:9" ht="15.75" thickBot="1" x14ac:dyDescent="0.3">
      <c r="A31" s="16" t="s">
        <v>10</v>
      </c>
      <c r="B31" s="17" t="s">
        <v>79</v>
      </c>
      <c r="C31" s="19">
        <v>0.26700000000000002</v>
      </c>
      <c r="D31" s="17">
        <v>-7.3</v>
      </c>
      <c r="E31" s="17">
        <v>-2.2000000000000002</v>
      </c>
      <c r="F31" s="20">
        <v>20</v>
      </c>
      <c r="G31" s="20">
        <v>55</v>
      </c>
      <c r="H31" s="20">
        <v>1</v>
      </c>
      <c r="I31">
        <f t="shared" si="0"/>
        <v>76</v>
      </c>
    </row>
    <row r="32" spans="1:9" ht="15.75" thickBot="1" x14ac:dyDescent="0.3">
      <c r="A32" s="16" t="s">
        <v>32</v>
      </c>
      <c r="B32" s="17" t="s">
        <v>80</v>
      </c>
      <c r="C32" s="19">
        <v>0.21299999999999999</v>
      </c>
      <c r="D32" s="17">
        <v>-8.1</v>
      </c>
      <c r="E32" s="17">
        <v>-2.7</v>
      </c>
      <c r="F32" s="20">
        <v>16</v>
      </c>
      <c r="G32" s="20">
        <v>59</v>
      </c>
      <c r="I32">
        <f t="shared" si="0"/>
        <v>75</v>
      </c>
    </row>
    <row r="33" spans="1:9" ht="15.75" thickBot="1" x14ac:dyDescent="0.3">
      <c r="A33" s="16" t="s">
        <v>31</v>
      </c>
      <c r="B33" s="17" t="s">
        <v>81</v>
      </c>
      <c r="C33" s="19">
        <v>0.20399999999999999</v>
      </c>
      <c r="D33" s="17">
        <v>-8.6</v>
      </c>
      <c r="E33" s="17">
        <v>-4.2</v>
      </c>
      <c r="F33" s="20">
        <v>10</v>
      </c>
      <c r="G33" s="20">
        <v>39</v>
      </c>
      <c r="I33">
        <f t="shared" si="0"/>
        <v>49</v>
      </c>
    </row>
    <row r="34" spans="1:9" x14ac:dyDescent="0.25">
      <c r="F34">
        <f>SUM(F2:F33)</f>
        <v>554</v>
      </c>
      <c r="H34">
        <f>SUM(H2:H33)</f>
        <v>4</v>
      </c>
      <c r="I34">
        <f>SUM(I2:I33)</f>
        <v>1573</v>
      </c>
    </row>
    <row r="35" spans="1:9" x14ac:dyDescent="0.25">
      <c r="I35">
        <f>(F34+(0.5*H34))/I34</f>
        <v>0.35346471710108074</v>
      </c>
    </row>
  </sheetData>
  <hyperlinks>
    <hyperlink ref="A2" r:id="rId1" display="https://www.teamrankings.com/nfl/team/new-england-patriots" xr:uid="{3071C7B1-A29F-4A5E-AA2F-B58C9EE37083}"/>
    <hyperlink ref="A3" r:id="rId2" display="https://www.teamrankings.com/nfl/team/pittsburgh-steelers" xr:uid="{E68C8780-A0FC-4768-A6DF-2709BF5D85C0}"/>
    <hyperlink ref="A4" r:id="rId3" display="https://www.teamrankings.com/nfl/team/arizona-cardinals" xr:uid="{19042502-ECF8-45C7-8201-970095496F2D}"/>
    <hyperlink ref="A5" r:id="rId4" display="https://www.teamrankings.com/nfl/team/denver-broncos" xr:uid="{2FE2834D-40E6-4F96-8FAF-BD8EC9F0B68A}"/>
    <hyperlink ref="A6" r:id="rId5" display="https://www.teamrankings.com/nfl/team/seattle-seahawks" xr:uid="{C1D9DB11-2F96-4570-BA79-73502068D111}"/>
    <hyperlink ref="A7" r:id="rId6" display="https://www.teamrankings.com/nfl/team/cincinnati-bengals" xr:uid="{ACA8710E-98C2-456F-9223-E870F501A96E}"/>
    <hyperlink ref="A8" r:id="rId7" display="https://www.teamrankings.com/nfl/team/new-orleans-saints" xr:uid="{11912A02-E51D-4640-833C-3FD684D1134F}"/>
    <hyperlink ref="A9" r:id="rId8" display="https://www.teamrankings.com/nfl/team/miami-dolphins" xr:uid="{AA36B4C3-5118-4F22-BE3B-63C408D46B24}"/>
    <hyperlink ref="A10" r:id="rId9" display="https://www.teamrankings.com/nfl/team/dallas-cowboys" xr:uid="{AC660587-42EF-4509-AF7D-2B4987F73B54}"/>
    <hyperlink ref="A11" r:id="rId10" display="https://www.teamrankings.com/nfl/team/minnesota-vikings" xr:uid="{A571953E-6F8C-46A8-B648-B65B49C84A02}"/>
    <hyperlink ref="A12" r:id="rId11" display="https://www.teamrankings.com/nfl/team/indianapolis-colts" xr:uid="{C705DA89-846D-4B01-AC82-DAE0ADF9D30A}"/>
    <hyperlink ref="A13" r:id="rId12" display="https://www.teamrankings.com/nfl/team/chicago-bears" xr:uid="{FA85919E-97C0-43E0-A5A8-879AD1AA6E91}"/>
    <hyperlink ref="A14" r:id="rId13" display="https://www.teamrankings.com/nfl/team/san-francisco-49ers" xr:uid="{C0D2536A-01E8-4588-9906-102A2688976B}"/>
    <hyperlink ref="A15" r:id="rId14" display="https://www.teamrankings.com/nfl/team/kansas-city-chiefs" xr:uid="{8911AF29-1E4E-4CCA-9BCA-44B4E2A3A768}"/>
    <hyperlink ref="A16" r:id="rId15" display="https://www.teamrankings.com/nfl/team/baltimore-ravens" xr:uid="{0773D99A-EFFD-4C76-BE6A-2B6BCD92E818}"/>
    <hyperlink ref="A17" r:id="rId16" display="https://www.teamrankings.com/nfl/team/atlanta-falcons" xr:uid="{66066307-DEEA-4B2B-B846-40C473482B2C}"/>
    <hyperlink ref="A18" r:id="rId17" display="https://www.teamrankings.com/nfl/team/buffalo-bills" xr:uid="{DB1028F0-257B-4AB6-A44F-EC282447B625}"/>
    <hyperlink ref="A19" r:id="rId18" display="https://www.teamrankings.com/nfl/team/carolina-panthers" xr:uid="{1761F4DA-E2F5-470B-93C5-619C7F63FB17}"/>
    <hyperlink ref="A20" r:id="rId19" display="https://www.teamrankings.com/nfl/team/new-york-jets" xr:uid="{193B784E-5955-4D13-A2D4-038A6FFE8A0C}"/>
    <hyperlink ref="A21" r:id="rId20" display="https://www.teamrankings.com/nfl/team/houston-texans" xr:uid="{017723E4-11B1-4685-A5B9-E05E284A5F3A}"/>
    <hyperlink ref="A22" r:id="rId21" display="https://www.teamrankings.com/nfl/team/los-angeles-chargers" xr:uid="{18486E9C-89A4-40BF-946E-02C17668F3DA}"/>
    <hyperlink ref="A23" r:id="rId22" display="https://www.teamrankings.com/nfl/team/washington-football-team" xr:uid="{D9384909-AE1A-48C3-97A6-64D3C105A276}"/>
    <hyperlink ref="A24" r:id="rId23" display="https://www.teamrankings.com/nfl/team/jacksonville-jaguars" xr:uid="{DF2E541D-5705-44D1-A21C-234084589411}"/>
    <hyperlink ref="A25" r:id="rId24" display="https://www.teamrankings.com/nfl/team/las-vegas-raiders" xr:uid="{3882E96D-2CEF-45CD-9B55-32D46F96077F}"/>
    <hyperlink ref="A26" r:id="rId25" display="https://www.teamrankings.com/nfl/team/philadelphia-eagles" xr:uid="{929F9A53-09AF-4CD6-9F19-F4439DB998FE}"/>
    <hyperlink ref="A27" r:id="rId26" display="https://www.teamrankings.com/nfl/team/tennessee-titans" xr:uid="{F290EE5D-C30E-47A5-A4F6-BB93ADD764F4}"/>
    <hyperlink ref="A28" r:id="rId27" display="https://www.teamrankings.com/nfl/team/tampa-bay-buccaneers" xr:uid="{6DC0466E-C1EE-4BC8-8C5A-C49B5155B7F6}"/>
    <hyperlink ref="A29" r:id="rId28" display="https://www.teamrankings.com/nfl/team/green-bay-packers" xr:uid="{BF7B1FC2-FB19-421C-9799-98114286C2EC}"/>
    <hyperlink ref="A30" r:id="rId29" display="https://www.teamrankings.com/nfl/team/los-angeles-rams" xr:uid="{C6D3479D-1951-4132-9BBF-1BB41FFD60C8}"/>
    <hyperlink ref="A31" r:id="rId30" display="https://www.teamrankings.com/nfl/team/cleveland-browns" xr:uid="{EA285C26-733F-4033-88FF-6999DF930AE8}"/>
    <hyperlink ref="A32" r:id="rId31" display="https://www.teamrankings.com/nfl/team/detroit-lions" xr:uid="{0A9FF486-8F1C-4B33-8970-BA3D1FD89C21}"/>
    <hyperlink ref="A33" r:id="rId32" display="https://www.teamrankings.com/nfl/team/new-york-giants" xr:uid="{251F4AD5-4265-498F-AA3A-7A16A70507B8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RBC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Gouldburn</dc:creator>
  <cp:keywords>Unclassified</cp:keywords>
  <cp:lastModifiedBy>Matt Gouldburn</cp:lastModifiedBy>
  <dcterms:created xsi:type="dcterms:W3CDTF">2015-08-28T14:41:01Z</dcterms:created>
  <dcterms:modified xsi:type="dcterms:W3CDTF">2021-10-26T17:22:56Z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d1d66849-9079-47ca-8e33-1fdfd70674bf</vt:lpwstr>
  </property>
  <property fmtid="{D5CDD505-2E9C-101B-9397-08002B2CF9AE}" pid="3" name="Classification">
    <vt:lpwstr>TT_RBC_Internal</vt:lpwstr>
  </property>
</Properties>
</file>