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B87F204E-9E52-4CD5-8B58-5145C4FB9345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AllEventData!$A$5:$BI$206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8" i="1" l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S28" i="2"/>
  <c r="Q28" i="2"/>
  <c r="Q25" i="2"/>
  <c r="S25" i="2"/>
  <c r="U23" i="2"/>
  <c r="U24" i="2"/>
  <c r="U22" i="2"/>
  <c r="R23" i="2"/>
  <c r="R24" i="2"/>
  <c r="R22" i="2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4" i="8"/>
  <c r="P38" i="8"/>
  <c r="P33" i="8"/>
  <c r="P35" i="8"/>
  <c r="P39" i="8"/>
  <c r="P36" i="8"/>
  <c r="P42" i="8"/>
  <c r="P45" i="8"/>
  <c r="P37" i="8"/>
  <c r="P44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M8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<sst xmlns="http://schemas.openxmlformats.org/spreadsheetml/2006/main" count="3514" uniqueCount="2061">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</sst>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08"/>
  <sheetViews>
    <sheetView showGridLines="0" tabSelected="1" zoomScale="110" zoomScaleNormal="110" zoomScaleSheetLayoutView="50" workbookViewId="0">
      <pane xSplit="2" ySplit="5" topLeftCell="I203" activePane="bottomRight" state="frozen"/>
      <selection pane="topRight" activeCell="C1" sqref="C1"/>
      <selection pane="bottomLeft" activeCell="A6" sqref="A6"/>
      <selection pane="bottomRight" activeCell="B208" sqref="B208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ref="H185:H208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208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08" si="17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  <row r="203" spans="1:61" x14ac:dyDescent="0.25">
      <c r="A203" s="6">
        <v>202</v>
      </c>
      <c r="B203" s="6" t="s">
        <v>2047</v>
      </c>
      <c r="C203" s="6" t="s">
        <v>2047</v>
      </c>
      <c r="D203" s="6" t="s">
        <v>2048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2049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3">
        <v>0</v>
      </c>
      <c r="AT203" s="51">
        <v>0</v>
      </c>
      <c r="AU203" s="51">
        <v>0</v>
      </c>
      <c r="AV203" s="51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2043</v>
      </c>
      <c r="BI203" s="40">
        <v>0</v>
      </c>
    </row>
    <row r="204" spans="1:61" x14ac:dyDescent="0.25">
      <c r="A204" s="6">
        <v>203</v>
      </c>
      <c r="B204" s="6" t="s">
        <v>2053</v>
      </c>
      <c r="C204" s="6" t="s">
        <v>2050</v>
      </c>
      <c r="D204" s="6" t="s">
        <v>2051</v>
      </c>
      <c r="E204" s="6" t="s">
        <v>2052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1334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3">
        <v>0</v>
      </c>
      <c r="AT204" s="51">
        <v>0</v>
      </c>
      <c r="AU204" s="51">
        <v>0</v>
      </c>
      <c r="AV204" s="51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2043</v>
      </c>
      <c r="BI204" s="40">
        <v>0</v>
      </c>
    </row>
    <row r="205" spans="1:61" x14ac:dyDescent="0.25">
      <c r="A205" s="6">
        <v>204</v>
      </c>
      <c r="B205" s="6" t="s">
        <v>2056</v>
      </c>
      <c r="C205" s="6" t="s">
        <v>2054</v>
      </c>
      <c r="D205" s="6" t="s">
        <v>2055</v>
      </c>
      <c r="E205" s="6" t="s">
        <v>1439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1334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3">
        <v>0</v>
      </c>
      <c r="AT205" s="51">
        <v>0</v>
      </c>
      <c r="AU205" s="51">
        <v>0</v>
      </c>
      <c r="AV205" s="51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2043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2060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2049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3">
        <v>0</v>
      </c>
      <c r="AT206" s="51">
        <v>0</v>
      </c>
      <c r="AU206" s="51">
        <v>0</v>
      </c>
      <c r="AV206" s="51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2041</v>
      </c>
      <c r="BI206" s="40">
        <v>0</v>
      </c>
    </row>
    <row r="207" spans="1:61" x14ac:dyDescent="0.25">
      <c r="A207" s="6">
        <v>206</v>
      </c>
      <c r="B207" s="6" t="s">
        <v>2057</v>
      </c>
      <c r="C207" s="6" t="s">
        <v>2057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1334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>M207</f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3">
        <v>0</v>
      </c>
      <c r="AT207" s="51">
        <v>0</v>
      </c>
      <c r="AU207" s="51">
        <v>0</v>
      </c>
      <c r="AV207" s="51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2058</v>
      </c>
      <c r="C208" s="6" t="s">
        <v>2058</v>
      </c>
      <c r="D208" s="6" t="s">
        <v>2058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1270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>M208</f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3">
        <v>0</v>
      </c>
      <c r="AT208" s="51">
        <v>0</v>
      </c>
      <c r="AU208" s="51">
        <v>0</v>
      </c>
      <c r="AV208" s="51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2043</v>
      </c>
      <c r="BI208" s="40">
        <v>0</v>
      </c>
    </row>
  </sheetData>
  <autoFilter ref="A5:BI20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D3:E123"/>
  <sheetViews>
    <sheetView topLeftCell="A104" workbookViewId="0">
      <selection activeCell="D3" sqref="D3:E123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4:5" x14ac:dyDescent="0.25">
      <c r="D97">
        <v>3179</v>
      </c>
      <c r="E97">
        <v>9.8000000000000007</v>
      </c>
    </row>
    <row r="98" spans="4:5" x14ac:dyDescent="0.25">
      <c r="D98">
        <v>5930</v>
      </c>
      <c r="E98">
        <v>8.6999999999999993</v>
      </c>
    </row>
    <row r="99" spans="4:5" x14ac:dyDescent="0.25">
      <c r="D99">
        <v>7660</v>
      </c>
      <c r="E99">
        <v>3.6</v>
      </c>
    </row>
    <row r="100" spans="4:5" x14ac:dyDescent="0.25">
      <c r="D100">
        <v>9790</v>
      </c>
      <c r="E100">
        <v>3.1</v>
      </c>
    </row>
    <row r="101" spans="4:5" x14ac:dyDescent="0.25">
      <c r="D101">
        <v>11060</v>
      </c>
      <c r="E101">
        <v>9.8000000000000007</v>
      </c>
    </row>
    <row r="102" spans="4:5" x14ac:dyDescent="0.25">
      <c r="D102">
        <v>12550</v>
      </c>
      <c r="E102">
        <v>10.8</v>
      </c>
    </row>
    <row r="103" spans="4:5" x14ac:dyDescent="0.25">
      <c r="D103">
        <v>14370</v>
      </c>
      <c r="E103">
        <v>3.1</v>
      </c>
    </row>
    <row r="104" spans="4:5" x14ac:dyDescent="0.25">
      <c r="D104">
        <v>16740</v>
      </c>
      <c r="E104">
        <v>6.7</v>
      </c>
    </row>
    <row r="105" spans="4:5" x14ac:dyDescent="0.25">
      <c r="D105">
        <v>18760</v>
      </c>
      <c r="E105">
        <v>14.4</v>
      </c>
    </row>
    <row r="106" spans="4:5" x14ac:dyDescent="0.25">
      <c r="D106">
        <v>20760</v>
      </c>
      <c r="E106">
        <v>17.5</v>
      </c>
    </row>
    <row r="107" spans="4:5" x14ac:dyDescent="0.25">
      <c r="D107">
        <v>23880</v>
      </c>
      <c r="E107">
        <v>31.9</v>
      </c>
    </row>
    <row r="108" spans="4:5" x14ac:dyDescent="0.25">
      <c r="D108">
        <v>26510</v>
      </c>
      <c r="E108">
        <v>28.8</v>
      </c>
    </row>
    <row r="109" spans="4:5" x14ac:dyDescent="0.25">
      <c r="D109">
        <v>101</v>
      </c>
      <c r="E109">
        <v>9.8000000000000007</v>
      </c>
    </row>
    <row r="110" spans="4:5" x14ac:dyDescent="0.25">
      <c r="D110">
        <v>789</v>
      </c>
      <c r="E110">
        <v>9.3000000000000007</v>
      </c>
    </row>
    <row r="111" spans="4:5" x14ac:dyDescent="0.25">
      <c r="D111">
        <v>1522</v>
      </c>
      <c r="E111">
        <v>9.3000000000000007</v>
      </c>
    </row>
    <row r="112" spans="4:5" x14ac:dyDescent="0.25">
      <c r="D112">
        <v>3174</v>
      </c>
      <c r="E112">
        <v>7.7</v>
      </c>
    </row>
    <row r="113" spans="4:5" x14ac:dyDescent="0.25">
      <c r="D113">
        <v>5920</v>
      </c>
      <c r="E113">
        <v>5.7</v>
      </c>
    </row>
    <row r="114" spans="4:5" x14ac:dyDescent="0.25">
      <c r="D114">
        <v>7650</v>
      </c>
      <c r="E114">
        <v>1</v>
      </c>
    </row>
    <row r="115" spans="4:5" x14ac:dyDescent="0.25">
      <c r="D115">
        <v>9780</v>
      </c>
      <c r="E115">
        <v>4.0999999999999996</v>
      </c>
    </row>
    <row r="116" spans="4:5" x14ac:dyDescent="0.25">
      <c r="D116">
        <v>11060</v>
      </c>
      <c r="E116">
        <v>14.4</v>
      </c>
    </row>
    <row r="117" spans="4:5" x14ac:dyDescent="0.25">
      <c r="D117">
        <v>12560</v>
      </c>
      <c r="E117">
        <v>18</v>
      </c>
    </row>
    <row r="118" spans="4:5" x14ac:dyDescent="0.25">
      <c r="D118">
        <v>14370</v>
      </c>
      <c r="E118">
        <v>8.1999999999999993</v>
      </c>
    </row>
    <row r="119" spans="4:5" x14ac:dyDescent="0.25">
      <c r="D119">
        <v>16740</v>
      </c>
      <c r="E119">
        <v>13.9</v>
      </c>
    </row>
    <row r="120" spans="4:5" x14ac:dyDescent="0.25">
      <c r="D120">
        <v>18760</v>
      </c>
      <c r="E120">
        <v>12.9</v>
      </c>
    </row>
    <row r="121" spans="4:5" x14ac:dyDescent="0.25">
      <c r="D121">
        <v>20750</v>
      </c>
      <c r="E121">
        <v>18.5</v>
      </c>
    </row>
    <row r="122" spans="4:5" x14ac:dyDescent="0.25">
      <c r="D122">
        <v>23930</v>
      </c>
      <c r="E122">
        <v>26.2</v>
      </c>
    </row>
    <row r="123" spans="4:5" x14ac:dyDescent="0.25">
      <c r="D123">
        <v>26570</v>
      </c>
      <c r="E123">
        <v>13.9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F18" sqref="F18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3.63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2045</v>
      </c>
      <c r="M8">
        <f>J13/M7</f>
        <v>45.01751672906996</v>
      </c>
      <c r="N8" t="s">
        <v>2046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68.459024081461564</v>
      </c>
      <c r="J11">
        <f>90-H11</f>
        <v>21.540975918538436</v>
      </c>
    </row>
    <row r="12" spans="1:22" x14ac:dyDescent="0.25">
      <c r="E12" t="s">
        <v>89</v>
      </c>
      <c r="F12" s="15">
        <v>75</v>
      </c>
    </row>
    <row r="13" spans="1:22" x14ac:dyDescent="0.25">
      <c r="J13" s="16">
        <f>SQRT(F15^2+J20^2)</f>
        <v>163.41358572652396</v>
      </c>
      <c r="L13" t="e">
        <f>J13/L12</f>
        <v>#DIV/0!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60</v>
      </c>
    </row>
    <row r="16" spans="1:22" x14ac:dyDescent="0.25">
      <c r="M16">
        <f>90-H11</f>
        <v>21.540975918538436</v>
      </c>
    </row>
    <row r="18" spans="3:22" x14ac:dyDescent="0.25">
      <c r="E18" t="s">
        <v>88</v>
      </c>
      <c r="F18" s="15">
        <v>15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152</v>
      </c>
      <c r="K20">
        <v>52</v>
      </c>
      <c r="N20">
        <f>8/COS(RADIANS(H11))</f>
        <v>21.788478096869863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  <row r="143" spans="1:3" x14ac:dyDescent="0.25">
      <c r="A143" s="33">
        <v>146</v>
      </c>
      <c r="B143" s="32" t="s">
        <v>2059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2024-05-29T19:22:37Z</dcterms:modified>
</cp:coreProperties>
</file>