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0a042f10bd60/Documents/Courses/AnalyticsEdge/Unit5/data/"/>
    </mc:Choice>
  </mc:AlternateContent>
  <bookViews>
    <workbookView xWindow="0" yWindow="0" windowWidth="23040" windowHeight="10428" activeTab="1"/>
  </bookViews>
  <sheets>
    <sheet name="Sheet1" sheetId="1" r:id="rId1"/>
    <sheet name="Sheet2" sheetId="2" r:id="rId2"/>
    <sheet name="Sheet5" sheetId="6" r:id="rId3"/>
    <sheet name="EuclidianDist" sheetId="3" r:id="rId4"/>
    <sheet name="Sheet3" sheetId="4" r:id="rId5"/>
    <sheet name="Sheet4" sheetId="5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F36" i="5"/>
  <c r="E36" i="5"/>
  <c r="G14" i="4"/>
  <c r="G12" i="4"/>
  <c r="G10" i="4"/>
  <c r="G8" i="4"/>
  <c r="G6" i="4"/>
  <c r="G4" i="4"/>
  <c r="G2" i="4"/>
  <c r="T3" i="3" l="1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C7" i="2" l="1"/>
  <c r="C6" i="2"/>
  <c r="C5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<sst xmlns="http://schemas.openxmlformats.org/spreadsheetml/2006/main" count="253" uniqueCount="35">
  <si>
    <t>#</t>
  </si>
  <si>
    <t>Accuracy</t>
  </si>
  <si>
    <t>Sensitivity</t>
  </si>
  <si>
    <t>Specificity</t>
  </si>
  <si>
    <t>Balance</t>
  </si>
  <si>
    <t>QualMiles</t>
  </si>
  <si>
    <t>BonusMiles</t>
  </si>
  <si>
    <t>BonusTrans</t>
  </si>
  <si>
    <t>FlightMiles</t>
  </si>
  <si>
    <t>FlightTrans</t>
  </si>
  <si>
    <t>DaysSinceEnroll</t>
  </si>
  <si>
    <t>ReturnJan</t>
  </si>
  <si>
    <t>ReturnFeb</t>
  </si>
  <si>
    <t>ReturnMar</t>
  </si>
  <si>
    <t>ReturnApr</t>
  </si>
  <si>
    <t>ReturnMay</t>
  </si>
  <si>
    <t>ReturnJune</t>
  </si>
  <si>
    <t>ReturnJuly</t>
  </si>
  <si>
    <t>ReturnAug</t>
  </si>
  <si>
    <t>ReturnSep</t>
  </si>
  <si>
    <t>ReturnOct</t>
  </si>
  <si>
    <t>ReturnNov</t>
  </si>
  <si>
    <t>Baseline on 1</t>
  </si>
  <si>
    <t>Estimate</t>
  </si>
  <si>
    <t>Std.</t>
  </si>
  <si>
    <t>Error</t>
  </si>
  <si>
    <t>z</t>
  </si>
  <si>
    <t>value</t>
  </si>
  <si>
    <t>Pr(&gt;|z|)</t>
  </si>
  <si>
    <t>(Intercept)</t>
  </si>
  <si>
    <t>**</t>
  </si>
  <si>
    <t>*</t>
  </si>
  <si>
    <t>***</t>
  </si>
  <si>
    <t>.</t>
  </si>
  <si>
    <t>AllOutcomes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</si>
</sst>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charset val="1"/>
      <scheme val="minor"/>
    </font>
    <font>
      <sz val="11"/>
      <color rgb="FF9C5700"/>
      <name val="Calibri"/>
      <family val="2"/>
      <scheme val="minor"/>
    </font>
    <font>
      <sz val="12"/>
      <color rgb="FF3C3C3C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644</c:v>
                </c:pt>
                <c:pt idx="1">
                  <c:v>616</c:v>
                </c:pt>
                <c:pt idx="2">
                  <c:v>806</c:v>
                </c:pt>
                <c:pt idx="3">
                  <c:v>993</c:v>
                </c:pt>
                <c:pt idx="4">
                  <c:v>1169</c:v>
                </c:pt>
                <c:pt idx="5">
                  <c:v>1325</c:v>
                </c:pt>
                <c:pt idx="6">
                  <c:v>1518</c:v>
                </c:pt>
                <c:pt idx="7">
                  <c:v>1807</c:v>
                </c:pt>
                <c:pt idx="8">
                  <c:v>1854</c:v>
                </c:pt>
                <c:pt idx="9">
                  <c:v>2056</c:v>
                </c:pt>
                <c:pt idx="10">
                  <c:v>2242</c:v>
                </c:pt>
                <c:pt idx="11">
                  <c:v>2385</c:v>
                </c:pt>
                <c:pt idx="12">
                  <c:v>2562</c:v>
                </c:pt>
                <c:pt idx="13">
                  <c:v>2748</c:v>
                </c:pt>
                <c:pt idx="14">
                  <c:v>2973</c:v>
                </c:pt>
                <c:pt idx="15">
                  <c:v>3102</c:v>
                </c:pt>
                <c:pt idx="16">
                  <c:v>3237</c:v>
                </c:pt>
                <c:pt idx="17">
                  <c:v>3419</c:v>
                </c:pt>
                <c:pt idx="18">
                  <c:v>3630</c:v>
                </c:pt>
                <c:pt idx="19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A-464D-BB34-B23596006C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375</c:v>
                </c:pt>
                <c:pt idx="1">
                  <c:v>404</c:v>
                </c:pt>
                <c:pt idx="2">
                  <c:v>504</c:v>
                </c:pt>
                <c:pt idx="3">
                  <c:v>675</c:v>
                </c:pt>
                <c:pt idx="4">
                  <c:v>736</c:v>
                </c:pt>
                <c:pt idx="5">
                  <c:v>867</c:v>
                </c:pt>
                <c:pt idx="6">
                  <c:v>1032</c:v>
                </c:pt>
                <c:pt idx="7">
                  <c:v>1172</c:v>
                </c:pt>
                <c:pt idx="8">
                  <c:v>1173</c:v>
                </c:pt>
                <c:pt idx="9">
                  <c:v>1317</c:v>
                </c:pt>
                <c:pt idx="10">
                  <c:v>1515</c:v>
                </c:pt>
                <c:pt idx="11">
                  <c:v>1524</c:v>
                </c:pt>
                <c:pt idx="12">
                  <c:v>1638</c:v>
                </c:pt>
                <c:pt idx="13">
                  <c:v>1736</c:v>
                </c:pt>
                <c:pt idx="14">
                  <c:v>1871</c:v>
                </c:pt>
                <c:pt idx="15">
                  <c:v>1970</c:v>
                </c:pt>
                <c:pt idx="16">
                  <c:v>2068</c:v>
                </c:pt>
                <c:pt idx="17">
                  <c:v>2200</c:v>
                </c:pt>
                <c:pt idx="18">
                  <c:v>2298</c:v>
                </c:pt>
                <c:pt idx="19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A-464D-BB34-B23596006C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A-464D-BB34-B2359600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07608"/>
        <c:axId val="461208920"/>
      </c:lineChart>
      <c:catAx>
        <c:axId val="46120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8920"/>
        <c:crosses val="autoZero"/>
        <c:auto val="1"/>
        <c:lblAlgn val="ctr"/>
        <c:lblOffset val="100"/>
        <c:noMultiLvlLbl val="0"/>
      </c:catAx>
      <c:valAx>
        <c:axId val="4612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114300</xdr:rowOff>
    </xdr:from>
    <xdr:to>
      <xdr:col>15</xdr:col>
      <xdr:colOff>358140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0B946-F3F1-4EC7-99C6-6DAA868C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B1" sqref="B1:D20"/>
    </sheetView>
  </sheetViews>
  <sheetFormatPr defaultRowHeight="14.4" x14ac:dyDescent="0.3"/>
  <sheetData>
    <row r="1" spans="2:4" x14ac:dyDescent="0.3">
      <c r="B1">
        <v>644</v>
      </c>
      <c r="C1">
        <v>375</v>
      </c>
      <c r="D1">
        <v>50000</v>
      </c>
    </row>
    <row r="2" spans="2:4" x14ac:dyDescent="0.3">
      <c r="B2">
        <v>616</v>
      </c>
      <c r="C2">
        <v>404</v>
      </c>
      <c r="D2">
        <v>70000</v>
      </c>
    </row>
    <row r="3" spans="2:4" x14ac:dyDescent="0.3">
      <c r="B3">
        <v>806</v>
      </c>
      <c r="C3">
        <v>504</v>
      </c>
      <c r="D3">
        <v>90000</v>
      </c>
    </row>
    <row r="4" spans="2:4" x14ac:dyDescent="0.3">
      <c r="B4">
        <v>993</v>
      </c>
      <c r="C4">
        <v>675</v>
      </c>
      <c r="D4">
        <v>110000</v>
      </c>
    </row>
    <row r="5" spans="2:4" x14ac:dyDescent="0.3">
      <c r="B5">
        <v>1169</v>
      </c>
      <c r="C5">
        <v>736</v>
      </c>
      <c r="D5">
        <v>130000</v>
      </c>
    </row>
    <row r="6" spans="2:4" x14ac:dyDescent="0.3">
      <c r="B6">
        <v>1325</v>
      </c>
      <c r="C6">
        <v>867</v>
      </c>
      <c r="D6">
        <v>150000</v>
      </c>
    </row>
    <row r="7" spans="2:4" x14ac:dyDescent="0.3">
      <c r="B7">
        <v>1518</v>
      </c>
      <c r="C7">
        <v>1032</v>
      </c>
      <c r="D7">
        <v>170000</v>
      </c>
    </row>
    <row r="8" spans="2:4" x14ac:dyDescent="0.3">
      <c r="B8">
        <v>1807</v>
      </c>
      <c r="C8">
        <v>1172</v>
      </c>
      <c r="D8">
        <v>190000</v>
      </c>
    </row>
    <row r="9" spans="2:4" x14ac:dyDescent="0.3">
      <c r="B9">
        <v>1854</v>
      </c>
      <c r="C9">
        <v>1173</v>
      </c>
      <c r="D9">
        <v>210000</v>
      </c>
    </row>
    <row r="10" spans="2:4" x14ac:dyDescent="0.3">
      <c r="B10">
        <v>2056</v>
      </c>
      <c r="C10">
        <v>1317</v>
      </c>
      <c r="D10">
        <v>230000</v>
      </c>
    </row>
    <row r="11" spans="2:4" x14ac:dyDescent="0.3">
      <c r="B11">
        <v>2242</v>
      </c>
      <c r="C11">
        <v>1515</v>
      </c>
      <c r="D11">
        <v>250000</v>
      </c>
    </row>
    <row r="12" spans="2:4" x14ac:dyDescent="0.3">
      <c r="B12">
        <v>2385</v>
      </c>
      <c r="C12">
        <v>1524</v>
      </c>
      <c r="D12">
        <v>270000</v>
      </c>
    </row>
    <row r="13" spans="2:4" x14ac:dyDescent="0.3">
      <c r="B13">
        <v>2562</v>
      </c>
      <c r="C13">
        <v>1638</v>
      </c>
      <c r="D13">
        <v>290000</v>
      </c>
    </row>
    <row r="14" spans="2:4" x14ac:dyDescent="0.3">
      <c r="B14">
        <v>2748</v>
      </c>
      <c r="C14">
        <v>1736</v>
      </c>
      <c r="D14">
        <v>310000</v>
      </c>
    </row>
    <row r="15" spans="2:4" x14ac:dyDescent="0.3">
      <c r="B15">
        <v>2973</v>
      </c>
      <c r="C15">
        <v>1871</v>
      </c>
      <c r="D15">
        <v>330000</v>
      </c>
    </row>
    <row r="16" spans="2:4" x14ac:dyDescent="0.3">
      <c r="B16">
        <v>3102</v>
      </c>
      <c r="C16">
        <v>1970</v>
      </c>
      <c r="D16">
        <v>350000</v>
      </c>
    </row>
    <row r="17" spans="2:4" x14ac:dyDescent="0.3">
      <c r="B17">
        <v>3237</v>
      </c>
      <c r="C17">
        <v>2068</v>
      </c>
      <c r="D17">
        <v>370000</v>
      </c>
    </row>
    <row r="18" spans="2:4" x14ac:dyDescent="0.3">
      <c r="B18">
        <v>3419</v>
      </c>
      <c r="C18">
        <v>2200</v>
      </c>
      <c r="D18">
        <v>390000</v>
      </c>
    </row>
    <row r="19" spans="2:4" x14ac:dyDescent="0.3">
      <c r="B19">
        <v>3630</v>
      </c>
      <c r="C19">
        <v>2298</v>
      </c>
      <c r="D19">
        <v>410000</v>
      </c>
    </row>
    <row r="20" spans="2:4" x14ac:dyDescent="0.3">
      <c r="B20">
        <v>3838</v>
      </c>
      <c r="C20">
        <v>2431</v>
      </c>
      <c r="D20">
        <v>430000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2" workbookViewId="0">
      <selection activeCell="R58" sqref="R58"/>
    </sheetView>
  </sheetViews>
  <sheetFormatPr defaultRowHeight="14.4" x14ac:dyDescent="0.3"/>
  <sheetData>
    <row r="1" spans="1:4" x14ac:dyDescent="0.3">
      <c r="A1" t="s">
        <v>0</v>
      </c>
      <c r="B1" t="s">
        <v>34</v>
      </c>
      <c r="C1" t="b">
        <v>0</v>
      </c>
      <c r="D1" t="b">
        <v>1</v>
      </c>
    </row>
    <row r="2" spans="1:4" x14ac:dyDescent="0.3">
      <c r="A2" t="s">
        <v>0</v>
      </c>
      <c r="B2">
        <v>0</v>
      </c>
      <c r="C2">
        <v>467</v>
      </c>
      <c r="D2">
        <v>1110</v>
      </c>
    </row>
    <row r="3" spans="1:4" x14ac:dyDescent="0.3">
      <c r="A3" t="s">
        <v>0</v>
      </c>
      <c r="B3">
        <v>1</v>
      </c>
      <c r="C3">
        <v>353</v>
      </c>
      <c r="D3">
        <v>1544</v>
      </c>
    </row>
    <row r="5" spans="1:4" x14ac:dyDescent="0.3">
      <c r="A5" t="s">
        <v>1</v>
      </c>
      <c r="C5">
        <f>(C2+D3)/SUM(C2:D3)</f>
        <v>0.57887161773172136</v>
      </c>
    </row>
    <row r="6" spans="1:4" x14ac:dyDescent="0.3">
      <c r="A6" t="s">
        <v>2</v>
      </c>
      <c r="C6">
        <f>D3/SUM(C3:D3)</f>
        <v>0.81391671059567738</v>
      </c>
    </row>
    <row r="7" spans="1:4" x14ac:dyDescent="0.3">
      <c r="A7" t="s">
        <v>3</v>
      </c>
      <c r="C7">
        <f>C2/SUM(C2:D2)</f>
        <v>0.29613189600507295</v>
      </c>
    </row>
    <row r="8" spans="1:4" x14ac:dyDescent="0.3">
      <c r="A8" t="s">
        <v>22</v>
      </c>
      <c r="C8">
        <f>SUM(C3:D3)/SUM(C2:D3)</f>
        <v>0.54605641911341396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70" zoomScaleNormal="70" workbookViewId="0">
      <selection activeCell="N15" sqref="N15"/>
    </sheetView>
  </sheetViews>
  <sheetFormatPr defaultRowHeight="14.4" x14ac:dyDescent="0.3"/>
  <cols>
    <col min="10" max="10" width="14" customWidth="1"/>
  </cols>
  <sheetData>
    <row r="1" spans="1:11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J1" t="s">
        <v>23</v>
      </c>
      <c r="K1" t="s">
        <v>24</v>
      </c>
    </row>
    <row r="2" spans="1:11" x14ac:dyDescent="0.3">
      <c r="A2" t="s">
        <v>0</v>
      </c>
      <c r="B2" t="s">
        <v>29</v>
      </c>
      <c r="C2">
        <v>0.17224</v>
      </c>
      <c r="D2">
        <v>6.3020000000000007E-2</v>
      </c>
      <c r="E2">
        <v>2.7330000000000001</v>
      </c>
      <c r="F2">
        <v>6.28E-3</v>
      </c>
      <c r="G2" t="s">
        <v>30</v>
      </c>
      <c r="J2" t="s">
        <v>29</v>
      </c>
      <c r="K2">
        <v>0.17224</v>
      </c>
    </row>
    <row r="3" spans="1:11" x14ac:dyDescent="0.3">
      <c r="A3" t="s">
        <v>0</v>
      </c>
      <c r="B3" t="s">
        <v>11</v>
      </c>
      <c r="C3">
        <v>2.4979999999999999E-2</v>
      </c>
      <c r="D3">
        <v>0.29305999999999999</v>
      </c>
      <c r="E3">
        <v>8.5000000000000006E-2</v>
      </c>
      <c r="F3">
        <v>0.93206</v>
      </c>
      <c r="J3" t="s">
        <v>11</v>
      </c>
      <c r="K3">
        <v>2.4979999999999999E-2</v>
      </c>
    </row>
    <row r="4" spans="1:11" x14ac:dyDescent="0.3">
      <c r="A4" t="s">
        <v>0</v>
      </c>
      <c r="B4" t="s">
        <v>12</v>
      </c>
      <c r="C4">
        <v>-0.37207000000000001</v>
      </c>
      <c r="D4">
        <v>0.29122999999999999</v>
      </c>
      <c r="E4">
        <v>-1.278</v>
      </c>
      <c r="F4">
        <v>0.20139000000000001</v>
      </c>
      <c r="J4" s="6" t="s">
        <v>12</v>
      </c>
      <c r="K4" s="6">
        <v>-0.37207000000000001</v>
      </c>
    </row>
    <row r="5" spans="1:11" x14ac:dyDescent="0.3">
      <c r="A5" t="s">
        <v>0</v>
      </c>
      <c r="B5" t="s">
        <v>13</v>
      </c>
      <c r="C5">
        <v>0.59555000000000002</v>
      </c>
      <c r="D5">
        <v>0.23325000000000001</v>
      </c>
      <c r="E5">
        <v>2.5529999999999999</v>
      </c>
      <c r="F5">
        <v>1.0670000000000001E-2</v>
      </c>
      <c r="G5" t="s">
        <v>31</v>
      </c>
      <c r="J5" t="s">
        <v>13</v>
      </c>
      <c r="K5">
        <v>0.59555000000000002</v>
      </c>
    </row>
    <row r="6" spans="1:11" x14ac:dyDescent="0.3">
      <c r="A6" t="s">
        <v>0</v>
      </c>
      <c r="B6" t="s">
        <v>14</v>
      </c>
      <c r="C6">
        <v>1.19048</v>
      </c>
      <c r="D6">
        <v>0.22439000000000001</v>
      </c>
      <c r="E6">
        <v>5.3049999999999997</v>
      </c>
      <c r="F6" s="5">
        <v>1.12E-7</v>
      </c>
      <c r="G6" t="s">
        <v>32</v>
      </c>
      <c r="J6" t="s">
        <v>14</v>
      </c>
      <c r="K6">
        <v>1.19048</v>
      </c>
    </row>
    <row r="7" spans="1:11" x14ac:dyDescent="0.3">
      <c r="A7" t="s">
        <v>0</v>
      </c>
      <c r="B7" t="s">
        <v>15</v>
      </c>
      <c r="C7">
        <v>0.30420999999999998</v>
      </c>
      <c r="D7">
        <v>0.22844999999999999</v>
      </c>
      <c r="E7">
        <v>1.3320000000000001</v>
      </c>
      <c r="F7">
        <v>0.18298</v>
      </c>
      <c r="J7" t="s">
        <v>15</v>
      </c>
      <c r="K7">
        <v>0.30420999999999998</v>
      </c>
    </row>
    <row r="8" spans="1:11" x14ac:dyDescent="0.3">
      <c r="A8" t="s">
        <v>0</v>
      </c>
      <c r="B8" t="s">
        <v>16</v>
      </c>
      <c r="C8">
        <v>-1.1650000000000001E-2</v>
      </c>
      <c r="D8">
        <v>0.29992999999999997</v>
      </c>
      <c r="E8">
        <v>-3.9E-2</v>
      </c>
      <c r="F8">
        <v>0.96901000000000004</v>
      </c>
      <c r="J8" s="6" t="s">
        <v>16</v>
      </c>
      <c r="K8" s="6">
        <v>-1.1650000000000001E-2</v>
      </c>
    </row>
    <row r="9" spans="1:11" x14ac:dyDescent="0.3">
      <c r="A9" t="s">
        <v>0</v>
      </c>
      <c r="B9" t="s">
        <v>17</v>
      </c>
      <c r="C9">
        <v>0.19769</v>
      </c>
      <c r="D9">
        <v>0.27789999999999998</v>
      </c>
      <c r="E9">
        <v>0.71099999999999997</v>
      </c>
      <c r="F9">
        <v>0.47685</v>
      </c>
      <c r="J9" t="s">
        <v>17</v>
      </c>
      <c r="K9">
        <v>0.19769</v>
      </c>
    </row>
    <row r="10" spans="1:11" x14ac:dyDescent="0.3">
      <c r="A10" t="s">
        <v>0</v>
      </c>
      <c r="B10" t="s">
        <v>18</v>
      </c>
      <c r="C10">
        <v>0.51273000000000002</v>
      </c>
      <c r="D10">
        <v>0.30858000000000002</v>
      </c>
      <c r="E10">
        <v>1.6619999999999999</v>
      </c>
      <c r="F10">
        <v>9.6600000000000005E-2</v>
      </c>
      <c r="G10" t="s">
        <v>33</v>
      </c>
      <c r="J10" t="s">
        <v>18</v>
      </c>
      <c r="K10">
        <v>0.51273000000000002</v>
      </c>
    </row>
    <row r="11" spans="1:11" x14ac:dyDescent="0.3">
      <c r="A11" t="s">
        <v>0</v>
      </c>
      <c r="B11" t="s">
        <v>19</v>
      </c>
      <c r="C11">
        <v>0.58833000000000002</v>
      </c>
      <c r="D11">
        <v>0.28133000000000002</v>
      </c>
      <c r="E11">
        <v>2.0910000000000002</v>
      </c>
      <c r="F11">
        <v>3.6510000000000001E-2</v>
      </c>
      <c r="G11" t="s">
        <v>31</v>
      </c>
      <c r="J11" t="s">
        <v>19</v>
      </c>
      <c r="K11">
        <v>0.58833000000000002</v>
      </c>
    </row>
    <row r="12" spans="1:11" x14ac:dyDescent="0.3">
      <c r="A12" t="s">
        <v>0</v>
      </c>
      <c r="B12" t="s">
        <v>20</v>
      </c>
      <c r="C12">
        <v>-1.02254</v>
      </c>
      <c r="D12">
        <v>0.26007000000000002</v>
      </c>
      <c r="E12">
        <v>-3.9319999999999999</v>
      </c>
      <c r="F12" s="5">
        <v>8.4300000000000003E-5</v>
      </c>
      <c r="G12" t="s">
        <v>32</v>
      </c>
      <c r="J12" s="6" t="s">
        <v>20</v>
      </c>
      <c r="K12" s="6">
        <v>-1.02254</v>
      </c>
    </row>
    <row r="13" spans="1:11" x14ac:dyDescent="0.3">
      <c r="A13" t="s">
        <v>0</v>
      </c>
      <c r="B13" t="s">
        <v>21</v>
      </c>
      <c r="C13">
        <v>-0.74846999999999997</v>
      </c>
      <c r="D13">
        <v>0.2828</v>
      </c>
      <c r="E13">
        <v>-2.6469999999999998</v>
      </c>
      <c r="F13">
        <v>8.1300000000000001E-3</v>
      </c>
      <c r="G13" t="s">
        <v>30</v>
      </c>
      <c r="J13" s="6" t="s">
        <v>21</v>
      </c>
      <c r="K13" s="6">
        <v>-0.74846999999999997</v>
      </c>
    </row>
    <row r="14" spans="1:11" x14ac:dyDescent="0.3">
      <c r="A14" t="s">
        <v>0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J14" t="s">
        <v>23</v>
      </c>
      <c r="K14" t="s">
        <v>24</v>
      </c>
    </row>
    <row r="15" spans="1:11" x14ac:dyDescent="0.3">
      <c r="A15" t="s">
        <v>0</v>
      </c>
      <c r="B15" t="s">
        <v>29</v>
      </c>
      <c r="C15">
        <v>0.10292999999999999</v>
      </c>
      <c r="D15">
        <v>3.7850000000000002E-2</v>
      </c>
      <c r="E15">
        <v>2.7189999999999999</v>
      </c>
      <c r="F15">
        <v>6.5399999999999998E-3</v>
      </c>
      <c r="G15" t="s">
        <v>30</v>
      </c>
      <c r="J15" t="s">
        <v>29</v>
      </c>
      <c r="K15">
        <v>0.10292999999999999</v>
      </c>
    </row>
    <row r="16" spans="1:11" x14ac:dyDescent="0.3">
      <c r="A16" t="s">
        <v>0</v>
      </c>
      <c r="B16" t="s">
        <v>11</v>
      </c>
      <c r="C16">
        <v>0.88451000000000002</v>
      </c>
      <c r="D16">
        <v>0.20276</v>
      </c>
      <c r="E16">
        <v>4.3620000000000001</v>
      </c>
      <c r="F16" s="5">
        <v>1.29E-5</v>
      </c>
      <c r="G16" t="s">
        <v>32</v>
      </c>
      <c r="J16" t="s">
        <v>11</v>
      </c>
      <c r="K16">
        <v>0.88451000000000002</v>
      </c>
    </row>
    <row r="17" spans="1:11" x14ac:dyDescent="0.3">
      <c r="A17" t="s">
        <v>0</v>
      </c>
      <c r="B17" t="s">
        <v>12</v>
      </c>
      <c r="C17">
        <v>0.31762000000000001</v>
      </c>
      <c r="D17">
        <v>0.26623999999999998</v>
      </c>
      <c r="E17">
        <v>1.1930000000000001</v>
      </c>
      <c r="F17">
        <v>0.232878</v>
      </c>
      <c r="J17" t="s">
        <v>12</v>
      </c>
      <c r="K17">
        <v>0.31762000000000001</v>
      </c>
    </row>
    <row r="18" spans="1:11" x14ac:dyDescent="0.3">
      <c r="A18" t="s">
        <v>0</v>
      </c>
      <c r="B18" t="s">
        <v>13</v>
      </c>
      <c r="C18">
        <v>-0.37978000000000001</v>
      </c>
      <c r="D18">
        <v>0.24045</v>
      </c>
      <c r="E18">
        <v>-1.579</v>
      </c>
      <c r="F18">
        <v>0.114231</v>
      </c>
      <c r="J18" s="6" t="s">
        <v>13</v>
      </c>
      <c r="K18" s="6">
        <v>-0.37978000000000001</v>
      </c>
    </row>
    <row r="19" spans="1:11" x14ac:dyDescent="0.3">
      <c r="A19" t="s">
        <v>0</v>
      </c>
      <c r="B19" t="s">
        <v>14</v>
      </c>
      <c r="C19">
        <v>0.49291000000000001</v>
      </c>
      <c r="D19">
        <v>0.22459999999999999</v>
      </c>
      <c r="E19">
        <v>2.1949999999999998</v>
      </c>
      <c r="F19">
        <v>2.8188999999999999E-2</v>
      </c>
      <c r="G19" t="s">
        <v>31</v>
      </c>
      <c r="J19" t="s">
        <v>14</v>
      </c>
      <c r="K19">
        <v>0.49291000000000001</v>
      </c>
    </row>
    <row r="20" spans="1:11" x14ac:dyDescent="0.3">
      <c r="A20" t="s">
        <v>0</v>
      </c>
      <c r="B20" t="s">
        <v>15</v>
      </c>
      <c r="C20">
        <v>0.89654999999999996</v>
      </c>
      <c r="D20">
        <v>0.25491999999999998</v>
      </c>
      <c r="E20">
        <v>3.5169999999999999</v>
      </c>
      <c r="F20">
        <v>4.3600000000000003E-4</v>
      </c>
      <c r="G20" t="s">
        <v>32</v>
      </c>
      <c r="J20" t="s">
        <v>15</v>
      </c>
      <c r="K20">
        <v>0.89654999999999996</v>
      </c>
    </row>
    <row r="21" spans="1:11" x14ac:dyDescent="0.3">
      <c r="A21" t="s">
        <v>0</v>
      </c>
      <c r="B21" t="s">
        <v>16</v>
      </c>
      <c r="C21">
        <v>1.50088</v>
      </c>
      <c r="D21">
        <v>0.26013999999999998</v>
      </c>
      <c r="E21">
        <v>5.77</v>
      </c>
      <c r="F21" s="5">
        <v>7.9500000000000001E-9</v>
      </c>
      <c r="G21" t="s">
        <v>32</v>
      </c>
      <c r="J21" t="s">
        <v>16</v>
      </c>
      <c r="K21">
        <v>1.50088</v>
      </c>
    </row>
    <row r="22" spans="1:11" x14ac:dyDescent="0.3">
      <c r="A22" t="s">
        <v>0</v>
      </c>
      <c r="B22" t="s">
        <v>17</v>
      </c>
      <c r="C22">
        <v>0.78315000000000001</v>
      </c>
      <c r="D22">
        <v>0.26863999999999999</v>
      </c>
      <c r="E22">
        <v>2.915</v>
      </c>
      <c r="F22">
        <v>3.5539999999999999E-3</v>
      </c>
      <c r="G22" t="s">
        <v>30</v>
      </c>
      <c r="J22" t="s">
        <v>17</v>
      </c>
      <c r="K22">
        <v>0.78315000000000001</v>
      </c>
    </row>
    <row r="23" spans="1:11" x14ac:dyDescent="0.3">
      <c r="A23" t="s">
        <v>0</v>
      </c>
      <c r="B23" t="s">
        <v>18</v>
      </c>
      <c r="C23">
        <v>-0.24485999999999999</v>
      </c>
      <c r="D23">
        <v>0.27079999999999999</v>
      </c>
      <c r="E23">
        <v>-0.90400000000000003</v>
      </c>
      <c r="F23">
        <v>0.36587599999999998</v>
      </c>
      <c r="J23" s="6" t="s">
        <v>18</v>
      </c>
      <c r="K23" s="6">
        <v>-0.24485999999999999</v>
      </c>
    </row>
    <row r="24" spans="1:11" x14ac:dyDescent="0.3">
      <c r="A24" t="s">
        <v>0</v>
      </c>
      <c r="B24" t="s">
        <v>19</v>
      </c>
      <c r="C24">
        <v>0.73685</v>
      </c>
      <c r="D24">
        <v>0.2482</v>
      </c>
      <c r="E24">
        <v>2.9689999999999999</v>
      </c>
      <c r="F24">
        <v>2.9889999999999999E-3</v>
      </c>
      <c r="G24" t="s">
        <v>30</v>
      </c>
      <c r="J24" t="s">
        <v>19</v>
      </c>
      <c r="K24">
        <v>0.73685</v>
      </c>
    </row>
    <row r="25" spans="1:11" x14ac:dyDescent="0.3">
      <c r="A25" t="s">
        <v>0</v>
      </c>
      <c r="B25" t="s">
        <v>20</v>
      </c>
      <c r="C25">
        <v>-0.27755999999999997</v>
      </c>
      <c r="D25">
        <v>0.184</v>
      </c>
      <c r="E25">
        <v>-1.5089999999999999</v>
      </c>
      <c r="F25">
        <v>0.13141900000000001</v>
      </c>
      <c r="J25" s="6" t="s">
        <v>20</v>
      </c>
      <c r="K25" s="6">
        <v>-0.27755999999999997</v>
      </c>
    </row>
    <row r="26" spans="1:11" x14ac:dyDescent="0.3">
      <c r="A26" t="s">
        <v>0</v>
      </c>
      <c r="B26" t="s">
        <v>21</v>
      </c>
      <c r="C26">
        <v>-0.78747</v>
      </c>
      <c r="D26">
        <v>0.22458</v>
      </c>
      <c r="E26">
        <v>-3.5059999999999998</v>
      </c>
      <c r="F26">
        <v>4.5399999999999998E-4</v>
      </c>
      <c r="G26" t="s">
        <v>32</v>
      </c>
      <c r="J26" s="6" t="s">
        <v>21</v>
      </c>
      <c r="K26" s="6">
        <v>-0.78747</v>
      </c>
    </row>
    <row r="27" spans="1:11" x14ac:dyDescent="0.3">
      <c r="A27" t="s">
        <v>0</v>
      </c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J27" t="s">
        <v>23</v>
      </c>
      <c r="K27" t="s">
        <v>24</v>
      </c>
    </row>
    <row r="28" spans="1:11" x14ac:dyDescent="0.3">
      <c r="A28" t="s">
        <v>0</v>
      </c>
      <c r="B28" t="s">
        <v>29</v>
      </c>
      <c r="C28">
        <v>-0.181896</v>
      </c>
      <c r="D28">
        <v>0.32518200000000003</v>
      </c>
      <c r="E28">
        <v>-0.55900000000000005</v>
      </c>
      <c r="F28">
        <v>0.57589999999999997</v>
      </c>
      <c r="J28" t="s">
        <v>29</v>
      </c>
      <c r="K28">
        <v>-0.181896</v>
      </c>
    </row>
    <row r="29" spans="1:11" x14ac:dyDescent="0.3">
      <c r="A29" t="s">
        <v>0</v>
      </c>
      <c r="B29" t="s">
        <v>11</v>
      </c>
      <c r="C29">
        <v>-9.7890000000000008E-3</v>
      </c>
      <c r="D29">
        <v>0.44894299999999998</v>
      </c>
      <c r="E29">
        <v>-2.1999999999999999E-2</v>
      </c>
      <c r="F29">
        <v>0.98260000000000003</v>
      </c>
      <c r="J29" s="6" t="s">
        <v>11</v>
      </c>
      <c r="K29" s="6">
        <v>-9.7890000000000008E-3</v>
      </c>
    </row>
    <row r="30" spans="1:11" x14ac:dyDescent="0.3">
      <c r="A30" t="s">
        <v>0</v>
      </c>
      <c r="B30" t="s">
        <v>12</v>
      </c>
      <c r="C30">
        <v>-4.6883000000000001E-2</v>
      </c>
      <c r="D30">
        <v>0.21343200000000001</v>
      </c>
      <c r="E30">
        <v>-0.22</v>
      </c>
      <c r="F30">
        <v>0.82609999999999995</v>
      </c>
      <c r="J30" s="6" t="s">
        <v>12</v>
      </c>
      <c r="K30" s="6">
        <v>-4.6883000000000001E-2</v>
      </c>
    </row>
    <row r="31" spans="1:11" x14ac:dyDescent="0.3">
      <c r="A31" t="s">
        <v>0</v>
      </c>
      <c r="B31" t="s">
        <v>13</v>
      </c>
      <c r="C31">
        <v>0.67417899999999997</v>
      </c>
      <c r="D31">
        <v>0.56479000000000001</v>
      </c>
      <c r="E31">
        <v>1.194</v>
      </c>
      <c r="F31">
        <v>0.2326</v>
      </c>
      <c r="J31" t="s">
        <v>13</v>
      </c>
      <c r="K31">
        <v>0.67417899999999997</v>
      </c>
    </row>
    <row r="32" spans="1:11" x14ac:dyDescent="0.3">
      <c r="A32" t="s">
        <v>0</v>
      </c>
      <c r="B32" t="s">
        <v>14</v>
      </c>
      <c r="C32">
        <v>1.281466</v>
      </c>
      <c r="D32">
        <v>0.60267199999999999</v>
      </c>
      <c r="E32">
        <v>2.1259999999999999</v>
      </c>
      <c r="F32">
        <v>3.3500000000000002E-2</v>
      </c>
      <c r="G32" t="s">
        <v>31</v>
      </c>
      <c r="J32" t="s">
        <v>14</v>
      </c>
      <c r="K32">
        <v>1.281466</v>
      </c>
    </row>
    <row r="33" spans="1:11" x14ac:dyDescent="0.3">
      <c r="A33" t="s">
        <v>0</v>
      </c>
      <c r="B33" t="s">
        <v>15</v>
      </c>
      <c r="C33">
        <v>0.76251199999999997</v>
      </c>
      <c r="D33">
        <v>0.647783</v>
      </c>
      <c r="E33">
        <v>1.177</v>
      </c>
      <c r="F33">
        <v>0.2392</v>
      </c>
      <c r="J33" t="s">
        <v>15</v>
      </c>
      <c r="K33">
        <v>0.76251199999999997</v>
      </c>
    </row>
    <row r="34" spans="1:11" x14ac:dyDescent="0.3">
      <c r="A34" t="s">
        <v>0</v>
      </c>
      <c r="B34" t="s">
        <v>16</v>
      </c>
      <c r="C34">
        <v>0.329434</v>
      </c>
      <c r="D34">
        <v>0.40803800000000001</v>
      </c>
      <c r="E34">
        <v>0.80700000000000005</v>
      </c>
      <c r="F34">
        <v>0.41949999999999998</v>
      </c>
      <c r="J34" t="s">
        <v>16</v>
      </c>
      <c r="K34">
        <v>0.329434</v>
      </c>
    </row>
    <row r="35" spans="1:11" x14ac:dyDescent="0.3">
      <c r="A35" t="s">
        <v>0</v>
      </c>
      <c r="B35" t="s">
        <v>17</v>
      </c>
      <c r="C35">
        <v>0.77416399999999996</v>
      </c>
      <c r="D35">
        <v>0.72936000000000001</v>
      </c>
      <c r="E35">
        <v>1.0609999999999999</v>
      </c>
      <c r="F35">
        <v>0.28849999999999998</v>
      </c>
      <c r="J35" t="s">
        <v>17</v>
      </c>
      <c r="K35">
        <v>0.77416399999999996</v>
      </c>
    </row>
    <row r="36" spans="1:11" x14ac:dyDescent="0.3">
      <c r="A36" t="s">
        <v>0</v>
      </c>
      <c r="B36" t="s">
        <v>18</v>
      </c>
      <c r="C36">
        <v>0.98260499999999995</v>
      </c>
      <c r="D36">
        <v>0.53315800000000002</v>
      </c>
      <c r="E36">
        <v>1.843</v>
      </c>
      <c r="F36">
        <v>6.5299999999999997E-2</v>
      </c>
      <c r="G36" t="s">
        <v>33</v>
      </c>
      <c r="J36" t="s">
        <v>18</v>
      </c>
      <c r="K36">
        <v>0.98260499999999995</v>
      </c>
    </row>
    <row r="37" spans="1:11" x14ac:dyDescent="0.3">
      <c r="A37" t="s">
        <v>0</v>
      </c>
      <c r="B37" t="s">
        <v>19</v>
      </c>
      <c r="C37">
        <v>0.36380699999999999</v>
      </c>
      <c r="D37">
        <v>0.62777400000000005</v>
      </c>
      <c r="E37">
        <v>0.57999999999999996</v>
      </c>
      <c r="F37">
        <v>0.56220000000000003</v>
      </c>
      <c r="J37" t="s">
        <v>19</v>
      </c>
      <c r="K37">
        <v>0.36380699999999999</v>
      </c>
    </row>
    <row r="38" spans="1:11" x14ac:dyDescent="0.3">
      <c r="A38" t="s">
        <v>0</v>
      </c>
      <c r="B38" t="s">
        <v>20</v>
      </c>
      <c r="C38">
        <v>0.78224199999999999</v>
      </c>
      <c r="D38">
        <v>0.73312299999999997</v>
      </c>
      <c r="E38">
        <v>1.0669999999999999</v>
      </c>
      <c r="F38">
        <v>0.28599999999999998</v>
      </c>
      <c r="J38" t="s">
        <v>20</v>
      </c>
      <c r="K38">
        <v>0.78224199999999999</v>
      </c>
    </row>
    <row r="39" spans="1:11" x14ac:dyDescent="0.3">
      <c r="A39" t="s">
        <v>0</v>
      </c>
      <c r="B39" t="s">
        <v>21</v>
      </c>
      <c r="C39">
        <v>-0.87375199999999997</v>
      </c>
      <c r="D39">
        <v>0.73848000000000003</v>
      </c>
      <c r="E39">
        <v>-1.1830000000000001</v>
      </c>
      <c r="F39">
        <v>0.23669999999999999</v>
      </c>
      <c r="J39" s="6" t="s">
        <v>21</v>
      </c>
      <c r="K39" s="6">
        <v>-0.87375199999999997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T3" sqref="T3"/>
    </sheetView>
  </sheetViews>
  <sheetFormatPr defaultRowHeight="14.4" x14ac:dyDescent="0.3"/>
  <cols>
    <col min="1" max="1" width="6" customWidth="1"/>
    <col min="2" max="19" width="4.5546875" customWidth="1"/>
  </cols>
  <sheetData>
    <row r="1" spans="1:20" ht="15.6" x14ac:dyDescent="0.3">
      <c r="A1" s="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20" ht="15.6" x14ac:dyDescent="0.3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</row>
    <row r="3" spans="1:20" x14ac:dyDescent="0.3">
      <c r="A3">
        <f>(A1-A2)^2</f>
        <v>0</v>
      </c>
      <c r="B3">
        <f t="shared" ref="B3:S3" si="0">(B1-B2)^2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SQRT(SUM(A3:S3))</f>
        <v>1.4142135623730951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E14"/>
    </sheetView>
  </sheetViews>
  <sheetFormatPr defaultRowHeight="14.4" x14ac:dyDescent="0.3"/>
  <cols>
    <col min="1" max="1" width="15.6640625" bestFit="1" customWidth="1"/>
  </cols>
  <sheetData>
    <row r="1" spans="1:7" x14ac:dyDescent="0.3">
      <c r="A1" s="4"/>
      <c r="B1">
        <v>1</v>
      </c>
      <c r="C1">
        <v>2</v>
      </c>
      <c r="D1">
        <v>3</v>
      </c>
      <c r="E1">
        <v>4</v>
      </c>
      <c r="F1">
        <v>5</v>
      </c>
    </row>
    <row r="2" spans="1:7" ht="15.6" x14ac:dyDescent="0.3">
      <c r="A2" s="2" t="s">
        <v>4</v>
      </c>
      <c r="B2">
        <v>57866.9</v>
      </c>
      <c r="C2">
        <v>110669.27</v>
      </c>
      <c r="D2">
        <v>198191.57</v>
      </c>
      <c r="E2">
        <v>52335.91</v>
      </c>
      <c r="F2">
        <v>36255.910000000003</v>
      </c>
      <c r="G2">
        <f>MAX(B2:F2)</f>
        <v>198191.57</v>
      </c>
    </row>
    <row r="3" spans="1:7" ht="15.6" x14ac:dyDescent="0.3">
      <c r="A3" s="2"/>
      <c r="B3">
        <v>1</v>
      </c>
      <c r="C3">
        <v>2</v>
      </c>
      <c r="D3">
        <v>3</v>
      </c>
      <c r="E3">
        <v>4</v>
      </c>
      <c r="F3">
        <v>5</v>
      </c>
    </row>
    <row r="4" spans="1:7" ht="15.6" x14ac:dyDescent="0.3">
      <c r="A4" s="3" t="s">
        <v>5</v>
      </c>
      <c r="B4">
        <v>0.64432990000000001</v>
      </c>
      <c r="C4">
        <v>1065.982659</v>
      </c>
      <c r="D4">
        <v>30.3461538</v>
      </c>
      <c r="E4">
        <v>4.8479263000000001</v>
      </c>
      <c r="F4">
        <v>2.5111772999999999</v>
      </c>
      <c r="G4">
        <f>MAX(B4:F4)</f>
        <v>1065.982659</v>
      </c>
    </row>
    <row r="5" spans="1:7" ht="15.6" x14ac:dyDescent="0.3">
      <c r="A5" s="3"/>
      <c r="B5">
        <v>1</v>
      </c>
      <c r="C5">
        <v>2</v>
      </c>
      <c r="D5">
        <v>3</v>
      </c>
      <c r="E5">
        <v>4</v>
      </c>
      <c r="F5">
        <v>5</v>
      </c>
    </row>
    <row r="6" spans="1:7" ht="15.6" x14ac:dyDescent="0.3">
      <c r="A6" s="3" t="s">
        <v>6</v>
      </c>
      <c r="B6">
        <v>10360.124</v>
      </c>
      <c r="C6">
        <v>22881.762999999999</v>
      </c>
      <c r="D6">
        <v>55795.86</v>
      </c>
      <c r="E6">
        <v>20788.766</v>
      </c>
      <c r="F6">
        <v>2264.788</v>
      </c>
      <c r="G6">
        <f>MAX(B6:F6)</f>
        <v>55795.86</v>
      </c>
    </row>
    <row r="7" spans="1:7" ht="15.6" x14ac:dyDescent="0.3">
      <c r="A7" s="3"/>
      <c r="B7">
        <v>1</v>
      </c>
      <c r="C7">
        <v>2</v>
      </c>
      <c r="D7">
        <v>3</v>
      </c>
      <c r="E7">
        <v>4</v>
      </c>
      <c r="F7">
        <v>5</v>
      </c>
    </row>
    <row r="8" spans="1:7" ht="15.6" x14ac:dyDescent="0.3">
      <c r="A8" s="3" t="s">
        <v>7</v>
      </c>
      <c r="B8">
        <v>10.823454</v>
      </c>
      <c r="C8">
        <v>18.229286999999999</v>
      </c>
      <c r="D8">
        <v>19.663968000000001</v>
      </c>
      <c r="E8">
        <v>17.087558000000001</v>
      </c>
      <c r="F8">
        <v>2.9731740000000002</v>
      </c>
      <c r="G8">
        <f>MAX(B8:F8)</f>
        <v>19.663968000000001</v>
      </c>
    </row>
    <row r="9" spans="1:7" ht="15.6" x14ac:dyDescent="0.3">
      <c r="A9" s="3"/>
      <c r="B9">
        <v>1</v>
      </c>
      <c r="C9">
        <v>2</v>
      </c>
      <c r="D9">
        <v>3</v>
      </c>
      <c r="E9">
        <v>4</v>
      </c>
      <c r="F9">
        <v>5</v>
      </c>
    </row>
    <row r="10" spans="1:7" ht="15.6" x14ac:dyDescent="0.3">
      <c r="A10" s="3" t="s">
        <v>8</v>
      </c>
      <c r="B10">
        <v>83.184280000000001</v>
      </c>
      <c r="C10">
        <v>2613.4181100000001</v>
      </c>
      <c r="D10">
        <v>327.67610999999999</v>
      </c>
      <c r="E10">
        <v>111.57373</v>
      </c>
      <c r="F10">
        <v>119.32191</v>
      </c>
      <c r="G10">
        <f>MAX(B10:F10)</f>
        <v>2613.4181100000001</v>
      </c>
    </row>
    <row r="11" spans="1:7" ht="15.6" x14ac:dyDescent="0.3">
      <c r="A11" s="3"/>
      <c r="B11">
        <v>1</v>
      </c>
      <c r="C11">
        <v>2</v>
      </c>
      <c r="D11">
        <v>3</v>
      </c>
      <c r="E11">
        <v>4</v>
      </c>
      <c r="F11">
        <v>5</v>
      </c>
    </row>
    <row r="12" spans="1:7" ht="15.6" x14ac:dyDescent="0.3">
      <c r="A12" s="3" t="s">
        <v>9</v>
      </c>
      <c r="B12">
        <v>0.30283510000000002</v>
      </c>
      <c r="C12">
        <v>7.4026975000000004</v>
      </c>
      <c r="D12">
        <v>1.0688259</v>
      </c>
      <c r="E12">
        <v>0.34447</v>
      </c>
      <c r="F12">
        <v>0.43889719999999999</v>
      </c>
      <c r="G12">
        <f>MAX(B12:F12)</f>
        <v>7.4026975000000004</v>
      </c>
    </row>
    <row r="13" spans="1:7" ht="15.6" x14ac:dyDescent="0.3">
      <c r="A13" s="3"/>
      <c r="B13">
        <v>1</v>
      </c>
      <c r="C13">
        <v>2</v>
      </c>
      <c r="D13">
        <v>3</v>
      </c>
      <c r="E13">
        <v>4</v>
      </c>
      <c r="F13">
        <v>5</v>
      </c>
    </row>
    <row r="14" spans="1:7" ht="15.6" x14ac:dyDescent="0.3">
      <c r="A14" s="3" t="s">
        <v>10</v>
      </c>
      <c r="B14">
        <v>6235.3649999999998</v>
      </c>
      <c r="C14">
        <v>4402.4139999999998</v>
      </c>
      <c r="D14">
        <v>5615.7089999999998</v>
      </c>
      <c r="E14">
        <v>2840.8229999999999</v>
      </c>
      <c r="F14">
        <v>3060.0810000000001</v>
      </c>
      <c r="G14">
        <f>MAX(B14:F14)</f>
        <v>6235.3649999999998</v>
      </c>
    </row>
    <row r="15" spans="1:7" x14ac:dyDescent="0.3">
      <c r="A15" t="s">
        <v>0</v>
      </c>
    </row>
    <row r="16" spans="1:7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0</v>
      </c>
    </row>
    <row r="19" spans="1:1" x14ac:dyDescent="0.3">
      <c r="A19" t="s">
        <v>0</v>
      </c>
    </row>
    <row r="20" spans="1:1" x14ac:dyDescent="0.3">
      <c r="A2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24" sqref="G24"/>
    </sheetView>
  </sheetViews>
  <sheetFormatPr defaultRowHeight="14.4" x14ac:dyDescent="0.3"/>
  <sheetData>
    <row r="1" spans="1:7" x14ac:dyDescent="0.3">
      <c r="A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 t="s">
        <v>0</v>
      </c>
      <c r="B2" t="s">
        <v>11</v>
      </c>
      <c r="D2">
        <v>6.677458E-2</v>
      </c>
      <c r="E2">
        <v>-9.0496798000000003E-2</v>
      </c>
      <c r="F2">
        <v>-3.7678006E-2</v>
      </c>
      <c r="G2">
        <v>-4.4411417000000002E-2</v>
      </c>
    </row>
    <row r="3" spans="1:7" x14ac:dyDescent="0.3">
      <c r="A3" t="s">
        <v>0</v>
      </c>
      <c r="B3" t="s">
        <v>12</v>
      </c>
      <c r="C3">
        <v>6.677458E-2</v>
      </c>
      <c r="E3">
        <v>-0.15598326300000001</v>
      </c>
      <c r="F3">
        <v>-0.19135192400000001</v>
      </c>
      <c r="G3">
        <v>-9.5520919999999995E-2</v>
      </c>
    </row>
    <row r="4" spans="1:7" x14ac:dyDescent="0.3">
      <c r="A4" t="s">
        <v>0</v>
      </c>
      <c r="B4" t="s">
        <v>13</v>
      </c>
      <c r="C4">
        <v>-9.0496800000000002E-2</v>
      </c>
      <c r="D4">
        <v>-0.15598326000000001</v>
      </c>
      <c r="F4">
        <v>9.7262879999999996E-3</v>
      </c>
      <c r="G4">
        <v>-3.8927889999999998E-3</v>
      </c>
    </row>
    <row r="5" spans="1:7" x14ac:dyDescent="0.3">
      <c r="A5" t="s">
        <v>0</v>
      </c>
      <c r="B5" t="s">
        <v>14</v>
      </c>
      <c r="C5">
        <v>-3.7678009999999998E-2</v>
      </c>
      <c r="D5">
        <v>-0.19135192000000001</v>
      </c>
      <c r="E5">
        <v>9.7262879999999996E-3</v>
      </c>
      <c r="G5">
        <v>6.3822504000000002E-2</v>
      </c>
    </row>
    <row r="6" spans="1:7" x14ac:dyDescent="0.3">
      <c r="A6" t="s">
        <v>0</v>
      </c>
      <c r="B6" t="s">
        <v>15</v>
      </c>
      <c r="C6">
        <v>-4.441142E-2</v>
      </c>
      <c r="D6">
        <v>-9.5520919999999995E-2</v>
      </c>
      <c r="E6">
        <v>-3.8927889999999998E-3</v>
      </c>
      <c r="F6">
        <v>6.3822504000000002E-2</v>
      </c>
    </row>
    <row r="7" spans="1:7" x14ac:dyDescent="0.3">
      <c r="A7" t="s">
        <v>0</v>
      </c>
      <c r="B7" t="s">
        <v>16</v>
      </c>
      <c r="C7">
        <v>9.2238310000000004E-2</v>
      </c>
      <c r="D7">
        <v>0.16999448</v>
      </c>
      <c r="E7">
        <v>-8.5905486000000003E-2</v>
      </c>
      <c r="F7">
        <v>-1.1027752E-2</v>
      </c>
      <c r="G7">
        <v>-2.1074539E-2</v>
      </c>
    </row>
    <row r="8" spans="1:7" x14ac:dyDescent="0.3">
      <c r="A8" t="s">
        <v>0</v>
      </c>
      <c r="B8" t="s">
        <v>17</v>
      </c>
      <c r="C8">
        <v>-8.1429760000000004E-2</v>
      </c>
      <c r="D8">
        <v>-6.1778510000000002E-2</v>
      </c>
      <c r="E8">
        <v>3.3741600000000002E-3</v>
      </c>
      <c r="F8">
        <v>8.0631932000000003E-2</v>
      </c>
      <c r="G8">
        <v>9.0850264E-2</v>
      </c>
    </row>
    <row r="9" spans="1:7" x14ac:dyDescent="0.3">
      <c r="A9" t="s">
        <v>0</v>
      </c>
      <c r="B9" t="s">
        <v>18</v>
      </c>
      <c r="C9">
        <v>-2.279202E-2</v>
      </c>
      <c r="D9">
        <v>0.13155979000000001</v>
      </c>
      <c r="E9">
        <v>-2.2005400000000001E-2</v>
      </c>
      <c r="F9">
        <v>-5.1756050999999997E-2</v>
      </c>
      <c r="G9">
        <v>-3.3125658000000002E-2</v>
      </c>
    </row>
    <row r="10" spans="1:7" x14ac:dyDescent="0.3">
      <c r="A10" t="s">
        <v>0</v>
      </c>
      <c r="B10" t="s">
        <v>19</v>
      </c>
      <c r="C10">
        <v>-2.643715E-2</v>
      </c>
      <c r="D10">
        <v>4.3501770000000002E-2</v>
      </c>
      <c r="E10">
        <v>7.6518326999999997E-2</v>
      </c>
      <c r="F10">
        <v>-2.8920972E-2</v>
      </c>
      <c r="G10">
        <v>2.1962862E-2</v>
      </c>
    </row>
    <row r="11" spans="1:7" x14ac:dyDescent="0.3">
      <c r="A11" t="s">
        <v>0</v>
      </c>
      <c r="B11" t="s">
        <v>20</v>
      </c>
      <c r="C11">
        <v>0.14297723000000001</v>
      </c>
      <c r="D11">
        <v>-8.7324269999999996E-2</v>
      </c>
      <c r="E11">
        <v>-1.1923758E-2</v>
      </c>
      <c r="F11">
        <v>4.8540025000000001E-2</v>
      </c>
      <c r="G11">
        <v>1.7166727999999999E-2</v>
      </c>
    </row>
    <row r="12" spans="1:7" x14ac:dyDescent="0.3">
      <c r="A12" t="s">
        <v>0</v>
      </c>
      <c r="B12" t="s">
        <v>21</v>
      </c>
      <c r="C12">
        <v>6.7632330000000004E-2</v>
      </c>
      <c r="D12">
        <v>-0.15465828000000001</v>
      </c>
      <c r="E12">
        <v>3.7323534999999998E-2</v>
      </c>
      <c r="F12">
        <v>3.1761837000000001E-2</v>
      </c>
      <c r="G12">
        <v>4.804659E-2</v>
      </c>
    </row>
    <row r="13" spans="1:7" x14ac:dyDescent="0.3">
      <c r="A13" t="s">
        <v>0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</row>
    <row r="14" spans="1:7" x14ac:dyDescent="0.3">
      <c r="A14" t="s">
        <v>0</v>
      </c>
      <c r="B14" t="s">
        <v>11</v>
      </c>
      <c r="C14">
        <v>9.2238310000000004E-2</v>
      </c>
      <c r="D14">
        <v>-8.1429765000000001E-2</v>
      </c>
      <c r="E14">
        <v>-2.27920187E-2</v>
      </c>
      <c r="F14">
        <v>-2.64371526E-2</v>
      </c>
      <c r="G14">
        <v>0.14297723000000001</v>
      </c>
    </row>
    <row r="15" spans="1:7" x14ac:dyDescent="0.3">
      <c r="A15" t="s">
        <v>0</v>
      </c>
      <c r="B15" t="s">
        <v>12</v>
      </c>
      <c r="C15">
        <v>0.16999448</v>
      </c>
      <c r="D15">
        <v>-6.1778509400000001E-2</v>
      </c>
      <c r="E15">
        <v>0.13155978630000001</v>
      </c>
      <c r="F15">
        <v>4.3501770600000003E-2</v>
      </c>
      <c r="G15">
        <v>-8.7324269999999996E-2</v>
      </c>
    </row>
    <row r="16" spans="1:7" x14ac:dyDescent="0.3">
      <c r="A16" t="s">
        <v>0</v>
      </c>
      <c r="B16" t="s">
        <v>13</v>
      </c>
      <c r="C16">
        <v>-8.5905490000000001E-2</v>
      </c>
      <c r="D16">
        <v>3.3741597000000001E-3</v>
      </c>
      <c r="E16">
        <v>-2.2005399500000002E-2</v>
      </c>
      <c r="F16">
        <v>7.65183267E-2</v>
      </c>
      <c r="G16">
        <v>-1.192376E-2</v>
      </c>
    </row>
    <row r="17" spans="1:7" x14ac:dyDescent="0.3">
      <c r="A17" t="s">
        <v>0</v>
      </c>
      <c r="B17" t="s">
        <v>14</v>
      </c>
      <c r="C17">
        <v>-1.1027749999999999E-2</v>
      </c>
      <c r="D17">
        <v>8.0631931700000006E-2</v>
      </c>
      <c r="E17">
        <v>-5.1756050999999997E-2</v>
      </c>
      <c r="F17">
        <v>-2.89209718E-2</v>
      </c>
      <c r="G17">
        <v>4.8540029999999998E-2</v>
      </c>
    </row>
    <row r="18" spans="1:7" x14ac:dyDescent="0.3">
      <c r="A18" t="s">
        <v>0</v>
      </c>
      <c r="B18" t="s">
        <v>15</v>
      </c>
      <c r="C18">
        <v>-2.1074539999999999E-2</v>
      </c>
      <c r="D18">
        <v>9.0850264200000003E-2</v>
      </c>
      <c r="E18">
        <v>-3.3125658000000002E-2</v>
      </c>
      <c r="F18">
        <v>2.19628623E-2</v>
      </c>
      <c r="G18">
        <v>1.7166730000000002E-2</v>
      </c>
    </row>
    <row r="19" spans="1:7" x14ac:dyDescent="0.3">
      <c r="A19" t="s">
        <v>0</v>
      </c>
      <c r="B19" t="s">
        <v>16</v>
      </c>
      <c r="D19">
        <v>-2.9152599599999999E-2</v>
      </c>
      <c r="E19">
        <v>1.0710526E-2</v>
      </c>
      <c r="F19">
        <v>4.4747269200000002E-2</v>
      </c>
      <c r="G19">
        <v>-2.2635990000000002E-2</v>
      </c>
    </row>
    <row r="20" spans="1:7" x14ac:dyDescent="0.3">
      <c r="A20" t="s">
        <v>0</v>
      </c>
      <c r="B20" t="s">
        <v>17</v>
      </c>
      <c r="C20">
        <v>-2.9152600000000001E-2</v>
      </c>
      <c r="E20">
        <v>7.137558E-4</v>
      </c>
      <c r="F20">
        <v>6.8947803700000004E-2</v>
      </c>
      <c r="G20">
        <v>-5.4708909999999999E-2</v>
      </c>
    </row>
    <row r="21" spans="1:7" x14ac:dyDescent="0.3">
      <c r="A21" t="s">
        <v>0</v>
      </c>
      <c r="B21" t="s">
        <v>18</v>
      </c>
      <c r="C21">
        <v>1.0710529999999999E-2</v>
      </c>
      <c r="D21">
        <v>7.137558E-4</v>
      </c>
      <c r="F21">
        <v>7.4071390000000003E-4</v>
      </c>
      <c r="G21">
        <v>-7.5594560000000005E-2</v>
      </c>
    </row>
    <row r="22" spans="1:7" x14ac:dyDescent="0.3">
      <c r="A22" t="s">
        <v>0</v>
      </c>
      <c r="B22" t="s">
        <v>19</v>
      </c>
      <c r="C22">
        <v>4.4747269999999999E-2</v>
      </c>
      <c r="D22">
        <v>6.8947803700000004E-2</v>
      </c>
      <c r="E22">
        <v>7.4071390000000003E-4</v>
      </c>
      <c r="G22">
        <v>-5.8079239999999997E-2</v>
      </c>
    </row>
    <row r="23" spans="1:7" x14ac:dyDescent="0.3">
      <c r="A23" t="s">
        <v>0</v>
      </c>
      <c r="B23" t="s">
        <v>20</v>
      </c>
      <c r="C23">
        <v>-2.2635990000000002E-2</v>
      </c>
      <c r="D23">
        <v>-5.4708908799999997E-2</v>
      </c>
      <c r="E23">
        <v>-7.5594561399999996E-2</v>
      </c>
      <c r="F23">
        <v>-5.8079236200000002E-2</v>
      </c>
    </row>
    <row r="24" spans="1:7" x14ac:dyDescent="0.3">
      <c r="A24" t="s">
        <v>0</v>
      </c>
      <c r="B24" t="s">
        <v>21</v>
      </c>
      <c r="C24">
        <v>-6.5270540000000002E-2</v>
      </c>
      <c r="D24">
        <v>-4.8373836900000002E-2</v>
      </c>
      <c r="E24">
        <v>-0.1164890345</v>
      </c>
      <c r="F24">
        <v>-1.97197998E-2</v>
      </c>
      <c r="G24">
        <v>0.19167279000000001</v>
      </c>
    </row>
    <row r="25" spans="1:7" x14ac:dyDescent="0.3">
      <c r="A25" t="s">
        <v>0</v>
      </c>
      <c r="C25" t="s">
        <v>21</v>
      </c>
    </row>
    <row r="26" spans="1:7" x14ac:dyDescent="0.3">
      <c r="A26" t="s">
        <v>0</v>
      </c>
      <c r="B26" t="s">
        <v>11</v>
      </c>
      <c r="C26">
        <v>6.7632330000000004E-2</v>
      </c>
    </row>
    <row r="27" spans="1:7" x14ac:dyDescent="0.3">
      <c r="A27" t="s">
        <v>0</v>
      </c>
      <c r="B27" t="s">
        <v>12</v>
      </c>
      <c r="C27">
        <v>-0.15465828000000001</v>
      </c>
    </row>
    <row r="28" spans="1:7" x14ac:dyDescent="0.3">
      <c r="A28" t="s">
        <v>0</v>
      </c>
      <c r="B28" t="s">
        <v>13</v>
      </c>
      <c r="C28">
        <v>3.7323530000000001E-2</v>
      </c>
    </row>
    <row r="29" spans="1:7" x14ac:dyDescent="0.3">
      <c r="A29" t="s">
        <v>0</v>
      </c>
      <c r="B29" t="s">
        <v>14</v>
      </c>
      <c r="C29">
        <v>3.176184E-2</v>
      </c>
    </row>
    <row r="30" spans="1:7" x14ac:dyDescent="0.3">
      <c r="A30" t="s">
        <v>0</v>
      </c>
      <c r="B30" t="s">
        <v>15</v>
      </c>
      <c r="C30">
        <v>4.804659E-2</v>
      </c>
    </row>
    <row r="31" spans="1:7" x14ac:dyDescent="0.3">
      <c r="A31" t="s">
        <v>0</v>
      </c>
      <c r="B31" t="s">
        <v>16</v>
      </c>
      <c r="C31">
        <v>-6.5270540000000002E-2</v>
      </c>
    </row>
    <row r="32" spans="1:7" x14ac:dyDescent="0.3">
      <c r="A32" t="s">
        <v>0</v>
      </c>
      <c r="B32" t="s">
        <v>17</v>
      </c>
      <c r="C32">
        <v>-4.8373840000000001E-2</v>
      </c>
    </row>
    <row r="33" spans="1:6" x14ac:dyDescent="0.3">
      <c r="A33" t="s">
        <v>0</v>
      </c>
      <c r="B33" t="s">
        <v>18</v>
      </c>
      <c r="C33">
        <v>-0.11648902999999999</v>
      </c>
    </row>
    <row r="34" spans="1:6" x14ac:dyDescent="0.3">
      <c r="A34" t="s">
        <v>0</v>
      </c>
      <c r="B34" t="s">
        <v>19</v>
      </c>
      <c r="C34">
        <v>-1.9719799999999999E-2</v>
      </c>
    </row>
    <row r="35" spans="1:6" x14ac:dyDescent="0.3">
      <c r="A35" t="s">
        <v>0</v>
      </c>
      <c r="B35" t="s">
        <v>20</v>
      </c>
      <c r="C35">
        <v>0.19167279000000001</v>
      </c>
    </row>
    <row r="36" spans="1:6" x14ac:dyDescent="0.3">
      <c r="A36" t="s">
        <v>0</v>
      </c>
      <c r="B36" t="s">
        <v>21</v>
      </c>
      <c r="E36">
        <f>MAX(C2:G35)</f>
        <v>0.19167279000000001</v>
      </c>
      <c r="F36">
        <f>MIN(C2:G35)</f>
        <v>-0.19135192400000001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6 o v y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6 o v y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L 8 k r I u 8 O G n g A A A N g A A A A T A B w A R m 9 y b X V s Y X M v U 2 V j d G l v b j E u b S C i G A A o o B Q A A A A A A A A A A A A A A A A A A A A A A A A A A A B t j T 0 L g z A Q h v d A / k N I F w s i O I t T 6 N p F o Y M 4 R H u t o r k r + Y A W 8 b 8 3 N m v f 5 e D 9 e M 7 B 6 G d C 0 a R b V p x x 5 i Z t 4 S 5 a P a x Q i l q s 4 D k T U Q 0 F O 0 J 0 L u 8 R 1 k I F a w H 9 j e w y E C 3 Z e e u u 2 k A t 0 1 L 2 e 6 c I f a z 0 e Q K c p J o 0 P g / 4 5 w U y k n 7 V o r U a 3 Y O s U b Q G g 0 f o s v Q t 3 z a Z 3 F L m w s d E Y D A D 2 H 0 / c z b j X 3 D 1 B V B L A Q I t A B Q A A g A I A O q L 8 k o i d T h X p w A A A P g A A A A S A A A A A A A A A A A A A A A A A A A A A A B D b 2 5 m a W c v U G F j a 2 F n Z S 5 4 b W x Q S w E C L Q A U A A I A C A D q i / J K D 8 r p q 6 Q A A A D p A A A A E w A A A A A A A A A A A A A A A A D z A A A A W 0 N v b n R l b n R f V H l w Z X N d L n h t b F B L A Q I t A B Q A A g A I A O q L 8 k r I u 8 O G n g A A A N g A A A A T A A A A A A A A A A A A A A A A A O Q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H A A A A A A A A Y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A 3 L T E 4 V D I y O j E 5 O j Q w L j k 1 O D Y 3 N z B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a Q r 4 F F J a Q r A E 3 k W y r a 1 A A A A A A A I A A A A A A B B m A A A A A Q A A I A A A A D p M a 6 n p 2 q m O z K A 0 m z L S r J N i f W + n m l u A O b 3 2 z S J d r g z Q A A A A A A 6 A A A A A A g A A I A A A A K + 4 f i i 8 6 8 7 u V F S s z 3 T U W f I Z w E p + N z z 4 x e R e q 9 O F 8 h Y c U A A A A P q 7 K D z e K C r v A G 3 v U i 2 u c Z h p 8 E r b + o w 1 U 2 B Y D 4 / s b T 9 k L 4 D B d N G V H U g Y p c P C l g P P b 0 6 o h X Q 0 7 T r 8 f x F q F 4 W Y b h I G X 6 f K 0 0 F W K z / W y g 4 4 J d + B Q A A A A H s T R + x F H M F 1 h 2 G z 2 F J M h x W I Q X E l J H S F W 4 J X S r u E X o 0 K D m x Q z E D u n E 3 W 2 l c u a X P m U o P m V F i a w I e q i q q X F k A y B Y k = < / D a t a M a s h u p > 
</file>

<file path=customXml/itemProps1.xml><?xml version="1.0" encoding="utf-8"?>
<ds:datastoreItem xmlns:ds="http://schemas.openxmlformats.org/officeDocument/2006/customXml" ds:itemID="{321AACA2-8D38-473E-A838-A9CC7A7AF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EuclidianDist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Garrison</dc:creator>
  <cp:lastModifiedBy>Scott Garrison</cp:lastModifiedBy>
  <dcterms:created xsi:type="dcterms:W3CDTF">2017-07-15T20:39:56Z</dcterms:created>
  <dcterms:modified xsi:type="dcterms:W3CDTF">2017-07-25T18:29:40Z</dcterms:modified>
</cp:coreProperties>
</file>