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980" yWindow="2180" windowWidth="25040" windowHeight="15500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9" l="1"/>
  <c r="K20" i="9"/>
  <c r="K23" i="9"/>
  <c r="K21" i="9"/>
  <c r="K18" i="9"/>
  <c r="K16" i="9"/>
  <c r="K17" i="9"/>
  <c r="K10" i="9"/>
  <c r="K8" i="9"/>
  <c r="K11" i="9"/>
  <c r="K12" i="9"/>
  <c r="K14" i="9"/>
  <c r="K15" i="9"/>
  <c r="K3" i="9"/>
  <c r="K7" i="9"/>
  <c r="K6" i="9"/>
  <c r="K9" i="9"/>
  <c r="K13" i="9"/>
  <c r="K4" i="9"/>
  <c r="K5" i="9"/>
  <c r="K2" i="9"/>
  <c r="K22" i="9"/>
  <c r="J19" i="9"/>
  <c r="J20" i="9"/>
  <c r="J23" i="9"/>
  <c r="J21" i="9"/>
  <c r="J18" i="9"/>
  <c r="J16" i="9"/>
  <c r="J17" i="9"/>
  <c r="J10" i="9"/>
  <c r="J8" i="9"/>
  <c r="J11" i="9"/>
  <c r="J12" i="9"/>
  <c r="J14" i="9"/>
  <c r="J15" i="9"/>
  <c r="J3" i="9"/>
  <c r="J7" i="9"/>
  <c r="J6" i="9"/>
  <c r="J9" i="9"/>
  <c r="J13" i="9"/>
  <c r="J4" i="9"/>
  <c r="J5" i="9"/>
  <c r="J2" i="9"/>
  <c r="J22" i="9"/>
  <c r="C61" i="8"/>
  <c r="D61" i="8"/>
  <c r="E61" i="8"/>
  <c r="F61" i="8"/>
  <c r="G61" i="8"/>
  <c r="H61" i="8"/>
  <c r="I61" i="8"/>
  <c r="J61" i="8"/>
  <c r="K61" i="8"/>
  <c r="L61" i="8"/>
  <c r="M61" i="8"/>
  <c r="B61" i="8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<sst xmlns="http://schemas.openxmlformats.org/spreadsheetml/2006/main" count="271" uniqueCount="152">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</sst>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21212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3" fontId="14" fillId="0" borderId="0" xfId="0" applyNumberFormat="1" applyFont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3" fontId="17" fillId="0" borderId="0" xfId="0" applyNumberFormat="1" applyFont="1"/>
  </cellXfs>
  <cellStyles count="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29" workbookViewId="0">
      <selection activeCell="N43" sqref="N43"/>
    </sheetView>
  </sheetViews>
  <sheetFormatPr baseColWidth="10" defaultRowHeight="12" x14ac:dyDescent="0"/>
  <cols>
    <col min="1" max="1" width="40.6640625" customWidth="1"/>
  </cols>
  <sheetData>
    <row r="1" spans="1:8">
      <c r="A1" s="60" t="s">
        <v>98</v>
      </c>
    </row>
    <row r="4" spans="1:8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8" ht="15">
      <c r="A5" s="61" t="s">
        <v>94</v>
      </c>
      <c r="B5" s="69">
        <v>222101</v>
      </c>
      <c r="C5" s="69">
        <v>200311</v>
      </c>
      <c r="D5" s="69">
        <v>217802</v>
      </c>
      <c r="E5" s="69">
        <v>229593</v>
      </c>
      <c r="F5" s="69">
        <v>231078</v>
      </c>
      <c r="G5" s="69">
        <v>233351</v>
      </c>
    </row>
    <row r="6" spans="1:8" ht="15">
      <c r="A6" s="61" t="s">
        <v>95</v>
      </c>
      <c r="B6" s="69"/>
      <c r="C6" s="69"/>
      <c r="D6" s="69"/>
      <c r="E6" s="69"/>
      <c r="F6" s="69"/>
      <c r="G6" s="69"/>
    </row>
    <row r="7" spans="1:8" ht="15">
      <c r="A7" s="61" t="s">
        <v>96</v>
      </c>
      <c r="B7" s="69"/>
      <c r="C7" s="69"/>
      <c r="D7" s="69"/>
      <c r="E7" s="69"/>
      <c r="F7" s="69"/>
      <c r="G7" s="69"/>
      <c r="H7" s="66">
        <v>239750</v>
      </c>
    </row>
    <row r="8" spans="1:8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  <c r="H8" s="68">
        <v>0.45</v>
      </c>
    </row>
    <row r="9" spans="1:8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H9" s="68">
        <v>0.4</v>
      </c>
    </row>
    <row r="10" spans="1:8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H10" s="68">
        <v>0.4</v>
      </c>
    </row>
    <row r="11" spans="1:8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H11" s="68">
        <v>0.31</v>
      </c>
    </row>
    <row r="12" spans="1:8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H12" s="68">
        <v>0.28000000000000003</v>
      </c>
    </row>
    <row r="13" spans="1:8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H13" s="68">
        <v>0.47</v>
      </c>
    </row>
    <row r="14" spans="1:8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H14" s="68">
        <v>0.45</v>
      </c>
    </row>
    <row r="15" spans="1:8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H15" s="68">
        <v>0.46</v>
      </c>
    </row>
    <row r="16" spans="1:8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H16" s="68">
        <v>0.43</v>
      </c>
    </row>
    <row r="17" spans="1:8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H17" s="68">
        <v>0.38</v>
      </c>
    </row>
    <row r="18" spans="1:8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H18" s="68">
        <v>0.47</v>
      </c>
    </row>
    <row r="19" spans="1:8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H19" s="68">
        <v>0.47</v>
      </c>
    </row>
    <row r="20" spans="1:8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H20" s="68">
        <v>0.5</v>
      </c>
    </row>
    <row r="21" spans="1:8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H21" s="68">
        <v>0.42</v>
      </c>
    </row>
    <row r="22" spans="1:8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  <c r="H22" s="66">
        <v>105928</v>
      </c>
    </row>
    <row r="26" spans="1:8">
      <c r="A26" t="s">
        <v>99</v>
      </c>
    </row>
    <row r="27" spans="1:8">
      <c r="A27" t="s">
        <v>100</v>
      </c>
    </row>
    <row r="28" spans="1:8">
      <c r="A28" t="s">
        <v>101</v>
      </c>
    </row>
    <row r="29" spans="1:8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4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4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4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4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4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4">
      <c r="A55" t="s">
        <v>125</v>
      </c>
    </row>
    <row r="56" spans="1:14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  <c r="N56">
        <v>2017</v>
      </c>
    </row>
    <row r="57" spans="1:14" ht="14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  <c r="N57" s="73">
        <v>156543</v>
      </c>
    </row>
    <row r="58" spans="1:14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4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4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4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  <c r="N61">
        <v>0.26900000000000002</v>
      </c>
    </row>
    <row r="63" spans="1:14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4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0" sqref="G20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134</v>
      </c>
      <c r="B2">
        <v>13</v>
      </c>
      <c r="C2">
        <v>0.56000000000000005</v>
      </c>
      <c r="D2">
        <v>0.6</v>
      </c>
      <c r="E2">
        <v>0.51</v>
      </c>
      <c r="F2">
        <v>0.41</v>
      </c>
      <c r="G2">
        <v>0.27</v>
      </c>
      <c r="H2">
        <v>0.46</v>
      </c>
      <c r="I2">
        <v>0.5</v>
      </c>
      <c r="J2" s="67">
        <f t="shared" ref="J2:J23" si="0">I2-H2</f>
        <v>3.999999999999998E-2</v>
      </c>
      <c r="K2">
        <f t="shared" ref="K2:K21" si="1">AVERAGE(C2:I2)</f>
        <v>0.47285714285714286</v>
      </c>
    </row>
    <row r="3" spans="1:11">
      <c r="A3" t="s">
        <v>134</v>
      </c>
      <c r="B3">
        <v>6</v>
      </c>
      <c r="C3">
        <v>0.32</v>
      </c>
      <c r="D3">
        <v>0.35</v>
      </c>
      <c r="E3">
        <v>0.26</v>
      </c>
      <c r="F3">
        <v>0.21</v>
      </c>
      <c r="G3">
        <v>0.14000000000000001</v>
      </c>
      <c r="H3">
        <v>0.34</v>
      </c>
      <c r="I3">
        <v>0.47</v>
      </c>
      <c r="J3" s="67">
        <f t="shared" si="0"/>
        <v>0.12999999999999995</v>
      </c>
      <c r="K3">
        <f t="shared" si="1"/>
        <v>0.29857142857142854</v>
      </c>
    </row>
    <row r="4" spans="1:11">
      <c r="A4" t="s">
        <v>134</v>
      </c>
      <c r="B4">
        <v>11</v>
      </c>
      <c r="C4">
        <v>0.54</v>
      </c>
      <c r="D4">
        <v>0.54</v>
      </c>
      <c r="E4">
        <v>0.5</v>
      </c>
      <c r="F4">
        <v>0.35</v>
      </c>
      <c r="G4">
        <v>0.21</v>
      </c>
      <c r="H4">
        <v>0.39</v>
      </c>
      <c r="I4">
        <v>0.47</v>
      </c>
      <c r="J4" s="67">
        <f t="shared" si="0"/>
        <v>7.999999999999996E-2</v>
      </c>
      <c r="K4">
        <f t="shared" si="1"/>
        <v>0.42857142857142855</v>
      </c>
    </row>
    <row r="5" spans="1:11">
      <c r="A5" t="s">
        <v>134</v>
      </c>
      <c r="B5">
        <v>12</v>
      </c>
      <c r="C5">
        <v>0.53</v>
      </c>
      <c r="D5">
        <v>0.54</v>
      </c>
      <c r="E5">
        <v>0.49</v>
      </c>
      <c r="F5">
        <v>0.38</v>
      </c>
      <c r="G5">
        <v>0.23</v>
      </c>
      <c r="H5">
        <v>0.4</v>
      </c>
      <c r="I5">
        <v>0.47</v>
      </c>
      <c r="J5" s="67">
        <f t="shared" si="0"/>
        <v>6.9999999999999951E-2</v>
      </c>
      <c r="K5">
        <f t="shared" si="1"/>
        <v>0.43428571428571427</v>
      </c>
    </row>
    <row r="6" spans="1:11">
      <c r="A6" t="s">
        <v>134</v>
      </c>
      <c r="B6">
        <v>8</v>
      </c>
      <c r="C6">
        <v>0.47</v>
      </c>
      <c r="D6">
        <v>0.45</v>
      </c>
      <c r="E6">
        <v>0.41</v>
      </c>
      <c r="F6">
        <v>0.35</v>
      </c>
      <c r="G6">
        <v>0.2</v>
      </c>
      <c r="H6">
        <v>0.35</v>
      </c>
      <c r="I6">
        <v>0.46</v>
      </c>
      <c r="J6" s="67">
        <f t="shared" si="0"/>
        <v>0.11000000000000004</v>
      </c>
      <c r="K6">
        <f t="shared" si="1"/>
        <v>0.38428571428571423</v>
      </c>
    </row>
    <row r="7" spans="1:11">
      <c r="A7" t="s">
        <v>134</v>
      </c>
      <c r="B7">
        <v>7</v>
      </c>
      <c r="C7">
        <v>0.44</v>
      </c>
      <c r="D7">
        <v>0.46</v>
      </c>
      <c r="E7">
        <v>0.39</v>
      </c>
      <c r="F7">
        <v>0.28000000000000003</v>
      </c>
      <c r="G7">
        <v>0.19</v>
      </c>
      <c r="H7">
        <v>0.34</v>
      </c>
      <c r="I7">
        <v>0.45</v>
      </c>
      <c r="J7" s="67">
        <f t="shared" si="0"/>
        <v>0.10999999999999999</v>
      </c>
      <c r="K7">
        <f t="shared" si="1"/>
        <v>0.36428571428571432</v>
      </c>
    </row>
    <row r="8" spans="1:11">
      <c r="A8" t="s">
        <v>134</v>
      </c>
      <c r="B8">
        <v>1</v>
      </c>
      <c r="C8">
        <v>0.51</v>
      </c>
      <c r="D8">
        <v>0.48</v>
      </c>
      <c r="E8">
        <v>0.41</v>
      </c>
      <c r="F8">
        <v>0.31</v>
      </c>
      <c r="G8">
        <v>0.23</v>
      </c>
      <c r="H8">
        <v>0.3</v>
      </c>
      <c r="I8">
        <v>0.45</v>
      </c>
      <c r="J8" s="67">
        <f t="shared" si="0"/>
        <v>0.15000000000000002</v>
      </c>
      <c r="K8">
        <f t="shared" si="1"/>
        <v>0.38428571428571429</v>
      </c>
    </row>
    <row r="9" spans="1:11">
      <c r="A9" t="s">
        <v>134</v>
      </c>
      <c r="B9">
        <v>9</v>
      </c>
      <c r="C9">
        <v>0.48</v>
      </c>
      <c r="D9">
        <v>0.49</v>
      </c>
      <c r="E9">
        <v>0.43</v>
      </c>
      <c r="F9">
        <v>0.32</v>
      </c>
      <c r="G9">
        <v>0.21</v>
      </c>
      <c r="H9">
        <v>0.34</v>
      </c>
      <c r="I9">
        <v>0.43</v>
      </c>
      <c r="J9" s="67">
        <f t="shared" si="0"/>
        <v>8.9999999999999969E-2</v>
      </c>
      <c r="K9">
        <f t="shared" si="1"/>
        <v>0.38571428571428573</v>
      </c>
    </row>
    <row r="10" spans="1:11">
      <c r="A10" t="s">
        <v>134</v>
      </c>
      <c r="B10">
        <v>0</v>
      </c>
      <c r="C10">
        <v>0.45</v>
      </c>
      <c r="D10">
        <v>0.46</v>
      </c>
      <c r="E10">
        <v>0.41</v>
      </c>
      <c r="F10">
        <v>0.3</v>
      </c>
      <c r="G10">
        <v>0.2</v>
      </c>
      <c r="H10">
        <v>0.33</v>
      </c>
      <c r="I10">
        <v>0.42</v>
      </c>
      <c r="J10" s="67">
        <f t="shared" si="0"/>
        <v>8.9999999999999969E-2</v>
      </c>
      <c r="K10">
        <f t="shared" si="1"/>
        <v>0.3671428571428571</v>
      </c>
    </row>
    <row r="11" spans="1:11">
      <c r="A11" t="s">
        <v>134</v>
      </c>
      <c r="B11">
        <v>2</v>
      </c>
      <c r="C11">
        <v>0.3</v>
      </c>
      <c r="D11">
        <v>0.28999999999999998</v>
      </c>
      <c r="E11">
        <v>0.27</v>
      </c>
      <c r="F11">
        <v>0.26</v>
      </c>
      <c r="G11">
        <v>0.14000000000000001</v>
      </c>
      <c r="H11">
        <v>0.27</v>
      </c>
      <c r="I11">
        <v>0.4</v>
      </c>
      <c r="J11" s="67">
        <f t="shared" si="0"/>
        <v>0.13</v>
      </c>
      <c r="K11">
        <f t="shared" si="1"/>
        <v>0.27571428571428575</v>
      </c>
    </row>
    <row r="12" spans="1:11">
      <c r="A12" t="s">
        <v>134</v>
      </c>
      <c r="B12">
        <v>3</v>
      </c>
      <c r="C12">
        <v>0.42</v>
      </c>
      <c r="D12">
        <v>0.41</v>
      </c>
      <c r="E12">
        <v>0.35</v>
      </c>
      <c r="F12">
        <v>0.22</v>
      </c>
      <c r="G12">
        <v>0.14000000000000001</v>
      </c>
      <c r="H12">
        <v>0.31</v>
      </c>
      <c r="I12">
        <v>0.4</v>
      </c>
      <c r="J12" s="67">
        <f t="shared" si="0"/>
        <v>9.0000000000000024E-2</v>
      </c>
      <c r="K12">
        <f t="shared" si="1"/>
        <v>0.32142857142857145</v>
      </c>
    </row>
    <row r="13" spans="1:11">
      <c r="A13" t="s">
        <v>134</v>
      </c>
      <c r="B13">
        <v>10</v>
      </c>
      <c r="C13">
        <v>0.4</v>
      </c>
      <c r="D13">
        <v>0.45</v>
      </c>
      <c r="E13">
        <v>0.37</v>
      </c>
      <c r="F13">
        <v>0.28000000000000003</v>
      </c>
      <c r="G13">
        <v>0.18</v>
      </c>
      <c r="H13">
        <v>0.3</v>
      </c>
      <c r="I13">
        <v>0.38</v>
      </c>
      <c r="J13" s="67">
        <f t="shared" si="0"/>
        <v>8.0000000000000016E-2</v>
      </c>
      <c r="K13">
        <f t="shared" si="1"/>
        <v>0.33714285714285719</v>
      </c>
    </row>
    <row r="14" spans="1:11">
      <c r="A14" t="s">
        <v>134</v>
      </c>
      <c r="B14">
        <v>4</v>
      </c>
      <c r="C14">
        <v>0.49</v>
      </c>
      <c r="D14">
        <v>0.47</v>
      </c>
      <c r="E14">
        <v>0.39</v>
      </c>
      <c r="F14">
        <v>0.24</v>
      </c>
      <c r="G14">
        <v>0.21</v>
      </c>
      <c r="H14">
        <v>0.23</v>
      </c>
      <c r="I14">
        <v>0.31</v>
      </c>
      <c r="J14" s="67">
        <f t="shared" si="0"/>
        <v>7.9999999999999988E-2</v>
      </c>
      <c r="K14">
        <f t="shared" si="1"/>
        <v>0.33428571428571435</v>
      </c>
    </row>
    <row r="15" spans="1:11">
      <c r="A15" t="s">
        <v>134</v>
      </c>
      <c r="B15">
        <v>5</v>
      </c>
      <c r="C15">
        <v>0.37</v>
      </c>
      <c r="D15">
        <v>0.4</v>
      </c>
      <c r="E15">
        <v>0.37</v>
      </c>
      <c r="F15">
        <v>0.24</v>
      </c>
      <c r="G15">
        <v>0.17</v>
      </c>
      <c r="H15">
        <v>0.24</v>
      </c>
      <c r="I15">
        <v>0.28000000000000003</v>
      </c>
      <c r="J15" s="67">
        <f t="shared" si="0"/>
        <v>4.0000000000000036E-2</v>
      </c>
      <c r="K15">
        <f t="shared" si="1"/>
        <v>0.29571428571428576</v>
      </c>
    </row>
    <row r="16" spans="1:11">
      <c r="A16" t="s">
        <v>135</v>
      </c>
      <c r="B16">
        <v>6</v>
      </c>
      <c r="C16" s="67">
        <v>0.39543664706834242</v>
      </c>
      <c r="D16" s="67">
        <v>0.41</v>
      </c>
      <c r="E16" s="67">
        <v>0.36</v>
      </c>
      <c r="F16" s="67">
        <v>0.31275340005132152</v>
      </c>
      <c r="G16" s="67">
        <v>0.16737127371273713</v>
      </c>
      <c r="H16" s="67">
        <v>0.13870932988580048</v>
      </c>
      <c r="I16">
        <v>0</v>
      </c>
      <c r="J16" s="67">
        <f t="shared" si="0"/>
        <v>-0.13870932988580048</v>
      </c>
      <c r="K16">
        <f t="shared" si="1"/>
        <v>0.25489580724545735</v>
      </c>
    </row>
    <row r="17" spans="1:11">
      <c r="A17" t="s">
        <v>135</v>
      </c>
      <c r="B17">
        <v>7</v>
      </c>
      <c r="C17" s="67">
        <v>0.37909814872272213</v>
      </c>
      <c r="D17" s="67">
        <v>0.47</v>
      </c>
      <c r="E17" s="67">
        <v>0.35</v>
      </c>
      <c r="F17" s="67">
        <v>0.30687342018277269</v>
      </c>
      <c r="G17" s="67">
        <v>0.16116914526835796</v>
      </c>
      <c r="H17" s="67">
        <v>0.13515319761464117</v>
      </c>
      <c r="I17">
        <v>0</v>
      </c>
      <c r="J17" s="67">
        <f t="shared" si="0"/>
        <v>-0.13515319761464117</v>
      </c>
      <c r="K17">
        <f t="shared" si="1"/>
        <v>0.25747055882692765</v>
      </c>
    </row>
    <row r="18" spans="1:11">
      <c r="A18" t="s">
        <v>135</v>
      </c>
      <c r="B18">
        <v>5</v>
      </c>
      <c r="C18" s="67">
        <v>0.38984107198504209</v>
      </c>
      <c r="D18" s="67">
        <v>0.43</v>
      </c>
      <c r="E18" s="67">
        <v>0.33</v>
      </c>
      <c r="F18" s="67">
        <v>0.32399940632266361</v>
      </c>
      <c r="G18" s="67">
        <v>0.17690961498867613</v>
      </c>
      <c r="H18" s="67">
        <v>0.15909821141694333</v>
      </c>
      <c r="I18">
        <v>0</v>
      </c>
      <c r="J18" s="67">
        <f t="shared" si="0"/>
        <v>-0.15909821141694333</v>
      </c>
      <c r="K18">
        <f t="shared" si="1"/>
        <v>0.25854975781618933</v>
      </c>
    </row>
    <row r="19" spans="1:11">
      <c r="A19" t="s">
        <v>135</v>
      </c>
      <c r="B19">
        <v>1</v>
      </c>
      <c r="C19" s="67">
        <v>0.39933110367892977</v>
      </c>
      <c r="D19" s="67">
        <v>0.37</v>
      </c>
      <c r="E19" s="67">
        <v>0.33</v>
      </c>
      <c r="F19" s="67">
        <v>0.31129359573363535</v>
      </c>
      <c r="G19" s="67">
        <v>0.1830152389406717</v>
      </c>
      <c r="H19" s="67">
        <v>0.23613689371221858</v>
      </c>
      <c r="I19">
        <v>0</v>
      </c>
      <c r="J19" s="67">
        <f t="shared" si="0"/>
        <v>-0.23613689371221858</v>
      </c>
      <c r="K19">
        <f t="shared" si="1"/>
        <v>0.26139669029506502</v>
      </c>
    </row>
    <row r="20" spans="1:11">
      <c r="A20" t="s">
        <v>135</v>
      </c>
      <c r="B20">
        <v>2</v>
      </c>
      <c r="C20" s="67">
        <v>0.43727694503925768</v>
      </c>
      <c r="D20" s="67">
        <v>0.43</v>
      </c>
      <c r="E20" s="67">
        <v>0.34</v>
      </c>
      <c r="F20" s="67">
        <v>0.37546090273363003</v>
      </c>
      <c r="G20" s="67">
        <v>0.22423836064199806</v>
      </c>
      <c r="H20" s="67">
        <v>0.19766852508869742</v>
      </c>
      <c r="I20">
        <v>0</v>
      </c>
      <c r="J20" s="67">
        <f t="shared" si="0"/>
        <v>-0.19766852508869742</v>
      </c>
      <c r="K20">
        <f t="shared" si="1"/>
        <v>0.28637781907194043</v>
      </c>
    </row>
    <row r="21" spans="1:11">
      <c r="A21" t="s">
        <v>135</v>
      </c>
      <c r="B21">
        <v>4</v>
      </c>
      <c r="C21" s="67">
        <v>0.4619113284024905</v>
      </c>
      <c r="D21" s="67">
        <v>0.43</v>
      </c>
      <c r="E21" s="67">
        <v>0.32</v>
      </c>
      <c r="F21" s="67">
        <v>0.40919757759273279</v>
      </c>
      <c r="G21" s="67">
        <v>0.24488290614051264</v>
      </c>
      <c r="H21" s="67">
        <v>0.22129460201280879</v>
      </c>
      <c r="I21">
        <v>0</v>
      </c>
      <c r="J21" s="67">
        <f t="shared" si="0"/>
        <v>-0.22129460201280879</v>
      </c>
      <c r="K21">
        <f t="shared" si="1"/>
        <v>0.29818377344979208</v>
      </c>
    </row>
    <row r="22" spans="1:11">
      <c r="A22" t="s">
        <v>135</v>
      </c>
      <c r="B22">
        <v>0</v>
      </c>
      <c r="C22">
        <v>0.43</v>
      </c>
      <c r="D22">
        <v>0.43</v>
      </c>
      <c r="E22">
        <v>0.41</v>
      </c>
      <c r="F22">
        <v>0.36</v>
      </c>
      <c r="G22">
        <v>0.22</v>
      </c>
      <c r="H22" s="67">
        <v>0.2</v>
      </c>
      <c r="I22">
        <v>0.27</v>
      </c>
      <c r="J22" s="67">
        <f t="shared" si="0"/>
        <v>7.0000000000000007E-2</v>
      </c>
      <c r="K22">
        <f>AVERAGE(C22:H22)</f>
        <v>0.34166666666666662</v>
      </c>
    </row>
    <row r="23" spans="1:11">
      <c r="A23" t="s">
        <v>135</v>
      </c>
      <c r="B23">
        <v>3</v>
      </c>
      <c r="C23" s="67">
        <v>0.53164213787761427</v>
      </c>
      <c r="D23" s="67">
        <v>0.52</v>
      </c>
      <c r="E23" s="67">
        <v>0.34</v>
      </c>
      <c r="F23" s="67">
        <v>0.49367657221838285</v>
      </c>
      <c r="G23" s="67">
        <v>0.30996815395678529</v>
      </c>
      <c r="H23" s="67">
        <v>0.26365571882307776</v>
      </c>
      <c r="I23">
        <v>0</v>
      </c>
      <c r="J23" s="67">
        <f t="shared" si="0"/>
        <v>-0.26365571882307776</v>
      </c>
      <c r="K23">
        <f>AVERAGE(C23:I23)</f>
        <v>0.35127751183940864</v>
      </c>
    </row>
  </sheetData>
  <sortState ref="A2:K23">
    <sortCondition descending="1"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5"/>
      <c r="M1" s="16"/>
    </row>
    <row r="2" spans="1:13" ht="17">
      <c r="A2" s="71" t="s">
        <v>25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72" t="s">
        <v>23</v>
      </c>
      <c r="B15" s="72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72" t="s">
        <v>36</v>
      </c>
      <c r="B27" s="72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72" t="s">
        <v>37</v>
      </c>
      <c r="B38" s="72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72" t="s">
        <v>38</v>
      </c>
      <c r="B48" s="72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72" t="s">
        <v>40</v>
      </c>
      <c r="B58" s="72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72" t="s">
        <v>41</v>
      </c>
      <c r="B69" s="72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72" t="s">
        <v>45</v>
      </c>
      <c r="B81" s="72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72" t="s">
        <v>46</v>
      </c>
      <c r="B91" s="72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72" t="s">
        <v>47</v>
      </c>
      <c r="B101" s="72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72" t="s">
        <v>50</v>
      </c>
      <c r="B112" s="72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72" t="s">
        <v>51</v>
      </c>
      <c r="B124" s="72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72" t="s">
        <v>52</v>
      </c>
      <c r="B136" s="72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72" t="s">
        <v>53</v>
      </c>
      <c r="B147" s="72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  <mergeCell ref="A1:K1"/>
    <mergeCell ref="A2:K2"/>
    <mergeCell ref="A15:B15"/>
    <mergeCell ref="A27:B27"/>
    <mergeCell ref="A38:B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workbookViewId="0">
      <selection activeCell="B11" sqref="B11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91</v>
      </c>
    </row>
    <row r="7" spans="1:2">
      <c r="A7" s="60" t="s">
        <v>139</v>
      </c>
    </row>
    <row r="8" spans="1:2">
      <c r="A8" t="s">
        <v>140</v>
      </c>
      <c r="B8" t="s">
        <v>145</v>
      </c>
    </row>
    <row r="9" spans="1:2">
      <c r="A9" t="s">
        <v>142</v>
      </c>
      <c r="B9" t="s">
        <v>144</v>
      </c>
    </row>
    <row r="10" spans="1:2">
      <c r="A10" t="s">
        <v>141</v>
      </c>
      <c r="B10" t="s">
        <v>143</v>
      </c>
    </row>
    <row r="12" spans="1:2">
      <c r="A12" s="60" t="s">
        <v>111</v>
      </c>
    </row>
    <row r="13" spans="1:2">
      <c r="A13" t="s">
        <v>106</v>
      </c>
      <c r="B13" t="s">
        <v>112</v>
      </c>
    </row>
    <row r="14" spans="1:2">
      <c r="A14" t="s">
        <v>109</v>
      </c>
      <c r="B14" t="s">
        <v>113</v>
      </c>
    </row>
    <row r="15" spans="1:2">
      <c r="A15" t="s">
        <v>107</v>
      </c>
      <c r="B15" t="s">
        <v>114</v>
      </c>
    </row>
    <row r="16" spans="1:2">
      <c r="A16" t="s">
        <v>136</v>
      </c>
      <c r="B16" t="s">
        <v>137</v>
      </c>
    </row>
    <row r="17" spans="1:2">
      <c r="A17" t="s">
        <v>108</v>
      </c>
      <c r="B17" t="s">
        <v>115</v>
      </c>
    </row>
    <row r="18" spans="1:2">
      <c r="A18" t="s">
        <v>110</v>
      </c>
      <c r="B18" t="s">
        <v>116</v>
      </c>
    </row>
    <row r="20" spans="1:2">
      <c r="A20" s="60" t="s">
        <v>68</v>
      </c>
    </row>
    <row r="21" spans="1:2">
      <c r="A21" t="s">
        <v>0</v>
      </c>
      <c r="B21" t="s">
        <v>75</v>
      </c>
    </row>
    <row r="22" spans="1:2">
      <c r="A22" t="s">
        <v>1</v>
      </c>
      <c r="B22" t="s">
        <v>76</v>
      </c>
    </row>
    <row r="23" spans="1:2">
      <c r="A23" t="s">
        <v>2</v>
      </c>
      <c r="B23" t="s">
        <v>77</v>
      </c>
    </row>
    <row r="24" spans="1:2">
      <c r="A24" t="s">
        <v>3</v>
      </c>
      <c r="B24" t="s">
        <v>79</v>
      </c>
    </row>
    <row r="25" spans="1:2">
      <c r="A25" t="s">
        <v>4</v>
      </c>
      <c r="B25" t="s">
        <v>78</v>
      </c>
    </row>
    <row r="26" spans="1:2">
      <c r="A26" t="s">
        <v>5</v>
      </c>
      <c r="B26" t="s">
        <v>80</v>
      </c>
    </row>
    <row r="27" spans="1:2">
      <c r="A27" t="s">
        <v>61</v>
      </c>
      <c r="B27" t="s">
        <v>81</v>
      </c>
    </row>
    <row r="28" spans="1:2">
      <c r="A28" t="s">
        <v>6</v>
      </c>
      <c r="B28" t="s">
        <v>82</v>
      </c>
    </row>
    <row r="29" spans="1:2">
      <c r="A29" t="s">
        <v>62</v>
      </c>
      <c r="B29" t="s">
        <v>83</v>
      </c>
    </row>
    <row r="30" spans="1:2">
      <c r="A30" t="s">
        <v>63</v>
      </c>
      <c r="B30" t="s">
        <v>84</v>
      </c>
    </row>
    <row r="31" spans="1:2">
      <c r="A31" t="s">
        <v>7</v>
      </c>
      <c r="B31" t="s">
        <v>86</v>
      </c>
    </row>
    <row r="32" spans="1:2">
      <c r="A32" t="s">
        <v>8</v>
      </c>
      <c r="B32" t="s">
        <v>85</v>
      </c>
    </row>
    <row r="34" spans="1:2">
      <c r="A34" s="60" t="s">
        <v>69</v>
      </c>
    </row>
    <row r="35" spans="1:2">
      <c r="A35" t="s">
        <v>0</v>
      </c>
      <c r="B35" t="s">
        <v>75</v>
      </c>
    </row>
    <row r="36" spans="1:2">
      <c r="A36" t="s">
        <v>1</v>
      </c>
      <c r="B36" t="s">
        <v>76</v>
      </c>
    </row>
    <row r="37" spans="1:2">
      <c r="A37" t="s">
        <v>4</v>
      </c>
      <c r="B37" t="s">
        <v>78</v>
      </c>
    </row>
    <row r="38" spans="1:2">
      <c r="A38" t="s">
        <v>54</v>
      </c>
      <c r="B38" t="s">
        <v>77</v>
      </c>
    </row>
    <row r="39" spans="1:2">
      <c r="A39" t="s">
        <v>55</v>
      </c>
      <c r="B39" t="s">
        <v>79</v>
      </c>
    </row>
    <row r="40" spans="1:2">
      <c r="A40" t="s">
        <v>56</v>
      </c>
      <c r="B40" t="s">
        <v>84</v>
      </c>
    </row>
    <row r="41" spans="1:2">
      <c r="A41" t="s">
        <v>57</v>
      </c>
      <c r="B41" t="s">
        <v>83</v>
      </c>
    </row>
    <row r="42" spans="1:2">
      <c r="A42" t="s">
        <v>58</v>
      </c>
      <c r="B42" t="s">
        <v>85</v>
      </c>
    </row>
    <row r="43" spans="1:2">
      <c r="A43" t="s">
        <v>59</v>
      </c>
      <c r="B43" t="s">
        <v>81</v>
      </c>
    </row>
    <row r="45" spans="1:2">
      <c r="A45" s="60" t="s">
        <v>70</v>
      </c>
    </row>
    <row r="46" spans="1:2">
      <c r="A46" t="s">
        <v>0</v>
      </c>
      <c r="B46" t="s">
        <v>75</v>
      </c>
    </row>
    <row r="47" spans="1:2">
      <c r="A47" t="s">
        <v>1</v>
      </c>
      <c r="B47" t="s">
        <v>76</v>
      </c>
    </row>
    <row r="48" spans="1:2">
      <c r="A48" t="s">
        <v>26</v>
      </c>
      <c r="B48" t="s">
        <v>77</v>
      </c>
    </row>
    <row r="49" spans="1:2">
      <c r="A49" t="s">
        <v>3</v>
      </c>
      <c r="B49" t="s">
        <v>79</v>
      </c>
    </row>
    <row r="50" spans="1:2">
      <c r="A50" t="s">
        <v>27</v>
      </c>
      <c r="B50" t="s">
        <v>88</v>
      </c>
    </row>
    <row r="51" spans="1:2">
      <c r="A51" t="s">
        <v>28</v>
      </c>
      <c r="B51" t="s">
        <v>89</v>
      </c>
    </row>
    <row r="52" spans="1:2">
      <c r="A52" t="s">
        <v>29</v>
      </c>
      <c r="B52" t="s">
        <v>84</v>
      </c>
    </row>
    <row r="53" spans="1:2">
      <c r="A53" t="s">
        <v>30</v>
      </c>
      <c r="B53" t="s">
        <v>83</v>
      </c>
    </row>
    <row r="54" spans="1:2">
      <c r="A54" t="s">
        <v>4</v>
      </c>
      <c r="B54" t="s">
        <v>78</v>
      </c>
    </row>
    <row r="55" spans="1:2">
      <c r="A55" t="s">
        <v>31</v>
      </c>
      <c r="B55" t="s">
        <v>81</v>
      </c>
    </row>
    <row r="56" spans="1:2">
      <c r="A56" t="s">
        <v>32</v>
      </c>
      <c r="B56" t="s">
        <v>87</v>
      </c>
    </row>
    <row r="57" spans="1:2">
      <c r="A57" t="s">
        <v>33</v>
      </c>
      <c r="B57" t="s">
        <v>90</v>
      </c>
    </row>
    <row r="58" spans="1:2">
      <c r="A58" t="s">
        <v>34</v>
      </c>
      <c r="B58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2017-11-16T21:55:22Z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