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build/data/"/>
    </mc:Choice>
  </mc:AlternateContent>
  <xr:revisionPtr revIDLastSave="0" documentId="13_ncr:1_{15BA2F6C-8402-E14E-BF23-43CA18108D70}" xr6:coauthVersionLast="38" xr6:coauthVersionMax="38" xr10:uidLastSave="{00000000-0000-0000-0000-000000000000}"/>
  <bookViews>
    <workbookView xWindow="5960" yWindow="2340" windowWidth="23020" windowHeight="16600" tabRatio="500" xr2:uid="{00000000-000D-0000-FFFF-FFFF00000000}"/>
  </bookViews>
  <sheets>
    <sheet name="income" sheetId="3" r:id="rId1"/>
    <sheet name="unemployment" sheetId="5" r:id="rId2"/>
    <sheet name="housing" sheetId="14" r:id="rId3"/>
    <sheet name="jobs" sheetId="6" r:id="rId4"/>
    <sheet name="taxes" sheetId="4" r:id="rId5"/>
    <sheet name="mn_budget" sheetId="11" r:id="rId6"/>
    <sheet name="healthcare" sheetId="7" r:id="rId7"/>
    <sheet name="education_spending" sheetId="22" r:id="rId8"/>
    <sheet name="test_scores" sheetId="10" r:id="rId9"/>
    <sheet name="graduation_rates" sheetId="16" r:id="rId10"/>
    <sheet name="college_tuition" sheetId="8" r:id="rId11"/>
    <sheet name="college_debt" sheetId="9" r:id="rId12"/>
    <sheet name="commute_time" sheetId="12" r:id="rId13"/>
    <sheet name="pavement_quality" sheetId="13" r:id="rId14"/>
    <sheet name="bridges" sheetId="17" r:id="rId15"/>
    <sheet name="broadband" sheetId="19" r:id="rId16"/>
    <sheet name="environment" sheetId="21" r:id="rId17"/>
    <sheet name="crime" sheetId="20" r:id="rId18"/>
    <sheet name="source" sheetId="1" r:id="rId19"/>
    <sheet name="layout" sheetId="2" r:id="rId20"/>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F3" i="9" l="1"/>
  <c r="F4" i="9"/>
  <c r="F5" i="9"/>
  <c r="F6" i="9"/>
  <c r="F7" i="9"/>
  <c r="F8" i="9"/>
  <c r="F9" i="9"/>
  <c r="F10" i="9"/>
  <c r="F2" i="9"/>
  <c r="D45" i="5"/>
  <c r="D88" i="5"/>
  <c r="D130" i="5"/>
  <c r="D172" i="5"/>
  <c r="D214" i="5"/>
  <c r="D256" i="5"/>
  <c r="D298" i="5"/>
  <c r="D340" i="5"/>
  <c r="D382" i="5"/>
  <c r="D424" i="5"/>
  <c r="D466" i="5"/>
  <c r="D3" i="5"/>
  <c r="D46" i="5"/>
  <c r="D89" i="5"/>
  <c r="D131" i="5"/>
  <c r="D173" i="5"/>
  <c r="D215" i="5"/>
  <c r="D257" i="5"/>
  <c r="D299" i="5"/>
  <c r="D341" i="5"/>
  <c r="D383" i="5"/>
  <c r="D425" i="5"/>
  <c r="D467" i="5"/>
  <c r="D4" i="5"/>
  <c r="D47" i="5"/>
  <c r="D90" i="5"/>
  <c r="D132" i="5"/>
  <c r="D174" i="5"/>
  <c r="D216" i="5"/>
  <c r="D258" i="5"/>
  <c r="D300" i="5"/>
  <c r="D342" i="5"/>
  <c r="D384" i="5"/>
  <c r="D426" i="5"/>
  <c r="D468" i="5"/>
  <c r="D5" i="5"/>
  <c r="D48" i="5"/>
  <c r="D91" i="5"/>
  <c r="D133" i="5"/>
  <c r="D175" i="5"/>
  <c r="D217" i="5"/>
  <c r="D259" i="5"/>
  <c r="D301" i="5"/>
  <c r="D343" i="5"/>
  <c r="D385" i="5"/>
  <c r="D427" i="5"/>
  <c r="D469" i="5"/>
  <c r="D6" i="5"/>
  <c r="D49" i="5"/>
  <c r="D92" i="5"/>
  <c r="D134" i="5"/>
  <c r="D176" i="5"/>
  <c r="D218" i="5"/>
  <c r="D260" i="5"/>
  <c r="D302" i="5"/>
  <c r="D344" i="5"/>
  <c r="D386" i="5"/>
  <c r="D428" i="5"/>
  <c r="D470" i="5"/>
  <c r="D7" i="5"/>
  <c r="D50" i="5"/>
  <c r="D93" i="5"/>
  <c r="D135" i="5"/>
  <c r="D177" i="5"/>
  <c r="D219" i="5"/>
  <c r="D261" i="5"/>
  <c r="D303" i="5"/>
  <c r="D345" i="5"/>
  <c r="D387" i="5"/>
  <c r="D429" i="5"/>
  <c r="D471" i="5"/>
  <c r="D8" i="5"/>
  <c r="D51" i="5"/>
  <c r="D94" i="5"/>
  <c r="D136" i="5"/>
  <c r="D178" i="5"/>
  <c r="D220" i="5"/>
  <c r="D262" i="5"/>
  <c r="D304" i="5"/>
  <c r="D346" i="5"/>
  <c r="D388" i="5"/>
  <c r="D430" i="5"/>
  <c r="D472" i="5"/>
  <c r="D9" i="5"/>
  <c r="D52" i="5"/>
  <c r="D95" i="5"/>
  <c r="D137" i="5"/>
  <c r="D179" i="5"/>
  <c r="D221" i="5"/>
  <c r="D263" i="5"/>
  <c r="D305" i="5"/>
  <c r="D347" i="5"/>
  <c r="D389" i="5"/>
  <c r="D431" i="5"/>
  <c r="D473" i="5"/>
  <c r="D10" i="5"/>
  <c r="D53" i="5"/>
  <c r="D96" i="5"/>
  <c r="D138" i="5"/>
  <c r="D180" i="5"/>
  <c r="D222" i="5"/>
  <c r="D264" i="5"/>
  <c r="D306" i="5"/>
  <c r="D348" i="5"/>
  <c r="D390" i="5"/>
  <c r="D432" i="5"/>
  <c r="D474" i="5"/>
  <c r="D11" i="5"/>
  <c r="D54" i="5"/>
  <c r="D97" i="5"/>
  <c r="D139" i="5"/>
  <c r="D181" i="5"/>
  <c r="D223" i="5"/>
  <c r="D265" i="5"/>
  <c r="D307" i="5"/>
  <c r="D349" i="5"/>
  <c r="D391" i="5"/>
  <c r="D433" i="5"/>
  <c r="D475" i="5"/>
  <c r="D12" i="5"/>
  <c r="D55" i="5"/>
  <c r="D98" i="5"/>
  <c r="D140" i="5"/>
  <c r="D182" i="5"/>
  <c r="D224" i="5"/>
  <c r="D266" i="5"/>
  <c r="D308" i="5"/>
  <c r="D350" i="5"/>
  <c r="D392" i="5"/>
  <c r="D434" i="5"/>
  <c r="D476" i="5"/>
  <c r="D13" i="5"/>
  <c r="D56" i="5"/>
  <c r="D99" i="5"/>
  <c r="D141" i="5"/>
  <c r="D183" i="5"/>
  <c r="D225" i="5"/>
  <c r="D267" i="5"/>
  <c r="D309" i="5"/>
  <c r="D351" i="5"/>
  <c r="D393" i="5"/>
  <c r="D435" i="5"/>
  <c r="D477" i="5"/>
  <c r="D14" i="5"/>
  <c r="D57" i="5"/>
  <c r="D100" i="5"/>
  <c r="D142" i="5"/>
  <c r="D184" i="5"/>
  <c r="D226" i="5"/>
  <c r="D268" i="5"/>
  <c r="D310" i="5"/>
  <c r="D352" i="5"/>
  <c r="D394" i="5"/>
  <c r="D436" i="5"/>
  <c r="D478" i="5"/>
  <c r="D15" i="5"/>
  <c r="D58" i="5"/>
  <c r="D101" i="5"/>
  <c r="D143" i="5"/>
  <c r="D185" i="5"/>
  <c r="D227" i="5"/>
  <c r="D269" i="5"/>
  <c r="D311" i="5"/>
  <c r="D353" i="5"/>
  <c r="D395" i="5"/>
  <c r="D437" i="5"/>
  <c r="D479" i="5"/>
  <c r="D16" i="5"/>
  <c r="D59" i="5"/>
  <c r="D102" i="5"/>
  <c r="D144" i="5"/>
  <c r="D186" i="5"/>
  <c r="D228" i="5"/>
  <c r="D270" i="5"/>
  <c r="D312" i="5"/>
  <c r="D354" i="5"/>
  <c r="D396" i="5"/>
  <c r="D438" i="5"/>
  <c r="D480" i="5"/>
  <c r="D17" i="5"/>
  <c r="D60" i="5"/>
  <c r="D103" i="5"/>
  <c r="D145" i="5"/>
  <c r="D187" i="5"/>
  <c r="D229" i="5"/>
  <c r="D271" i="5"/>
  <c r="D313" i="5"/>
  <c r="D355" i="5"/>
  <c r="D397" i="5"/>
  <c r="D439" i="5"/>
  <c r="D481" i="5"/>
  <c r="D18" i="5"/>
  <c r="D61" i="5"/>
  <c r="D104" i="5"/>
  <c r="D146" i="5"/>
  <c r="D188" i="5"/>
  <c r="D230" i="5"/>
  <c r="D272" i="5"/>
  <c r="D314" i="5"/>
  <c r="D356" i="5"/>
  <c r="D398" i="5"/>
  <c r="D440" i="5"/>
  <c r="D482" i="5"/>
  <c r="D19" i="5"/>
  <c r="D62" i="5"/>
  <c r="D105" i="5"/>
  <c r="D147" i="5"/>
  <c r="D189" i="5"/>
  <c r="D231" i="5"/>
  <c r="D273" i="5"/>
  <c r="D315" i="5"/>
  <c r="D357" i="5"/>
  <c r="D399" i="5"/>
  <c r="D441" i="5"/>
  <c r="D483" i="5"/>
  <c r="D20" i="5"/>
  <c r="D63" i="5"/>
  <c r="D106" i="5"/>
  <c r="D148" i="5"/>
  <c r="D190" i="5"/>
  <c r="D232" i="5"/>
  <c r="D274" i="5"/>
  <c r="D316" i="5"/>
  <c r="D358" i="5"/>
  <c r="D400" i="5"/>
  <c r="D442" i="5"/>
  <c r="D484" i="5"/>
  <c r="D21" i="5"/>
  <c r="D64" i="5"/>
  <c r="D107" i="5"/>
  <c r="D149" i="5"/>
  <c r="D191" i="5"/>
  <c r="D233" i="5"/>
  <c r="D275" i="5"/>
  <c r="D317" i="5"/>
  <c r="D359" i="5"/>
  <c r="D401" i="5"/>
  <c r="D443" i="5"/>
  <c r="D485" i="5"/>
  <c r="D22" i="5"/>
  <c r="D65" i="5"/>
  <c r="D108" i="5"/>
  <c r="D150" i="5"/>
  <c r="D192" i="5"/>
  <c r="D234" i="5"/>
  <c r="D276" i="5"/>
  <c r="D318" i="5"/>
  <c r="D360" i="5"/>
  <c r="D402" i="5"/>
  <c r="D444" i="5"/>
  <c r="D486" i="5"/>
  <c r="D23" i="5"/>
  <c r="D66" i="5"/>
  <c r="D109" i="5"/>
  <c r="D151" i="5"/>
  <c r="D193" i="5"/>
  <c r="D235" i="5"/>
  <c r="D277" i="5"/>
  <c r="D319" i="5"/>
  <c r="D361" i="5"/>
  <c r="D403" i="5"/>
  <c r="D445" i="5"/>
  <c r="D487" i="5"/>
  <c r="D24" i="5"/>
  <c r="D67" i="5"/>
  <c r="D110" i="5"/>
  <c r="D152" i="5"/>
  <c r="D194" i="5"/>
  <c r="D236" i="5"/>
  <c r="D278" i="5"/>
  <c r="D320" i="5"/>
  <c r="D362" i="5"/>
  <c r="D404" i="5"/>
  <c r="D446" i="5"/>
  <c r="D488" i="5"/>
  <c r="D25" i="5"/>
  <c r="D68" i="5"/>
  <c r="D111" i="5"/>
  <c r="D153" i="5"/>
  <c r="D195" i="5"/>
  <c r="D237" i="5"/>
  <c r="D279" i="5"/>
  <c r="D321" i="5"/>
  <c r="D363" i="5"/>
  <c r="D405" i="5"/>
  <c r="D447" i="5"/>
  <c r="D489" i="5"/>
  <c r="D26" i="5"/>
  <c r="D69" i="5"/>
  <c r="D112" i="5"/>
  <c r="D154" i="5"/>
  <c r="D196" i="5"/>
  <c r="D238" i="5"/>
  <c r="D280" i="5"/>
  <c r="D322" i="5"/>
  <c r="D364" i="5"/>
  <c r="D406" i="5"/>
  <c r="D448" i="5"/>
  <c r="D490" i="5"/>
  <c r="D27" i="5"/>
  <c r="D70" i="5"/>
  <c r="D113" i="5"/>
  <c r="D155" i="5"/>
  <c r="D197" i="5"/>
  <c r="D239" i="5"/>
  <c r="D281" i="5"/>
  <c r="D323" i="5"/>
  <c r="D365" i="5"/>
  <c r="D407" i="5"/>
  <c r="D449" i="5"/>
  <c r="D491" i="5"/>
  <c r="D28" i="5"/>
  <c r="D71" i="5"/>
  <c r="D114" i="5"/>
  <c r="D156" i="5"/>
  <c r="D198" i="5"/>
  <c r="D240" i="5"/>
  <c r="D282" i="5"/>
  <c r="D324" i="5"/>
  <c r="D366" i="5"/>
  <c r="D408" i="5"/>
  <c r="D450" i="5"/>
  <c r="D492" i="5"/>
  <c r="D29" i="5"/>
  <c r="D72" i="5"/>
  <c r="D115" i="5"/>
  <c r="D157" i="5"/>
  <c r="D199" i="5"/>
  <c r="D241" i="5"/>
  <c r="D283" i="5"/>
  <c r="D325" i="5"/>
  <c r="D367" i="5"/>
  <c r="D409" i="5"/>
  <c r="D451" i="5"/>
  <c r="D493" i="5"/>
  <c r="D30" i="5"/>
  <c r="D73" i="5"/>
  <c r="D116" i="5"/>
  <c r="D158" i="5"/>
  <c r="D200" i="5"/>
  <c r="D242" i="5"/>
  <c r="D284" i="5"/>
  <c r="D326" i="5"/>
  <c r="D368" i="5"/>
  <c r="D410" i="5"/>
  <c r="D452" i="5"/>
  <c r="D494" i="5"/>
  <c r="D31" i="5"/>
  <c r="D74" i="5"/>
  <c r="D117" i="5"/>
  <c r="D159" i="5"/>
  <c r="D201" i="5"/>
  <c r="D243" i="5"/>
  <c r="D285" i="5"/>
  <c r="D327" i="5"/>
  <c r="D369" i="5"/>
  <c r="D411" i="5"/>
  <c r="D453" i="5"/>
  <c r="D495" i="5"/>
  <c r="D32" i="5"/>
  <c r="D75" i="5"/>
  <c r="D118" i="5"/>
  <c r="D160" i="5"/>
  <c r="D202" i="5"/>
  <c r="D244" i="5"/>
  <c r="D286" i="5"/>
  <c r="D328" i="5"/>
  <c r="D370" i="5"/>
  <c r="D412" i="5"/>
  <c r="D454" i="5"/>
  <c r="D496" i="5"/>
  <c r="D33" i="5"/>
  <c r="D76" i="5"/>
  <c r="D119" i="5"/>
  <c r="D161" i="5"/>
  <c r="D203" i="5"/>
  <c r="D245" i="5"/>
  <c r="D287" i="5"/>
  <c r="D329" i="5"/>
  <c r="D371" i="5"/>
  <c r="D413" i="5"/>
  <c r="D455" i="5"/>
  <c r="D497" i="5"/>
  <c r="D34" i="5"/>
  <c r="D77" i="5"/>
  <c r="D120" i="5"/>
  <c r="D162" i="5"/>
  <c r="D204" i="5"/>
  <c r="D246" i="5"/>
  <c r="D288" i="5"/>
  <c r="D330" i="5"/>
  <c r="D372" i="5"/>
  <c r="D414" i="5"/>
  <c r="D456" i="5"/>
  <c r="D498" i="5"/>
  <c r="D35" i="5"/>
  <c r="D78" i="5"/>
  <c r="D121" i="5"/>
  <c r="D163" i="5"/>
  <c r="D205" i="5"/>
  <c r="D247" i="5"/>
  <c r="D289" i="5"/>
  <c r="D331" i="5"/>
  <c r="D373" i="5"/>
  <c r="D415" i="5"/>
  <c r="D457" i="5"/>
  <c r="D499" i="5"/>
  <c r="D36" i="5"/>
  <c r="D79" i="5"/>
  <c r="D122" i="5"/>
  <c r="D164" i="5"/>
  <c r="D206" i="5"/>
  <c r="D248" i="5"/>
  <c r="D290" i="5"/>
  <c r="D332" i="5"/>
  <c r="D374" i="5"/>
  <c r="D416" i="5"/>
  <c r="D458" i="5"/>
  <c r="D500" i="5"/>
  <c r="D37" i="5"/>
  <c r="D80" i="5"/>
  <c r="D123" i="5"/>
  <c r="D165" i="5"/>
  <c r="D207" i="5"/>
  <c r="D249" i="5"/>
  <c r="D291" i="5"/>
  <c r="D333" i="5"/>
  <c r="D375" i="5"/>
  <c r="D417" i="5"/>
  <c r="D459" i="5"/>
  <c r="D501" i="5"/>
  <c r="D38" i="5"/>
  <c r="D81" i="5"/>
  <c r="D124" i="5"/>
  <c r="D166" i="5"/>
  <c r="D208" i="5"/>
  <c r="D250" i="5"/>
  <c r="D292" i="5"/>
  <c r="D334" i="5"/>
  <c r="D376" i="5"/>
  <c r="D418" i="5"/>
  <c r="D460" i="5"/>
  <c r="D502" i="5"/>
  <c r="D39" i="5"/>
  <c r="D82" i="5"/>
  <c r="D125" i="5"/>
  <c r="D167" i="5"/>
  <c r="D209" i="5"/>
  <c r="D251" i="5"/>
  <c r="D293" i="5"/>
  <c r="D335" i="5"/>
  <c r="D377" i="5"/>
  <c r="D419" i="5"/>
  <c r="D461" i="5"/>
  <c r="D503" i="5"/>
  <c r="D40" i="5"/>
  <c r="D83" i="5"/>
  <c r="D126" i="5"/>
  <c r="D168" i="5"/>
  <c r="D210" i="5"/>
  <c r="D252" i="5"/>
  <c r="D294" i="5"/>
  <c r="D336" i="5"/>
  <c r="D378" i="5"/>
  <c r="D420" i="5"/>
  <c r="D462" i="5"/>
  <c r="D504" i="5"/>
  <c r="D41" i="5"/>
  <c r="D84" i="5"/>
  <c r="D127" i="5"/>
  <c r="D169" i="5"/>
  <c r="D211" i="5"/>
  <c r="D253" i="5"/>
  <c r="D295" i="5"/>
  <c r="D337" i="5"/>
  <c r="D379" i="5"/>
  <c r="D421" i="5"/>
  <c r="D463" i="5"/>
  <c r="D505" i="5"/>
  <c r="D42" i="5"/>
  <c r="D85" i="5"/>
  <c r="D128" i="5"/>
  <c r="D170" i="5"/>
  <c r="D212" i="5"/>
  <c r="D254" i="5"/>
  <c r="D296" i="5"/>
  <c r="D338" i="5"/>
  <c r="D380" i="5"/>
  <c r="D422" i="5"/>
  <c r="D464" i="5"/>
  <c r="D506" i="5"/>
  <c r="D43" i="5"/>
  <c r="D86" i="5"/>
  <c r="D129" i="5"/>
  <c r="D171" i="5"/>
  <c r="D213" i="5"/>
  <c r="D255" i="5"/>
  <c r="D297" i="5"/>
  <c r="D339" i="5"/>
  <c r="D381" i="5"/>
  <c r="D423" i="5"/>
  <c r="D465" i="5"/>
  <c r="D507" i="5"/>
  <c r="D44" i="5"/>
  <c r="D87" i="5"/>
  <c r="D2" i="5"/>
  <c r="C45" i="5"/>
  <c r="C88" i="5"/>
  <c r="C130" i="5"/>
  <c r="C172" i="5"/>
  <c r="C214" i="5"/>
  <c r="C256" i="5"/>
  <c r="C298" i="5"/>
  <c r="C340" i="5"/>
  <c r="C382" i="5"/>
  <c r="C424" i="5"/>
  <c r="C466" i="5"/>
  <c r="C3" i="5"/>
  <c r="C46" i="5"/>
  <c r="C89" i="5"/>
  <c r="C131" i="5"/>
  <c r="C173" i="5"/>
  <c r="C215" i="5"/>
  <c r="C257" i="5"/>
  <c r="C299" i="5"/>
  <c r="C341" i="5"/>
  <c r="C383" i="5"/>
  <c r="C425" i="5"/>
  <c r="C467" i="5"/>
  <c r="C4" i="5"/>
  <c r="C47" i="5"/>
  <c r="C90" i="5"/>
  <c r="C132" i="5"/>
  <c r="C174" i="5"/>
  <c r="C216" i="5"/>
  <c r="C258" i="5"/>
  <c r="C300" i="5"/>
  <c r="C342" i="5"/>
  <c r="C384" i="5"/>
  <c r="C426" i="5"/>
  <c r="C468" i="5"/>
  <c r="C5" i="5"/>
  <c r="C48" i="5"/>
  <c r="C91" i="5"/>
  <c r="C133" i="5"/>
  <c r="C175" i="5"/>
  <c r="C217" i="5"/>
  <c r="C259" i="5"/>
  <c r="C301" i="5"/>
  <c r="C343" i="5"/>
  <c r="C385" i="5"/>
  <c r="C427" i="5"/>
  <c r="C469" i="5"/>
  <c r="C6" i="5"/>
  <c r="C49" i="5"/>
  <c r="C92" i="5"/>
  <c r="C134" i="5"/>
  <c r="C176" i="5"/>
  <c r="C218" i="5"/>
  <c r="C260" i="5"/>
  <c r="C302" i="5"/>
  <c r="C344" i="5"/>
  <c r="C386" i="5"/>
  <c r="C428" i="5"/>
  <c r="C470" i="5"/>
  <c r="C7" i="5"/>
  <c r="C50" i="5"/>
  <c r="C93" i="5"/>
  <c r="C135" i="5"/>
  <c r="C177" i="5"/>
  <c r="C219" i="5"/>
  <c r="C261" i="5"/>
  <c r="C303" i="5"/>
  <c r="C345" i="5"/>
  <c r="C387" i="5"/>
  <c r="C429" i="5"/>
  <c r="C471" i="5"/>
  <c r="C8" i="5"/>
  <c r="C51" i="5"/>
  <c r="C94" i="5"/>
  <c r="C136" i="5"/>
  <c r="C178" i="5"/>
  <c r="C220" i="5"/>
  <c r="C262" i="5"/>
  <c r="C304" i="5"/>
  <c r="C346" i="5"/>
  <c r="C388" i="5"/>
  <c r="C430" i="5"/>
  <c r="C472" i="5"/>
  <c r="C9" i="5"/>
  <c r="C52" i="5"/>
  <c r="C95" i="5"/>
  <c r="C137" i="5"/>
  <c r="C179" i="5"/>
  <c r="C221" i="5"/>
  <c r="C263" i="5"/>
  <c r="C305" i="5"/>
  <c r="C347" i="5"/>
  <c r="C389" i="5"/>
  <c r="C431" i="5"/>
  <c r="C473" i="5"/>
  <c r="C10" i="5"/>
  <c r="C53" i="5"/>
  <c r="C96" i="5"/>
  <c r="C138" i="5"/>
  <c r="C180" i="5"/>
  <c r="C222" i="5"/>
  <c r="C264" i="5"/>
  <c r="C306" i="5"/>
  <c r="C348" i="5"/>
  <c r="C390" i="5"/>
  <c r="C432" i="5"/>
  <c r="C474" i="5"/>
  <c r="C11" i="5"/>
  <c r="C54" i="5"/>
  <c r="C97" i="5"/>
  <c r="C139" i="5"/>
  <c r="C181" i="5"/>
  <c r="C223" i="5"/>
  <c r="C265" i="5"/>
  <c r="C307" i="5"/>
  <c r="C349" i="5"/>
  <c r="C391" i="5"/>
  <c r="C433" i="5"/>
  <c r="C475" i="5"/>
  <c r="C12" i="5"/>
  <c r="C55" i="5"/>
  <c r="C98" i="5"/>
  <c r="C140" i="5"/>
  <c r="C182" i="5"/>
  <c r="C224" i="5"/>
  <c r="C266" i="5"/>
  <c r="C308" i="5"/>
  <c r="C350" i="5"/>
  <c r="C392" i="5"/>
  <c r="C434" i="5"/>
  <c r="C476" i="5"/>
  <c r="C13" i="5"/>
  <c r="C56" i="5"/>
  <c r="C99" i="5"/>
  <c r="C141" i="5"/>
  <c r="C183" i="5"/>
  <c r="C225" i="5"/>
  <c r="C267" i="5"/>
  <c r="C309" i="5"/>
  <c r="C351" i="5"/>
  <c r="C393" i="5"/>
  <c r="C435" i="5"/>
  <c r="C477" i="5"/>
  <c r="C14" i="5"/>
  <c r="C57" i="5"/>
  <c r="C100" i="5"/>
  <c r="C142" i="5"/>
  <c r="C184" i="5"/>
  <c r="C226" i="5"/>
  <c r="C268" i="5"/>
  <c r="C310" i="5"/>
  <c r="C352" i="5"/>
  <c r="C394" i="5"/>
  <c r="C436" i="5"/>
  <c r="C478" i="5"/>
  <c r="C15" i="5"/>
  <c r="C58" i="5"/>
  <c r="C101" i="5"/>
  <c r="C143" i="5"/>
  <c r="C185" i="5"/>
  <c r="C227" i="5"/>
  <c r="C269" i="5"/>
  <c r="C311" i="5"/>
  <c r="C353" i="5"/>
  <c r="C395" i="5"/>
  <c r="C437" i="5"/>
  <c r="C479" i="5"/>
  <c r="C16" i="5"/>
  <c r="C59" i="5"/>
  <c r="C102" i="5"/>
  <c r="C144" i="5"/>
  <c r="C186" i="5"/>
  <c r="C228" i="5"/>
  <c r="C270" i="5"/>
  <c r="C312" i="5"/>
  <c r="C354" i="5"/>
  <c r="C396" i="5"/>
  <c r="C438" i="5"/>
  <c r="C480" i="5"/>
  <c r="C17" i="5"/>
  <c r="C60" i="5"/>
  <c r="C103" i="5"/>
  <c r="C145" i="5"/>
  <c r="C187" i="5"/>
  <c r="C229" i="5"/>
  <c r="C271" i="5"/>
  <c r="C313" i="5"/>
  <c r="C355" i="5"/>
  <c r="C397" i="5"/>
  <c r="C439" i="5"/>
  <c r="C481" i="5"/>
  <c r="C18" i="5"/>
  <c r="C61" i="5"/>
  <c r="C104" i="5"/>
  <c r="C146" i="5"/>
  <c r="C188" i="5"/>
  <c r="C230" i="5"/>
  <c r="C272" i="5"/>
  <c r="C314" i="5"/>
  <c r="C356" i="5"/>
  <c r="C398" i="5"/>
  <c r="C440" i="5"/>
  <c r="C482" i="5"/>
  <c r="C19" i="5"/>
  <c r="C62" i="5"/>
  <c r="C105" i="5"/>
  <c r="C147" i="5"/>
  <c r="C189" i="5"/>
  <c r="C231" i="5"/>
  <c r="C273" i="5"/>
  <c r="C315" i="5"/>
  <c r="C357" i="5"/>
  <c r="C399" i="5"/>
  <c r="C441" i="5"/>
  <c r="C483" i="5"/>
  <c r="C20" i="5"/>
  <c r="C63" i="5"/>
  <c r="C106" i="5"/>
  <c r="C148" i="5"/>
  <c r="C190" i="5"/>
  <c r="C232" i="5"/>
  <c r="C274" i="5"/>
  <c r="C316" i="5"/>
  <c r="C358" i="5"/>
  <c r="C400" i="5"/>
  <c r="C442" i="5"/>
  <c r="C484" i="5"/>
  <c r="C21" i="5"/>
  <c r="C64" i="5"/>
  <c r="C107" i="5"/>
  <c r="C149" i="5"/>
  <c r="C191" i="5"/>
  <c r="C233" i="5"/>
  <c r="C275" i="5"/>
  <c r="C317" i="5"/>
  <c r="C359" i="5"/>
  <c r="C401" i="5"/>
  <c r="C443" i="5"/>
  <c r="C485" i="5"/>
  <c r="C22" i="5"/>
  <c r="C65" i="5"/>
  <c r="C108" i="5"/>
  <c r="C150" i="5"/>
  <c r="C192" i="5"/>
  <c r="C234" i="5"/>
  <c r="C276" i="5"/>
  <c r="C318" i="5"/>
  <c r="C360" i="5"/>
  <c r="C402" i="5"/>
  <c r="C444" i="5"/>
  <c r="C486" i="5"/>
  <c r="C23" i="5"/>
  <c r="C66" i="5"/>
  <c r="C109" i="5"/>
  <c r="C151" i="5"/>
  <c r="C193" i="5"/>
  <c r="C235" i="5"/>
  <c r="C277" i="5"/>
  <c r="C319" i="5"/>
  <c r="C361" i="5"/>
  <c r="C403" i="5"/>
  <c r="C445" i="5"/>
  <c r="C487" i="5"/>
  <c r="C24" i="5"/>
  <c r="C67" i="5"/>
  <c r="C110" i="5"/>
  <c r="C152" i="5"/>
  <c r="C194" i="5"/>
  <c r="C236" i="5"/>
  <c r="C278" i="5"/>
  <c r="C320" i="5"/>
  <c r="C362" i="5"/>
  <c r="C404" i="5"/>
  <c r="C446" i="5"/>
  <c r="C488" i="5"/>
  <c r="C25" i="5"/>
  <c r="C68" i="5"/>
  <c r="C111" i="5"/>
  <c r="C153" i="5"/>
  <c r="C195" i="5"/>
  <c r="C237" i="5"/>
  <c r="C279" i="5"/>
  <c r="C321" i="5"/>
  <c r="C363" i="5"/>
  <c r="C405" i="5"/>
  <c r="C447" i="5"/>
  <c r="C489" i="5"/>
  <c r="C26" i="5"/>
  <c r="C69" i="5"/>
  <c r="C112" i="5"/>
  <c r="C154" i="5"/>
  <c r="C196" i="5"/>
  <c r="C238" i="5"/>
  <c r="C280" i="5"/>
  <c r="C322" i="5"/>
  <c r="C364" i="5"/>
  <c r="C406" i="5"/>
  <c r="C448" i="5"/>
  <c r="C490" i="5"/>
  <c r="C27" i="5"/>
  <c r="C70" i="5"/>
  <c r="C113" i="5"/>
  <c r="C155" i="5"/>
  <c r="C197" i="5"/>
  <c r="C239" i="5"/>
  <c r="C281" i="5"/>
  <c r="C323" i="5"/>
  <c r="C365" i="5"/>
  <c r="C407" i="5"/>
  <c r="C449" i="5"/>
  <c r="C491" i="5"/>
  <c r="C28" i="5"/>
  <c r="C71" i="5"/>
  <c r="C114" i="5"/>
  <c r="C156" i="5"/>
  <c r="C198" i="5"/>
  <c r="C240" i="5"/>
  <c r="C282" i="5"/>
  <c r="C324" i="5"/>
  <c r="C366" i="5"/>
  <c r="C408" i="5"/>
  <c r="C450" i="5"/>
  <c r="C492" i="5"/>
  <c r="C29" i="5"/>
  <c r="C72" i="5"/>
  <c r="C115" i="5"/>
  <c r="C157" i="5"/>
  <c r="C199" i="5"/>
  <c r="C241" i="5"/>
  <c r="C283" i="5"/>
  <c r="C325" i="5"/>
  <c r="C367" i="5"/>
  <c r="C409" i="5"/>
  <c r="C451" i="5"/>
  <c r="C493" i="5"/>
  <c r="C30" i="5"/>
  <c r="C73" i="5"/>
  <c r="C116" i="5"/>
  <c r="C158" i="5"/>
  <c r="C200" i="5"/>
  <c r="C242" i="5"/>
  <c r="C284" i="5"/>
  <c r="C326" i="5"/>
  <c r="C368" i="5"/>
  <c r="C410" i="5"/>
  <c r="C452" i="5"/>
  <c r="C494" i="5"/>
  <c r="C31" i="5"/>
  <c r="C74" i="5"/>
  <c r="C117" i="5"/>
  <c r="C159" i="5"/>
  <c r="C201" i="5"/>
  <c r="C243" i="5"/>
  <c r="C285" i="5"/>
  <c r="C327" i="5"/>
  <c r="C369" i="5"/>
  <c r="C411" i="5"/>
  <c r="C453" i="5"/>
  <c r="C495" i="5"/>
  <c r="C32" i="5"/>
  <c r="C75" i="5"/>
  <c r="C118" i="5"/>
  <c r="C160" i="5"/>
  <c r="C202" i="5"/>
  <c r="C244" i="5"/>
  <c r="C286" i="5"/>
  <c r="C328" i="5"/>
  <c r="C370" i="5"/>
  <c r="C412" i="5"/>
  <c r="C454" i="5"/>
  <c r="C496" i="5"/>
  <c r="C33" i="5"/>
  <c r="C76" i="5"/>
  <c r="C119" i="5"/>
  <c r="C161" i="5"/>
  <c r="C203" i="5"/>
  <c r="C245" i="5"/>
  <c r="C287" i="5"/>
  <c r="C329" i="5"/>
  <c r="C371" i="5"/>
  <c r="C413" i="5"/>
  <c r="C455" i="5"/>
  <c r="C497" i="5"/>
  <c r="C34" i="5"/>
  <c r="C77" i="5"/>
  <c r="C120" i="5"/>
  <c r="C162" i="5"/>
  <c r="C204" i="5"/>
  <c r="C246" i="5"/>
  <c r="C288" i="5"/>
  <c r="C330" i="5"/>
  <c r="C372" i="5"/>
  <c r="C414" i="5"/>
  <c r="C456" i="5"/>
  <c r="C498" i="5"/>
  <c r="C35" i="5"/>
  <c r="C78" i="5"/>
  <c r="C121" i="5"/>
  <c r="C163" i="5"/>
  <c r="C205" i="5"/>
  <c r="C247" i="5"/>
  <c r="C289" i="5"/>
  <c r="C331" i="5"/>
  <c r="C373" i="5"/>
  <c r="C415" i="5"/>
  <c r="C457" i="5"/>
  <c r="C499" i="5"/>
  <c r="C36" i="5"/>
  <c r="C79" i="5"/>
  <c r="C122" i="5"/>
  <c r="C164" i="5"/>
  <c r="C206" i="5"/>
  <c r="C248" i="5"/>
  <c r="C290" i="5"/>
  <c r="C332" i="5"/>
  <c r="C374" i="5"/>
  <c r="C416" i="5"/>
  <c r="C458" i="5"/>
  <c r="C500" i="5"/>
  <c r="C37" i="5"/>
  <c r="C80" i="5"/>
  <c r="C123" i="5"/>
  <c r="C165" i="5"/>
  <c r="C207" i="5"/>
  <c r="C249" i="5"/>
  <c r="C291" i="5"/>
  <c r="C333" i="5"/>
  <c r="C375" i="5"/>
  <c r="C417" i="5"/>
  <c r="C459" i="5"/>
  <c r="C501" i="5"/>
  <c r="C38" i="5"/>
  <c r="C81" i="5"/>
  <c r="C124" i="5"/>
  <c r="C166" i="5"/>
  <c r="C208" i="5"/>
  <c r="C250" i="5"/>
  <c r="C292" i="5"/>
  <c r="C334" i="5"/>
  <c r="C376" i="5"/>
  <c r="C418" i="5"/>
  <c r="C460" i="5"/>
  <c r="C502" i="5"/>
  <c r="C39" i="5"/>
  <c r="C82" i="5"/>
  <c r="C125" i="5"/>
  <c r="C167" i="5"/>
  <c r="C209" i="5"/>
  <c r="C251" i="5"/>
  <c r="C293" i="5"/>
  <c r="C335" i="5"/>
  <c r="C377" i="5"/>
  <c r="C419" i="5"/>
  <c r="C461" i="5"/>
  <c r="C503" i="5"/>
  <c r="C40" i="5"/>
  <c r="C83" i="5"/>
  <c r="C126" i="5"/>
  <c r="C168" i="5"/>
  <c r="C210" i="5"/>
  <c r="C252" i="5"/>
  <c r="C294" i="5"/>
  <c r="C336" i="5"/>
  <c r="C378" i="5"/>
  <c r="C420" i="5"/>
  <c r="C462" i="5"/>
  <c r="C504" i="5"/>
  <c r="C41" i="5"/>
  <c r="C84" i="5"/>
  <c r="C127" i="5"/>
  <c r="C169" i="5"/>
  <c r="C211" i="5"/>
  <c r="C253" i="5"/>
  <c r="C295" i="5"/>
  <c r="C337" i="5"/>
  <c r="C379" i="5"/>
  <c r="C421" i="5"/>
  <c r="C463" i="5"/>
  <c r="C505" i="5"/>
  <c r="C42" i="5"/>
  <c r="C85" i="5"/>
  <c r="C128" i="5"/>
  <c r="C170" i="5"/>
  <c r="C212" i="5"/>
  <c r="C254" i="5"/>
  <c r="C296" i="5"/>
  <c r="C338" i="5"/>
  <c r="C380" i="5"/>
  <c r="C422" i="5"/>
  <c r="C464" i="5"/>
  <c r="C506" i="5"/>
  <c r="C43" i="5"/>
  <c r="C86" i="5"/>
  <c r="C129" i="5"/>
  <c r="C171" i="5"/>
  <c r="C213" i="5"/>
  <c r="C255" i="5"/>
  <c r="C297" i="5"/>
  <c r="C339" i="5"/>
  <c r="C381" i="5"/>
  <c r="C423" i="5"/>
  <c r="C465" i="5"/>
  <c r="C507" i="5"/>
  <c r="C44" i="5"/>
  <c r="C87"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<sst xmlns="http://schemas.openxmlformats.org/spreadsheetml/2006/main" count="350" uniqueCount="140">
  <si>
    <t>tab</t>
  </si>
  <si>
    <t>description</t>
  </si>
  <si>
    <t>source</t>
  </si>
  <si>
    <t>Percent change in jobs from previous year</t>
  </si>
  <si>
    <t>8th grade students achieving math standards</t>
  </si>
  <si>
    <t>Minnesota, 2006-2017</t>
  </si>
  <si>
    <t>3rd grade students achieving reading standards</t>
  </si>
  <si>
    <t>year</t>
  </si>
  <si>
    <t>month</t>
  </si>
  <si>
    <t>delay_hours</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</si>
  <si>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</si>
  <si>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</si>
  <si>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</si>
  <si>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</si>
  <si>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</si>
  <si>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</si>
  <si>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</si>
  <si>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</si>
  <si>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</si>
  <si>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</si>
  <si>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</si>
  <si>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</si>
  <si>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</si>
  <si>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</si>
  <si>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</si>
  <si>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</si>
  <si>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</si>
  <si>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</si>
  <si>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</si>
  <si>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commute_time</t>
  </si>
  <si>
    <t>pavement_quality</t>
  </si>
  <si>
    <t>Median household income in Minnesota, 1999-2016</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</si>
  <si>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</si>
  <si>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</si>
  <si>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</si>
  <si>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</si>
  <si>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</si>
  <si>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</si>
  <si>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</si>
  <si>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Twin Cities commute times in personal delay hours, 1999-2016</t>
  </si>
  <si>
    <t>Minnesota poor ride quality index, 1999-2016</t>
  </si>
  <si>
    <t>Minnesota Department of Transportation</t>
  </si>
  <si>
    <t>Texas A&amp;M</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</si>
  <si>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</si>
  <si>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</si>
  <si>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</si>
  <si>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</si>
  <si>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</si>
  <si>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</si>
  <si>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</si>
  <si>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</si>
  <si>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</si>
  <si>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</si>
  <si>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</si>
  <si>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</si>
  <si>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</si>
  <si>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</si>
  <si>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</si>
  <si>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</si>
  <si>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</si>
  <si>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</si>
  <si>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</si>
  <si>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</si>
  <si>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</si>
  <si>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</si>
  <si>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</si>
  <si>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</si>
  <si>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</si>
  <si>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</si>
  <si>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</si>
  <si>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</si>
  <si>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</si>
  <si>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</si>
  <si>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</si>
  <si>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</si>
  <si>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</si>
  <si>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</si>
  <si>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</si>
  <si>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</si>
  <si>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</si>
  <si>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</si>
  <si>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Total personal delay time in hours</t>
  </si>
  <si>
    <t>non-principle</t>
  </si>
  <si>
    <t>principle</t>
  </si>
  <si>
    <t>prinicple</t>
  </si>
  <si>
    <t>Poor Ride Quality Index for non-principle arteries in Minnesota</t>
  </si>
  <si>
    <t>Poor Ride Quality Index for principle arteries in Minnesota</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</si>
  <si>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</si>
  <si>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</si>
  <si>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</si>
  <si>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</si>
  <si>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</si>
  <si>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</si>
  <si>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</si>
  <si>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</si>
  <si>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</si>
  <si>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</si>
  <si>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</si>
  <si>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</si>
  <si>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</si>
  <si>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</si>
  <si>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</si>
  <si>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</si>
  <si>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</si>
  <si>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</si>
  <si>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</si>
  <si>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</si>
  <si>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</si>
  <si>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</si>
  <si>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</si>
  <si>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</si>
  <si>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</si>
  <si>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</si>
  <si>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</si>
  <si>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</si>
  <si>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</si>
  <si>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</si>
  <si>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</si>
  <si>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</si>
  <si>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</si>
  <si>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</si>
  <si>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</si>
  <si>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</si>
  <si>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</si>
  <si>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</si>
  <si>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</si>
  <si>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</si>
  <si>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</si>
  <si>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</si>
  <si>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</si>
  <si>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</si>
  <si>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Percent of highway miles rated in \poor\" condition"</t>
  </si>
  <si>
    <t>Number of highway miles rated as \poor\" condition"</t>
  </si>
  <si>
    <t>Total number of rated roadway miles</t>
  </si>
  <si>
    <t>poor_highways</t>
  </si>
  <si>
    <t>total_miles</t>
  </si>
  <si>
    <t>poor_miles</t>
  </si>
  <si>
    <t>null</t>
  </si>
  <si>
    <t>congested_miles</t>
  </si>
  <si>
    <t>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</si>
</sst>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quot;$&quot;#,##0.00;[Red]\-&quot;$&quot;#,##0.00"/>
  </numFmts>
  <fonts count="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abSelected="1" workbookViewId="0">
      <selection activeCell="E22" sqref="E22"/>
    </sheetView>
  </sheetViews>
  <sheetFormatPr baseColWidth="10" defaultRowHeight="16" x14ac:dyDescent="0.2"/>
  <cols>
    <col min="2" max="2" width="19" bestFit="1" customWidth="1"/>
  </cols>
  <sheetData>
    <row r="1" spans="1:14" x14ac:dyDescent="0.2">
      <c r="A1" t="s">
        <v>52</v>
      </c>
      <c r="B1" s="10" t="s">
        <v>51</v>
      </c>
      <c r="C1" t="s">
        <v>7</v>
      </c>
    </row>
    <row r="2" spans="1:14" x14ac:dyDescent="0.2">
      <c r="A2" s="6">
        <v>30682</v>
      </c>
      <c r="B2">
        <v>53784</v>
      </c>
      <c r="C2">
        <f>YEAR(A2)</f>
        <v>1984</v>
      </c>
    </row>
    <row r="3" spans="1:14" x14ac:dyDescent="0.2">
      <c r="A3" s="6">
        <v>31048</v>
      </c>
      <c r="B3">
        <v>50764</v>
      </c>
      <c r="C3">
        <f t="shared" ref="C3:C34" si="0">YEAR(A3)</f>
        <v>1985</v>
      </c>
    </row>
    <row r="4" spans="1:14" x14ac:dyDescent="0.2">
      <c r="A4" s="6">
        <v>31413</v>
      </c>
      <c r="B4">
        <v>55301</v>
      </c>
      <c r="C4">
        <f t="shared" si="0"/>
        <v>1986</v>
      </c>
    </row>
    <row r="5" spans="1:14" x14ac:dyDescent="0.2">
      <c r="A5" s="6">
        <v>31778</v>
      </c>
      <c r="B5">
        <v>56776</v>
      </c>
      <c r="C5">
        <f t="shared" si="0"/>
        <v>1987</v>
      </c>
    </row>
    <row r="6" spans="1:14" x14ac:dyDescent="0.2">
      <c r="A6" s="6">
        <v>32143</v>
      </c>
      <c r="B6">
        <v>56757</v>
      </c>
      <c r="C6">
        <f t="shared" si="0"/>
        <v>1988</v>
      </c>
      <c r="D6" s="1"/>
      <c r="E6" s="1"/>
      <c r="F6" s="1"/>
      <c r="G6" s="1"/>
      <c r="H6" s="1"/>
      <c r="I6" s="1"/>
      <c r="J6" s="1"/>
      <c r="K6" s="1"/>
      <c r="L6" s="1"/>
      <c r="M6" s="1"/>
      <c r="N6" s="1"/>
    </row>
    <row r="7" spans="1:14" x14ac:dyDescent="0.2">
      <c r="A7" s="6">
        <v>32509</v>
      </c>
      <c r="B7">
        <v>56433</v>
      </c>
      <c r="C7">
        <f t="shared" si="0"/>
        <v>1989</v>
      </c>
    </row>
    <row r="8" spans="1:14" x14ac:dyDescent="0.2">
      <c r="A8" s="6">
        <v>32874</v>
      </c>
      <c r="B8">
        <v>56061</v>
      </c>
      <c r="C8">
        <f t="shared" si="0"/>
        <v>1990</v>
      </c>
      <c r="D8" s="1"/>
      <c r="E8" s="1"/>
      <c r="F8" s="1"/>
      <c r="G8" s="1"/>
      <c r="H8" s="1"/>
      <c r="I8" s="1"/>
      <c r="J8" s="1"/>
      <c r="K8" s="1"/>
      <c r="L8" s="1"/>
      <c r="M8" s="1"/>
      <c r="N8" s="1"/>
    </row>
    <row r="9" spans="1:14" x14ac:dyDescent="0.2">
      <c r="A9" s="6">
        <v>33239</v>
      </c>
      <c r="B9">
        <v>50679</v>
      </c>
      <c r="C9">
        <f t="shared" si="0"/>
        <v>1991</v>
      </c>
    </row>
    <row r="10" spans="1:14" x14ac:dyDescent="0.2">
      <c r="A10" s="6">
        <v>33604</v>
      </c>
      <c r="B10">
        <v>51969</v>
      </c>
      <c r="C10">
        <f t="shared" si="0"/>
        <v>1992</v>
      </c>
    </row>
    <row r="11" spans="1:14" x14ac:dyDescent="0.2">
      <c r="A11" s="6">
        <v>33970</v>
      </c>
      <c r="B11">
        <v>55110</v>
      </c>
      <c r="C11">
        <f t="shared" si="0"/>
        <v>1993</v>
      </c>
      <c r="D11" s="1"/>
      <c r="E11" s="1"/>
      <c r="F11" s="1"/>
      <c r="G11" s="1"/>
      <c r="H11" s="1"/>
      <c r="I11" s="1"/>
      <c r="J11" s="1"/>
      <c r="K11" s="1"/>
      <c r="L11" s="1"/>
      <c r="M11" s="1"/>
      <c r="N11" s="1"/>
    </row>
    <row r="12" spans="1:14" x14ac:dyDescent="0.2">
      <c r="A12" s="6">
        <v>34335</v>
      </c>
      <c r="B12">
        <v>53922</v>
      </c>
      <c r="C12">
        <f t="shared" si="0"/>
        <v>1994</v>
      </c>
    </row>
    <row r="13" spans="1:14" x14ac:dyDescent="0.2">
      <c r="A13" s="6">
        <v>34700</v>
      </c>
      <c r="B13">
        <v>59366</v>
      </c>
      <c r="C13">
        <f t="shared" si="0"/>
        <v>1995</v>
      </c>
      <c r="D13" s="1"/>
      <c r="E13" s="1"/>
      <c r="F13" s="1"/>
      <c r="G13" s="1"/>
      <c r="H13" s="1"/>
      <c r="I13" s="1"/>
      <c r="J13" s="1"/>
      <c r="K13" s="1"/>
      <c r="L13" s="1"/>
      <c r="M13" s="1"/>
      <c r="N13" s="1"/>
    </row>
    <row r="14" spans="1:14" x14ac:dyDescent="0.2">
      <c r="A14" s="6">
        <v>35065</v>
      </c>
      <c r="B14">
        <v>62488</v>
      </c>
      <c r="C14">
        <f t="shared" si="0"/>
        <v>1996</v>
      </c>
    </row>
    <row r="15" spans="1:14" x14ac:dyDescent="0.2">
      <c r="A15" s="6">
        <v>35431</v>
      </c>
      <c r="B15">
        <v>63513</v>
      </c>
      <c r="C15">
        <f t="shared" si="0"/>
        <v>1997</v>
      </c>
    </row>
    <row r="16" spans="1:14" x14ac:dyDescent="0.2">
      <c r="A16" s="6">
        <v>35796</v>
      </c>
      <c r="B16">
        <v>70558</v>
      </c>
      <c r="C16">
        <f t="shared" si="0"/>
        <v>1998</v>
      </c>
    </row>
    <row r="17" spans="1:3" x14ac:dyDescent="0.2">
      <c r="A17" s="6">
        <v>36161</v>
      </c>
      <c r="B17">
        <v>67807</v>
      </c>
      <c r="C17">
        <f t="shared" si="0"/>
        <v>1999</v>
      </c>
    </row>
    <row r="18" spans="1:3" x14ac:dyDescent="0.2">
      <c r="A18" s="6">
        <v>36526</v>
      </c>
      <c r="B18">
        <v>75638</v>
      </c>
      <c r="C18">
        <f t="shared" si="0"/>
        <v>2000</v>
      </c>
    </row>
    <row r="19" spans="1:3" x14ac:dyDescent="0.2">
      <c r="A19" s="6">
        <v>36892</v>
      </c>
      <c r="B19">
        <v>71416</v>
      </c>
      <c r="C19">
        <f t="shared" si="0"/>
        <v>2001</v>
      </c>
    </row>
    <row r="20" spans="1:3" x14ac:dyDescent="0.2">
      <c r="A20" s="6">
        <v>37257</v>
      </c>
      <c r="B20">
        <v>72898</v>
      </c>
      <c r="C20">
        <f t="shared" si="0"/>
        <v>2002</v>
      </c>
    </row>
    <row r="21" spans="1:3" x14ac:dyDescent="0.2">
      <c r="A21" s="6">
        <v>37622</v>
      </c>
      <c r="B21">
        <v>68932</v>
      </c>
      <c r="C21">
        <f t="shared" si="0"/>
        <v>2003</v>
      </c>
    </row>
    <row r="22" spans="1:3" x14ac:dyDescent="0.2">
      <c r="A22" s="6">
        <v>37987</v>
      </c>
      <c r="B22">
        <v>71287</v>
      </c>
      <c r="C22">
        <f t="shared" si="0"/>
        <v>2004</v>
      </c>
    </row>
    <row r="23" spans="1:3" x14ac:dyDescent="0.2">
      <c r="A23" s="6">
        <v>38353</v>
      </c>
      <c r="B23">
        <v>66630</v>
      </c>
      <c r="C23">
        <f t="shared" si="0"/>
        <v>2005</v>
      </c>
    </row>
    <row r="24" spans="1:3" x14ac:dyDescent="0.2">
      <c r="A24" s="6">
        <v>38718</v>
      </c>
      <c r="B24">
        <v>66914</v>
      </c>
      <c r="C24">
        <f t="shared" si="0"/>
        <v>2006</v>
      </c>
    </row>
    <row r="25" spans="1:3" x14ac:dyDescent="0.2">
      <c r="A25" s="6">
        <v>39083</v>
      </c>
      <c r="B25">
        <v>67207</v>
      </c>
      <c r="C25">
        <f t="shared" si="0"/>
        <v>2007</v>
      </c>
    </row>
    <row r="26" spans="1:3" x14ac:dyDescent="0.2">
      <c r="A26" s="6">
        <v>39448</v>
      </c>
      <c r="B26">
        <v>61228</v>
      </c>
      <c r="C26">
        <f t="shared" si="0"/>
        <v>2008</v>
      </c>
    </row>
    <row r="27" spans="1:3" x14ac:dyDescent="0.2">
      <c r="A27" s="6">
        <v>39814</v>
      </c>
      <c r="B27">
        <v>62745</v>
      </c>
      <c r="C27">
        <f t="shared" si="0"/>
        <v>2009</v>
      </c>
    </row>
    <row r="28" spans="1:3" x14ac:dyDescent="0.2">
      <c r="A28" s="6">
        <v>40179</v>
      </c>
      <c r="B28">
        <v>57597</v>
      </c>
      <c r="C28">
        <f t="shared" si="0"/>
        <v>2010</v>
      </c>
    </row>
    <row r="29" spans="1:3" x14ac:dyDescent="0.2">
      <c r="A29" s="6">
        <v>40544</v>
      </c>
      <c r="B29">
        <v>61686</v>
      </c>
      <c r="C29">
        <f t="shared" si="0"/>
        <v>2011</v>
      </c>
    </row>
    <row r="30" spans="1:3" x14ac:dyDescent="0.2">
      <c r="A30" s="6">
        <v>40909</v>
      </c>
      <c r="B30">
        <v>64598</v>
      </c>
      <c r="C30">
        <f t="shared" si="0"/>
        <v>2012</v>
      </c>
    </row>
    <row r="31" spans="1:3" x14ac:dyDescent="0.2">
      <c r="A31" s="6">
        <v>41275</v>
      </c>
      <c r="B31">
        <v>66279</v>
      </c>
      <c r="C31">
        <f t="shared" si="0"/>
        <v>2013</v>
      </c>
    </row>
    <row r="32" spans="1:3" x14ac:dyDescent="0.2">
      <c r="A32" s="6">
        <v>41640</v>
      </c>
      <c r="B32">
        <v>68172</v>
      </c>
      <c r="C32">
        <f t="shared" si="0"/>
        <v>2014</v>
      </c>
    </row>
    <row r="33" spans="1:3" x14ac:dyDescent="0.2">
      <c r="A33" s="6">
        <v>42005</v>
      </c>
      <c r="B33">
        <v>69599</v>
      </c>
      <c r="C33">
        <f t="shared" si="0"/>
        <v>2015</v>
      </c>
    </row>
    <row r="34" spans="1:3" x14ac:dyDescent="0.2">
      <c r="A34" s="6">
        <v>42370</v>
      </c>
      <c r="B34">
        <v>70218</v>
      </c>
      <c r="C34">
        <f t="shared" si="0"/>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sheetPr>
    <tabColor theme="5"/>
  </sheetPr>
  <dimension ref="A1"/>
  <sheetViews>
    <sheetView workbookViewId="0">
      <selection activeCell="K38" sqref="K38"/>
    </sheetView>
  </sheetViews>
  <sheetFormatPr baseColWidth="10" defaultRowHeight="16"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C6" sqref="C6"/>
    </sheetView>
  </sheetViews>
  <sheetFormatPr baseColWidth="10" defaultRowHeight="16" x14ac:dyDescent="0.2"/>
  <cols>
    <col min="2" max="2" width="17.33203125" bestFit="1" customWidth="1"/>
  </cols>
  <sheetData>
    <row r="1" spans="1:3" s="3" customFormat="1" x14ac:dyDescent="0.2">
      <c r="A1" s="3" t="s">
        <v>7</v>
      </c>
      <c r="B1" s="3" t="s">
        <v>10</v>
      </c>
      <c r="C1" s="3" t="s">
        <v>93</v>
      </c>
    </row>
    <row r="2" spans="1:3" x14ac:dyDescent="0.2">
      <c r="A2">
        <v>1999</v>
      </c>
      <c r="B2">
        <v>4160</v>
      </c>
      <c r="C2">
        <v>5992</v>
      </c>
    </row>
    <row r="3" spans="1:3" x14ac:dyDescent="0.2">
      <c r="A3">
        <v>2000</v>
      </c>
      <c r="B3">
        <v>4401</v>
      </c>
      <c r="C3">
        <v>6133</v>
      </c>
    </row>
    <row r="4" spans="1:3" x14ac:dyDescent="0.2">
      <c r="A4">
        <v>2001</v>
      </c>
      <c r="B4">
        <v>5002</v>
      </c>
      <c r="C4">
        <v>6778</v>
      </c>
    </row>
    <row r="5" spans="1:3" x14ac:dyDescent="0.2">
      <c r="A5">
        <v>2002</v>
      </c>
      <c r="B5">
        <v>5720</v>
      </c>
      <c r="C5">
        <v>7631</v>
      </c>
    </row>
    <row r="6" spans="1:3" x14ac:dyDescent="0.2">
      <c r="A6">
        <v>2003</v>
      </c>
      <c r="B6">
        <v>6562</v>
      </c>
      <c r="C6">
        <v>8559</v>
      </c>
    </row>
    <row r="7" spans="1:3" x14ac:dyDescent="0.2">
      <c r="A7">
        <v>2004</v>
      </c>
      <c r="B7">
        <v>7477</v>
      </c>
      <c r="C7">
        <v>9449</v>
      </c>
    </row>
    <row r="8" spans="1:3" x14ac:dyDescent="0.2">
      <c r="A8">
        <v>2005</v>
      </c>
      <c r="B8">
        <v>8040</v>
      </c>
      <c r="C8">
        <v>9880</v>
      </c>
    </row>
    <row r="9" spans="1:3" x14ac:dyDescent="0.2">
      <c r="A9">
        <v>2006</v>
      </c>
      <c r="B9">
        <v>8563</v>
      </c>
      <c r="C9">
        <v>10194</v>
      </c>
    </row>
    <row r="10" spans="1:3" x14ac:dyDescent="0.2">
      <c r="A10">
        <v>2007</v>
      </c>
      <c r="B10">
        <v>8950</v>
      </c>
      <c r="C10">
        <v>10360</v>
      </c>
    </row>
    <row r="11" spans="1:3" x14ac:dyDescent="0.2">
      <c r="A11">
        <v>2008</v>
      </c>
      <c r="B11">
        <v>9600</v>
      </c>
      <c r="C11">
        <v>10701</v>
      </c>
    </row>
    <row r="12" spans="1:3" x14ac:dyDescent="0.2">
      <c r="A12">
        <v>2009</v>
      </c>
      <c r="B12">
        <v>10320</v>
      </c>
      <c r="C12">
        <v>11545</v>
      </c>
    </row>
    <row r="13" spans="1:3" x14ac:dyDescent="0.2">
      <c r="A13">
        <v>2010</v>
      </c>
      <c r="B13">
        <v>11094</v>
      </c>
      <c r="C13">
        <v>12211</v>
      </c>
    </row>
    <row r="14" spans="1:3" x14ac:dyDescent="0.2">
      <c r="A14">
        <v>2011</v>
      </c>
      <c r="B14">
        <v>11650</v>
      </c>
      <c r="C14">
        <v>12430</v>
      </c>
    </row>
    <row r="15" spans="1:3" x14ac:dyDescent="0.2">
      <c r="A15">
        <v>2012</v>
      </c>
      <c r="B15">
        <v>12060</v>
      </c>
      <c r="C15">
        <v>12606</v>
      </c>
    </row>
    <row r="16" spans="1:3" x14ac:dyDescent="0.2">
      <c r="A16">
        <v>2013</v>
      </c>
      <c r="B16">
        <v>12060</v>
      </c>
      <c r="C16">
        <v>12424</v>
      </c>
    </row>
    <row r="17" spans="1:3" x14ac:dyDescent="0.2">
      <c r="A17">
        <v>2014</v>
      </c>
      <c r="B17">
        <v>12060</v>
      </c>
      <c r="C17">
        <v>12226</v>
      </c>
    </row>
    <row r="18" spans="1:3" x14ac:dyDescent="0.2">
      <c r="A18">
        <v>2015</v>
      </c>
      <c r="B18">
        <v>12546</v>
      </c>
      <c r="C18">
        <v>12704</v>
      </c>
    </row>
    <row r="19" spans="1:3" x14ac:dyDescent="0.2">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topLeftCell="V1" workbookViewId="0">
      <selection activeCell="F1" sqref="A1:F1"/>
    </sheetView>
  </sheetViews>
  <sheetFormatPr baseColWidth="10" defaultRowHeight="16" x14ac:dyDescent="0.2"/>
  <sheetData>
    <row r="1" spans="1:6" x14ac:dyDescent="0.2">
      <c r="A1" t="s">
        <v>7</v>
      </c>
      <c r="B1" t="s">
        <v>11</v>
      </c>
      <c r="C1" t="s">
        <v>12</v>
      </c>
      <c r="D1" t="s">
        <v>13</v>
      </c>
      <c r="E1" t="s">
        <v>14</v>
      </c>
      <c r="F1" t="s">
        <v>15</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I35" sqref="I35"/>
    </sheetView>
  </sheetViews>
  <sheetFormatPr baseColWidth="10" defaultRowHeight="16" x14ac:dyDescent="0.2"/>
  <sheetData>
    <row r="1" spans="1:50" x14ac:dyDescent="0.2">
      <c r="A1" t="s">
        <v>7</v>
      </c>
      <c r="B1" t="s">
        <v>9</v>
      </c>
      <c r="I1" s="19" t="s">
        <v>138</v>
      </c>
      <c r="J1" t="s">
        <v>7</v>
      </c>
    </row>
    <row r="2" spans="1:50" x14ac:dyDescent="0.2">
      <c r="A2">
        <v>1999</v>
      </c>
      <c r="B2">
        <v>76729</v>
      </c>
      <c r="I2" s="21">
        <v>0.19</v>
      </c>
      <c r="J2" s="7">
        <v>1982</v>
      </c>
    </row>
    <row r="3" spans="1:50" x14ac:dyDescent="0.2">
      <c r="A3">
        <v>2000</v>
      </c>
      <c r="B3">
        <v>80902</v>
      </c>
      <c r="I3" s="21">
        <v>0.24</v>
      </c>
      <c r="J3" s="7">
        <v>1983</v>
      </c>
    </row>
    <row r="4" spans="1:50" x14ac:dyDescent="0.2">
      <c r="A4">
        <v>2001</v>
      </c>
      <c r="B4">
        <v>84119</v>
      </c>
      <c r="I4" s="21">
        <v>0.24</v>
      </c>
      <c r="J4" s="7">
        <v>1984</v>
      </c>
    </row>
    <row r="5" spans="1:50" x14ac:dyDescent="0.2">
      <c r="A5">
        <v>2002</v>
      </c>
      <c r="B5">
        <v>86194</v>
      </c>
      <c r="I5" s="21">
        <v>0.24</v>
      </c>
      <c r="J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v>2003</v>
      </c>
      <c r="B6">
        <v>88549</v>
      </c>
      <c r="I6" s="21">
        <v>0.28999999999999998</v>
      </c>
      <c r="J6" s="7">
        <v>1986</v>
      </c>
    </row>
    <row r="7" spans="1:50" s="8" customFormat="1" x14ac:dyDescent="0.2">
      <c r="A7">
        <v>2004</v>
      </c>
      <c r="B7">
        <v>90756</v>
      </c>
      <c r="I7" s="21">
        <v>0.34</v>
      </c>
      <c r="J7" s="7">
        <v>1987</v>
      </c>
    </row>
    <row r="8" spans="1:50" x14ac:dyDescent="0.2">
      <c r="A8">
        <v>2005</v>
      </c>
      <c r="B8">
        <v>92387</v>
      </c>
      <c r="I8" s="21">
        <v>0.34</v>
      </c>
      <c r="J8" s="7">
        <v>1988</v>
      </c>
    </row>
    <row r="9" spans="1:50" x14ac:dyDescent="0.2">
      <c r="A9">
        <v>2006</v>
      </c>
      <c r="B9">
        <v>94028</v>
      </c>
      <c r="I9" s="21">
        <v>0.34</v>
      </c>
      <c r="J9" s="7">
        <v>1989</v>
      </c>
    </row>
    <row r="10" spans="1:50" x14ac:dyDescent="0.2">
      <c r="A10">
        <v>2007</v>
      </c>
      <c r="B10">
        <v>94962</v>
      </c>
      <c r="I10" s="21">
        <v>0.34</v>
      </c>
      <c r="J10" s="7">
        <v>1990</v>
      </c>
    </row>
    <row r="11" spans="1:50" x14ac:dyDescent="0.2">
      <c r="A11">
        <v>2008</v>
      </c>
      <c r="B11">
        <v>95024</v>
      </c>
      <c r="I11" s="21">
        <v>0.3</v>
      </c>
      <c r="J11" s="7">
        <v>1991</v>
      </c>
    </row>
    <row r="12" spans="1:50" x14ac:dyDescent="0.2">
      <c r="A12">
        <v>2009</v>
      </c>
      <c r="B12">
        <v>89757</v>
      </c>
      <c r="I12" s="21">
        <v>0.31</v>
      </c>
      <c r="J12" s="7">
        <v>1992</v>
      </c>
    </row>
    <row r="13" spans="1:50" x14ac:dyDescent="0.2">
      <c r="A13">
        <v>2010</v>
      </c>
      <c r="B13">
        <v>92707</v>
      </c>
      <c r="I13" s="21">
        <v>0.33</v>
      </c>
      <c r="J13" s="7">
        <v>1993</v>
      </c>
    </row>
    <row r="14" spans="1:50" x14ac:dyDescent="0.2">
      <c r="A14">
        <v>2011</v>
      </c>
      <c r="B14" s="7">
        <v>95261</v>
      </c>
      <c r="I14" s="21">
        <v>0.33</v>
      </c>
      <c r="J14" s="7">
        <v>1994</v>
      </c>
    </row>
    <row r="15" spans="1:50" x14ac:dyDescent="0.2">
      <c r="A15">
        <v>2012</v>
      </c>
      <c r="B15">
        <v>96869</v>
      </c>
      <c r="I15" s="21">
        <v>0.34</v>
      </c>
      <c r="J15" s="7">
        <v>1995</v>
      </c>
    </row>
    <row r="16" spans="1:50" x14ac:dyDescent="0.2">
      <c r="A16">
        <v>2013</v>
      </c>
      <c r="B16">
        <v>98477</v>
      </c>
      <c r="I16" s="21">
        <v>0.37</v>
      </c>
      <c r="J16" s="7">
        <v>1996</v>
      </c>
    </row>
    <row r="17" spans="1:10" x14ac:dyDescent="0.2">
      <c r="A17">
        <v>2014</v>
      </c>
      <c r="B17">
        <v>99710</v>
      </c>
      <c r="I17" s="21">
        <v>0.39</v>
      </c>
      <c r="J17" s="7">
        <v>1997</v>
      </c>
    </row>
    <row r="18" spans="1:10" x14ac:dyDescent="0.2">
      <c r="A18">
        <v>2015</v>
      </c>
      <c r="B18">
        <v>0</v>
      </c>
      <c r="I18" s="21">
        <v>0.4</v>
      </c>
      <c r="J18" s="7">
        <v>1998</v>
      </c>
    </row>
    <row r="19" spans="1:10" x14ac:dyDescent="0.2">
      <c r="A19">
        <v>2016</v>
      </c>
      <c r="B19">
        <v>0</v>
      </c>
      <c r="I19" s="21">
        <v>0.4</v>
      </c>
      <c r="J19" s="7">
        <v>1999</v>
      </c>
    </row>
    <row r="20" spans="1:10" x14ac:dyDescent="0.2">
      <c r="I20" s="21">
        <v>0.41</v>
      </c>
      <c r="J20" s="7">
        <v>2000</v>
      </c>
    </row>
    <row r="21" spans="1:10" x14ac:dyDescent="0.2">
      <c r="I21" s="21">
        <v>0.41</v>
      </c>
      <c r="J21" s="7">
        <v>2001</v>
      </c>
    </row>
    <row r="22" spans="1:10" x14ac:dyDescent="0.2">
      <c r="I22" s="21">
        <v>0.41</v>
      </c>
      <c r="J22" s="7">
        <v>2002</v>
      </c>
    </row>
    <row r="23" spans="1:10" x14ac:dyDescent="0.2">
      <c r="I23" s="21">
        <v>0.41</v>
      </c>
      <c r="J23" s="7">
        <v>2003</v>
      </c>
    </row>
    <row r="24" spans="1:10" x14ac:dyDescent="0.2">
      <c r="I24" s="21">
        <v>0.41</v>
      </c>
      <c r="J24" s="7">
        <v>2004</v>
      </c>
    </row>
    <row r="25" spans="1:10" x14ac:dyDescent="0.2">
      <c r="I25" s="21">
        <v>0.41</v>
      </c>
      <c r="J25" s="7">
        <v>2005</v>
      </c>
    </row>
    <row r="26" spans="1:10" x14ac:dyDescent="0.2">
      <c r="I26" s="21">
        <v>0.37</v>
      </c>
      <c r="J26" s="7">
        <v>2006</v>
      </c>
    </row>
    <row r="27" spans="1:10" x14ac:dyDescent="0.2">
      <c r="I27" s="21">
        <v>0.37</v>
      </c>
      <c r="J27" s="7">
        <v>2007</v>
      </c>
    </row>
    <row r="28" spans="1:10" x14ac:dyDescent="0.2">
      <c r="I28" s="21">
        <v>0.37</v>
      </c>
      <c r="J28" s="7">
        <v>2008</v>
      </c>
    </row>
    <row r="29" spans="1:10" x14ac:dyDescent="0.2">
      <c r="I29" s="21">
        <v>0.33</v>
      </c>
      <c r="J29" s="7">
        <v>2009</v>
      </c>
    </row>
    <row r="30" spans="1:10" x14ac:dyDescent="0.2">
      <c r="I30" s="21">
        <v>0.34</v>
      </c>
      <c r="J30" s="7">
        <v>2010</v>
      </c>
    </row>
    <row r="31" spans="1:10" x14ac:dyDescent="0.2">
      <c r="I31" s="21">
        <v>0.35</v>
      </c>
      <c r="J31" s="7">
        <v>2011</v>
      </c>
    </row>
    <row r="32" spans="1:10" x14ac:dyDescent="0.2">
      <c r="I32" s="8" t="s">
        <v>137</v>
      </c>
      <c r="J32" s="7">
        <v>2012</v>
      </c>
    </row>
    <row r="33" spans="9:10" x14ac:dyDescent="0.2">
      <c r="I33" s="8" t="s">
        <v>137</v>
      </c>
      <c r="J33" s="7">
        <v>2013</v>
      </c>
    </row>
    <row r="34" spans="9:10" x14ac:dyDescent="0.2">
      <c r="I34" s="8">
        <v>0.28000000000000003</v>
      </c>
      <c r="J34" s="7">
        <v>2014</v>
      </c>
    </row>
    <row r="35" spans="9:10" x14ac:dyDescent="0.2">
      <c r="I35" s="8" t="s">
        <v>137</v>
      </c>
      <c r="J35" s="7">
        <v>2015</v>
      </c>
    </row>
    <row r="36" spans="9:10" x14ac:dyDescent="0.2">
      <c r="I36" s="8" t="s">
        <v>137</v>
      </c>
      <c r="J36" s="7">
        <v>2016</v>
      </c>
    </row>
    <row r="37" spans="9:10" x14ac:dyDescent="0.2">
      <c r="I37" s="8" t="s">
        <v>137</v>
      </c>
      <c r="J37" s="7">
        <v>2017</v>
      </c>
    </row>
    <row r="38" spans="9:10" x14ac:dyDescent="0.2">
      <c r="I38" s="8" t="s">
        <v>137</v>
      </c>
      <c r="J38" s="7">
        <v>2017</v>
      </c>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30"/>
  <sheetViews>
    <sheetView workbookViewId="0">
      <selection activeCell="G39" sqref="G39"/>
    </sheetView>
  </sheetViews>
  <sheetFormatPr baseColWidth="10" defaultRowHeight="16" x14ac:dyDescent="0.2"/>
  <cols>
    <col min="2" max="2" width="12.1640625" bestFit="1" customWidth="1"/>
  </cols>
  <sheetData>
    <row r="1" spans="1:19" s="3" customFormat="1" x14ac:dyDescent="0.2">
      <c r="A1" s="3" t="s">
        <v>7</v>
      </c>
      <c r="B1" s="3" t="s">
        <v>82</v>
      </c>
      <c r="C1" s="3" t="s">
        <v>83</v>
      </c>
    </row>
    <row r="2" spans="1:19" x14ac:dyDescent="0.2">
      <c r="A2">
        <v>1999</v>
      </c>
    </row>
    <row r="3" spans="1:19" x14ac:dyDescent="0.2">
      <c r="A3">
        <v>2000</v>
      </c>
      <c r="H3">
        <v>2004</v>
      </c>
      <c r="I3">
        <v>2005</v>
      </c>
      <c r="J3">
        <v>2006</v>
      </c>
      <c r="K3">
        <v>2007</v>
      </c>
      <c r="L3">
        <v>2008</v>
      </c>
      <c r="M3">
        <v>2009</v>
      </c>
      <c r="N3">
        <v>2010</v>
      </c>
      <c r="O3">
        <v>2011</v>
      </c>
      <c r="P3">
        <v>2012</v>
      </c>
      <c r="Q3">
        <v>2013</v>
      </c>
      <c r="R3">
        <v>2014</v>
      </c>
      <c r="S3">
        <v>2017</v>
      </c>
    </row>
    <row r="4" spans="1:19" x14ac:dyDescent="0.2">
      <c r="A4">
        <v>2001</v>
      </c>
      <c r="G4" t="s">
        <v>131</v>
      </c>
      <c r="H4" s="5">
        <v>3.6999999999999998E-2</v>
      </c>
      <c r="I4" s="5">
        <v>3.6999999999999998E-2</v>
      </c>
      <c r="J4" s="5">
        <v>3.6999999999999998E-2</v>
      </c>
      <c r="K4" s="5">
        <v>4.3999999999999997E-2</v>
      </c>
      <c r="L4" s="5">
        <v>4.5999999999999999E-2</v>
      </c>
      <c r="M4" s="5">
        <v>6.8000000000000005E-2</v>
      </c>
      <c r="N4" s="5">
        <v>5.0999999999999997E-2</v>
      </c>
      <c r="O4" s="5">
        <v>6.5000000000000002E-2</v>
      </c>
      <c r="P4" s="5">
        <v>5.3999999999999999E-2</v>
      </c>
      <c r="Q4" s="5">
        <v>4.7E-2</v>
      </c>
      <c r="R4" s="5">
        <v>3.5000000000000003E-2</v>
      </c>
      <c r="S4" s="5">
        <v>2.9000000000000001E-2</v>
      </c>
    </row>
    <row r="5" spans="1:19" x14ac:dyDescent="0.2">
      <c r="A5">
        <v>2002</v>
      </c>
      <c r="B5" s="11">
        <v>0.02</v>
      </c>
      <c r="C5" s="11">
        <v>0.02</v>
      </c>
      <c r="G5" t="s">
        <v>132</v>
      </c>
      <c r="I5">
        <v>514.29999999999995</v>
      </c>
      <c r="J5">
        <v>528.5</v>
      </c>
      <c r="K5">
        <v>643.20000000000005</v>
      </c>
      <c r="L5">
        <v>657.8</v>
      </c>
      <c r="M5">
        <v>987.8</v>
      </c>
      <c r="N5">
        <v>729.8</v>
      </c>
      <c r="O5">
        <v>943.9</v>
      </c>
      <c r="P5">
        <v>788.2</v>
      </c>
      <c r="Q5">
        <v>674</v>
      </c>
      <c r="R5">
        <v>502</v>
      </c>
      <c r="S5">
        <v>414.3</v>
      </c>
    </row>
    <row r="6" spans="1:19" x14ac:dyDescent="0.2">
      <c r="A6">
        <v>2003</v>
      </c>
      <c r="B6" s="11">
        <v>0.04</v>
      </c>
      <c r="C6" s="1">
        <v>3</v>
      </c>
      <c r="G6" t="s">
        <v>133</v>
      </c>
      <c r="I6" s="18">
        <v>14285.2</v>
      </c>
      <c r="J6" s="18">
        <v>14283.3</v>
      </c>
      <c r="K6" s="18">
        <v>14292.7</v>
      </c>
      <c r="L6" s="18">
        <v>14300.1</v>
      </c>
      <c r="M6" s="18">
        <v>14316.4</v>
      </c>
      <c r="N6" s="18">
        <v>14309</v>
      </c>
      <c r="O6" s="18">
        <v>14301.9</v>
      </c>
      <c r="P6" s="18">
        <v>14330.9</v>
      </c>
      <c r="Q6" s="18">
        <v>14339.5</v>
      </c>
      <c r="R6" s="18">
        <v>14307.9</v>
      </c>
      <c r="S6" s="18">
        <v>14310.6</v>
      </c>
    </row>
    <row r="7" spans="1:19" x14ac:dyDescent="0.2">
      <c r="A7">
        <v>2004</v>
      </c>
      <c r="B7" s="11">
        <v>0.05</v>
      </c>
      <c r="C7" s="11">
        <v>0.03</v>
      </c>
    </row>
    <row r="8" spans="1:19" x14ac:dyDescent="0.2">
      <c r="A8">
        <v>2005</v>
      </c>
      <c r="B8" s="11">
        <v>0.05</v>
      </c>
      <c r="C8" s="11">
        <v>0.03</v>
      </c>
    </row>
    <row r="9" spans="1:19" x14ac:dyDescent="0.2">
      <c r="A9">
        <v>2006</v>
      </c>
      <c r="B9" s="11">
        <v>0.05</v>
      </c>
      <c r="C9" s="11">
        <v>0.03</v>
      </c>
    </row>
    <row r="10" spans="1:19" x14ac:dyDescent="0.2">
      <c r="A10">
        <v>2007</v>
      </c>
      <c r="B10" s="11">
        <v>7.0000000000000007E-2</v>
      </c>
      <c r="C10" s="11">
        <v>0.03</v>
      </c>
    </row>
    <row r="11" spans="1:19" x14ac:dyDescent="0.2">
      <c r="A11">
        <v>2008</v>
      </c>
      <c r="B11" s="11">
        <v>0.06</v>
      </c>
      <c r="C11" s="11">
        <v>0.06</v>
      </c>
      <c r="H11" t="s">
        <v>134</v>
      </c>
      <c r="I11" t="s">
        <v>136</v>
      </c>
      <c r="J11" t="s">
        <v>135</v>
      </c>
    </row>
    <row r="12" spans="1:19" x14ac:dyDescent="0.2">
      <c r="A12">
        <v>2009</v>
      </c>
      <c r="B12" s="11">
        <v>0.09</v>
      </c>
      <c r="C12" s="11">
        <v>0.04</v>
      </c>
      <c r="G12">
        <v>1999</v>
      </c>
      <c r="H12" t="s">
        <v>137</v>
      </c>
      <c r="I12" t="s">
        <v>137</v>
      </c>
      <c r="J12" t="s">
        <v>137</v>
      </c>
    </row>
    <row r="13" spans="1:19" x14ac:dyDescent="0.2">
      <c r="A13">
        <v>2010</v>
      </c>
      <c r="B13" s="11">
        <v>7.0000000000000007E-2</v>
      </c>
      <c r="C13" s="11">
        <v>0.05</v>
      </c>
      <c r="G13">
        <v>2000</v>
      </c>
      <c r="H13" t="s">
        <v>137</v>
      </c>
      <c r="I13" t="s">
        <v>137</v>
      </c>
      <c r="J13" t="s">
        <v>137</v>
      </c>
    </row>
    <row r="14" spans="1:19" x14ac:dyDescent="0.2">
      <c r="A14">
        <v>2011</v>
      </c>
      <c r="B14" s="11">
        <v>0.09</v>
      </c>
      <c r="C14" s="11">
        <v>0.04</v>
      </c>
      <c r="G14">
        <v>2001</v>
      </c>
      <c r="H14" t="s">
        <v>137</v>
      </c>
      <c r="I14" t="s">
        <v>137</v>
      </c>
      <c r="J14" t="s">
        <v>137</v>
      </c>
    </row>
    <row r="15" spans="1:19" x14ac:dyDescent="0.2">
      <c r="A15">
        <v>2012</v>
      </c>
      <c r="B15" s="11">
        <v>0.1</v>
      </c>
      <c r="C15" s="11">
        <v>0.04</v>
      </c>
      <c r="G15">
        <v>2002</v>
      </c>
      <c r="H15" t="s">
        <v>137</v>
      </c>
      <c r="I15" t="s">
        <v>137</v>
      </c>
      <c r="J15" t="s">
        <v>137</v>
      </c>
    </row>
    <row r="16" spans="1:19" x14ac:dyDescent="0.2">
      <c r="A16">
        <v>2013</v>
      </c>
      <c r="B16" s="11">
        <v>0.1</v>
      </c>
      <c r="C16" s="11">
        <v>0.04</v>
      </c>
      <c r="G16">
        <v>2003</v>
      </c>
      <c r="H16" t="s">
        <v>137</v>
      </c>
      <c r="I16" t="s">
        <v>137</v>
      </c>
      <c r="J16" t="s">
        <v>137</v>
      </c>
    </row>
    <row r="17" spans="1:10" x14ac:dyDescent="0.2">
      <c r="A17">
        <v>2014</v>
      </c>
      <c r="B17" s="11">
        <v>0.1</v>
      </c>
      <c r="C17" s="11">
        <v>0.05</v>
      </c>
      <c r="G17">
        <v>2004</v>
      </c>
      <c r="H17">
        <v>3.6999999999999998E-2</v>
      </c>
      <c r="I17" t="s">
        <v>137</v>
      </c>
      <c r="J17" t="s">
        <v>137</v>
      </c>
    </row>
    <row r="18" spans="1:10" x14ac:dyDescent="0.2">
      <c r="A18">
        <v>2015</v>
      </c>
      <c r="B18" s="11">
        <v>0.11</v>
      </c>
      <c r="C18" s="11">
        <v>0.06</v>
      </c>
      <c r="G18">
        <v>2005</v>
      </c>
      <c r="H18">
        <v>3.6999999999999998E-2</v>
      </c>
      <c r="I18">
        <v>514.29999999999995</v>
      </c>
      <c r="J18">
        <v>14285.2</v>
      </c>
    </row>
    <row r="19" spans="1:10" x14ac:dyDescent="0.2">
      <c r="A19">
        <v>2016</v>
      </c>
      <c r="G19">
        <v>2006</v>
      </c>
      <c r="H19">
        <v>3.6999999999999998E-2</v>
      </c>
      <c r="I19">
        <v>528.5</v>
      </c>
      <c r="J19">
        <v>14283.3</v>
      </c>
    </row>
    <row r="20" spans="1:10" x14ac:dyDescent="0.2">
      <c r="G20">
        <v>2007</v>
      </c>
      <c r="H20">
        <v>4.3999999999999997E-2</v>
      </c>
      <c r="I20">
        <v>643.20000000000005</v>
      </c>
      <c r="J20">
        <v>14292.7</v>
      </c>
    </row>
    <row r="21" spans="1:10" x14ac:dyDescent="0.2">
      <c r="G21">
        <v>2008</v>
      </c>
      <c r="H21">
        <v>4.5999999999999999E-2</v>
      </c>
      <c r="I21">
        <v>657.8</v>
      </c>
      <c r="J21">
        <v>14300.1</v>
      </c>
    </row>
    <row r="22" spans="1:10" x14ac:dyDescent="0.2">
      <c r="G22">
        <v>2009</v>
      </c>
      <c r="H22">
        <v>6.8000000000000005E-2</v>
      </c>
      <c r="I22">
        <v>987.8</v>
      </c>
      <c r="J22">
        <v>14316.4</v>
      </c>
    </row>
    <row r="23" spans="1:10" x14ac:dyDescent="0.2">
      <c r="G23">
        <v>2010</v>
      </c>
      <c r="H23">
        <v>5.0999999999999997E-2</v>
      </c>
      <c r="I23">
        <v>729.8</v>
      </c>
      <c r="J23">
        <v>14309</v>
      </c>
    </row>
    <row r="24" spans="1:10" x14ac:dyDescent="0.2">
      <c r="G24">
        <v>2011</v>
      </c>
      <c r="H24">
        <v>6.5000000000000002E-2</v>
      </c>
      <c r="I24">
        <v>943.9</v>
      </c>
      <c r="J24">
        <v>14301.9</v>
      </c>
    </row>
    <row r="25" spans="1:10" x14ac:dyDescent="0.2">
      <c r="G25">
        <v>2012</v>
      </c>
      <c r="H25">
        <v>5.3999999999999999E-2</v>
      </c>
      <c r="I25">
        <v>788.2</v>
      </c>
      <c r="J25">
        <v>14330.9</v>
      </c>
    </row>
    <row r="26" spans="1:10" x14ac:dyDescent="0.2">
      <c r="G26">
        <v>2013</v>
      </c>
      <c r="H26">
        <v>4.7E-2</v>
      </c>
      <c r="I26">
        <v>674</v>
      </c>
      <c r="J26">
        <v>14339.5</v>
      </c>
    </row>
    <row r="27" spans="1:10" x14ac:dyDescent="0.2">
      <c r="G27">
        <v>2014</v>
      </c>
      <c r="H27">
        <v>3.5000000000000003E-2</v>
      </c>
      <c r="I27">
        <v>502</v>
      </c>
      <c r="J27">
        <v>14307.9</v>
      </c>
    </row>
    <row r="28" spans="1:10" x14ac:dyDescent="0.2">
      <c r="G28">
        <v>2015</v>
      </c>
      <c r="H28" t="s">
        <v>137</v>
      </c>
    </row>
    <row r="29" spans="1:10" x14ac:dyDescent="0.2">
      <c r="G29">
        <v>2016</v>
      </c>
      <c r="H29" t="s">
        <v>137</v>
      </c>
    </row>
    <row r="30" spans="1:10" x14ac:dyDescent="0.2">
      <c r="G30">
        <v>2017</v>
      </c>
      <c r="H30">
        <v>2.9000000000000001E-2</v>
      </c>
      <c r="I30">
        <v>414.3</v>
      </c>
      <c r="J30">
        <v>14310.6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sheetPr>
    <tabColor theme="5"/>
  </sheetPr>
  <dimension ref="A1"/>
  <sheetViews>
    <sheetView workbookViewId="0"/>
  </sheetViews>
  <sheetFormatPr baseColWidth="10" defaultRowHeight="16"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sheetPr>
    <tabColor theme="5"/>
  </sheetPr>
  <dimension ref="A1"/>
  <sheetViews>
    <sheetView workbookViewId="0"/>
  </sheetViews>
  <sheetFormatPr baseColWidth="10" defaultRowHeight="16"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sheetPr>
    <tabColor theme="5"/>
  </sheetPr>
  <dimension ref="A1"/>
  <sheetViews>
    <sheetView workbookViewId="0"/>
  </sheetViews>
  <sheetFormatPr baseColWidth="10" defaultRowHeight="16"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sheetPr>
    <tabColor theme="5"/>
  </sheetPr>
  <dimension ref="A1"/>
  <sheetViews>
    <sheetView workbookViewId="0">
      <selection activeCell="D9" sqref="D9"/>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C18"/>
  <sheetViews>
    <sheetView workbookViewId="0">
      <selection activeCell="B19" sqref="B19"/>
    </sheetView>
  </sheetViews>
  <sheetFormatPr baseColWidth="10" defaultRowHeight="16" x14ac:dyDescent="0.2"/>
  <cols>
    <col min="1" max="1" width="15.6640625" customWidth="1"/>
    <col min="2" max="2" width="60.6640625" bestFit="1" customWidth="1"/>
    <col min="3" max="3" width="46.83203125" bestFit="1" customWidth="1"/>
  </cols>
  <sheetData>
    <row r="2" spans="1:3" x14ac:dyDescent="0.2">
      <c r="A2" t="s">
        <v>66</v>
      </c>
    </row>
    <row r="6" spans="1:3" s="3" customFormat="1" x14ac:dyDescent="0.2">
      <c r="A6" s="3" t="s">
        <v>0</v>
      </c>
      <c r="B6" s="3" t="s">
        <v>1</v>
      </c>
      <c r="C6" s="3" t="s">
        <v>2</v>
      </c>
    </row>
    <row r="7" spans="1:3" x14ac:dyDescent="0.2">
      <c r="A7" t="s">
        <v>20</v>
      </c>
      <c r="B7" t="s">
        <v>31</v>
      </c>
      <c r="C7" t="s">
        <v>50</v>
      </c>
    </row>
    <row r="8" spans="1:3" x14ac:dyDescent="0.2">
      <c r="A8" t="s">
        <v>22</v>
      </c>
      <c r="B8" t="s">
        <v>33</v>
      </c>
      <c r="C8" t="s">
        <v>48</v>
      </c>
    </row>
    <row r="9" spans="1:3" x14ac:dyDescent="0.2">
      <c r="A9" t="s">
        <v>56</v>
      </c>
      <c r="B9" t="s">
        <v>58</v>
      </c>
      <c r="C9" t="s">
        <v>57</v>
      </c>
    </row>
    <row r="10" spans="1:3" x14ac:dyDescent="0.2">
      <c r="A10" t="s">
        <v>23</v>
      </c>
      <c r="B10" t="s">
        <v>70</v>
      </c>
      <c r="C10" t="s">
        <v>48</v>
      </c>
    </row>
    <row r="11" spans="1:3" x14ac:dyDescent="0.2">
      <c r="A11" t="s">
        <v>21</v>
      </c>
      <c r="B11" t="s">
        <v>32</v>
      </c>
      <c r="C11" t="s">
        <v>49</v>
      </c>
    </row>
    <row r="12" spans="1:3" x14ac:dyDescent="0.2">
      <c r="A12" t="s">
        <v>28</v>
      </c>
      <c r="B12" t="s">
        <v>38</v>
      </c>
      <c r="C12" t="s">
        <v>43</v>
      </c>
    </row>
    <row r="13" spans="1:3" x14ac:dyDescent="0.2">
      <c r="A13" t="s">
        <v>24</v>
      </c>
      <c r="B13" t="s">
        <v>34</v>
      </c>
      <c r="C13" t="s">
        <v>47</v>
      </c>
    </row>
    <row r="14" spans="1:3" x14ac:dyDescent="0.2">
      <c r="A14" t="s">
        <v>25</v>
      </c>
      <c r="B14" t="s">
        <v>35</v>
      </c>
      <c r="C14" t="s">
        <v>46</v>
      </c>
    </row>
    <row r="15" spans="1:3" x14ac:dyDescent="0.2">
      <c r="A15" t="s">
        <v>26</v>
      </c>
      <c r="B15" t="s">
        <v>36</v>
      </c>
      <c r="C15" t="s">
        <v>45</v>
      </c>
    </row>
    <row r="16" spans="1:3" x14ac:dyDescent="0.2">
      <c r="A16" t="s">
        <v>27</v>
      </c>
      <c r="B16" t="s">
        <v>37</v>
      </c>
      <c r="C16" t="s">
        <v>44</v>
      </c>
    </row>
    <row r="17" spans="1:3" x14ac:dyDescent="0.2">
      <c r="A17" t="s">
        <v>29</v>
      </c>
      <c r="B17" t="s">
        <v>39</v>
      </c>
      <c r="C17" t="s">
        <v>42</v>
      </c>
    </row>
    <row r="18" spans="1:3" x14ac:dyDescent="0.2">
      <c r="A18" t="s">
        <v>30</v>
      </c>
      <c r="B18" t="s">
        <v>40</v>
      </c>
      <c r="C18"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t="s">
        <v>52</v>
      </c>
      <c r="B1" t="s">
        <v>63</v>
      </c>
      <c r="C1" t="s">
        <v>8</v>
      </c>
      <c r="D1"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70"/>
  <sheetViews>
    <sheetView workbookViewId="0">
      <selection activeCell="A24" sqref="A24:XFD27"/>
    </sheetView>
  </sheetViews>
  <sheetFormatPr baseColWidth="10" defaultRowHeight="16" x14ac:dyDescent="0.2"/>
  <cols>
    <col min="1" max="1" width="19" bestFit="1" customWidth="1"/>
  </cols>
  <sheetData>
    <row r="2" spans="1:2" s="3" customFormat="1" x14ac:dyDescent="0.2">
      <c r="A2" s="3" t="s">
        <v>20</v>
      </c>
    </row>
    <row r="3" spans="1:2" x14ac:dyDescent="0.2">
      <c r="A3" t="s">
        <v>52</v>
      </c>
      <c r="B3" t="s">
        <v>54</v>
      </c>
    </row>
    <row r="4" spans="1:2" x14ac:dyDescent="0.2">
      <c r="A4" t="s">
        <v>51</v>
      </c>
      <c r="B4" t="s">
        <v>53</v>
      </c>
    </row>
    <row r="5" spans="1:2" x14ac:dyDescent="0.2">
      <c r="A5" t="s">
        <v>7</v>
      </c>
      <c r="B5" t="s">
        <v>55</v>
      </c>
    </row>
    <row r="7" spans="1:2" s="3" customFormat="1" x14ac:dyDescent="0.2">
      <c r="A7" s="3" t="s">
        <v>22</v>
      </c>
    </row>
    <row r="8" spans="1:2" x14ac:dyDescent="0.2">
      <c r="A8" t="s">
        <v>52</v>
      </c>
      <c r="B8" t="s">
        <v>54</v>
      </c>
    </row>
    <row r="9" spans="1:2" x14ac:dyDescent="0.2">
      <c r="A9" t="s">
        <v>63</v>
      </c>
      <c r="B9" t="s">
        <v>64</v>
      </c>
    </row>
    <row r="10" spans="1:2" x14ac:dyDescent="0.2">
      <c r="A10" t="s">
        <v>8</v>
      </c>
      <c r="B10" t="s">
        <v>65</v>
      </c>
    </row>
    <row r="11" spans="1:2" x14ac:dyDescent="0.2">
      <c r="A11" t="s">
        <v>7</v>
      </c>
      <c r="B11" t="s">
        <v>55</v>
      </c>
    </row>
    <row r="13" spans="1:2" x14ac:dyDescent="0.2">
      <c r="A13" s="3" t="s">
        <v>56</v>
      </c>
    </row>
    <row r="14" spans="1:2" x14ac:dyDescent="0.2">
      <c r="A14" t="s">
        <v>7</v>
      </c>
      <c r="B14" t="s">
        <v>55</v>
      </c>
    </row>
    <row r="15" spans="1:2" x14ac:dyDescent="0.2">
      <c r="A15" t="s">
        <v>59</v>
      </c>
      <c r="B15" t="s">
        <v>69</v>
      </c>
    </row>
    <row r="16" spans="1:2" x14ac:dyDescent="0.2">
      <c r="A16" t="s">
        <v>60</v>
      </c>
      <c r="B16" t="s">
        <v>68</v>
      </c>
    </row>
    <row r="17" spans="1:2" x14ac:dyDescent="0.2">
      <c r="A17" t="s">
        <v>61</v>
      </c>
      <c r="B17" t="s">
        <v>67</v>
      </c>
    </row>
    <row r="19" spans="1:2" x14ac:dyDescent="0.2">
      <c r="A19" s="3" t="s">
        <v>23</v>
      </c>
    </row>
    <row r="20" spans="1:2" x14ac:dyDescent="0.2">
      <c r="A20" t="s">
        <v>7</v>
      </c>
      <c r="B20" t="s">
        <v>55</v>
      </c>
    </row>
    <row r="21" spans="1:2" x14ac:dyDescent="0.2">
      <c r="A21" t="s">
        <v>23</v>
      </c>
      <c r="B21" t="s">
        <v>72</v>
      </c>
    </row>
    <row r="22" spans="1:2" x14ac:dyDescent="0.2">
      <c r="A22" t="s">
        <v>71</v>
      </c>
      <c r="B22" t="s">
        <v>3</v>
      </c>
    </row>
    <row r="24" spans="1:2" x14ac:dyDescent="0.2">
      <c r="A24" s="3" t="s">
        <v>21</v>
      </c>
    </row>
    <row r="25" spans="1:2" x14ac:dyDescent="0.2">
      <c r="A25" t="s">
        <v>7</v>
      </c>
      <c r="B25" t="s">
        <v>55</v>
      </c>
    </row>
    <row r="26" spans="1:2" x14ac:dyDescent="0.2">
      <c r="A26" t="s">
        <v>16</v>
      </c>
      <c r="B26" t="s">
        <v>62</v>
      </c>
    </row>
    <row r="28" spans="1:2" x14ac:dyDescent="0.2">
      <c r="A28" s="3" t="s">
        <v>28</v>
      </c>
    </row>
    <row r="31" spans="1:2" x14ac:dyDescent="0.2">
      <c r="A31" s="3" t="s">
        <v>24</v>
      </c>
    </row>
    <row r="32" spans="1:2" x14ac:dyDescent="0.2">
      <c r="A32" t="s">
        <v>7</v>
      </c>
      <c r="B32" t="s">
        <v>55</v>
      </c>
    </row>
    <row r="33" spans="1:2" x14ac:dyDescent="0.2">
      <c r="A33" t="s">
        <v>73</v>
      </c>
      <c r="B33" t="s">
        <v>74</v>
      </c>
    </row>
    <row r="35" spans="1:2" x14ac:dyDescent="0.2">
      <c r="A35" s="3" t="s">
        <v>25</v>
      </c>
    </row>
    <row r="36" spans="1:2" x14ac:dyDescent="0.2">
      <c r="A36" t="s">
        <v>7</v>
      </c>
      <c r="B36" t="s">
        <v>55</v>
      </c>
    </row>
    <row r="37" spans="1:2" x14ac:dyDescent="0.2">
      <c r="A37" t="s">
        <v>10</v>
      </c>
      <c r="B37" t="s">
        <v>75</v>
      </c>
    </row>
    <row r="38" spans="1:2" x14ac:dyDescent="0.2">
      <c r="A38" t="s">
        <v>93</v>
      </c>
      <c r="B38" t="s">
        <v>94</v>
      </c>
    </row>
    <row r="40" spans="1:2" x14ac:dyDescent="0.2">
      <c r="A40" s="3" t="s">
        <v>26</v>
      </c>
    </row>
    <row r="41" spans="1:2" x14ac:dyDescent="0.2">
      <c r="A41" t="s">
        <v>7</v>
      </c>
      <c r="B41" t="s">
        <v>55</v>
      </c>
    </row>
    <row r="42" spans="1:2" x14ac:dyDescent="0.2">
      <c r="A42" t="s">
        <v>11</v>
      </c>
      <c r="B42" t="s">
        <v>77</v>
      </c>
    </row>
    <row r="43" spans="1:2" x14ac:dyDescent="0.2">
      <c r="A43" t="s">
        <v>12</v>
      </c>
      <c r="B43" t="s">
        <v>76</v>
      </c>
    </row>
    <row r="44" spans="1:2" x14ac:dyDescent="0.2">
      <c r="A44" t="s">
        <v>13</v>
      </c>
      <c r="B44" t="s">
        <v>78</v>
      </c>
    </row>
    <row r="45" spans="1:2" x14ac:dyDescent="0.2">
      <c r="A45" t="s">
        <v>14</v>
      </c>
      <c r="B45" t="s">
        <v>79</v>
      </c>
    </row>
    <row r="46" spans="1:2" x14ac:dyDescent="0.2">
      <c r="A46" t="s">
        <v>15</v>
      </c>
      <c r="B46" t="s">
        <v>80</v>
      </c>
    </row>
    <row r="48" spans="1:2" x14ac:dyDescent="0.2">
      <c r="A48" s="3" t="s">
        <v>27</v>
      </c>
    </row>
    <row r="49" spans="1:2" x14ac:dyDescent="0.2">
      <c r="A49" t="s">
        <v>7</v>
      </c>
      <c r="B49" t="s">
        <v>55</v>
      </c>
    </row>
    <row r="50" spans="1:2" x14ac:dyDescent="0.2">
      <c r="A50" t="s">
        <v>87</v>
      </c>
      <c r="B50" t="s">
        <v>92</v>
      </c>
    </row>
    <row r="51" spans="1:2" x14ac:dyDescent="0.2">
      <c r="A51" s="10" t="s">
        <v>88</v>
      </c>
      <c r="B51" t="s">
        <v>91</v>
      </c>
    </row>
    <row r="52" spans="1:2" x14ac:dyDescent="0.2">
      <c r="A52" t="s">
        <v>89</v>
      </c>
      <c r="B52" t="s">
        <v>90</v>
      </c>
    </row>
    <row r="53" spans="1:2" x14ac:dyDescent="0.2">
      <c r="A53" t="s">
        <v>95</v>
      </c>
      <c r="B53" t="s">
        <v>130</v>
      </c>
    </row>
    <row r="54" spans="1:2" x14ac:dyDescent="0.2">
      <c r="A54" t="s">
        <v>96</v>
      </c>
      <c r="B54" t="s">
        <v>122</v>
      </c>
    </row>
    <row r="55" spans="1:2" x14ac:dyDescent="0.2">
      <c r="A55" t="s">
        <v>97</v>
      </c>
      <c r="B55" t="s">
        <v>123</v>
      </c>
    </row>
    <row r="56" spans="1:2" x14ac:dyDescent="0.2">
      <c r="A56" t="s">
        <v>98</v>
      </c>
      <c r="B56" t="s">
        <v>124</v>
      </c>
    </row>
    <row r="57" spans="1:2" x14ac:dyDescent="0.2">
      <c r="A57" t="s">
        <v>99</v>
      </c>
      <c r="B57" t="s">
        <v>125</v>
      </c>
    </row>
    <row r="58" spans="1:2" x14ac:dyDescent="0.2">
      <c r="A58" t="s">
        <v>100</v>
      </c>
      <c r="B58" s="10" t="s">
        <v>126</v>
      </c>
    </row>
    <row r="59" spans="1:2" x14ac:dyDescent="0.2">
      <c r="A59" t="s">
        <v>101</v>
      </c>
      <c r="B59" s="10" t="s">
        <v>127</v>
      </c>
    </row>
    <row r="60" spans="1:2" x14ac:dyDescent="0.2">
      <c r="A60" t="s">
        <v>102</v>
      </c>
      <c r="B60" t="s">
        <v>128</v>
      </c>
    </row>
    <row r="61" spans="1:2" x14ac:dyDescent="0.2">
      <c r="A61" t="s">
        <v>7</v>
      </c>
      <c r="B61" t="s">
        <v>129</v>
      </c>
    </row>
    <row r="63" spans="1:2" x14ac:dyDescent="0.2">
      <c r="A63" s="3" t="s">
        <v>29</v>
      </c>
    </row>
    <row r="64" spans="1:2" x14ac:dyDescent="0.2">
      <c r="A64" t="s">
        <v>7</v>
      </c>
      <c r="B64" t="s">
        <v>55</v>
      </c>
    </row>
    <row r="65" spans="1:2" x14ac:dyDescent="0.2">
      <c r="A65" s="10" t="s">
        <v>9</v>
      </c>
      <c r="B65" t="s">
        <v>81</v>
      </c>
    </row>
    <row r="67" spans="1:2" x14ac:dyDescent="0.2">
      <c r="A67" s="3" t="s">
        <v>30</v>
      </c>
    </row>
    <row r="68" spans="1:2" x14ac:dyDescent="0.2">
      <c r="A68" t="s">
        <v>7</v>
      </c>
      <c r="B68" t="s">
        <v>55</v>
      </c>
    </row>
    <row r="69" spans="1:2" x14ac:dyDescent="0.2">
      <c r="A69" t="s">
        <v>82</v>
      </c>
      <c r="B69" t="s">
        <v>85</v>
      </c>
    </row>
    <row r="70" spans="1:2" x14ac:dyDescent="0.2">
      <c r="A70" t="s">
        <v>84</v>
      </c>
      <c r="B70" t="s">
        <v>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9"/>
  <sheetViews>
    <sheetView workbookViewId="0">
      <selection activeCell="E19" sqref="E19"/>
    </sheetView>
  </sheetViews>
  <sheetFormatPr baseColWidth="10" defaultRowHeight="16" x14ac:dyDescent="0.2"/>
  <sheetData>
    <row r="1" spans="1:4" s="3" customFormat="1" x14ac:dyDescent="0.2">
      <c r="A1" s="3" t="s">
        <v>7</v>
      </c>
      <c r="B1" s="3" t="s">
        <v>59</v>
      </c>
      <c r="C1" s="3" t="s">
        <v>60</v>
      </c>
      <c r="D1" s="3" t="s">
        <v>61</v>
      </c>
    </row>
    <row r="2" spans="1:4" x14ac:dyDescent="0.2">
      <c r="A2">
        <v>1999</v>
      </c>
      <c r="D2" s="11">
        <v>0.22</v>
      </c>
    </row>
    <row r="3" spans="1:4" x14ac:dyDescent="0.2">
      <c r="A3">
        <v>2000</v>
      </c>
      <c r="B3" s="11">
        <v>0.37</v>
      </c>
      <c r="C3" s="11">
        <v>0.17</v>
      </c>
      <c r="D3" s="11">
        <v>0.22</v>
      </c>
    </row>
    <row r="4" spans="1:4" x14ac:dyDescent="0.2">
      <c r="A4">
        <v>2001</v>
      </c>
      <c r="B4" s="11">
        <v>0.42</v>
      </c>
      <c r="C4" s="11">
        <v>0.2</v>
      </c>
      <c r="D4" s="11">
        <v>0.26</v>
      </c>
    </row>
    <row r="5" spans="1:4" x14ac:dyDescent="0.2">
      <c r="A5">
        <v>2002</v>
      </c>
      <c r="B5" s="11">
        <v>0.44</v>
      </c>
      <c r="C5" s="11">
        <v>0.19</v>
      </c>
      <c r="D5" s="11">
        <v>0.26</v>
      </c>
    </row>
    <row r="6" spans="1:4" x14ac:dyDescent="0.2">
      <c r="A6">
        <v>2003</v>
      </c>
      <c r="B6" s="11">
        <v>0.44</v>
      </c>
      <c r="C6" s="11">
        <v>0.21</v>
      </c>
      <c r="D6" s="11">
        <v>0.27</v>
      </c>
    </row>
    <row r="7" spans="1:4" x14ac:dyDescent="0.2">
      <c r="A7">
        <v>2004</v>
      </c>
      <c r="B7" s="11">
        <v>0.45</v>
      </c>
      <c r="C7" s="11">
        <v>0.24</v>
      </c>
      <c r="D7" s="11">
        <v>0.28999999999999998</v>
      </c>
    </row>
    <row r="8" spans="1:4" x14ac:dyDescent="0.2">
      <c r="A8">
        <v>2005</v>
      </c>
      <c r="B8" s="11">
        <v>0.48</v>
      </c>
      <c r="C8" s="11">
        <v>0.26</v>
      </c>
      <c r="D8" s="11">
        <v>0.31</v>
      </c>
    </row>
    <row r="9" spans="1:4" x14ac:dyDescent="0.2">
      <c r="A9">
        <v>2006</v>
      </c>
      <c r="B9" s="11">
        <v>0.47</v>
      </c>
      <c r="C9" s="11">
        <v>0.28000000000000003</v>
      </c>
      <c r="D9" s="11">
        <v>0.33</v>
      </c>
    </row>
    <row r="10" spans="1:4" x14ac:dyDescent="0.2">
      <c r="A10">
        <v>2007</v>
      </c>
      <c r="B10" s="11">
        <v>0.47</v>
      </c>
      <c r="C10" s="11">
        <v>0.28999999999999998</v>
      </c>
      <c r="D10" s="11">
        <v>0.33</v>
      </c>
    </row>
    <row r="11" spans="1:4" x14ac:dyDescent="0.2">
      <c r="A11">
        <v>2008</v>
      </c>
      <c r="B11" s="11">
        <v>0.49</v>
      </c>
      <c r="C11" s="11">
        <v>0.28999999999999998</v>
      </c>
      <c r="D11" s="11">
        <v>0.34</v>
      </c>
    </row>
    <row r="12" spans="1:4" x14ac:dyDescent="0.2">
      <c r="A12">
        <v>2009</v>
      </c>
      <c r="B12" s="11">
        <v>0.5</v>
      </c>
      <c r="C12" s="11">
        <v>0.28000000000000003</v>
      </c>
      <c r="D12" s="11">
        <v>0.33</v>
      </c>
    </row>
    <row r="13" spans="1:4" x14ac:dyDescent="0.2">
      <c r="A13">
        <v>2010</v>
      </c>
      <c r="B13" s="11">
        <v>0.5</v>
      </c>
      <c r="C13" s="11">
        <v>0.28000000000000003</v>
      </c>
      <c r="D13" s="11">
        <v>0.33</v>
      </c>
    </row>
    <row r="14" spans="1:4" x14ac:dyDescent="0.2">
      <c r="A14">
        <v>2011</v>
      </c>
      <c r="B14" s="11">
        <v>0.5</v>
      </c>
      <c r="C14" s="11">
        <v>0.27</v>
      </c>
      <c r="D14" s="11">
        <v>0.33</v>
      </c>
    </row>
    <row r="15" spans="1:4" x14ac:dyDescent="0.2">
      <c r="A15">
        <v>2012</v>
      </c>
      <c r="B15" s="11">
        <v>0.48</v>
      </c>
      <c r="C15" s="11">
        <v>0.23</v>
      </c>
      <c r="D15" s="11">
        <v>0.3</v>
      </c>
    </row>
    <row r="16" spans="1:4" x14ac:dyDescent="0.2">
      <c r="A16">
        <v>2013</v>
      </c>
      <c r="B16" s="11">
        <v>0.48</v>
      </c>
      <c r="C16" s="11">
        <v>0.21</v>
      </c>
      <c r="D16" s="11">
        <v>0.28000000000000003</v>
      </c>
    </row>
    <row r="17" spans="1:4" x14ac:dyDescent="0.2">
      <c r="A17">
        <v>2014</v>
      </c>
      <c r="B17" s="11">
        <v>0.48</v>
      </c>
      <c r="C17" s="11">
        <v>0.21</v>
      </c>
      <c r="D17" s="11">
        <v>0.28000000000000003</v>
      </c>
    </row>
    <row r="18" spans="1:4" x14ac:dyDescent="0.2">
      <c r="A18">
        <v>2015</v>
      </c>
      <c r="B18" s="11">
        <v>0.46</v>
      </c>
      <c r="C18" s="11">
        <v>0.19</v>
      </c>
      <c r="D18" s="11">
        <v>0.27</v>
      </c>
    </row>
    <row r="19" spans="1:4" x14ac:dyDescent="0.2">
      <c r="A19">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C8" sqref="C8"/>
    </sheetView>
  </sheetViews>
  <sheetFormatPr baseColWidth="10" defaultRowHeight="16" x14ac:dyDescent="0.2"/>
  <sheetData>
    <row r="1" spans="1:3" s="3" customFormat="1" x14ac:dyDescent="0.2">
      <c r="A1" s="3" t="s">
        <v>7</v>
      </c>
      <c r="B1" s="12" t="s">
        <v>23</v>
      </c>
      <c r="C1" s="3" t="s">
        <v>71</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2:2" x14ac:dyDescent="0.2">
      <c r="B33" s="7"/>
    </row>
    <row r="34" spans="2:2" x14ac:dyDescent="0.2">
      <c r="B34" s="7"/>
    </row>
    <row r="35" spans="2:2" x14ac:dyDescent="0.2">
      <c r="B35" s="7"/>
    </row>
    <row r="36" spans="2:2" x14ac:dyDescent="0.2">
      <c r="B36" s="7"/>
    </row>
    <row r="37" spans="2:2" x14ac:dyDescent="0.2">
      <c r="B37" s="7"/>
    </row>
    <row r="38" spans="2:2" x14ac:dyDescent="0.2">
      <c r="B38" s="7"/>
    </row>
    <row r="39" spans="2:2" x14ac:dyDescent="0.2">
      <c r="B39" s="7"/>
    </row>
    <row r="40" spans="2:2" x14ac:dyDescent="0.2">
      <c r="B40" s="7"/>
    </row>
    <row r="41" spans="2:2" x14ac:dyDescent="0.2">
      <c r="B41" s="7"/>
    </row>
    <row r="42" spans="2:2" x14ac:dyDescent="0.2">
      <c r="B42" s="7"/>
    </row>
    <row r="43" spans="2:2" x14ac:dyDescent="0.2">
      <c r="B43" s="7"/>
    </row>
    <row r="44" spans="2:2" x14ac:dyDescent="0.2">
      <c r="B44" s="7"/>
    </row>
    <row r="45" spans="2:2" x14ac:dyDescent="0.2">
      <c r="B45" s="7"/>
    </row>
    <row r="46" spans="2:2" x14ac:dyDescent="0.2">
      <c r="B46" s="7"/>
    </row>
    <row r="47" spans="2:2" x14ac:dyDescent="0.2">
      <c r="B47" s="7"/>
    </row>
    <row r="48" spans="2: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t="s">
        <v>7</v>
      </c>
      <c r="B1" t="s">
        <v>16</v>
      </c>
      <c r="C1" t="s">
        <v>93</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C7" sqref="C7"/>
    </sheetView>
  </sheetViews>
  <sheetFormatPr baseColWidth="10" defaultRowHeight="16" x14ac:dyDescent="0.2"/>
  <sheetData>
    <row r="1" spans="1:3" x14ac:dyDescent="0.2">
      <c r="A1" t="s">
        <v>7</v>
      </c>
      <c r="B1" t="s">
        <v>18</v>
      </c>
    </row>
    <row r="2" spans="1:3" x14ac:dyDescent="0.2">
      <c r="A2" t="s">
        <v>19</v>
      </c>
      <c r="B2" s="9">
        <v>1.5840000000000001</v>
      </c>
      <c r="C2" t="s">
        <v>17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
  <sheetViews>
    <sheetView workbookViewId="0">
      <selection activeCell="J20" sqref="J20"/>
    </sheetView>
  </sheetViews>
  <sheetFormatPr baseColWidth="10" defaultRowHeight="16" x14ac:dyDescent="0.2"/>
  <sheetData>
    <row r="1" spans="1:10" s="3" customFormat="1" x14ac:dyDescent="0.2">
      <c r="A1" s="3" t="s">
        <v>7</v>
      </c>
      <c r="B1" s="3" t="s">
        <v>73</v>
      </c>
      <c r="C1" s="13"/>
      <c r="D1" s="13"/>
      <c r="E1" s="13"/>
      <c r="F1" s="13"/>
      <c r="G1" s="13"/>
      <c r="H1" s="13"/>
      <c r="I1" s="13"/>
      <c r="J1" s="13"/>
    </row>
    <row r="2" spans="1:10" s="3" customFormat="1" x14ac:dyDescent="0.2">
      <c r="A2">
        <v>1999</v>
      </c>
      <c r="B2" s="8">
        <v>0.08</v>
      </c>
      <c r="C2" s="13"/>
      <c r="D2" s="13"/>
      <c r="E2" s="13"/>
      <c r="F2" s="13"/>
      <c r="G2" s="13"/>
      <c r="H2" s="13"/>
      <c r="I2" s="13"/>
      <c r="J2" s="13"/>
    </row>
    <row r="3" spans="1:10" x14ac:dyDescent="0.2">
      <c r="A3">
        <v>2001</v>
      </c>
      <c r="B3" s="8">
        <v>0.06</v>
      </c>
    </row>
    <row r="4" spans="1:10" x14ac:dyDescent="0.2">
      <c r="A4">
        <v>2004</v>
      </c>
      <c r="B4" s="8">
        <v>0.08</v>
      </c>
    </row>
    <row r="5" spans="1:10" x14ac:dyDescent="0.2">
      <c r="A5">
        <v>2007</v>
      </c>
      <c r="B5" s="8">
        <v>7.0000000000000007E-2</v>
      </c>
    </row>
    <row r="6" spans="1:10" x14ac:dyDescent="0.2">
      <c r="A6">
        <v>2010</v>
      </c>
      <c r="B6" s="8">
        <v>0.09</v>
      </c>
    </row>
    <row r="7" spans="1:10" x14ac:dyDescent="0.2">
      <c r="A7">
        <v>2013</v>
      </c>
      <c r="B7" s="8">
        <v>0.09</v>
      </c>
    </row>
    <row r="8" spans="1:10" x14ac:dyDescent="0.2">
      <c r="A8">
        <v>2015</v>
      </c>
      <c r="B8" s="8">
        <v>0.04</v>
      </c>
    </row>
    <row r="9" spans="1:10" x14ac:dyDescent="0.2">
      <c r="A9">
        <v>2017</v>
      </c>
      <c r="B9" s="8">
        <v>6.3E-2</v>
      </c>
    </row>
    <row r="10" spans="1:10" x14ac:dyDescent="0.2">
      <c r="B10" s="8"/>
    </row>
    <row r="11" spans="1:10" x14ac:dyDescent="0.2">
      <c r="B11"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topLeftCell="H1" workbookViewId="0">
      <selection activeCell="L36" sqref="L36"/>
    </sheetView>
  </sheetViews>
  <sheetFormatPr baseColWidth="10" defaultRowHeight="16" x14ac:dyDescent="0.2"/>
  <sheetData>
    <row r="1" spans="1:21" x14ac:dyDescent="0.2">
      <c r="A1" t="s">
        <v>7</v>
      </c>
      <c r="B1">
        <v>1999</v>
      </c>
      <c r="C1">
        <v>2000</v>
      </c>
      <c r="D1">
        <v>2001</v>
      </c>
      <c r="E1">
        <v>2002</v>
      </c>
      <c r="F1">
        <v>2003</v>
      </c>
      <c r="G1">
        <v>2004</v>
      </c>
      <c r="H1">
        <v>2005</v>
      </c>
      <c r="I1">
        <v>2006</v>
      </c>
      <c r="J1">
        <v>2007</v>
      </c>
      <c r="K1">
        <v>2008</v>
      </c>
      <c r="L1">
        <v>2009</v>
      </c>
      <c r="M1">
        <v>2010</v>
      </c>
      <c r="N1">
        <v>2011</v>
      </c>
      <c r="O1">
        <v>2012</v>
      </c>
      <c r="P1">
        <v>2013</v>
      </c>
      <c r="Q1">
        <v>2014</v>
      </c>
      <c r="R1">
        <v>2015</v>
      </c>
      <c r="S1">
        <v>2016</v>
      </c>
      <c r="T1">
        <v>2017</v>
      </c>
      <c r="U1">
        <v>2018</v>
      </c>
    </row>
    <row r="2" spans="1:21" x14ac:dyDescent="0.2">
      <c r="A2" t="s">
        <v>139</v>
      </c>
      <c r="B2" t="s">
        <v>137</v>
      </c>
      <c r="C2">
        <v>0.35</v>
      </c>
      <c r="D2" t="s">
        <v>137</v>
      </c>
      <c r="E2" t="s">
        <v>137</v>
      </c>
      <c r="F2">
        <v>0.19</v>
      </c>
      <c r="G2" t="s">
        <v>137</v>
      </c>
      <c r="H2" t="s">
        <v>137</v>
      </c>
      <c r="I2" t="s">
        <v>137</v>
      </c>
      <c r="J2" t="s">
        <v>137</v>
      </c>
      <c r="K2" t="s">
        <v>137</v>
      </c>
      <c r="L2">
        <v>0.28000000000000003</v>
      </c>
      <c r="M2" t="s">
        <v>137</v>
      </c>
      <c r="N2" t="s">
        <v>137</v>
      </c>
      <c r="O2" t="s">
        <v>137</v>
      </c>
      <c r="P2" t="s">
        <v>137</v>
      </c>
      <c r="Q2" t="s">
        <v>137</v>
      </c>
      <c r="R2">
        <v>0.26</v>
      </c>
      <c r="S2" t="s">
        <v>137</v>
      </c>
      <c r="T2" t="s">
        <v>137</v>
      </c>
      <c r="U2">
        <v>0.27</v>
      </c>
    </row>
    <row r="3" spans="1:21" x14ac:dyDescent="0.2">
      <c r="A3" t="s">
        <v>11</v>
      </c>
      <c r="B3" t="s">
        <v>137</v>
      </c>
      <c r="C3">
        <v>0.6</v>
      </c>
      <c r="D3" t="s">
        <v>137</v>
      </c>
      <c r="E3" t="s">
        <v>137</v>
      </c>
      <c r="F3">
        <v>0.75</v>
      </c>
      <c r="G3" t="s">
        <v>137</v>
      </c>
      <c r="H3" t="s">
        <v>137</v>
      </c>
      <c r="I3" t="s">
        <v>137</v>
      </c>
      <c r="J3" t="s">
        <v>137</v>
      </c>
      <c r="K3" t="s">
        <v>137</v>
      </c>
      <c r="L3">
        <v>0.67</v>
      </c>
      <c r="M3" t="s">
        <v>137</v>
      </c>
      <c r="N3" t="s">
        <v>137</v>
      </c>
      <c r="O3" t="s">
        <v>137</v>
      </c>
      <c r="P3" t="s">
        <v>137</v>
      </c>
      <c r="Q3" t="s">
        <v>137</v>
      </c>
      <c r="R3">
        <v>0.68</v>
      </c>
      <c r="S3" t="s">
        <v>137</v>
      </c>
      <c r="T3" t="s">
        <v>137</v>
      </c>
      <c r="U3">
        <v>0.67</v>
      </c>
    </row>
    <row r="4" spans="1:21" x14ac:dyDescent="0.2">
      <c r="A4" t="s">
        <v>12</v>
      </c>
      <c r="B4" t="s">
        <v>137</v>
      </c>
      <c r="C4">
        <v>0.05</v>
      </c>
      <c r="D4" t="s">
        <v>137</v>
      </c>
      <c r="E4" t="s">
        <v>137</v>
      </c>
      <c r="F4">
        <v>0.06</v>
      </c>
      <c r="G4" t="s">
        <v>137</v>
      </c>
      <c r="H4" t="s">
        <v>137</v>
      </c>
      <c r="I4" t="s">
        <v>137</v>
      </c>
      <c r="J4" t="s">
        <v>137</v>
      </c>
      <c r="K4" t="s">
        <v>137</v>
      </c>
      <c r="L4">
        <v>0.06</v>
      </c>
      <c r="M4" t="s">
        <v>137</v>
      </c>
      <c r="N4" t="s">
        <v>137</v>
      </c>
      <c r="O4" t="s">
        <v>137</v>
      </c>
      <c r="P4" t="s">
        <v>137</v>
      </c>
      <c r="Q4" t="s">
        <v>137</v>
      </c>
      <c r="R4">
        <v>0.06</v>
      </c>
      <c r="S4" t="s">
        <v>137</v>
      </c>
      <c r="T4" t="s">
        <v>137</v>
      </c>
      <c r="U4">
        <v>0.06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F40" sqref="F40"/>
    </sheetView>
  </sheetViews>
  <sheetFormatPr baseColWidth="10" defaultRowHeight="16" x14ac:dyDescent="0.2"/>
  <sheetData>
    <row r="1" spans="1:27" x14ac:dyDescent="0.2">
      <c r="A1" t="s">
        <v>4</v>
      </c>
      <c r="F1" t="s">
        <v>6</v>
      </c>
    </row>
    <row r="2" spans="1:27" x14ac:dyDescent="0.2">
      <c r="A2" t="s">
        <v>5</v>
      </c>
      <c r="F2" t="s">
        <v>5</v>
      </c>
      <c r="L2" s="14" t="s">
        <v>95</v>
      </c>
      <c r="M2" s="15" t="s">
        <v>96</v>
      </c>
      <c r="N2" s="15" t="s">
        <v>97</v>
      </c>
      <c r="O2" s="15" t="s">
        <v>98</v>
      </c>
      <c r="P2" s="15" t="s">
        <v>99</v>
      </c>
      <c r="Q2" s="15" t="s">
        <v>100</v>
      </c>
      <c r="R2" s="15" t="s">
        <v>101</v>
      </c>
      <c r="S2" s="15" t="s">
        <v>102</v>
      </c>
      <c r="T2" s="15" t="s">
        <v>7</v>
      </c>
    </row>
    <row r="3" spans="1:27" x14ac:dyDescent="0.2">
      <c r="L3" s="14" t="s">
        <v>103</v>
      </c>
      <c r="M3" s="15" t="s">
        <v>104</v>
      </c>
      <c r="N3" s="15">
        <v>122451</v>
      </c>
      <c r="O3" s="15">
        <v>18188</v>
      </c>
      <c r="P3" s="15">
        <v>46788</v>
      </c>
      <c r="Q3" s="15">
        <v>16378</v>
      </c>
      <c r="R3" s="15">
        <v>81354</v>
      </c>
      <c r="S3" s="16">
        <v>0.66</v>
      </c>
      <c r="T3" s="17">
        <v>2000</v>
      </c>
    </row>
    <row r="4" spans="1:27" x14ac:dyDescent="0.2">
      <c r="L4" s="14" t="s">
        <v>105</v>
      </c>
      <c r="M4" s="15" t="s">
        <v>104</v>
      </c>
      <c r="N4" s="15">
        <v>119478</v>
      </c>
      <c r="O4" s="15">
        <v>20711</v>
      </c>
      <c r="P4" s="15">
        <v>45194</v>
      </c>
      <c r="Q4" s="15">
        <v>14989</v>
      </c>
      <c r="R4" s="15">
        <v>80894</v>
      </c>
      <c r="S4" s="16">
        <v>0.68</v>
      </c>
      <c r="T4" s="17">
        <v>2001</v>
      </c>
    </row>
    <row r="5" spans="1:27" x14ac:dyDescent="0.2">
      <c r="A5" t="s">
        <v>7</v>
      </c>
      <c r="B5" t="s">
        <v>87</v>
      </c>
      <c r="C5" t="s">
        <v>88</v>
      </c>
      <c r="D5" t="s">
        <v>89</v>
      </c>
      <c r="F5" t="s">
        <v>7</v>
      </c>
      <c r="G5" t="s">
        <v>87</v>
      </c>
      <c r="H5" t="s">
        <v>88</v>
      </c>
      <c r="I5" t="s">
        <v>89</v>
      </c>
      <c r="L5" s="14" t="s">
        <v>106</v>
      </c>
      <c r="M5" s="15" t="s">
        <v>104</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107</v>
      </c>
      <c r="M6" s="15" t="s">
        <v>104</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108</v>
      </c>
      <c r="M7" s="15" t="s">
        <v>104</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109</v>
      </c>
      <c r="M8" s="15" t="s">
        <v>104</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110</v>
      </c>
      <c r="M9" s="15" t="s">
        <v>104</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111</v>
      </c>
      <c r="M10" s="15" t="s">
        <v>104</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112</v>
      </c>
      <c r="M11" s="15" t="s">
        <v>104</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113</v>
      </c>
      <c r="M12" s="15" t="s">
        <v>104</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114</v>
      </c>
      <c r="M13" s="15" t="s">
        <v>104</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115</v>
      </c>
      <c r="M14" s="15" t="s">
        <v>104</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116</v>
      </c>
      <c r="M15" s="15" t="s">
        <v>104</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117</v>
      </c>
      <c r="M16" s="15" t="s">
        <v>104</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118</v>
      </c>
      <c r="M17" s="15" t="s">
        <v>104</v>
      </c>
      <c r="N17" s="15">
        <v>432347</v>
      </c>
      <c r="O17" s="15">
        <v>149740</v>
      </c>
      <c r="P17" s="15">
        <v>110329</v>
      </c>
      <c r="Q17" s="15">
        <v>0</v>
      </c>
      <c r="R17" s="15">
        <v>260069</v>
      </c>
      <c r="S17" s="16">
        <v>0.6</v>
      </c>
      <c r="T17" s="7">
        <v>2014</v>
      </c>
    </row>
    <row r="18" spans="1:20" x14ac:dyDescent="0.2">
      <c r="A18" s="2"/>
      <c r="L18" s="14" t="s">
        <v>119</v>
      </c>
      <c r="M18" s="15" t="s">
        <v>104</v>
      </c>
      <c r="N18" s="15">
        <v>435136</v>
      </c>
      <c r="O18" s="15">
        <v>148289</v>
      </c>
      <c r="P18" s="15">
        <v>110325</v>
      </c>
      <c r="Q18" s="15">
        <v>0</v>
      </c>
      <c r="R18" s="15">
        <v>258614</v>
      </c>
      <c r="S18" s="16">
        <v>0.59</v>
      </c>
      <c r="T18" s="17">
        <v>2015</v>
      </c>
    </row>
    <row r="19" spans="1:20" x14ac:dyDescent="0.2">
      <c r="A19" s="2"/>
      <c r="L19" s="14" t="s">
        <v>120</v>
      </c>
      <c r="M19" s="15" t="s">
        <v>104</v>
      </c>
      <c r="N19" s="15">
        <v>440938</v>
      </c>
      <c r="O19" s="15">
        <v>148617</v>
      </c>
      <c r="P19" s="15">
        <v>109693</v>
      </c>
      <c r="Q19" s="15">
        <v>0</v>
      </c>
      <c r="R19" s="15">
        <v>258310</v>
      </c>
      <c r="S19" s="16">
        <v>0.59</v>
      </c>
      <c r="T19" s="17">
        <v>2016</v>
      </c>
    </row>
    <row r="20" spans="1:20" x14ac:dyDescent="0.2">
      <c r="L20" s="14" t="s">
        <v>103</v>
      </c>
      <c r="M20" s="15" t="s">
        <v>121</v>
      </c>
      <c r="N20" s="15">
        <v>122847</v>
      </c>
      <c r="O20" s="15">
        <v>17697</v>
      </c>
      <c r="P20" s="15">
        <v>44105</v>
      </c>
      <c r="Q20" s="15">
        <v>24846</v>
      </c>
      <c r="R20" s="15">
        <v>86648</v>
      </c>
      <c r="S20" s="16">
        <v>0.71</v>
      </c>
      <c r="T20" s="17">
        <v>2000</v>
      </c>
    </row>
    <row r="21" spans="1:20" x14ac:dyDescent="0.2">
      <c r="L21" s="14" t="s">
        <v>105</v>
      </c>
      <c r="M21" s="15" t="s">
        <v>121</v>
      </c>
      <c r="N21" s="15">
        <v>119891</v>
      </c>
      <c r="O21" s="15">
        <v>17142</v>
      </c>
      <c r="P21" s="15">
        <v>42778</v>
      </c>
      <c r="Q21" s="15">
        <v>25025</v>
      </c>
      <c r="R21" s="15">
        <v>84945</v>
      </c>
      <c r="S21" s="16">
        <v>0.71</v>
      </c>
      <c r="T21" s="17">
        <v>2001</v>
      </c>
    </row>
    <row r="22" spans="1:20" x14ac:dyDescent="0.2">
      <c r="L22" s="14" t="s">
        <v>106</v>
      </c>
      <c r="M22" s="15" t="s">
        <v>121</v>
      </c>
      <c r="N22" s="15">
        <v>119632</v>
      </c>
      <c r="O22" s="15">
        <v>17634</v>
      </c>
      <c r="P22" s="15">
        <v>46233</v>
      </c>
      <c r="Q22" s="15">
        <v>25545</v>
      </c>
      <c r="R22" s="15">
        <v>89412</v>
      </c>
      <c r="S22" s="16">
        <v>0.75</v>
      </c>
      <c r="T22" s="7">
        <v>2002</v>
      </c>
    </row>
    <row r="23" spans="1:20" x14ac:dyDescent="0.2">
      <c r="A23" s="2"/>
      <c r="L23" s="14" t="s">
        <v>107</v>
      </c>
      <c r="M23" s="15" t="s">
        <v>121</v>
      </c>
      <c r="N23" s="15">
        <v>247617</v>
      </c>
      <c r="O23" s="15">
        <v>58128</v>
      </c>
      <c r="P23" s="15">
        <v>83258</v>
      </c>
      <c r="Q23" s="15">
        <v>42182</v>
      </c>
      <c r="R23" s="15">
        <v>183568</v>
      </c>
      <c r="S23" s="16">
        <v>0.74</v>
      </c>
      <c r="T23" s="7">
        <v>2003</v>
      </c>
    </row>
    <row r="24" spans="1:20" x14ac:dyDescent="0.2">
      <c r="A24" s="2"/>
      <c r="L24" s="14" t="s">
        <v>108</v>
      </c>
      <c r="M24" s="15" t="s">
        <v>121</v>
      </c>
      <c r="N24" s="15">
        <v>244715</v>
      </c>
      <c r="O24" s="15">
        <v>57321</v>
      </c>
      <c r="P24" s="15">
        <v>89971</v>
      </c>
      <c r="Q24" s="15">
        <v>45079</v>
      </c>
      <c r="R24" s="15">
        <v>192371</v>
      </c>
      <c r="S24" s="16">
        <v>0.79</v>
      </c>
      <c r="T24" s="7">
        <v>2004</v>
      </c>
    </row>
    <row r="25" spans="1:20" x14ac:dyDescent="0.2">
      <c r="L25" s="14" t="s">
        <v>109</v>
      </c>
      <c r="M25" s="15" t="s">
        <v>121</v>
      </c>
      <c r="N25" s="15">
        <v>406802</v>
      </c>
      <c r="O25" s="15">
        <v>136492</v>
      </c>
      <c r="P25" s="15">
        <v>154437</v>
      </c>
      <c r="Q25" s="15">
        <v>0</v>
      </c>
      <c r="R25" s="15">
        <v>290929</v>
      </c>
      <c r="S25" s="16">
        <v>0.72</v>
      </c>
      <c r="T25" s="17">
        <v>2005</v>
      </c>
    </row>
    <row r="26" spans="1:20" x14ac:dyDescent="0.2">
      <c r="L26" s="14" t="s">
        <v>110</v>
      </c>
      <c r="M26" s="15" t="s">
        <v>121</v>
      </c>
      <c r="N26" s="15">
        <v>422338</v>
      </c>
      <c r="O26" s="15">
        <v>138487</v>
      </c>
      <c r="P26" s="15">
        <v>149651</v>
      </c>
      <c r="Q26" s="15">
        <v>0</v>
      </c>
      <c r="R26" s="15">
        <v>288138</v>
      </c>
      <c r="S26" s="16">
        <v>0.68</v>
      </c>
      <c r="T26" s="17">
        <v>2006</v>
      </c>
    </row>
    <row r="27" spans="1:20" x14ac:dyDescent="0.2">
      <c r="L27" s="14" t="s">
        <v>111</v>
      </c>
      <c r="M27" s="15" t="s">
        <v>121</v>
      </c>
      <c r="N27" s="15">
        <v>420461</v>
      </c>
      <c r="O27" s="15">
        <v>135733</v>
      </c>
      <c r="P27" s="15">
        <v>161515</v>
      </c>
      <c r="Q27" s="15">
        <v>0</v>
      </c>
      <c r="R27" s="15">
        <v>297248</v>
      </c>
      <c r="S27" s="16">
        <v>0.71</v>
      </c>
      <c r="T27" s="7">
        <v>2007</v>
      </c>
    </row>
    <row r="28" spans="1:20" x14ac:dyDescent="0.2">
      <c r="A28" s="2"/>
      <c r="L28" s="14" t="s">
        <v>112</v>
      </c>
      <c r="M28" s="15" t="s">
        <v>121</v>
      </c>
      <c r="N28" s="15">
        <v>418835</v>
      </c>
      <c r="O28" s="15">
        <v>141062</v>
      </c>
      <c r="P28" s="15">
        <v>160174</v>
      </c>
      <c r="Q28" s="15">
        <v>0</v>
      </c>
      <c r="R28" s="15">
        <v>301236</v>
      </c>
      <c r="S28" s="16">
        <v>0.72</v>
      </c>
      <c r="T28" s="7">
        <v>2008</v>
      </c>
    </row>
    <row r="29" spans="1:20" x14ac:dyDescent="0.2">
      <c r="A29" s="2"/>
      <c r="L29" s="14" t="s">
        <v>113</v>
      </c>
      <c r="M29" s="15" t="s">
        <v>121</v>
      </c>
      <c r="N29" s="15">
        <v>419900</v>
      </c>
      <c r="O29" s="15">
        <v>140013</v>
      </c>
      <c r="P29" s="15">
        <v>163762</v>
      </c>
      <c r="Q29" s="15">
        <v>0</v>
      </c>
      <c r="R29" s="15">
        <v>303775</v>
      </c>
      <c r="S29" s="16">
        <v>0.72</v>
      </c>
      <c r="T29" s="7">
        <v>2009</v>
      </c>
    </row>
    <row r="30" spans="1:20" x14ac:dyDescent="0.2">
      <c r="L30" s="14" t="s">
        <v>114</v>
      </c>
      <c r="M30" s="15" t="s">
        <v>121</v>
      </c>
      <c r="N30" s="15">
        <v>415554</v>
      </c>
      <c r="O30" s="15">
        <v>140229</v>
      </c>
      <c r="P30" s="15">
        <v>169683</v>
      </c>
      <c r="Q30" s="15">
        <v>0</v>
      </c>
      <c r="R30" s="15">
        <v>309912</v>
      </c>
      <c r="S30" s="16">
        <v>0.75</v>
      </c>
      <c r="T30" s="17">
        <v>2010</v>
      </c>
    </row>
    <row r="31" spans="1:20" x14ac:dyDescent="0.2">
      <c r="L31" s="14" t="s">
        <v>115</v>
      </c>
      <c r="M31" s="15" t="s">
        <v>121</v>
      </c>
      <c r="N31" s="15">
        <v>415871</v>
      </c>
      <c r="O31" s="15">
        <v>139882</v>
      </c>
      <c r="P31" s="15">
        <v>176294</v>
      </c>
      <c r="Q31" s="15">
        <v>0</v>
      </c>
      <c r="R31" s="15">
        <v>316176</v>
      </c>
      <c r="S31" s="16">
        <v>0.76</v>
      </c>
      <c r="T31" s="17">
        <v>2011</v>
      </c>
    </row>
    <row r="32" spans="1:20" x14ac:dyDescent="0.2">
      <c r="L32" s="14" t="s">
        <v>116</v>
      </c>
      <c r="M32" s="15" t="s">
        <v>121</v>
      </c>
      <c r="N32" s="15">
        <v>420170</v>
      </c>
      <c r="O32" s="15">
        <v>167139</v>
      </c>
      <c r="P32" s="15">
        <v>75810</v>
      </c>
      <c r="Q32" s="15">
        <v>0</v>
      </c>
      <c r="R32" s="15">
        <v>242949</v>
      </c>
      <c r="S32" s="16">
        <v>0.57999999999999996</v>
      </c>
      <c r="T32" s="7">
        <v>2012</v>
      </c>
    </row>
    <row r="33" spans="1:20" x14ac:dyDescent="0.2">
      <c r="L33" s="14" t="s">
        <v>117</v>
      </c>
      <c r="M33" s="15" t="s">
        <v>121</v>
      </c>
      <c r="N33" s="15">
        <v>422893</v>
      </c>
      <c r="O33" s="15">
        <v>171104</v>
      </c>
      <c r="P33" s="15">
        <v>78620</v>
      </c>
      <c r="Q33" s="15">
        <v>0</v>
      </c>
      <c r="R33" s="15">
        <v>249724</v>
      </c>
      <c r="S33" s="16">
        <v>0.59</v>
      </c>
      <c r="T33" s="7">
        <v>2013</v>
      </c>
    </row>
    <row r="34" spans="1:20" x14ac:dyDescent="0.2">
      <c r="L34" s="14" t="s">
        <v>118</v>
      </c>
      <c r="M34" s="15" t="s">
        <v>121</v>
      </c>
      <c r="N34" s="15">
        <v>434197</v>
      </c>
      <c r="O34" s="15">
        <v>173098</v>
      </c>
      <c r="P34" s="15">
        <v>84922</v>
      </c>
      <c r="Q34" s="15">
        <v>0</v>
      </c>
      <c r="R34" s="15">
        <v>258020</v>
      </c>
      <c r="S34" s="16">
        <v>0.59</v>
      </c>
      <c r="T34" s="7">
        <v>2014</v>
      </c>
    </row>
    <row r="35" spans="1:20" x14ac:dyDescent="0.2">
      <c r="A35" s="2"/>
      <c r="L35" s="14" t="s">
        <v>119</v>
      </c>
      <c r="M35" s="15" t="s">
        <v>121</v>
      </c>
      <c r="N35" s="15">
        <v>439176</v>
      </c>
      <c r="O35" s="15">
        <v>175708</v>
      </c>
      <c r="P35" s="15">
        <v>86643</v>
      </c>
      <c r="Q35" s="15">
        <v>0</v>
      </c>
      <c r="R35" s="15">
        <v>262351</v>
      </c>
      <c r="S35" s="16">
        <v>0.6</v>
      </c>
      <c r="T35" s="17">
        <v>2015</v>
      </c>
    </row>
    <row r="36" spans="1:20" x14ac:dyDescent="0.2">
      <c r="A36" s="2"/>
      <c r="L36" s="14" t="s">
        <v>120</v>
      </c>
      <c r="M36" s="15" t="s">
        <v>121</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income</vt:lpstr>
      <vt:lpstr>unemployment</vt:lpstr>
      <vt:lpstr>housing</vt:lpstr>
      <vt:lpstr>jobs</vt:lpstr>
      <vt:lpstr>taxes</vt:lpstr>
      <vt:lpstr>mn_budget</vt:lpstr>
      <vt:lpstr>healthcare</vt:lpstr>
      <vt:lpstr>education_spending</vt:lpstr>
      <vt:lpstr>test_scores</vt:lpstr>
      <vt:lpstr>graduation_rates</vt:lpstr>
      <vt:lpstr>college_tuition</vt:lpstr>
      <vt:lpstr>college_debt</vt:lpstr>
      <vt:lpstr>commute_time</vt:lpstr>
      <vt:lpstr>pavement_quality</vt:lpstr>
      <vt:lpstr>bridges</vt:lpstr>
      <vt:lpstr>broadband</vt:lpstr>
      <vt:lpstr>environment</vt:lpstr>
      <vt:lpstr>crime</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2018-11-19T21:01:19Z</dcterms:modified>
</cp:coreProperties>
</file>