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hargaja/Desktop/workspace/"/>
    </mc:Choice>
  </mc:AlternateContent>
  <xr:revisionPtr revIDLastSave="0" documentId="13_ncr:1_{1E97A793-F93C-2446-9710-6196B8ABFFD1}" xr6:coauthVersionLast="40" xr6:coauthVersionMax="43" xr10:uidLastSave="{00000000-0000-0000-0000-000000000000}"/>
  <bookViews>
    <workbookView xWindow="2280" yWindow="1040" windowWidth="27140" windowHeight="17180" activeTab="1" xr2:uid="{00000000-000D-0000-FFFF-FFFF00000000}"/>
  </bookViews>
  <sheets>
    <sheet name="counties_map" sheetId="6" r:id="rId1"/>
    <sheet name="line_acres" sheetId="8" r:id="rId2"/>
  </sheets>
  <definedNames>
    <definedName name="_xlchart.v1.0" hidden="1">line_acres!$A$2:$A$34</definedName>
    <definedName name="_xlchart.v1.1" hidden="1">line_acres!$B$1</definedName>
    <definedName name="_xlchart.v1.2" hidden="1">line_acres!$B$2:$B$34</definedName>
    <definedName name="_xlchart.v1.3" hidden="1">line_acres!$A$2:$A$34</definedName>
    <definedName name="_xlchart.v1.4" hidden="1">line_acres!$B$1</definedName>
    <definedName name="_xlchart.v1.5" hidden="1">line_acres!$B$2:$B$34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Q77" i="6" l="1"/>
  <c r="Q38" i="6"/>
  <c r="Q82" i="6"/>
  <c r="Q8" i="6"/>
  <c r="Q27" i="6"/>
  <c r="Q61" i="6"/>
  <c r="Q34" i="6"/>
  <c r="Q81" i="6"/>
  <c r="Q5" i="6"/>
  <c r="Q63" i="6"/>
  <c r="Q57" i="6"/>
  <c r="Q66" i="6"/>
  <c r="Q65" i="6"/>
  <c r="Q84" i="6"/>
  <c r="Q87" i="6"/>
  <c r="Q39" i="6"/>
  <c r="Q86" i="6"/>
  <c r="Q58" i="6"/>
  <c r="Q7" i="6"/>
  <c r="Q59" i="6"/>
  <c r="Q56" i="6"/>
  <c r="Q14" i="6"/>
  <c r="Q22" i="6"/>
  <c r="Q47" i="6"/>
  <c r="Q25" i="6"/>
  <c r="Q64" i="6"/>
  <c r="Q40" i="6"/>
  <c r="Q85" i="6"/>
  <c r="Q9" i="6"/>
  <c r="Q83" i="6"/>
  <c r="Q19" i="6"/>
  <c r="Q68" i="6"/>
  <c r="Q33" i="6"/>
  <c r="Q32" i="6"/>
  <c r="Q71" i="6"/>
  <c r="Q51" i="6"/>
  <c r="Q88" i="6"/>
  <c r="Q69" i="6"/>
  <c r="Q10" i="6"/>
  <c r="Q31" i="6"/>
  <c r="Q16" i="6"/>
  <c r="Q12" i="6"/>
  <c r="Q78" i="6"/>
  <c r="Q60" i="6"/>
  <c r="Q46" i="6"/>
  <c r="Q11" i="6"/>
  <c r="Q18" i="6"/>
  <c r="Q50" i="6"/>
  <c r="Q4" i="6"/>
  <c r="Q43" i="6"/>
  <c r="Q28" i="6"/>
  <c r="Q13" i="6"/>
  <c r="Q75" i="6"/>
  <c r="Q21" i="6"/>
  <c r="Q53" i="6"/>
  <c r="Q74" i="6"/>
  <c r="Q72" i="6"/>
  <c r="Q62" i="6"/>
  <c r="Q67" i="6"/>
  <c r="Q54" i="6"/>
  <c r="Q2" i="6"/>
  <c r="Q76" i="6"/>
  <c r="Q23" i="6"/>
  <c r="Q26" i="6"/>
  <c r="Q52" i="6"/>
  <c r="Q15" i="6"/>
  <c r="Q48" i="6"/>
  <c r="Q79" i="6"/>
  <c r="Q35" i="6"/>
  <c r="Q44" i="6"/>
  <c r="Q3" i="6"/>
  <c r="Q42" i="6"/>
  <c r="Q17" i="6"/>
  <c r="Q29" i="6"/>
  <c r="Q49" i="6"/>
  <c r="Q37" i="6"/>
  <c r="Q6" i="6"/>
  <c r="Q55" i="6"/>
  <c r="Q73" i="6"/>
  <c r="Q20" i="6"/>
  <c r="Q70" i="6"/>
  <c r="Q24" i="6"/>
  <c r="Q41" i="6"/>
  <c r="Q45" i="6"/>
  <c r="Q36" i="6"/>
  <c r="Q30" i="6"/>
  <c r="Q80" i="6"/>
</calcChain>
</file>

<file path=xl/sharedStrings.xml><?xml version="1.0" encoding="utf-8"?>
<sst xmlns="http://schemas.openxmlformats.org/spreadsheetml/2006/main" count="296" uniqueCount="206">
  <si>
    <t>COUNTY</t>
  </si>
  <si>
    <t>STATE</t>
  </si>
  <si>
    <t>CLAY</t>
  </si>
  <si>
    <t>HOUSTON</t>
  </si>
  <si>
    <t>JACKSON</t>
  </si>
  <si>
    <t>MARSHALL</t>
  </si>
  <si>
    <t>WASHINGTON</t>
  </si>
  <si>
    <t>BENTON</t>
  </si>
  <si>
    <t>GRANT</t>
  </si>
  <si>
    <t>LINCOLN</t>
  </si>
  <si>
    <t>POLK</t>
  </si>
  <si>
    <t>POPE</t>
  </si>
  <si>
    <t>SCOTT</t>
  </si>
  <si>
    <t>LAKE</t>
  </si>
  <si>
    <t>DOUGLAS</t>
  </si>
  <si>
    <t>MARTIN</t>
  </si>
  <si>
    <t>COOK</t>
  </si>
  <si>
    <t>DODGE</t>
  </si>
  <si>
    <t>MURRAY</t>
  </si>
  <si>
    <t>CLEARWATER</t>
  </si>
  <si>
    <t>BROWN</t>
  </si>
  <si>
    <t>CASS</t>
  </si>
  <si>
    <t>LYON</t>
  </si>
  <si>
    <t>WRIGHT</t>
  </si>
  <si>
    <t>RICE</t>
  </si>
  <si>
    <t>STEVENS</t>
  </si>
  <si>
    <t>TODD</t>
  </si>
  <si>
    <t>CHIPPEWA</t>
  </si>
  <si>
    <t>AITKIN</t>
  </si>
  <si>
    <t>MINNESOTA</t>
  </si>
  <si>
    <t>ANOKA</t>
  </si>
  <si>
    <t>BECKER</t>
  </si>
  <si>
    <t>BELTRAMI</t>
  </si>
  <si>
    <t>BIG STONE</t>
  </si>
  <si>
    <t>BLUE EARTH</t>
  </si>
  <si>
    <t>CARLTON</t>
  </si>
  <si>
    <t>CARVER</t>
  </si>
  <si>
    <t>CHISAGO</t>
  </si>
  <si>
    <t>COTTONWOOD</t>
  </si>
  <si>
    <t>CROW WING</t>
  </si>
  <si>
    <t>DAKOTA</t>
  </si>
  <si>
    <t>FARIBAULT</t>
  </si>
  <si>
    <t>FILLMORE</t>
  </si>
  <si>
    <t>FREEBORN</t>
  </si>
  <si>
    <t>GOODHUE</t>
  </si>
  <si>
    <t>HENNEPIN</t>
  </si>
  <si>
    <t>HUBBARD</t>
  </si>
  <si>
    <t>ISANTI</t>
  </si>
  <si>
    <t>ITASCA</t>
  </si>
  <si>
    <t>KANABEC</t>
  </si>
  <si>
    <t>KANDIYOHI</t>
  </si>
  <si>
    <t>KITTSON</t>
  </si>
  <si>
    <t>KOOCHICHING</t>
  </si>
  <si>
    <t>LAC QUI PARLE</t>
  </si>
  <si>
    <t>LAKE OF THE WOOD</t>
  </si>
  <si>
    <t>LE SUEUR</t>
  </si>
  <si>
    <t>MCLEOD</t>
  </si>
  <si>
    <t>MAHNOMEN</t>
  </si>
  <si>
    <t>MEEKER</t>
  </si>
  <si>
    <t>MILLE LACS</t>
  </si>
  <si>
    <t>MORRISON</t>
  </si>
  <si>
    <t>MOWER</t>
  </si>
  <si>
    <t>NICOLLET</t>
  </si>
  <si>
    <t>NOBLES</t>
  </si>
  <si>
    <t>NORMAN</t>
  </si>
  <si>
    <t>OLMSTED</t>
  </si>
  <si>
    <t>OTTER TAIL</t>
  </si>
  <si>
    <t>PENNINGTON</t>
  </si>
  <si>
    <t>PINE</t>
  </si>
  <si>
    <t>PIPESTONE</t>
  </si>
  <si>
    <t>RAMSEY</t>
  </si>
  <si>
    <t>RED LAKE</t>
  </si>
  <si>
    <t>REDWOOD</t>
  </si>
  <si>
    <t>RENVILLE</t>
  </si>
  <si>
    <t>ROCK</t>
  </si>
  <si>
    <t>ROSEAU</t>
  </si>
  <si>
    <t>ST LOUIS</t>
  </si>
  <si>
    <t>SHERBURNE</t>
  </si>
  <si>
    <t>SIBLEY</t>
  </si>
  <si>
    <t>STEARNS</t>
  </si>
  <si>
    <t>STEELE</t>
  </si>
  <si>
    <t>SWIFT</t>
  </si>
  <si>
    <t>TRAVERSE</t>
  </si>
  <si>
    <t>WABASHA</t>
  </si>
  <si>
    <t>WADENA</t>
  </si>
  <si>
    <t>WASECA</t>
  </si>
  <si>
    <t>WATONWAN</t>
  </si>
  <si>
    <t>WILKIN</t>
  </si>
  <si>
    <t>WINONA</t>
  </si>
  <si>
    <t>YELLOW MEDICINE</t>
  </si>
  <si>
    <t>FIPS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</si>
  <si>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</si>
  <si>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</si>
  <si>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</si>
  <si>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</si>
  <si>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</si>
  <si>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</si>
  <si>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</si>
  <si>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</si>
  <si>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</si>
  <si>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</si>
  <si>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</si>
  <si>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</si>
  <si>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</si>
  <si>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</si>
  <si>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</si>
  <si>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</si>
  <si>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</si>
  <si>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</si>
  <si>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</si>
  <si>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</si>
  <si>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</si>
  <si>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</si>
  <si>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</si>
  <si>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</si>
  <si>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Year</t>
  </si>
  <si>
    <t>Total</t>
  </si>
  <si>
    <t>NAME</t>
  </si>
  <si>
    <t>CHANGE</t>
  </si>
  <si>
    <t>Aitkin</t>
  </si>
  <si>
    <t>Anoka</t>
  </si>
  <si>
    <t>Becker</t>
  </si>
  <si>
    <t>Beltrami</t>
  </si>
  <si>
    <t>Benton</t>
  </si>
  <si>
    <t>Big Stone</t>
  </si>
  <si>
    <t>Blue Earth</t>
  </si>
  <si>
    <t>Brown</t>
  </si>
  <si>
    <t>Carlton</t>
  </si>
  <si>
    <t>Carver</t>
  </si>
  <si>
    <t>Cass</t>
  </si>
  <si>
    <t>Chippewa</t>
  </si>
  <si>
    <t>Chisago</t>
  </si>
  <si>
    <t>Clay</t>
  </si>
  <si>
    <t>Clearwater</t>
  </si>
  <si>
    <t>Cook</t>
  </si>
  <si>
    <t>Cottonwood</t>
  </si>
  <si>
    <t>Crow Wing</t>
  </si>
  <si>
    <t>Dakota</t>
  </si>
  <si>
    <t>Dodge</t>
  </si>
  <si>
    <t>Douglas</t>
  </si>
  <si>
    <t>Faribault</t>
  </si>
  <si>
    <t>Fillmore</t>
  </si>
  <si>
    <t>Freeborn</t>
  </si>
  <si>
    <t>Goodhue</t>
  </si>
  <si>
    <t>Grant</t>
  </si>
  <si>
    <t>Hennepin</t>
  </si>
  <si>
    <t>Houston</t>
  </si>
  <si>
    <t>Hubbard</t>
  </si>
  <si>
    <t>Isanti</t>
  </si>
  <si>
    <t>Itasca</t>
  </si>
  <si>
    <t>Jackson</t>
  </si>
  <si>
    <t>Kanabec</t>
  </si>
  <si>
    <t>Kandiyohi</t>
  </si>
  <si>
    <t>Kittson</t>
  </si>
  <si>
    <t>Koochiching</t>
  </si>
  <si>
    <t>Lac Qui Parle</t>
  </si>
  <si>
    <t>Lake</t>
  </si>
  <si>
    <t>Le Sueur</t>
  </si>
  <si>
    <t>Lincoln</t>
  </si>
  <si>
    <t>Lyon</t>
  </si>
  <si>
    <t>Mahnomen</t>
  </si>
  <si>
    <t>Marshall</t>
  </si>
  <si>
    <t>Martin</t>
  </si>
  <si>
    <t>Meeker</t>
  </si>
  <si>
    <t>Mille Lacs</t>
  </si>
  <si>
    <t>Morrison</t>
  </si>
  <si>
    <t>Mower</t>
  </si>
  <si>
    <t>Murray</t>
  </si>
  <si>
    <t>Nicollet</t>
  </si>
  <si>
    <t>Nobles</t>
  </si>
  <si>
    <t>Norman</t>
  </si>
  <si>
    <t>Olmsted</t>
  </si>
  <si>
    <t>Otter Tail</t>
  </si>
  <si>
    <t>Pennington</t>
  </si>
  <si>
    <t>Pine</t>
  </si>
  <si>
    <t>Pipestone</t>
  </si>
  <si>
    <t>Polk</t>
  </si>
  <si>
    <t>Pope</t>
  </si>
  <si>
    <t>Ramsey</t>
  </si>
  <si>
    <t>Red Lake</t>
  </si>
  <si>
    <t>Redwood</t>
  </si>
  <si>
    <t>Renville</t>
  </si>
  <si>
    <t>Rice</t>
  </si>
  <si>
    <t>Rock</t>
  </si>
  <si>
    <t>Roseau</t>
  </si>
  <si>
    <t>Scott</t>
  </si>
  <si>
    <t>Sherburne</t>
  </si>
  <si>
    <t>Sibley</t>
  </si>
  <si>
    <t>St Louis</t>
  </si>
  <si>
    <t>Stearns</t>
  </si>
  <si>
    <t>Steele</t>
  </si>
  <si>
    <t>Stevens</t>
  </si>
  <si>
    <t>Swift</t>
  </si>
  <si>
    <t>Todd</t>
  </si>
  <si>
    <t>Traverse</t>
  </si>
  <si>
    <t>Wabasha</t>
  </si>
  <si>
    <t>Wadena</t>
  </si>
  <si>
    <t>Waseca</t>
  </si>
  <si>
    <t>Washington</t>
  </si>
  <si>
    <t>Watonwan</t>
  </si>
  <si>
    <t>Wilkin</t>
  </si>
  <si>
    <t>Winona</t>
  </si>
  <si>
    <t>Wright</t>
  </si>
  <si>
    <t>Yellow Medicine</t>
  </si>
  <si>
    <t>McLeod</t>
  </si>
  <si>
    <t>Lake of the Woods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</si>
</sst>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0_);\(0\)"/>
  </numFmts>
  <fonts count="20">
    <font>
      <sz val="11"/>
      <color theme="1"/>
      <name val="Calibri"/>
      <family val="2"/>
      <scheme val="minor"/>
    </font>
    <font>
      <u/>
      <sz val="12"/>
      <name val="Arial MT"/>
    </font>
    <font>
      <u/>
      <sz val="10"/>
      <name val="MS Sans Serif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5" fillId="26" borderId="0" applyNumberFormat="0" applyBorder="0" applyAlignment="0" applyProtection="0"/>
    <xf numFmtId="0" fontId="6" fillId="27" borderId="1" applyNumberFormat="0" applyAlignment="0" applyProtection="0"/>
    <xf numFmtId="0" fontId="7" fillId="28" borderId="2" applyNumberFormat="0" applyAlignment="0" applyProtection="0"/>
    <xf numFmtId="43" fontId="3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29" borderId="0" applyNumberFormat="0" applyBorder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2" fillId="0" borderId="5" applyNumberFormat="0" applyFill="0" applyAlignment="0" applyProtection="0"/>
    <xf numFmtId="0" fontId="12" fillId="0" borderId="0" applyNumberFormat="0" applyFill="0" applyBorder="0" applyAlignment="0" applyProtection="0"/>
    <xf numFmtId="0" fontId="13" fillId="30" borderId="1" applyNumberFormat="0" applyAlignment="0" applyProtection="0"/>
    <xf numFmtId="0" fontId="14" fillId="0" borderId="6" applyNumberFormat="0" applyFill="0" applyAlignment="0" applyProtection="0"/>
    <xf numFmtId="0" fontId="15" fillId="31" borderId="0" applyNumberFormat="0" applyBorder="0" applyAlignment="0" applyProtection="0"/>
    <xf numFmtId="0" fontId="3" fillId="32" borderId="7" applyNumberFormat="0" applyFont="0" applyAlignment="0" applyProtection="0"/>
    <xf numFmtId="0" fontId="16" fillId="27" borderId="8" applyNumberForma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NumberFormat="1" applyFont="1" applyAlignment="1"/>
    <xf numFmtId="0" fontId="2" fillId="0" borderId="0" xfId="0" applyFont="1"/>
    <xf numFmtId="0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right"/>
    </xf>
    <xf numFmtId="0" fontId="0" fillId="0" borderId="0" xfId="0" applyAlignment="1">
      <alignment horizontal="center"/>
    </xf>
    <xf numFmtId="3" fontId="0" fillId="0" borderId="0" xfId="0" applyNumberFormat="1"/>
    <xf numFmtId="37" fontId="3" fillId="0" borderId="0" xfId="28" applyNumberFormat="1" applyFont="1"/>
    <xf numFmtId="37" fontId="0" fillId="0" borderId="0" xfId="28" applyNumberFormat="1" applyFont="1"/>
    <xf numFmtId="3" fontId="0" fillId="0" borderId="0" xfId="0" applyNumberFormat="1" applyAlignment="1">
      <alignment horizontal="right"/>
    </xf>
    <xf numFmtId="165" fontId="0" fillId="0" borderId="0" xfId="0" applyNumberFormat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28" builtinId="3"/>
    <cellStyle name="Explanatory Text" xfId="29" builtinId="53" customBuiltin="1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line_acres!$A$1</c:f>
              <c:strCache>
                <c:ptCount val="1"/>
                <c:pt idx="0">
                  <c:v>Year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line_acres!$A$2:$A$34</c:f>
              <c:numCache>
                <c:formatCode>General</c:formatCode>
                <c:ptCount val="33"/>
                <c:pt idx="0">
                  <c:v>1986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2011</c:v>
                </c:pt>
                <c:pt idx="26">
                  <c:v>2012</c:v>
                </c:pt>
                <c:pt idx="27">
                  <c:v>2013</c:v>
                </c:pt>
                <c:pt idx="28">
                  <c:v>2014</c:v>
                </c:pt>
                <c:pt idx="29">
                  <c:v>2015</c:v>
                </c:pt>
                <c:pt idx="30">
                  <c:v>2016</c:v>
                </c:pt>
                <c:pt idx="31">
                  <c:v>2017</c:v>
                </c:pt>
                <c:pt idx="32">
                  <c:v>2018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FA-9D47-B10F-5349A92196DD}"/>
            </c:ext>
          </c:extLst>
        </c:ser>
        <c:ser>
          <c:idx val="1"/>
          <c:order val="1"/>
          <c:tx>
            <c:strRef>
              <c:f>line_acres!$B$1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line_acres!$B$2:$B$34</c:f>
              <c:numCache>
                <c:formatCode>0_);\(0\)</c:formatCode>
                <c:ptCount val="33"/>
                <c:pt idx="0">
                  <c:v>132169.89999999997</c:v>
                </c:pt>
                <c:pt idx="1">
                  <c:v>1121900.1000000003</c:v>
                </c:pt>
                <c:pt idx="2">
                  <c:v>1441435.4</c:v>
                </c:pt>
                <c:pt idx="3">
                  <c:v>1634486.7999999998</c:v>
                </c:pt>
                <c:pt idx="4">
                  <c:v>1739175.5000000007</c:v>
                </c:pt>
                <c:pt idx="5">
                  <c:v>1758906.1000000006</c:v>
                </c:pt>
                <c:pt idx="6">
                  <c:v>1807377.6999999997</c:v>
                </c:pt>
                <c:pt idx="7">
                  <c:v>1836818.2999999998</c:v>
                </c:pt>
                <c:pt idx="8">
                  <c:v>1836818.2999999998</c:v>
                </c:pt>
                <c:pt idx="9">
                  <c:v>1834411.1999999997</c:v>
                </c:pt>
                <c:pt idx="10">
                  <c:v>1778656.3</c:v>
                </c:pt>
                <c:pt idx="11">
                  <c:v>1558339.7999999998</c:v>
                </c:pt>
                <c:pt idx="12">
                  <c:v>1080963.9000000001</c:v>
                </c:pt>
                <c:pt idx="13">
                  <c:v>1160941.8000000005</c:v>
                </c:pt>
                <c:pt idx="14">
                  <c:v>1459060.8</c:v>
                </c:pt>
                <c:pt idx="15">
                  <c:v>1596008.3999999997</c:v>
                </c:pt>
                <c:pt idx="16">
                  <c:v>1669378.9000000001</c:v>
                </c:pt>
                <c:pt idx="17">
                  <c:v>1714186.2000000007</c:v>
                </c:pt>
                <c:pt idx="18">
                  <c:v>1765095.7999999998</c:v>
                </c:pt>
                <c:pt idx="19">
                  <c:v>1762892.1</c:v>
                </c:pt>
                <c:pt idx="20">
                  <c:v>1796541.2999999993</c:v>
                </c:pt>
                <c:pt idx="21">
                  <c:v>1829367.3999999997</c:v>
                </c:pt>
                <c:pt idx="22">
                  <c:v>1773941.7499999995</c:v>
                </c:pt>
                <c:pt idx="23">
                  <c:v>1694723.1799999995</c:v>
                </c:pt>
                <c:pt idx="24">
                  <c:v>1641930.4</c:v>
                </c:pt>
                <c:pt idx="25">
                  <c:v>1635138.27</c:v>
                </c:pt>
                <c:pt idx="26">
                  <c:v>1555675.4400000002</c:v>
                </c:pt>
                <c:pt idx="27">
                  <c:v>1380241.84</c:v>
                </c:pt>
                <c:pt idx="28">
                  <c:v>1299533.29</c:v>
                </c:pt>
                <c:pt idx="29">
                  <c:v>1151306.0399999998</c:v>
                </c:pt>
                <c:pt idx="30">
                  <c:v>1153316.8700000001</c:v>
                </c:pt>
                <c:pt idx="31">
                  <c:v>1128140.8100000003</c:v>
                </c:pt>
                <c:pt idx="32">
                  <c:v>1137161.9499999997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FA-9D47-B10F-5349A92196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0024959"/>
        <c:axId val="1240026639"/>
      </c:lineChart>
      <c:catAx>
        <c:axId val="12400249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026639"/>
        <c:crosses val="autoZero"/>
        <c:auto val="1"/>
        <c:lblAlgn val="ctr"/>
        <c:lblOffset val="100"/>
        <c:noMultiLvlLbl val="0"/>
      </c:catAx>
      <c:valAx>
        <c:axId val="1240026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024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406400</xdr:colOff>
      <xdr:row>12</xdr:row>
      <xdr:rowOff>152400</xdr:rowOff>
    </xdr:from>
    <xdr:to>
      <xdr:col>13</xdr:col>
      <xdr:colOff>25400</xdr:colOff>
      <xdr:row>26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8AAC15-79EC-7847-9B18-E30EA6B073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46E58D-F944-401E-9D2F-4DBD355AA430}">
  <dimension ref="A1:Q88"/>
  <sheetViews>
    <sheetView workbookViewId="0">
      <selection activeCell="C129" sqref="C129"/>
    </sheetView>
  </sheetViews>
  <sheetFormatPr baseColWidth="10" defaultColWidth="8.83203125" defaultRowHeight="15"/>
  <cols>
    <col min="1" max="1" width="11.83203125" bestFit="1" customWidth="1"/>
    <col min="2" max="2" width="18.5" bestFit="1" customWidth="1"/>
    <col min="3" max="3" width="14.5" bestFit="1" customWidth="1"/>
    <col min="4" max="4" width="8.33203125" bestFit="1" customWidth="1"/>
    <col min="5" max="15" width="9.83203125" bestFit="1" customWidth="1"/>
  </cols>
  <sheetData>
    <row r="1" spans="1:17" ht="16">
      <c r="A1" s="1" t="s">
        <v>1</v>
      </c>
      <c r="B1" s="2" t="s">
        <v>0</v>
      </c>
      <c r="C1" t="s">
        <v>117</v>
      </c>
      <c r="D1" s="3" t="s">
        <v>90</v>
      </c>
      <c r="E1" s="4" t="s">
        <v>111</v>
      </c>
      <c r="F1" s="4" t="s">
        <v>112</v>
      </c>
      <c r="G1" s="4" t="s">
        <v>113</v>
      </c>
      <c r="H1" s="4" t="s">
        <v>114</v>
      </c>
      <c r="I1" s="4">
        <v>2011</v>
      </c>
      <c r="J1" s="4">
        <v>2012</v>
      </c>
      <c r="K1" s="4">
        <v>2013</v>
      </c>
      <c r="L1" s="4">
        <v>2014</v>
      </c>
      <c r="M1" s="4">
        <v>2015</v>
      </c>
      <c r="N1" s="4">
        <v>2016</v>
      </c>
      <c r="O1" s="4">
        <v>2017</v>
      </c>
      <c r="P1" s="4">
        <v>2018</v>
      </c>
      <c r="Q1" t="s">
        <v>118</v>
      </c>
    </row>
    <row r="2" spans="1:17">
      <c r="A2" t="s">
        <v>29</v>
      </c>
      <c r="B2" t="s">
        <v>70</v>
      </c>
      <c r="C2" t="s">
        <v>178</v>
      </c>
      <c r="D2" s="5">
        <v>27123</v>
      </c>
      <c r="E2" s="7">
        <v>0</v>
      </c>
      <c r="F2" s="7">
        <v>0</v>
      </c>
      <c r="G2" s="7">
        <v>0</v>
      </c>
      <c r="H2" s="7">
        <v>0</v>
      </c>
      <c r="I2" s="7">
        <v>0</v>
      </c>
      <c r="J2" s="7">
        <v>0</v>
      </c>
      <c r="K2" s="7">
        <v>0</v>
      </c>
      <c r="L2" s="7">
        <v>0</v>
      </c>
      <c r="M2" s="8">
        <v>0</v>
      </c>
      <c r="N2" s="9">
        <v>0</v>
      </c>
      <c r="O2" s="9">
        <v>0</v>
      </c>
      <c r="P2" s="6">
        <v>0</v>
      </c>
      <c r="Q2" t="e">
        <f t="shared" ref="Q2:Q33" si="0">(P2-E2)/E2</f>
        <v>#DIV/0!</v>
      </c>
    </row>
    <row r="3" spans="1:17">
      <c r="A3" t="s">
        <v>29</v>
      </c>
      <c r="B3" t="s">
        <v>78</v>
      </c>
      <c r="C3" t="s">
        <v>187</v>
      </c>
      <c r="D3" s="5">
        <v>27143</v>
      </c>
      <c r="E3" s="7">
        <v>4392.8</v>
      </c>
      <c r="F3" s="7">
        <v>4426.8</v>
      </c>
      <c r="G3" s="7">
        <v>4285.8999999999996</v>
      </c>
      <c r="H3" s="7">
        <v>4180.8</v>
      </c>
      <c r="I3" s="7">
        <v>3949.4</v>
      </c>
      <c r="J3" s="7">
        <v>3929.5</v>
      </c>
      <c r="K3" s="7">
        <v>3794.8</v>
      </c>
      <c r="L3" s="7">
        <v>3853.9</v>
      </c>
      <c r="M3" s="8">
        <v>3925.63</v>
      </c>
      <c r="N3" s="9">
        <v>5646.14</v>
      </c>
      <c r="O3" s="9">
        <v>7501.31</v>
      </c>
      <c r="P3" s="6">
        <v>9238.92</v>
      </c>
      <c r="Q3">
        <f t="shared" si="0"/>
        <v>1.1031961391367693</v>
      </c>
    </row>
    <row r="4" spans="1:17">
      <c r="A4" t="s">
        <v>29</v>
      </c>
      <c r="B4" t="s">
        <v>61</v>
      </c>
      <c r="C4" t="s">
        <v>166</v>
      </c>
      <c r="D4" s="5">
        <v>27099</v>
      </c>
      <c r="E4" s="7">
        <v>5328.7</v>
      </c>
      <c r="F4" s="7">
        <v>5843.14</v>
      </c>
      <c r="G4" s="7">
        <v>6422.94</v>
      </c>
      <c r="H4" s="7">
        <v>6390.24</v>
      </c>
      <c r="I4" s="7">
        <v>6469.34</v>
      </c>
      <c r="J4" s="7">
        <v>6474.64</v>
      </c>
      <c r="K4" s="7">
        <v>5950.44</v>
      </c>
      <c r="L4" s="7">
        <v>5867.94</v>
      </c>
      <c r="M4" s="8">
        <v>5977.02</v>
      </c>
      <c r="N4" s="9">
        <v>7948.71</v>
      </c>
      <c r="O4" s="9">
        <v>8663.89</v>
      </c>
      <c r="P4" s="6">
        <v>9651.7199999999993</v>
      </c>
      <c r="Q4">
        <f t="shared" si="0"/>
        <v>0.81127104171749198</v>
      </c>
    </row>
    <row r="5" spans="1:17">
      <c r="A5" t="s">
        <v>29</v>
      </c>
      <c r="B5" t="s">
        <v>36</v>
      </c>
      <c r="C5" t="s">
        <v>128</v>
      </c>
      <c r="D5" s="5">
        <v>27019</v>
      </c>
      <c r="E5" s="7">
        <v>3348.9</v>
      </c>
      <c r="F5" s="7">
        <v>3451.6</v>
      </c>
      <c r="G5" s="7">
        <v>3568.6</v>
      </c>
      <c r="H5" s="7">
        <v>3593.9</v>
      </c>
      <c r="I5" s="7">
        <v>3831.8</v>
      </c>
      <c r="J5" s="7">
        <v>3893.5</v>
      </c>
      <c r="K5" s="7">
        <v>3833.6</v>
      </c>
      <c r="L5" s="7">
        <v>3814.9</v>
      </c>
      <c r="M5" s="8">
        <v>3961.4</v>
      </c>
      <c r="N5" s="9">
        <v>4097.2</v>
      </c>
      <c r="O5" s="9">
        <v>3897.98</v>
      </c>
      <c r="P5" s="6">
        <v>4281.5600000000004</v>
      </c>
      <c r="Q5">
        <f t="shared" si="0"/>
        <v>0.27849741706231906</v>
      </c>
    </row>
    <row r="6" spans="1:17">
      <c r="A6" t="s">
        <v>29</v>
      </c>
      <c r="B6" t="s">
        <v>82</v>
      </c>
      <c r="C6" t="s">
        <v>194</v>
      </c>
      <c r="D6" s="5">
        <v>27155</v>
      </c>
      <c r="E6" s="7">
        <v>15538.9</v>
      </c>
      <c r="F6" s="7">
        <v>15644.5</v>
      </c>
      <c r="G6" s="7">
        <v>16828</v>
      </c>
      <c r="H6" s="7">
        <v>17228.7</v>
      </c>
      <c r="I6" s="7">
        <v>17910.5</v>
      </c>
      <c r="J6" s="7">
        <v>17120.3</v>
      </c>
      <c r="K6" s="7">
        <v>15746.8</v>
      </c>
      <c r="L6" s="7">
        <v>15038.1</v>
      </c>
      <c r="M6" s="8">
        <v>14797.46</v>
      </c>
      <c r="N6" s="9">
        <v>16183.42</v>
      </c>
      <c r="O6" s="9">
        <v>16338.77</v>
      </c>
      <c r="P6" s="6">
        <v>19166.150000000001</v>
      </c>
      <c r="Q6">
        <f t="shared" si="0"/>
        <v>0.23343029429367598</v>
      </c>
    </row>
    <row r="7" spans="1:17">
      <c r="A7" t="s">
        <v>29</v>
      </c>
      <c r="B7" t="s">
        <v>17</v>
      </c>
      <c r="C7" t="s">
        <v>138</v>
      </c>
      <c r="D7" s="5">
        <v>27039</v>
      </c>
      <c r="E7" s="7">
        <v>3711.1</v>
      </c>
      <c r="F7" s="7">
        <v>3548.3</v>
      </c>
      <c r="G7" s="7">
        <v>3567.3</v>
      </c>
      <c r="H7" s="7">
        <v>3352.4</v>
      </c>
      <c r="I7" s="7">
        <v>3311.3</v>
      </c>
      <c r="J7" s="7">
        <v>3244.57</v>
      </c>
      <c r="K7" s="7">
        <v>2982.87</v>
      </c>
      <c r="L7" s="7">
        <v>2676.27</v>
      </c>
      <c r="M7" s="8">
        <v>2624.27</v>
      </c>
      <c r="N7" s="9">
        <v>3312.71</v>
      </c>
      <c r="O7" s="9">
        <v>3653.62</v>
      </c>
      <c r="P7" s="6">
        <v>4534.6400000000003</v>
      </c>
      <c r="Q7">
        <f t="shared" si="0"/>
        <v>0.22191264045700748</v>
      </c>
    </row>
    <row r="8" spans="1:17">
      <c r="A8" t="s">
        <v>29</v>
      </c>
      <c r="B8" t="s">
        <v>7</v>
      </c>
      <c r="C8" t="s">
        <v>123</v>
      </c>
      <c r="D8" s="5">
        <v>27009</v>
      </c>
      <c r="E8" s="7">
        <v>2430.6999999999998</v>
      </c>
      <c r="F8" s="7">
        <v>2542</v>
      </c>
      <c r="G8" s="7">
        <v>2652.7</v>
      </c>
      <c r="H8" s="7">
        <v>2623.7</v>
      </c>
      <c r="I8" s="7">
        <v>2435.3000000000002</v>
      </c>
      <c r="J8" s="7">
        <v>2425.5</v>
      </c>
      <c r="K8" s="7">
        <v>2410.6</v>
      </c>
      <c r="L8" s="7">
        <v>2587.9</v>
      </c>
      <c r="M8" s="8">
        <v>2776.26</v>
      </c>
      <c r="N8" s="9">
        <v>2884.08</v>
      </c>
      <c r="O8" s="9">
        <v>2637.57</v>
      </c>
      <c r="P8" s="6">
        <v>2841.55</v>
      </c>
      <c r="Q8">
        <f t="shared" si="0"/>
        <v>0.16902538363434419</v>
      </c>
    </row>
    <row r="9" spans="1:17">
      <c r="A9" t="s">
        <v>29</v>
      </c>
      <c r="B9" t="s">
        <v>47</v>
      </c>
      <c r="C9" t="s">
        <v>148</v>
      </c>
      <c r="D9" s="5">
        <v>27059</v>
      </c>
      <c r="E9" s="7">
        <v>738.7</v>
      </c>
      <c r="F9" s="7">
        <v>899.8</v>
      </c>
      <c r="G9" s="7">
        <v>962.5</v>
      </c>
      <c r="H9" s="7">
        <v>976.6</v>
      </c>
      <c r="I9" s="7">
        <v>1011.6</v>
      </c>
      <c r="J9" s="7">
        <v>990.1</v>
      </c>
      <c r="K9" s="7">
        <v>801.3</v>
      </c>
      <c r="L9" s="7">
        <v>740.1</v>
      </c>
      <c r="M9" s="8">
        <v>719.48</v>
      </c>
      <c r="N9" s="9">
        <v>714.77</v>
      </c>
      <c r="O9" s="9">
        <v>636.42999999999995</v>
      </c>
      <c r="P9" s="6">
        <v>831.05</v>
      </c>
      <c r="Q9">
        <f t="shared" si="0"/>
        <v>0.12501692161906039</v>
      </c>
    </row>
    <row r="10" spans="1:17">
      <c r="A10" t="s">
        <v>29</v>
      </c>
      <c r="B10" t="s">
        <v>55</v>
      </c>
      <c r="C10" t="s">
        <v>157</v>
      </c>
      <c r="D10" s="5">
        <v>27079</v>
      </c>
      <c r="E10" s="7">
        <v>17395.400000000001</v>
      </c>
      <c r="F10" s="7">
        <v>16651.5</v>
      </c>
      <c r="G10" s="7">
        <v>16461.599999999999</v>
      </c>
      <c r="H10" s="7">
        <v>16305.8</v>
      </c>
      <c r="I10" s="7">
        <v>16446.400000000001</v>
      </c>
      <c r="J10" s="7">
        <v>16400.8</v>
      </c>
      <c r="K10" s="7">
        <v>15647.6</v>
      </c>
      <c r="L10" s="7">
        <v>15577.1</v>
      </c>
      <c r="M10" s="8">
        <v>15342.24</v>
      </c>
      <c r="N10" s="9">
        <v>17434.04</v>
      </c>
      <c r="O10" s="9">
        <v>18601.75</v>
      </c>
      <c r="P10" s="6">
        <v>19205.490000000002</v>
      </c>
      <c r="Q10">
        <f t="shared" si="0"/>
        <v>0.10405566988974096</v>
      </c>
    </row>
    <row r="11" spans="1:17">
      <c r="A11" t="s">
        <v>29</v>
      </c>
      <c r="B11" t="s">
        <v>58</v>
      </c>
      <c r="C11" t="s">
        <v>163</v>
      </c>
      <c r="D11" s="5">
        <v>27093</v>
      </c>
      <c r="E11" s="7">
        <v>17962.7</v>
      </c>
      <c r="F11" s="7">
        <v>17849.099999999999</v>
      </c>
      <c r="G11" s="7">
        <v>17220.7</v>
      </c>
      <c r="H11" s="7">
        <v>17129</v>
      </c>
      <c r="I11" s="7">
        <v>18128.099999999999</v>
      </c>
      <c r="J11" s="7">
        <v>17554.7</v>
      </c>
      <c r="K11" s="7">
        <v>16451.2</v>
      </c>
      <c r="L11" s="7">
        <v>16486.2</v>
      </c>
      <c r="M11" s="8">
        <v>16638.32</v>
      </c>
      <c r="N11" s="9">
        <v>17209.84</v>
      </c>
      <c r="O11" s="9">
        <v>17758.560000000001</v>
      </c>
      <c r="P11" s="6">
        <v>19358.36</v>
      </c>
      <c r="Q11">
        <f t="shared" si="0"/>
        <v>7.7697673512333879E-2</v>
      </c>
    </row>
    <row r="12" spans="1:17">
      <c r="A12" t="s">
        <v>29</v>
      </c>
      <c r="B12" t="s">
        <v>56</v>
      </c>
      <c r="C12" t="s">
        <v>204</v>
      </c>
      <c r="D12" s="5">
        <v>27085</v>
      </c>
      <c r="E12" s="7">
        <v>6692.6</v>
      </c>
      <c r="F12" s="7">
        <v>6820.2</v>
      </c>
      <c r="G12" s="7">
        <v>6657.7</v>
      </c>
      <c r="H12" s="7">
        <v>6714.6</v>
      </c>
      <c r="I12" s="7">
        <v>7212.1</v>
      </c>
      <c r="J12" s="7">
        <v>6861.4</v>
      </c>
      <c r="K12" s="7">
        <v>6428.2</v>
      </c>
      <c r="L12" s="7">
        <v>6350.2</v>
      </c>
      <c r="M12" s="8">
        <v>6421.41</v>
      </c>
      <c r="N12" s="9">
        <v>6784.17</v>
      </c>
      <c r="O12" s="9">
        <v>6615.64</v>
      </c>
      <c r="P12" s="6">
        <v>7046.14</v>
      </c>
      <c r="Q12">
        <f t="shared" si="0"/>
        <v>5.2825508770881262E-2</v>
      </c>
    </row>
    <row r="13" spans="1:17">
      <c r="A13" t="s">
        <v>29</v>
      </c>
      <c r="B13" t="s">
        <v>63</v>
      </c>
      <c r="C13" t="s">
        <v>169</v>
      </c>
      <c r="D13" s="5">
        <v>27105</v>
      </c>
      <c r="E13" s="7">
        <v>9257.1</v>
      </c>
      <c r="F13" s="7">
        <v>9381.1</v>
      </c>
      <c r="G13" s="7">
        <v>9242.9</v>
      </c>
      <c r="H13" s="7">
        <v>9243</v>
      </c>
      <c r="I13" s="7">
        <v>9309.9</v>
      </c>
      <c r="J13" s="7">
        <v>9276.2999999999993</v>
      </c>
      <c r="K13" s="7">
        <v>9092.9</v>
      </c>
      <c r="L13" s="7">
        <v>8675.5</v>
      </c>
      <c r="M13" s="8">
        <v>8523.83</v>
      </c>
      <c r="N13" s="9">
        <v>8608.11</v>
      </c>
      <c r="O13" s="9">
        <v>8304.6200000000008</v>
      </c>
      <c r="P13" s="6">
        <v>9403.9500000000007</v>
      </c>
      <c r="Q13">
        <f t="shared" si="0"/>
        <v>1.5863499368052668E-2</v>
      </c>
    </row>
    <row r="14" spans="1:17">
      <c r="A14" t="s">
        <v>29</v>
      </c>
      <c r="B14" t="s">
        <v>42</v>
      </c>
      <c r="C14" t="s">
        <v>141</v>
      </c>
      <c r="D14" s="5">
        <v>27045</v>
      </c>
      <c r="E14" s="7">
        <v>21171.9</v>
      </c>
      <c r="F14" s="7">
        <v>20895.5</v>
      </c>
      <c r="G14" s="7">
        <v>19986.830000000002</v>
      </c>
      <c r="H14" s="7">
        <v>18837.53</v>
      </c>
      <c r="I14" s="7">
        <v>18712.21</v>
      </c>
      <c r="J14" s="7">
        <v>18531.009999999998</v>
      </c>
      <c r="K14" s="7">
        <v>17758.91</v>
      </c>
      <c r="L14" s="7">
        <v>15168.11</v>
      </c>
      <c r="M14" s="8">
        <v>14380.33</v>
      </c>
      <c r="N14" s="9">
        <v>17809.330000000002</v>
      </c>
      <c r="O14" s="9">
        <v>17900.62</v>
      </c>
      <c r="P14" s="6">
        <v>21425.15</v>
      </c>
      <c r="Q14">
        <f t="shared" si="0"/>
        <v>1.196160949182643E-2</v>
      </c>
    </row>
    <row r="15" spans="1:17">
      <c r="A15" t="s">
        <v>29</v>
      </c>
      <c r="B15" t="s">
        <v>74</v>
      </c>
      <c r="C15" t="s">
        <v>183</v>
      </c>
      <c r="D15" s="5">
        <v>27133</v>
      </c>
      <c r="E15" s="7">
        <v>2362.9</v>
      </c>
      <c r="F15" s="7">
        <v>2321.6999999999998</v>
      </c>
      <c r="G15" s="7">
        <v>2318.6</v>
      </c>
      <c r="H15" s="7">
        <v>2312.1</v>
      </c>
      <c r="I15" s="7">
        <v>2463.9</v>
      </c>
      <c r="J15" s="7">
        <v>2433.1999999999998</v>
      </c>
      <c r="K15" s="7">
        <v>2173.1999999999998</v>
      </c>
      <c r="L15" s="7">
        <v>2108.5</v>
      </c>
      <c r="M15" s="8">
        <v>1991.02</v>
      </c>
      <c r="N15" s="9">
        <v>2158.36</v>
      </c>
      <c r="O15" s="9">
        <v>2122.64</v>
      </c>
      <c r="P15" s="6">
        <v>2359.63</v>
      </c>
      <c r="Q15">
        <f t="shared" si="0"/>
        <v>-1.3838926742562028E-3</v>
      </c>
    </row>
    <row r="16" spans="1:17">
      <c r="A16" t="s">
        <v>29</v>
      </c>
      <c r="B16" t="s">
        <v>22</v>
      </c>
      <c r="C16" t="s">
        <v>159</v>
      </c>
      <c r="D16" s="5">
        <v>27083</v>
      </c>
      <c r="E16" s="7">
        <v>18308</v>
      </c>
      <c r="F16" s="7">
        <v>17703.2</v>
      </c>
      <c r="G16" s="7">
        <v>16549.5</v>
      </c>
      <c r="H16" s="7">
        <v>15951.5</v>
      </c>
      <c r="I16" s="7">
        <v>16091.5</v>
      </c>
      <c r="J16" s="7">
        <v>15586.8</v>
      </c>
      <c r="K16" s="7">
        <v>13751.6</v>
      </c>
      <c r="L16" s="7">
        <v>13017.6</v>
      </c>
      <c r="M16" s="8">
        <v>12444.72</v>
      </c>
      <c r="N16" s="9">
        <v>14481.88</v>
      </c>
      <c r="O16" s="9">
        <v>14994.2</v>
      </c>
      <c r="P16" s="6">
        <v>18065.099999999999</v>
      </c>
      <c r="Q16">
        <f t="shared" si="0"/>
        <v>-1.3267424076906349E-2</v>
      </c>
    </row>
    <row r="17" spans="1:17">
      <c r="A17" t="s">
        <v>29</v>
      </c>
      <c r="B17" t="s">
        <v>80</v>
      </c>
      <c r="C17" t="s">
        <v>190</v>
      </c>
      <c r="D17" s="5">
        <v>27147</v>
      </c>
      <c r="E17" s="7">
        <v>12032.1</v>
      </c>
      <c r="F17" s="7">
        <v>11652.2</v>
      </c>
      <c r="G17" s="7">
        <v>10644.4</v>
      </c>
      <c r="H17" s="7">
        <v>10624.4</v>
      </c>
      <c r="I17" s="7">
        <v>10909</v>
      </c>
      <c r="J17" s="7">
        <v>10695</v>
      </c>
      <c r="K17" s="7">
        <v>10249.9</v>
      </c>
      <c r="L17" s="7">
        <v>10140.799999999999</v>
      </c>
      <c r="M17" s="8">
        <v>9805.74</v>
      </c>
      <c r="N17" s="9">
        <v>9967.5400000000009</v>
      </c>
      <c r="O17" s="9">
        <v>10162.19</v>
      </c>
      <c r="P17" s="6">
        <v>11739.6</v>
      </c>
      <c r="Q17">
        <f t="shared" si="0"/>
        <v>-2.4309970828035005E-2</v>
      </c>
    </row>
    <row r="18" spans="1:17">
      <c r="A18" t="s">
        <v>29</v>
      </c>
      <c r="B18" t="s">
        <v>59</v>
      </c>
      <c r="C18" t="s">
        <v>164</v>
      </c>
      <c r="D18" s="5">
        <v>27095</v>
      </c>
      <c r="E18" s="7">
        <v>722.7</v>
      </c>
      <c r="F18" s="7">
        <v>707</v>
      </c>
      <c r="G18" s="7">
        <v>775.7</v>
      </c>
      <c r="H18" s="7">
        <v>760.5</v>
      </c>
      <c r="I18" s="7">
        <v>757.3</v>
      </c>
      <c r="J18" s="7">
        <v>748.9</v>
      </c>
      <c r="K18" s="7">
        <v>559.1</v>
      </c>
      <c r="L18" s="7">
        <v>532.9</v>
      </c>
      <c r="M18" s="8">
        <v>641.22</v>
      </c>
      <c r="N18" s="9">
        <v>700.73</v>
      </c>
      <c r="O18" s="9">
        <v>629.71</v>
      </c>
      <c r="P18" s="6">
        <v>704.53</v>
      </c>
      <c r="Q18">
        <f t="shared" si="0"/>
        <v>-2.5141829251418391E-2</v>
      </c>
    </row>
    <row r="19" spans="1:17">
      <c r="A19" t="s">
        <v>29</v>
      </c>
      <c r="B19" t="s">
        <v>4</v>
      </c>
      <c r="C19" t="s">
        <v>150</v>
      </c>
      <c r="D19" s="5">
        <v>27063</v>
      </c>
      <c r="E19" s="7">
        <v>9548.6</v>
      </c>
      <c r="F19" s="7">
        <v>9910.1</v>
      </c>
      <c r="G19" s="7">
        <v>9492.4</v>
      </c>
      <c r="H19" s="7">
        <v>9375.7000000000007</v>
      </c>
      <c r="I19" s="7">
        <v>9654.1</v>
      </c>
      <c r="J19" s="7">
        <v>9416.7000000000007</v>
      </c>
      <c r="K19" s="7">
        <v>8937.5</v>
      </c>
      <c r="L19" s="7">
        <v>8647.2999999999993</v>
      </c>
      <c r="M19" s="8">
        <v>8385</v>
      </c>
      <c r="N19" s="9">
        <v>8665.32</v>
      </c>
      <c r="O19" s="9">
        <v>8713.26</v>
      </c>
      <c r="P19" s="6">
        <v>9233.5300000000007</v>
      </c>
      <c r="Q19">
        <f t="shared" si="0"/>
        <v>-3.2996460214062766E-2</v>
      </c>
    </row>
    <row r="20" spans="1:17">
      <c r="A20" t="s">
        <v>29</v>
      </c>
      <c r="B20" t="s">
        <v>85</v>
      </c>
      <c r="C20" t="s">
        <v>197</v>
      </c>
      <c r="D20" s="5">
        <v>27161</v>
      </c>
      <c r="E20" s="7">
        <v>8833.2000000000007</v>
      </c>
      <c r="F20" s="7">
        <v>8581.6</v>
      </c>
      <c r="G20" s="7">
        <v>8679.2000000000007</v>
      </c>
      <c r="H20" s="7">
        <v>8734.6</v>
      </c>
      <c r="I20" s="7">
        <v>8731.1</v>
      </c>
      <c r="J20" s="7">
        <v>8600.1</v>
      </c>
      <c r="K20" s="7">
        <v>7928.5</v>
      </c>
      <c r="L20" s="7">
        <v>8136.8</v>
      </c>
      <c r="M20" s="8">
        <v>8301.2199999999993</v>
      </c>
      <c r="N20" s="9">
        <v>8276.07</v>
      </c>
      <c r="O20" s="9">
        <v>7749.88</v>
      </c>
      <c r="P20" s="6">
        <v>8447.94</v>
      </c>
      <c r="Q20">
        <f t="shared" si="0"/>
        <v>-4.3614997962233414E-2</v>
      </c>
    </row>
    <row r="21" spans="1:17">
      <c r="A21" t="s">
        <v>29</v>
      </c>
      <c r="B21" t="s">
        <v>65</v>
      </c>
      <c r="C21" t="s">
        <v>171</v>
      </c>
      <c r="D21" s="5">
        <v>27109</v>
      </c>
      <c r="E21" s="7">
        <v>12146.8</v>
      </c>
      <c r="F21" s="7">
        <v>10856.7</v>
      </c>
      <c r="G21" s="7">
        <v>8543.6</v>
      </c>
      <c r="H21" s="7">
        <v>8160.6</v>
      </c>
      <c r="I21" s="7">
        <v>8214.7000000000007</v>
      </c>
      <c r="J21" s="7">
        <v>7990.4</v>
      </c>
      <c r="K21" s="7">
        <v>6803.7</v>
      </c>
      <c r="L21" s="7">
        <v>5691.1</v>
      </c>
      <c r="M21" s="8">
        <v>5274.38</v>
      </c>
      <c r="N21" s="9">
        <v>6974.5</v>
      </c>
      <c r="O21" s="9">
        <v>7370.63</v>
      </c>
      <c r="P21" s="6">
        <v>10797.61</v>
      </c>
      <c r="Q21">
        <f t="shared" si="0"/>
        <v>-0.11107369842262972</v>
      </c>
    </row>
    <row r="22" spans="1:17">
      <c r="A22" t="s">
        <v>29</v>
      </c>
      <c r="B22" t="s">
        <v>43</v>
      </c>
      <c r="C22" t="s">
        <v>142</v>
      </c>
      <c r="D22" s="5">
        <v>27047</v>
      </c>
      <c r="E22" s="7">
        <v>12686.4</v>
      </c>
      <c r="F22" s="7">
        <v>12623.3</v>
      </c>
      <c r="G22" s="7">
        <v>11775.2</v>
      </c>
      <c r="H22" s="7">
        <v>11259</v>
      </c>
      <c r="I22" s="7">
        <v>11182.2</v>
      </c>
      <c r="J22" s="7">
        <v>10900.1</v>
      </c>
      <c r="K22" s="7">
        <v>10168.4</v>
      </c>
      <c r="L22" s="7">
        <v>9765.5</v>
      </c>
      <c r="M22" s="8">
        <v>9402.6200000000008</v>
      </c>
      <c r="N22" s="9">
        <v>10687.32</v>
      </c>
      <c r="O22" s="9">
        <v>10076.19</v>
      </c>
      <c r="P22" s="6">
        <v>10962.46</v>
      </c>
      <c r="Q22">
        <f t="shared" si="0"/>
        <v>-0.13588882582923451</v>
      </c>
    </row>
    <row r="23" spans="1:17">
      <c r="A23" t="s">
        <v>29</v>
      </c>
      <c r="B23" t="s">
        <v>72</v>
      </c>
      <c r="C23" t="s">
        <v>180</v>
      </c>
      <c r="D23" s="5">
        <v>27127</v>
      </c>
      <c r="E23" s="7">
        <v>17454.900000000001</v>
      </c>
      <c r="F23" s="7">
        <v>17596.8</v>
      </c>
      <c r="G23" s="7">
        <v>16862.900000000001</v>
      </c>
      <c r="H23" s="7">
        <v>16922.900000000001</v>
      </c>
      <c r="I23" s="7">
        <v>17403.099999999999</v>
      </c>
      <c r="J23" s="7">
        <v>17608.099999999999</v>
      </c>
      <c r="K23" s="7">
        <v>17026.7</v>
      </c>
      <c r="L23" s="7">
        <v>16928.349999999999</v>
      </c>
      <c r="M23" s="8">
        <v>16767.89</v>
      </c>
      <c r="N23" s="9">
        <v>16997.849999999999</v>
      </c>
      <c r="O23" s="9">
        <v>16877.93</v>
      </c>
      <c r="P23" s="6">
        <v>14924.25</v>
      </c>
      <c r="Q23">
        <f t="shared" si="0"/>
        <v>-0.14498221129883307</v>
      </c>
    </row>
    <row r="24" spans="1:17">
      <c r="A24" t="s">
        <v>29</v>
      </c>
      <c r="B24" t="s">
        <v>86</v>
      </c>
      <c r="C24" t="s">
        <v>199</v>
      </c>
      <c r="D24" s="5">
        <v>27165</v>
      </c>
      <c r="E24" s="7">
        <v>6538.9</v>
      </c>
      <c r="F24" s="7">
        <v>6505</v>
      </c>
      <c r="G24" s="7">
        <v>6281.4</v>
      </c>
      <c r="H24" s="7">
        <v>6284.2</v>
      </c>
      <c r="I24" s="7">
        <v>6350.9</v>
      </c>
      <c r="J24" s="7">
        <v>6298.1</v>
      </c>
      <c r="K24" s="7">
        <v>5994.6</v>
      </c>
      <c r="L24" s="7">
        <v>6050</v>
      </c>
      <c r="M24" s="8">
        <v>5896.38</v>
      </c>
      <c r="N24" s="9">
        <v>5960.35</v>
      </c>
      <c r="O24" s="9">
        <v>5728.48</v>
      </c>
      <c r="P24" s="6">
        <v>5577.4</v>
      </c>
      <c r="Q24">
        <f t="shared" si="0"/>
        <v>-0.14704308064047469</v>
      </c>
    </row>
    <row r="25" spans="1:17">
      <c r="A25" t="s">
        <v>29</v>
      </c>
      <c r="B25" t="s">
        <v>8</v>
      </c>
      <c r="C25" t="s">
        <v>144</v>
      </c>
      <c r="D25" s="5">
        <v>27051</v>
      </c>
      <c r="E25" s="7">
        <v>30334</v>
      </c>
      <c r="F25" s="7">
        <v>28961.5</v>
      </c>
      <c r="G25" s="7">
        <v>28523.7</v>
      </c>
      <c r="H25" s="7">
        <v>28902.7</v>
      </c>
      <c r="I25" s="7">
        <v>28821.7</v>
      </c>
      <c r="J25" s="7">
        <v>27521.5</v>
      </c>
      <c r="K25" s="7">
        <v>25355.8</v>
      </c>
      <c r="L25" s="7">
        <v>24709.3</v>
      </c>
      <c r="M25" s="8">
        <v>23924.99</v>
      </c>
      <c r="N25" s="9">
        <v>25108.99</v>
      </c>
      <c r="O25" s="9">
        <v>25217.61</v>
      </c>
      <c r="P25" s="6">
        <v>25272.16</v>
      </c>
      <c r="Q25">
        <f t="shared" si="0"/>
        <v>-0.16687017867739171</v>
      </c>
    </row>
    <row r="26" spans="1:17">
      <c r="A26" t="s">
        <v>29</v>
      </c>
      <c r="B26" t="s">
        <v>73</v>
      </c>
      <c r="C26" t="s">
        <v>181</v>
      </c>
      <c r="D26" s="5">
        <v>27129</v>
      </c>
      <c r="E26" s="7">
        <v>12809.6</v>
      </c>
      <c r="F26" s="7">
        <v>13067.5</v>
      </c>
      <c r="G26" s="7">
        <v>13138.5</v>
      </c>
      <c r="H26" s="7">
        <v>13490</v>
      </c>
      <c r="I26" s="7">
        <v>13950.3</v>
      </c>
      <c r="J26" s="7">
        <v>13897.6</v>
      </c>
      <c r="K26" s="7">
        <v>13893.6</v>
      </c>
      <c r="L26" s="7">
        <v>13212.2</v>
      </c>
      <c r="M26" s="8">
        <v>13123.37</v>
      </c>
      <c r="N26" s="9">
        <v>12929.25</v>
      </c>
      <c r="O26" s="9">
        <v>11597.29</v>
      </c>
      <c r="P26" s="6">
        <v>10537.24</v>
      </c>
      <c r="Q26">
        <f t="shared" si="0"/>
        <v>-0.17739507869098181</v>
      </c>
    </row>
    <row r="27" spans="1:17">
      <c r="A27" t="s">
        <v>29</v>
      </c>
      <c r="B27" t="s">
        <v>33</v>
      </c>
      <c r="C27" t="s">
        <v>124</v>
      </c>
      <c r="D27" s="5">
        <v>27011</v>
      </c>
      <c r="E27" s="7">
        <v>9395.2999999999993</v>
      </c>
      <c r="F27" s="7">
        <v>8573.7999999999993</v>
      </c>
      <c r="G27" s="7">
        <v>7991</v>
      </c>
      <c r="H27" s="7">
        <v>7723.8</v>
      </c>
      <c r="I27" s="7">
        <v>7931.1</v>
      </c>
      <c r="J27" s="7">
        <v>7707.4</v>
      </c>
      <c r="K27" s="7">
        <v>7446.9</v>
      </c>
      <c r="L27" s="7">
        <v>7404.9</v>
      </c>
      <c r="M27" s="8">
        <v>7765.97</v>
      </c>
      <c r="N27" s="9">
        <v>7901.53</v>
      </c>
      <c r="O27" s="9">
        <v>7765.37</v>
      </c>
      <c r="P27" s="6">
        <v>7555.23</v>
      </c>
      <c r="Q27">
        <f t="shared" si="0"/>
        <v>-0.1958500526859174</v>
      </c>
    </row>
    <row r="28" spans="1:17">
      <c r="A28" t="s">
        <v>29</v>
      </c>
      <c r="B28" t="s">
        <v>62</v>
      </c>
      <c r="C28" t="s">
        <v>168</v>
      </c>
      <c r="D28" s="5">
        <v>27103</v>
      </c>
      <c r="E28" s="7">
        <v>5193.8999999999996</v>
      </c>
      <c r="F28" s="7">
        <v>5191.2</v>
      </c>
      <c r="G28" s="7">
        <v>5141.2</v>
      </c>
      <c r="H28" s="7">
        <v>5259.8</v>
      </c>
      <c r="I28" s="7">
        <v>5369.3</v>
      </c>
      <c r="J28" s="7">
        <v>5148.7</v>
      </c>
      <c r="K28" s="7">
        <v>4503.7</v>
      </c>
      <c r="L28" s="7">
        <v>4214.6000000000004</v>
      </c>
      <c r="M28" s="8">
        <v>3844.62</v>
      </c>
      <c r="N28" s="9">
        <v>4116.72</v>
      </c>
      <c r="O28" s="9">
        <v>3797.87</v>
      </c>
      <c r="P28" s="6">
        <v>4149.24</v>
      </c>
      <c r="Q28">
        <f t="shared" si="0"/>
        <v>-0.20113209726794892</v>
      </c>
    </row>
    <row r="29" spans="1:17">
      <c r="A29" t="s">
        <v>29</v>
      </c>
      <c r="B29" t="s">
        <v>25</v>
      </c>
      <c r="C29" t="s">
        <v>191</v>
      </c>
      <c r="D29" s="5">
        <v>27149</v>
      </c>
      <c r="E29" s="7">
        <v>15263.1</v>
      </c>
      <c r="F29" s="7">
        <v>14626.2</v>
      </c>
      <c r="G29" s="7">
        <v>13815.5</v>
      </c>
      <c r="H29" s="7">
        <v>13813.9</v>
      </c>
      <c r="I29" s="7">
        <v>14204.6</v>
      </c>
      <c r="J29" s="7">
        <v>13938.7</v>
      </c>
      <c r="K29" s="7">
        <v>13154.2</v>
      </c>
      <c r="L29" s="7">
        <v>12767.6</v>
      </c>
      <c r="M29" s="8">
        <v>12540.34</v>
      </c>
      <c r="N29" s="9">
        <v>12730.32</v>
      </c>
      <c r="O29" s="9">
        <v>11763.99</v>
      </c>
      <c r="P29" s="6">
        <v>11978.42</v>
      </c>
      <c r="Q29">
        <f t="shared" si="0"/>
        <v>-0.21520398870478474</v>
      </c>
    </row>
    <row r="30" spans="1:17">
      <c r="A30" t="s">
        <v>29</v>
      </c>
      <c r="B30" t="s">
        <v>89</v>
      </c>
      <c r="C30" t="s">
        <v>203</v>
      </c>
      <c r="D30" s="5">
        <v>27173</v>
      </c>
      <c r="E30" s="7">
        <v>24693.599999999999</v>
      </c>
      <c r="F30" s="7">
        <v>24186.04</v>
      </c>
      <c r="G30" s="7">
        <v>22757.05</v>
      </c>
      <c r="H30" s="7">
        <v>22241.05</v>
      </c>
      <c r="I30" s="7">
        <v>22322.05</v>
      </c>
      <c r="J30" s="7">
        <v>22315.95</v>
      </c>
      <c r="K30" s="7">
        <v>20987.45</v>
      </c>
      <c r="L30" s="7">
        <v>20098.849999999999</v>
      </c>
      <c r="M30" s="8">
        <v>19733.86</v>
      </c>
      <c r="N30" s="9">
        <v>20143.919999999998</v>
      </c>
      <c r="O30" s="9">
        <v>20315.810000000001</v>
      </c>
      <c r="P30" s="6">
        <v>19271.62</v>
      </c>
      <c r="Q30">
        <f t="shared" si="0"/>
        <v>-0.21957025302102567</v>
      </c>
    </row>
    <row r="31" spans="1:17">
      <c r="A31" t="s">
        <v>29</v>
      </c>
      <c r="B31" t="s">
        <v>9</v>
      </c>
      <c r="C31" t="s">
        <v>158</v>
      </c>
      <c r="D31" s="5">
        <v>27081</v>
      </c>
      <c r="E31" s="7">
        <v>40215.9</v>
      </c>
      <c r="F31" s="7">
        <v>35068.699999999997</v>
      </c>
      <c r="G31" s="7">
        <v>29469.9</v>
      </c>
      <c r="H31" s="7">
        <v>29179.7</v>
      </c>
      <c r="I31" s="7">
        <v>28775.1</v>
      </c>
      <c r="J31" s="7">
        <v>28657.200000000001</v>
      </c>
      <c r="K31" s="7">
        <v>24987.9</v>
      </c>
      <c r="L31" s="7">
        <v>24416.799999999999</v>
      </c>
      <c r="M31" s="8">
        <v>23890.58</v>
      </c>
      <c r="N31" s="9">
        <v>27140.52</v>
      </c>
      <c r="O31" s="9">
        <v>28376.81</v>
      </c>
      <c r="P31" s="6">
        <v>30832.880000000001</v>
      </c>
      <c r="Q31">
        <f t="shared" si="0"/>
        <v>-0.23331617594036189</v>
      </c>
    </row>
    <row r="32" spans="1:17">
      <c r="A32" t="s">
        <v>29</v>
      </c>
      <c r="B32" t="s">
        <v>51</v>
      </c>
      <c r="C32" t="s">
        <v>153</v>
      </c>
      <c r="D32" s="5">
        <v>27069</v>
      </c>
      <c r="E32" s="7">
        <v>111603.6</v>
      </c>
      <c r="F32" s="7">
        <v>108501.4</v>
      </c>
      <c r="G32" s="7">
        <v>107399.8</v>
      </c>
      <c r="H32" s="7">
        <v>107003.8</v>
      </c>
      <c r="I32" s="7">
        <v>111001.7</v>
      </c>
      <c r="J32" s="7">
        <v>101677.4</v>
      </c>
      <c r="K32" s="7">
        <v>87336.8</v>
      </c>
      <c r="L32" s="7">
        <v>85115</v>
      </c>
      <c r="M32" s="8">
        <v>81937.350000000006</v>
      </c>
      <c r="N32" s="9">
        <v>81499.58</v>
      </c>
      <c r="O32" s="9">
        <v>81869.39</v>
      </c>
      <c r="P32" s="6">
        <v>83370.509999999995</v>
      </c>
      <c r="Q32">
        <f t="shared" si="0"/>
        <v>-0.25297651688655215</v>
      </c>
    </row>
    <row r="33" spans="1:17">
      <c r="A33" t="s">
        <v>29</v>
      </c>
      <c r="B33" t="s">
        <v>50</v>
      </c>
      <c r="C33" t="s">
        <v>152</v>
      </c>
      <c r="D33" s="5">
        <v>27067</v>
      </c>
      <c r="E33" s="7">
        <v>40731.1</v>
      </c>
      <c r="F33" s="7">
        <v>38760.9</v>
      </c>
      <c r="G33" s="7">
        <v>38297.1</v>
      </c>
      <c r="H33" s="7">
        <v>38943.800000000003</v>
      </c>
      <c r="I33" s="7">
        <v>38651.699999999997</v>
      </c>
      <c r="J33" s="7">
        <v>36994.400000000001</v>
      </c>
      <c r="K33" s="7">
        <v>33831.699999999997</v>
      </c>
      <c r="L33" s="7">
        <v>33685.199999999997</v>
      </c>
      <c r="M33" s="8">
        <v>33450.199999999997</v>
      </c>
      <c r="N33" s="9">
        <v>33222.85</v>
      </c>
      <c r="O33" s="9">
        <v>31659.23</v>
      </c>
      <c r="P33" s="6">
        <v>30251.46</v>
      </c>
      <c r="Q33">
        <f t="shared" si="0"/>
        <v>-0.2572884110667279</v>
      </c>
    </row>
    <row r="34" spans="1:17">
      <c r="A34" t="s">
        <v>29</v>
      </c>
      <c r="B34" t="s">
        <v>20</v>
      </c>
      <c r="C34" t="s">
        <v>126</v>
      </c>
      <c r="D34" s="5">
        <v>27015</v>
      </c>
      <c r="E34" s="7">
        <v>16442</v>
      </c>
      <c r="F34" s="7">
        <v>16339.4</v>
      </c>
      <c r="G34" s="7">
        <v>16402.09</v>
      </c>
      <c r="H34" s="7">
        <v>16386.990000000002</v>
      </c>
      <c r="I34" s="7">
        <v>16625.689999999999</v>
      </c>
      <c r="J34" s="7">
        <v>16288.69</v>
      </c>
      <c r="K34" s="7">
        <v>15604.79</v>
      </c>
      <c r="L34" s="7">
        <v>15708.89</v>
      </c>
      <c r="M34" s="8">
        <v>14736.42</v>
      </c>
      <c r="N34" s="9">
        <v>14964.51</v>
      </c>
      <c r="O34" s="9">
        <v>14036.22</v>
      </c>
      <c r="P34" s="6">
        <v>12200.51</v>
      </c>
      <c r="Q34">
        <f t="shared" ref="Q34:Q65" si="1">(P34-E34)/E34</f>
        <v>-0.25796679236102665</v>
      </c>
    </row>
    <row r="35" spans="1:17">
      <c r="A35" t="s">
        <v>29</v>
      </c>
      <c r="B35" t="s">
        <v>12</v>
      </c>
      <c r="C35" t="s">
        <v>185</v>
      </c>
      <c r="D35" s="5">
        <v>27139</v>
      </c>
      <c r="E35" s="7">
        <v>3495.7</v>
      </c>
      <c r="F35" s="7">
        <v>3356.9</v>
      </c>
      <c r="G35" s="7">
        <v>3174.8</v>
      </c>
      <c r="H35" s="7">
        <v>3165.2</v>
      </c>
      <c r="I35" s="7">
        <v>3185.2</v>
      </c>
      <c r="J35" s="7">
        <v>3212.9</v>
      </c>
      <c r="K35" s="7">
        <v>2880</v>
      </c>
      <c r="L35" s="7">
        <v>2815.9</v>
      </c>
      <c r="M35" s="8">
        <v>2724.83</v>
      </c>
      <c r="N35" s="9">
        <v>2804.1</v>
      </c>
      <c r="O35" s="9">
        <v>2666.54</v>
      </c>
      <c r="P35" s="6">
        <v>2533.16</v>
      </c>
      <c r="Q35">
        <f t="shared" si="1"/>
        <v>-0.2753497153645908</v>
      </c>
    </row>
    <row r="36" spans="1:17">
      <c r="A36" t="s">
        <v>29</v>
      </c>
      <c r="B36" t="s">
        <v>23</v>
      </c>
      <c r="C36" t="s">
        <v>202</v>
      </c>
      <c r="D36" s="5">
        <v>27171</v>
      </c>
      <c r="E36" s="7">
        <v>8848.9</v>
      </c>
      <c r="F36" s="7">
        <v>8584.7999999999993</v>
      </c>
      <c r="G36" s="7">
        <v>8413.2999999999993</v>
      </c>
      <c r="H36" s="7">
        <v>8612</v>
      </c>
      <c r="I36" s="7">
        <v>8815.2999999999993</v>
      </c>
      <c r="J36" s="7">
        <v>8792.7999999999993</v>
      </c>
      <c r="K36" s="7">
        <v>8604.7999999999993</v>
      </c>
      <c r="L36" s="7">
        <v>8403.7000000000007</v>
      </c>
      <c r="M36" s="8">
        <v>8269.94</v>
      </c>
      <c r="N36" s="9">
        <v>7863.09</v>
      </c>
      <c r="O36" s="9">
        <v>6477.85</v>
      </c>
      <c r="P36" s="6">
        <v>6395.1</v>
      </c>
      <c r="Q36">
        <f t="shared" si="1"/>
        <v>-0.27730000339025185</v>
      </c>
    </row>
    <row r="37" spans="1:17">
      <c r="A37" t="s">
        <v>29</v>
      </c>
      <c r="B37" t="s">
        <v>26</v>
      </c>
      <c r="C37" t="s">
        <v>193</v>
      </c>
      <c r="D37" s="5">
        <v>27153</v>
      </c>
      <c r="E37" s="7">
        <v>16914.7</v>
      </c>
      <c r="F37" s="7">
        <v>16655.400000000001</v>
      </c>
      <c r="G37" s="7">
        <v>15751.61</v>
      </c>
      <c r="H37" s="7">
        <v>13978.21</v>
      </c>
      <c r="I37" s="7">
        <v>13995.2</v>
      </c>
      <c r="J37" s="7">
        <v>13635.9</v>
      </c>
      <c r="K37" s="7">
        <v>12261.4</v>
      </c>
      <c r="L37" s="7">
        <v>10816.7</v>
      </c>
      <c r="M37" s="8">
        <v>9289.06</v>
      </c>
      <c r="N37" s="9">
        <v>10128.57</v>
      </c>
      <c r="O37" s="9">
        <v>10480.91</v>
      </c>
      <c r="P37" s="6">
        <v>11980.19</v>
      </c>
      <c r="Q37">
        <f t="shared" si="1"/>
        <v>-0.29172908771660155</v>
      </c>
    </row>
    <row r="38" spans="1:17">
      <c r="A38" t="s">
        <v>29</v>
      </c>
      <c r="B38" t="s">
        <v>31</v>
      </c>
      <c r="C38" t="s">
        <v>121</v>
      </c>
      <c r="D38" s="5">
        <v>27005</v>
      </c>
      <c r="E38" s="7">
        <v>35460.9</v>
      </c>
      <c r="F38" s="7">
        <v>33109.300000000003</v>
      </c>
      <c r="G38" s="7">
        <v>32598.6</v>
      </c>
      <c r="H38" s="7">
        <v>31685.599999999999</v>
      </c>
      <c r="I38" s="7">
        <v>31469.8</v>
      </c>
      <c r="J38" s="7">
        <v>28822.9</v>
      </c>
      <c r="K38" s="7">
        <v>26799</v>
      </c>
      <c r="L38" s="7">
        <v>25958.3</v>
      </c>
      <c r="M38" s="8">
        <v>25652.75</v>
      </c>
      <c r="N38" s="9">
        <v>25081.5</v>
      </c>
      <c r="O38" s="9">
        <v>24858.52</v>
      </c>
      <c r="P38" s="6">
        <v>24844.57</v>
      </c>
      <c r="Q38">
        <f t="shared" si="1"/>
        <v>-0.29938129037898081</v>
      </c>
    </row>
    <row r="39" spans="1:17">
      <c r="A39" t="s">
        <v>29</v>
      </c>
      <c r="B39" t="s">
        <v>38</v>
      </c>
      <c r="C39" t="s">
        <v>135</v>
      </c>
      <c r="D39" s="5">
        <v>27033</v>
      </c>
      <c r="E39" s="7">
        <v>15020.3</v>
      </c>
      <c r="F39" s="7">
        <v>14984.1</v>
      </c>
      <c r="G39" s="7">
        <v>14551.8</v>
      </c>
      <c r="H39" s="7">
        <v>14388.2</v>
      </c>
      <c r="I39" s="7">
        <v>14501.8</v>
      </c>
      <c r="J39" s="7">
        <v>14280.4</v>
      </c>
      <c r="K39" s="7">
        <v>13064.7</v>
      </c>
      <c r="L39" s="7">
        <v>12675.7</v>
      </c>
      <c r="M39" s="8">
        <v>12562.16</v>
      </c>
      <c r="N39" s="9">
        <v>12163.46</v>
      </c>
      <c r="O39" s="9">
        <v>11214.55</v>
      </c>
      <c r="P39" s="6">
        <v>10506.52</v>
      </c>
      <c r="Q39">
        <f t="shared" si="1"/>
        <v>-0.30051197379546341</v>
      </c>
    </row>
    <row r="40" spans="1:17">
      <c r="A40" t="s">
        <v>29</v>
      </c>
      <c r="B40" t="s">
        <v>3</v>
      </c>
      <c r="C40" t="s">
        <v>146</v>
      </c>
      <c r="D40" s="5">
        <v>27055</v>
      </c>
      <c r="E40" s="7">
        <v>17317.8</v>
      </c>
      <c r="F40" s="7">
        <v>17383.8</v>
      </c>
      <c r="G40" s="7">
        <v>15520.23</v>
      </c>
      <c r="H40" s="7">
        <v>14471.93</v>
      </c>
      <c r="I40" s="7">
        <v>13590.63</v>
      </c>
      <c r="J40" s="7">
        <v>13165.53</v>
      </c>
      <c r="K40" s="7">
        <v>12813.93</v>
      </c>
      <c r="L40" s="7">
        <v>10912.13</v>
      </c>
      <c r="M40" s="8">
        <v>10293.92</v>
      </c>
      <c r="N40" s="9">
        <v>10995.95</v>
      </c>
      <c r="O40" s="9">
        <v>11058.67</v>
      </c>
      <c r="P40" s="6">
        <v>11980.42</v>
      </c>
      <c r="Q40">
        <f t="shared" si="1"/>
        <v>-0.30820196560764068</v>
      </c>
    </row>
    <row r="41" spans="1:17">
      <c r="A41" t="s">
        <v>29</v>
      </c>
      <c r="B41" t="s">
        <v>87</v>
      </c>
      <c r="C41" t="s">
        <v>200</v>
      </c>
      <c r="D41" s="5">
        <v>27167</v>
      </c>
      <c r="E41" s="7">
        <v>16459.8</v>
      </c>
      <c r="F41" s="7">
        <v>16200.6</v>
      </c>
      <c r="G41" s="7">
        <v>15736.1</v>
      </c>
      <c r="H41" s="7">
        <v>15370.2</v>
      </c>
      <c r="I41" s="7">
        <v>15256.7</v>
      </c>
      <c r="J41" s="7">
        <v>12928</v>
      </c>
      <c r="K41" s="7">
        <v>11229.1</v>
      </c>
      <c r="L41" s="7">
        <v>10910.1</v>
      </c>
      <c r="M41" s="8">
        <v>11061.98</v>
      </c>
      <c r="N41" s="9">
        <v>11283.02</v>
      </c>
      <c r="O41" s="9">
        <v>11047.04</v>
      </c>
      <c r="P41" s="6">
        <v>11326.97</v>
      </c>
      <c r="Q41">
        <f t="shared" si="1"/>
        <v>-0.31184036258034725</v>
      </c>
    </row>
    <row r="42" spans="1:17">
      <c r="A42" t="s">
        <v>29</v>
      </c>
      <c r="B42" t="s">
        <v>79</v>
      </c>
      <c r="C42" t="s">
        <v>189</v>
      </c>
      <c r="D42" s="5">
        <v>27145</v>
      </c>
      <c r="E42" s="7">
        <v>34421.5</v>
      </c>
      <c r="F42" s="7">
        <v>33215.800000000003</v>
      </c>
      <c r="G42" s="7">
        <v>31829.7</v>
      </c>
      <c r="H42" s="7">
        <v>30182.2</v>
      </c>
      <c r="I42" s="7">
        <v>28866</v>
      </c>
      <c r="J42" s="7">
        <v>28440.2</v>
      </c>
      <c r="K42" s="7">
        <v>26873.5</v>
      </c>
      <c r="L42" s="7">
        <v>25379</v>
      </c>
      <c r="M42" s="8">
        <v>24588.2</v>
      </c>
      <c r="N42" s="9">
        <v>24684.240000000002</v>
      </c>
      <c r="O42" s="9">
        <v>23456.799999999999</v>
      </c>
      <c r="P42" s="6">
        <v>23656.46</v>
      </c>
      <c r="Q42">
        <f t="shared" si="1"/>
        <v>-0.31274174571125607</v>
      </c>
    </row>
    <row r="43" spans="1:17">
      <c r="A43" t="s">
        <v>29</v>
      </c>
      <c r="B43" t="s">
        <v>18</v>
      </c>
      <c r="C43" t="s">
        <v>167</v>
      </c>
      <c r="D43" s="5">
        <v>27101</v>
      </c>
      <c r="E43" s="7">
        <v>23180.1</v>
      </c>
      <c r="F43" s="7">
        <v>23680.6</v>
      </c>
      <c r="G43" s="7">
        <v>21933.1</v>
      </c>
      <c r="H43" s="7">
        <v>21276.6</v>
      </c>
      <c r="I43" s="7">
        <v>21138.3</v>
      </c>
      <c r="J43" s="7">
        <v>20528.2</v>
      </c>
      <c r="K43" s="7">
        <v>19273.3</v>
      </c>
      <c r="L43" s="7">
        <v>18716.7</v>
      </c>
      <c r="M43" s="8">
        <v>18457.79</v>
      </c>
      <c r="N43" s="9">
        <v>18096.41</v>
      </c>
      <c r="O43" s="9">
        <v>17284.89</v>
      </c>
      <c r="P43" s="6">
        <v>15836.73</v>
      </c>
      <c r="Q43">
        <f t="shared" si="1"/>
        <v>-0.31679630372604084</v>
      </c>
    </row>
    <row r="44" spans="1:17">
      <c r="A44" t="s">
        <v>29</v>
      </c>
      <c r="B44" t="s">
        <v>77</v>
      </c>
      <c r="C44" t="s">
        <v>186</v>
      </c>
      <c r="D44" s="5">
        <v>27141</v>
      </c>
      <c r="E44" s="7">
        <v>1601.1</v>
      </c>
      <c r="F44" s="7">
        <v>1747.9</v>
      </c>
      <c r="G44" s="7">
        <v>1860.6</v>
      </c>
      <c r="H44" s="7">
        <v>1770</v>
      </c>
      <c r="I44" s="7">
        <v>1688</v>
      </c>
      <c r="J44" s="7">
        <v>1665.8</v>
      </c>
      <c r="K44" s="7">
        <v>1489.8</v>
      </c>
      <c r="L44" s="7">
        <v>1286.2</v>
      </c>
      <c r="M44" s="8">
        <v>1290.17</v>
      </c>
      <c r="N44" s="9">
        <v>1204.98</v>
      </c>
      <c r="O44" s="9">
        <v>1109.23</v>
      </c>
      <c r="P44" s="6">
        <v>1067.2</v>
      </c>
      <c r="Q44">
        <f t="shared" si="1"/>
        <v>-0.33345824745487473</v>
      </c>
    </row>
    <row r="45" spans="1:17">
      <c r="A45" t="s">
        <v>29</v>
      </c>
      <c r="B45" t="s">
        <v>88</v>
      </c>
      <c r="C45" t="s">
        <v>201</v>
      </c>
      <c r="D45" s="5">
        <v>27169</v>
      </c>
      <c r="E45" s="7">
        <v>11283</v>
      </c>
      <c r="F45" s="7">
        <v>11180.37</v>
      </c>
      <c r="G45" s="7">
        <v>9408.91</v>
      </c>
      <c r="H45" s="7">
        <v>8885.83</v>
      </c>
      <c r="I45" s="7">
        <v>8784.23</v>
      </c>
      <c r="J45" s="7">
        <v>8585.73</v>
      </c>
      <c r="K45" s="7">
        <v>8263.93</v>
      </c>
      <c r="L45" s="7">
        <v>7052.23</v>
      </c>
      <c r="M45" s="8">
        <v>6975.17</v>
      </c>
      <c r="N45" s="9">
        <v>6668.06</v>
      </c>
      <c r="O45" s="9">
        <v>6542.28</v>
      </c>
      <c r="P45" s="6">
        <v>7464.48</v>
      </c>
      <c r="Q45">
        <f t="shared" si="1"/>
        <v>-0.33843126827971287</v>
      </c>
    </row>
    <row r="46" spans="1:17">
      <c r="A46" t="s">
        <v>29</v>
      </c>
      <c r="B46" t="s">
        <v>15</v>
      </c>
      <c r="C46" t="s">
        <v>162</v>
      </c>
      <c r="D46" s="5">
        <v>27091</v>
      </c>
      <c r="E46" s="7">
        <v>6888.6</v>
      </c>
      <c r="F46" s="7">
        <v>6953</v>
      </c>
      <c r="G46" s="7">
        <v>6834.1</v>
      </c>
      <c r="H46" s="7">
        <v>6964.6</v>
      </c>
      <c r="I46" s="7">
        <v>6962.7</v>
      </c>
      <c r="J46" s="7">
        <v>6978.3</v>
      </c>
      <c r="K46" s="7">
        <v>6887.1</v>
      </c>
      <c r="L46" s="7">
        <v>6770.4</v>
      </c>
      <c r="M46" s="8">
        <v>6767.56</v>
      </c>
      <c r="N46" s="9">
        <v>6603.66</v>
      </c>
      <c r="O46" s="9">
        <v>5901.49</v>
      </c>
      <c r="P46" s="6">
        <v>4539.0600000000004</v>
      </c>
      <c r="Q46">
        <f t="shared" si="1"/>
        <v>-0.34107656127515024</v>
      </c>
    </row>
    <row r="47" spans="1:17">
      <c r="A47" t="s">
        <v>29</v>
      </c>
      <c r="B47" t="s">
        <v>44</v>
      </c>
      <c r="C47" t="s">
        <v>143</v>
      </c>
      <c r="D47" s="5">
        <v>27049</v>
      </c>
      <c r="E47" s="7">
        <v>9854.4</v>
      </c>
      <c r="F47" s="7">
        <v>9936.7000000000007</v>
      </c>
      <c r="G47" s="7">
        <v>8529.2199999999993</v>
      </c>
      <c r="H47" s="7">
        <v>8295.32</v>
      </c>
      <c r="I47" s="7">
        <v>7945.92</v>
      </c>
      <c r="J47" s="7">
        <v>7708.82</v>
      </c>
      <c r="K47" s="7">
        <v>7236.92</v>
      </c>
      <c r="L47" s="7">
        <v>6742.32</v>
      </c>
      <c r="M47" s="8">
        <v>6429.25</v>
      </c>
      <c r="N47" s="9">
        <v>6511.79</v>
      </c>
      <c r="O47" s="9">
        <v>6106.82</v>
      </c>
      <c r="P47" s="6">
        <v>6297.73</v>
      </c>
      <c r="Q47">
        <f t="shared" si="1"/>
        <v>-0.3609220246793311</v>
      </c>
    </row>
    <row r="48" spans="1:17">
      <c r="A48" t="s">
        <v>29</v>
      </c>
      <c r="B48" t="s">
        <v>75</v>
      </c>
      <c r="C48" t="s">
        <v>184</v>
      </c>
      <c r="D48" s="5">
        <v>27135</v>
      </c>
      <c r="E48" s="7">
        <v>134132.9</v>
      </c>
      <c r="F48" s="7">
        <v>133388.4</v>
      </c>
      <c r="G48" s="7">
        <v>131809.20000000001</v>
      </c>
      <c r="H48" s="7">
        <v>123838.6</v>
      </c>
      <c r="I48" s="7">
        <v>127196.2</v>
      </c>
      <c r="J48" s="7">
        <v>124489.4</v>
      </c>
      <c r="K48" s="7">
        <v>119815.1</v>
      </c>
      <c r="L48" s="7">
        <v>113760.5</v>
      </c>
      <c r="M48" s="8">
        <v>83690.34</v>
      </c>
      <c r="N48" s="9">
        <v>84120.75</v>
      </c>
      <c r="O48" s="9">
        <v>84009.95</v>
      </c>
      <c r="P48" s="6">
        <v>85233.38</v>
      </c>
      <c r="Q48">
        <f t="shared" si="1"/>
        <v>-0.36456022347984718</v>
      </c>
    </row>
    <row r="49" spans="1:17">
      <c r="A49" t="s">
        <v>29</v>
      </c>
      <c r="B49" t="s">
        <v>81</v>
      </c>
      <c r="C49" t="s">
        <v>192</v>
      </c>
      <c r="D49" s="5">
        <v>27151</v>
      </c>
      <c r="E49" s="7">
        <v>38131.300000000003</v>
      </c>
      <c r="F49" s="7">
        <v>37590.800000000003</v>
      </c>
      <c r="G49" s="7">
        <v>36431.599999999999</v>
      </c>
      <c r="H49" s="7">
        <v>35166.699999999997</v>
      </c>
      <c r="I49" s="7">
        <v>35648.199999999997</v>
      </c>
      <c r="J49" s="7">
        <v>33363.699999999997</v>
      </c>
      <c r="K49" s="7">
        <v>29564.5</v>
      </c>
      <c r="L49" s="7">
        <v>28612.7</v>
      </c>
      <c r="M49" s="8">
        <v>28198.55</v>
      </c>
      <c r="N49" s="9">
        <v>27223.5</v>
      </c>
      <c r="O49" s="9">
        <v>25836.82</v>
      </c>
      <c r="P49" s="6">
        <v>24199.48</v>
      </c>
      <c r="Q49">
        <f t="shared" si="1"/>
        <v>-0.36536441191357238</v>
      </c>
    </row>
    <row r="50" spans="1:17">
      <c r="A50" t="s">
        <v>29</v>
      </c>
      <c r="B50" t="s">
        <v>60</v>
      </c>
      <c r="C50" t="s">
        <v>165</v>
      </c>
      <c r="D50" s="5">
        <v>27097</v>
      </c>
      <c r="E50" s="7">
        <v>7307.2</v>
      </c>
      <c r="F50" s="7">
        <v>6988.1</v>
      </c>
      <c r="G50" s="7">
        <v>6602.1</v>
      </c>
      <c r="H50" s="7">
        <v>6205.3</v>
      </c>
      <c r="I50" s="7">
        <v>6618.4</v>
      </c>
      <c r="J50" s="7">
        <v>6402.8</v>
      </c>
      <c r="K50" s="7">
        <v>6212.3</v>
      </c>
      <c r="L50" s="7">
        <v>5704.8</v>
      </c>
      <c r="M50" s="8">
        <v>5474.26</v>
      </c>
      <c r="N50" s="9">
        <v>5141.05</v>
      </c>
      <c r="O50" s="9">
        <v>4805.1400000000003</v>
      </c>
      <c r="P50" s="6">
        <v>4631.3500000000004</v>
      </c>
      <c r="Q50">
        <f t="shared" si="1"/>
        <v>-0.36619361725421495</v>
      </c>
    </row>
    <row r="51" spans="1:17">
      <c r="A51" t="s">
        <v>29</v>
      </c>
      <c r="B51" t="s">
        <v>53</v>
      </c>
      <c r="C51" t="s">
        <v>155</v>
      </c>
      <c r="D51" s="5">
        <v>27073</v>
      </c>
      <c r="E51" s="7">
        <v>34895.5</v>
      </c>
      <c r="F51" s="7">
        <v>34726.1</v>
      </c>
      <c r="G51" s="7">
        <v>32933.5</v>
      </c>
      <c r="H51" s="7">
        <v>32836.6</v>
      </c>
      <c r="I51" s="7">
        <v>33506.1</v>
      </c>
      <c r="J51" s="7">
        <v>33689.199999999997</v>
      </c>
      <c r="K51" s="7">
        <v>30717.9</v>
      </c>
      <c r="L51" s="7">
        <v>29246.7</v>
      </c>
      <c r="M51" s="8">
        <v>27915.27</v>
      </c>
      <c r="N51" s="9">
        <v>26740.55</v>
      </c>
      <c r="O51" s="9">
        <v>24261.64</v>
      </c>
      <c r="P51" s="6">
        <v>21638.78</v>
      </c>
      <c r="Q51">
        <f t="shared" si="1"/>
        <v>-0.37989769454514194</v>
      </c>
    </row>
    <row r="52" spans="1:17">
      <c r="A52" t="s">
        <v>29</v>
      </c>
      <c r="B52" t="s">
        <v>24</v>
      </c>
      <c r="C52" t="s">
        <v>182</v>
      </c>
      <c r="D52" s="5">
        <v>27131</v>
      </c>
      <c r="E52" s="7">
        <v>17956.400000000001</v>
      </c>
      <c r="F52" s="7">
        <v>16660.099999999999</v>
      </c>
      <c r="G52" s="7">
        <v>15060.8</v>
      </c>
      <c r="H52" s="7">
        <v>14538.4</v>
      </c>
      <c r="I52" s="7">
        <v>14633.2</v>
      </c>
      <c r="J52" s="7">
        <v>14395</v>
      </c>
      <c r="K52" s="7">
        <v>12860.8</v>
      </c>
      <c r="L52" s="7">
        <v>12605.5</v>
      </c>
      <c r="M52" s="8">
        <v>12240.89</v>
      </c>
      <c r="N52" s="9">
        <v>12068.73</v>
      </c>
      <c r="O52" s="9">
        <v>11663.44</v>
      </c>
      <c r="P52" s="6">
        <v>11085.06</v>
      </c>
      <c r="Q52">
        <f t="shared" si="1"/>
        <v>-0.38266801808825829</v>
      </c>
    </row>
    <row r="53" spans="1:17">
      <c r="A53" t="s">
        <v>29</v>
      </c>
      <c r="B53" t="s">
        <v>66</v>
      </c>
      <c r="C53" t="s">
        <v>172</v>
      </c>
      <c r="D53" s="5">
        <v>27111</v>
      </c>
      <c r="E53" s="7">
        <v>89233.2</v>
      </c>
      <c r="F53" s="7">
        <v>83915.8</v>
      </c>
      <c r="G53" s="7">
        <v>74035.600000000006</v>
      </c>
      <c r="H53" s="7">
        <v>71978.600000000006</v>
      </c>
      <c r="I53" s="7">
        <v>72079.399999999994</v>
      </c>
      <c r="J53" s="7">
        <v>71638.8</v>
      </c>
      <c r="K53" s="7">
        <v>67383.3</v>
      </c>
      <c r="L53" s="7">
        <v>65349.4</v>
      </c>
      <c r="M53" s="8">
        <v>62348.92</v>
      </c>
      <c r="N53" s="9">
        <v>59126.73</v>
      </c>
      <c r="O53" s="9">
        <v>55123.040000000001</v>
      </c>
      <c r="P53" s="6">
        <v>55056.42</v>
      </c>
      <c r="Q53">
        <f t="shared" si="1"/>
        <v>-0.38300520434098517</v>
      </c>
    </row>
    <row r="54" spans="1:17">
      <c r="A54" t="s">
        <v>29</v>
      </c>
      <c r="B54" t="s">
        <v>11</v>
      </c>
      <c r="C54" t="s">
        <v>177</v>
      </c>
      <c r="D54" s="5">
        <v>27121</v>
      </c>
      <c r="E54" s="7">
        <v>41835.300000000003</v>
      </c>
      <c r="F54" s="7">
        <v>41036.400000000001</v>
      </c>
      <c r="G54" s="7">
        <v>39692.300000000003</v>
      </c>
      <c r="H54" s="7">
        <v>38843.1</v>
      </c>
      <c r="I54" s="7">
        <v>37963.699999999997</v>
      </c>
      <c r="J54" s="7">
        <v>36473.4</v>
      </c>
      <c r="K54" s="7">
        <v>32670.3</v>
      </c>
      <c r="L54" s="7">
        <v>30830.7</v>
      </c>
      <c r="M54" s="8">
        <v>29835.99</v>
      </c>
      <c r="N54" s="9">
        <v>28949.279999999999</v>
      </c>
      <c r="O54" s="9">
        <v>26130.86</v>
      </c>
      <c r="P54" s="6">
        <v>25448.63</v>
      </c>
      <c r="Q54">
        <f t="shared" si="1"/>
        <v>-0.39169481275382273</v>
      </c>
    </row>
    <row r="55" spans="1:17">
      <c r="A55" t="s">
        <v>29</v>
      </c>
      <c r="B55" t="s">
        <v>83</v>
      </c>
      <c r="C55" t="s">
        <v>195</v>
      </c>
      <c r="D55" s="5">
        <v>27157</v>
      </c>
      <c r="E55" s="7">
        <v>11925.3</v>
      </c>
      <c r="F55" s="7">
        <v>10836</v>
      </c>
      <c r="G55" s="7">
        <v>10483.799999999999</v>
      </c>
      <c r="H55" s="7">
        <v>10255.6</v>
      </c>
      <c r="I55" s="7">
        <v>9859.6</v>
      </c>
      <c r="J55" s="7">
        <v>8978.7999999999993</v>
      </c>
      <c r="K55" s="7">
        <v>7686.8</v>
      </c>
      <c r="L55" s="7">
        <v>6288.5</v>
      </c>
      <c r="M55" s="8">
        <v>6155.3</v>
      </c>
      <c r="N55" s="9">
        <v>6364.71</v>
      </c>
      <c r="O55" s="9">
        <v>6344.14</v>
      </c>
      <c r="P55" s="6">
        <v>7199.5</v>
      </c>
      <c r="Q55">
        <f t="shared" si="1"/>
        <v>-0.39628353165119534</v>
      </c>
    </row>
    <row r="56" spans="1:17">
      <c r="A56" t="s">
        <v>29</v>
      </c>
      <c r="B56" t="s">
        <v>41</v>
      </c>
      <c r="C56" t="s">
        <v>140</v>
      </c>
      <c r="D56" s="5">
        <v>27043</v>
      </c>
      <c r="E56" s="7">
        <v>6072.2</v>
      </c>
      <c r="F56" s="7">
        <v>6338.3</v>
      </c>
      <c r="G56" s="7">
        <v>6313.8</v>
      </c>
      <c r="H56" s="7">
        <v>6270.8</v>
      </c>
      <c r="I56" s="7">
        <v>6314.5</v>
      </c>
      <c r="J56" s="7">
        <v>6240.8</v>
      </c>
      <c r="K56" s="7">
        <v>6078.2</v>
      </c>
      <c r="L56" s="7">
        <v>6006.7</v>
      </c>
      <c r="M56" s="8">
        <v>5808.45</v>
      </c>
      <c r="N56" s="9">
        <v>5388.78</v>
      </c>
      <c r="O56" s="9">
        <v>5049.87</v>
      </c>
      <c r="P56" s="6">
        <v>3625.69</v>
      </c>
      <c r="Q56">
        <f t="shared" si="1"/>
        <v>-0.40290339580382722</v>
      </c>
    </row>
    <row r="57" spans="1:17">
      <c r="A57" t="s">
        <v>29</v>
      </c>
      <c r="B57" t="s">
        <v>27</v>
      </c>
      <c r="C57" t="s">
        <v>130</v>
      </c>
      <c r="D57" s="5">
        <v>27023</v>
      </c>
      <c r="E57" s="7">
        <v>15588.9</v>
      </c>
      <c r="F57" s="7">
        <v>15765.5</v>
      </c>
      <c r="G57" s="7">
        <v>15628.5</v>
      </c>
      <c r="H57" s="7">
        <v>15817.4</v>
      </c>
      <c r="I57" s="7">
        <v>15937.9</v>
      </c>
      <c r="J57" s="7">
        <v>15696.3</v>
      </c>
      <c r="K57" s="7">
        <v>14406.9</v>
      </c>
      <c r="L57" s="7">
        <v>13962.2</v>
      </c>
      <c r="M57" s="8">
        <v>13903.51</v>
      </c>
      <c r="N57" s="9">
        <v>13134.81</v>
      </c>
      <c r="O57" s="9">
        <v>10303.41</v>
      </c>
      <c r="P57" s="6">
        <v>8921.39</v>
      </c>
      <c r="Q57">
        <f t="shared" si="1"/>
        <v>-0.42770881845415648</v>
      </c>
    </row>
    <row r="58" spans="1:17">
      <c r="A58" t="s">
        <v>29</v>
      </c>
      <c r="B58" t="s">
        <v>40</v>
      </c>
      <c r="C58" t="s">
        <v>137</v>
      </c>
      <c r="D58" s="5">
        <v>27037</v>
      </c>
      <c r="E58" s="7">
        <v>3775.5</v>
      </c>
      <c r="F58" s="7">
        <v>3660.2</v>
      </c>
      <c r="G58" s="7">
        <v>3373.5</v>
      </c>
      <c r="H58" s="7">
        <v>3134.2</v>
      </c>
      <c r="I58" s="7">
        <v>3106.9</v>
      </c>
      <c r="J58" s="7">
        <v>2895.3</v>
      </c>
      <c r="K58" s="7">
        <v>2319.5</v>
      </c>
      <c r="L58" s="7">
        <v>2115.9</v>
      </c>
      <c r="M58" s="8">
        <v>2108.0700000000002</v>
      </c>
      <c r="N58" s="9">
        <v>2132.13</v>
      </c>
      <c r="O58" s="9">
        <v>2052.7399999999998</v>
      </c>
      <c r="P58" s="6">
        <v>2149.17</v>
      </c>
      <c r="Q58">
        <f t="shared" si="1"/>
        <v>-0.43075883988875646</v>
      </c>
    </row>
    <row r="59" spans="1:17">
      <c r="A59" t="s">
        <v>29</v>
      </c>
      <c r="B59" t="s">
        <v>14</v>
      </c>
      <c r="C59" t="s">
        <v>139</v>
      </c>
      <c r="D59" s="5">
        <v>27041</v>
      </c>
      <c r="E59" s="7">
        <v>33251.199999999997</v>
      </c>
      <c r="F59" s="7">
        <v>29785.9</v>
      </c>
      <c r="G59" s="7">
        <v>27912</v>
      </c>
      <c r="H59" s="7">
        <v>28344.6</v>
      </c>
      <c r="I59" s="7">
        <v>27981</v>
      </c>
      <c r="J59" s="7">
        <v>24846.9</v>
      </c>
      <c r="K59" s="7">
        <v>21962.400000000001</v>
      </c>
      <c r="L59" s="7">
        <v>21465.599999999999</v>
      </c>
      <c r="M59" s="8">
        <v>21156.16</v>
      </c>
      <c r="N59" s="9">
        <v>21021.08</v>
      </c>
      <c r="O59" s="9">
        <v>19840.7</v>
      </c>
      <c r="P59" s="6">
        <v>18853.060000000001</v>
      </c>
      <c r="Q59">
        <f t="shared" si="1"/>
        <v>-0.43301113944759878</v>
      </c>
    </row>
    <row r="60" spans="1:17">
      <c r="A60" t="s">
        <v>29</v>
      </c>
      <c r="B60" t="s">
        <v>5</v>
      </c>
      <c r="C60" t="s">
        <v>161</v>
      </c>
      <c r="D60" s="5">
        <v>27089</v>
      </c>
      <c r="E60" s="7">
        <v>198929.1</v>
      </c>
      <c r="F60" s="7">
        <v>197762.4</v>
      </c>
      <c r="G60" s="7">
        <v>194637.3</v>
      </c>
      <c r="H60" s="7">
        <v>190629.5</v>
      </c>
      <c r="I60" s="7">
        <v>189339.3</v>
      </c>
      <c r="J60" s="7">
        <v>178039.8</v>
      </c>
      <c r="K60" s="7">
        <v>146511.5</v>
      </c>
      <c r="L60" s="7">
        <v>133832.5</v>
      </c>
      <c r="M60" s="8">
        <v>109884.12</v>
      </c>
      <c r="N60" s="9">
        <v>111106.95</v>
      </c>
      <c r="O60" s="9">
        <v>112450.85</v>
      </c>
      <c r="P60" s="6">
        <v>112743.71</v>
      </c>
      <c r="Q60">
        <f t="shared" si="1"/>
        <v>-0.43324676982904964</v>
      </c>
    </row>
    <row r="61" spans="1:17">
      <c r="A61" t="s">
        <v>29</v>
      </c>
      <c r="B61" t="s">
        <v>34</v>
      </c>
      <c r="C61" t="s">
        <v>125</v>
      </c>
      <c r="D61" s="5">
        <v>27013</v>
      </c>
      <c r="E61" s="7">
        <v>12523</v>
      </c>
      <c r="F61" s="7">
        <v>12664.1</v>
      </c>
      <c r="G61" s="7">
        <v>11953.1</v>
      </c>
      <c r="H61" s="7">
        <v>11872.1</v>
      </c>
      <c r="I61" s="7">
        <v>11814.4</v>
      </c>
      <c r="J61" s="7">
        <v>11587.1</v>
      </c>
      <c r="K61" s="7">
        <v>11074.5</v>
      </c>
      <c r="L61" s="7">
        <v>10994.6</v>
      </c>
      <c r="M61" s="8">
        <v>11042.55</v>
      </c>
      <c r="N61" s="9">
        <v>10817.76</v>
      </c>
      <c r="O61" s="9">
        <v>9384.31</v>
      </c>
      <c r="P61" s="6">
        <v>7095.79</v>
      </c>
      <c r="Q61">
        <f t="shared" si="1"/>
        <v>-0.43337938193723546</v>
      </c>
    </row>
    <row r="62" spans="1:17">
      <c r="A62" t="s">
        <v>29</v>
      </c>
      <c r="B62" t="s">
        <v>69</v>
      </c>
      <c r="C62" t="s">
        <v>175</v>
      </c>
      <c r="D62" s="5">
        <v>27117</v>
      </c>
      <c r="E62" s="7">
        <v>12524</v>
      </c>
      <c r="F62" s="7">
        <v>11199.4</v>
      </c>
      <c r="G62" s="7">
        <v>9431.9</v>
      </c>
      <c r="H62" s="7">
        <v>8938.7000000000007</v>
      </c>
      <c r="I62" s="7">
        <v>8848.7000000000007</v>
      </c>
      <c r="J62" s="7">
        <v>8748.6</v>
      </c>
      <c r="K62" s="7">
        <v>7706.8</v>
      </c>
      <c r="L62" s="7">
        <v>7381.3</v>
      </c>
      <c r="M62" s="8">
        <v>6715.52</v>
      </c>
      <c r="N62" s="9">
        <v>6646.15</v>
      </c>
      <c r="O62" s="9">
        <v>6415.22</v>
      </c>
      <c r="P62" s="6">
        <v>6472.5</v>
      </c>
      <c r="Q62">
        <f t="shared" si="1"/>
        <v>-0.48319227083998723</v>
      </c>
    </row>
    <row r="63" spans="1:17">
      <c r="A63" t="s">
        <v>29</v>
      </c>
      <c r="B63" t="s">
        <v>21</v>
      </c>
      <c r="C63" t="s">
        <v>129</v>
      </c>
      <c r="D63" s="5">
        <v>27021</v>
      </c>
      <c r="E63" s="7">
        <v>849.8</v>
      </c>
      <c r="F63" s="7">
        <v>856</v>
      </c>
      <c r="G63" s="7">
        <v>828</v>
      </c>
      <c r="H63" s="7">
        <v>810</v>
      </c>
      <c r="I63" s="7">
        <v>702.2</v>
      </c>
      <c r="J63" s="7">
        <v>676.9</v>
      </c>
      <c r="K63" s="7">
        <v>583.29999999999995</v>
      </c>
      <c r="L63" s="7">
        <v>583.29999999999995</v>
      </c>
      <c r="M63" s="8">
        <v>580.29999999999995</v>
      </c>
      <c r="N63" s="9">
        <v>585.17999999999995</v>
      </c>
      <c r="O63" s="9">
        <v>439.03</v>
      </c>
      <c r="P63" s="6">
        <v>421.28</v>
      </c>
      <c r="Q63">
        <f t="shared" si="1"/>
        <v>-0.50425982584137441</v>
      </c>
    </row>
    <row r="64" spans="1:17">
      <c r="A64" t="s">
        <v>29</v>
      </c>
      <c r="B64" t="s">
        <v>45</v>
      </c>
      <c r="C64" t="s">
        <v>145</v>
      </c>
      <c r="D64" s="5">
        <v>27053</v>
      </c>
      <c r="E64" s="7">
        <v>1225.3</v>
      </c>
      <c r="F64" s="7">
        <v>1089.5999999999999</v>
      </c>
      <c r="G64" s="7">
        <v>1058.2</v>
      </c>
      <c r="H64" s="7">
        <v>941.4</v>
      </c>
      <c r="I64" s="7">
        <v>937.7</v>
      </c>
      <c r="J64" s="7">
        <v>923.5</v>
      </c>
      <c r="K64" s="7">
        <v>832</v>
      </c>
      <c r="L64" s="7">
        <v>736</v>
      </c>
      <c r="M64" s="8">
        <v>732.28</v>
      </c>
      <c r="N64" s="9">
        <v>655.81</v>
      </c>
      <c r="O64" s="9">
        <v>655.99</v>
      </c>
      <c r="P64" s="6">
        <v>580.91</v>
      </c>
      <c r="Q64">
        <f t="shared" si="1"/>
        <v>-0.52590386027911529</v>
      </c>
    </row>
    <row r="65" spans="1:17">
      <c r="A65" t="s">
        <v>29</v>
      </c>
      <c r="B65" t="s">
        <v>2</v>
      </c>
      <c r="C65" t="s">
        <v>132</v>
      </c>
      <c r="D65" s="5">
        <v>27027</v>
      </c>
      <c r="E65" s="7">
        <v>45301.8</v>
      </c>
      <c r="F65" s="7">
        <v>42870.6</v>
      </c>
      <c r="G65" s="7">
        <v>36460.300000000003</v>
      </c>
      <c r="H65" s="7">
        <v>33009.9</v>
      </c>
      <c r="I65" s="7">
        <v>31956.9</v>
      </c>
      <c r="J65" s="7">
        <v>31178.3</v>
      </c>
      <c r="K65" s="7">
        <v>24407.4</v>
      </c>
      <c r="L65" s="7">
        <v>22022</v>
      </c>
      <c r="M65" s="8">
        <v>19139.939999999999</v>
      </c>
      <c r="N65" s="9">
        <v>18602.53</v>
      </c>
      <c r="O65" s="9">
        <v>18527.900000000001</v>
      </c>
      <c r="P65" s="6">
        <v>19681.73</v>
      </c>
      <c r="Q65">
        <f t="shared" si="1"/>
        <v>-0.5655419872941031</v>
      </c>
    </row>
    <row r="66" spans="1:17">
      <c r="A66" t="s">
        <v>29</v>
      </c>
      <c r="B66" t="s">
        <v>37</v>
      </c>
      <c r="C66" t="s">
        <v>131</v>
      </c>
      <c r="D66" s="5">
        <v>27025</v>
      </c>
      <c r="E66" s="7">
        <v>853.6</v>
      </c>
      <c r="F66" s="7">
        <v>853.6</v>
      </c>
      <c r="G66" s="7">
        <v>794.5</v>
      </c>
      <c r="H66" s="7">
        <v>774.1</v>
      </c>
      <c r="I66" s="7">
        <v>650.5</v>
      </c>
      <c r="J66" s="7">
        <v>656.7</v>
      </c>
      <c r="K66" s="7">
        <v>438.8</v>
      </c>
      <c r="L66" s="7">
        <v>358.6</v>
      </c>
      <c r="M66" s="8">
        <v>432.72</v>
      </c>
      <c r="N66" s="9">
        <v>411.8</v>
      </c>
      <c r="O66" s="9">
        <v>378.78</v>
      </c>
      <c r="P66" s="6">
        <v>358.75</v>
      </c>
      <c r="Q66">
        <f t="shared" ref="Q66:Q88" si="2">(P66-E66)/E66</f>
        <v>-0.57972118088097468</v>
      </c>
    </row>
    <row r="67" spans="1:17">
      <c r="A67" t="s">
        <v>29</v>
      </c>
      <c r="B67" t="s">
        <v>10</v>
      </c>
      <c r="C67" t="s">
        <v>176</v>
      </c>
      <c r="D67" s="5">
        <v>27119</v>
      </c>
      <c r="E67" s="7">
        <v>153716.20000000001</v>
      </c>
      <c r="F67" s="7">
        <v>148778.20000000001</v>
      </c>
      <c r="G67" s="7">
        <v>141978.20000000001</v>
      </c>
      <c r="H67" s="7">
        <v>135443.6</v>
      </c>
      <c r="I67" s="7">
        <v>132163.29999999999</v>
      </c>
      <c r="J67" s="7">
        <v>122411</v>
      </c>
      <c r="K67" s="7">
        <v>100569.8</v>
      </c>
      <c r="L67" s="7">
        <v>94695.3</v>
      </c>
      <c r="M67" s="8">
        <v>76501.740000000005</v>
      </c>
      <c r="N67" s="9">
        <v>66666.149999999994</v>
      </c>
      <c r="O67" s="9">
        <v>67496.14</v>
      </c>
      <c r="P67" s="6">
        <v>63909.82</v>
      </c>
      <c r="Q67">
        <f t="shared" si="2"/>
        <v>-0.58423497328193119</v>
      </c>
    </row>
    <row r="68" spans="1:17">
      <c r="A68" t="s">
        <v>29</v>
      </c>
      <c r="B68" t="s">
        <v>49</v>
      </c>
      <c r="C68" t="s">
        <v>151</v>
      </c>
      <c r="D68" s="5">
        <v>27065</v>
      </c>
      <c r="E68" s="7">
        <v>335.8</v>
      </c>
      <c r="F68" s="7">
        <v>246.5</v>
      </c>
      <c r="G68" s="7">
        <v>276.5</v>
      </c>
      <c r="H68" s="7">
        <v>276.5</v>
      </c>
      <c r="I68" s="7">
        <v>276.5</v>
      </c>
      <c r="J68" s="7">
        <v>267.39999999999998</v>
      </c>
      <c r="K68" s="7">
        <v>227.1</v>
      </c>
      <c r="L68" s="7">
        <v>227.1</v>
      </c>
      <c r="M68" s="8">
        <v>227.1</v>
      </c>
      <c r="N68" s="9">
        <v>188.96</v>
      </c>
      <c r="O68" s="9">
        <v>147.18</v>
      </c>
      <c r="P68" s="6">
        <v>129.30000000000001</v>
      </c>
      <c r="Q68">
        <f t="shared" si="2"/>
        <v>-0.61494937462775456</v>
      </c>
    </row>
    <row r="69" spans="1:17">
      <c r="A69" t="s">
        <v>29</v>
      </c>
      <c r="B69" t="s">
        <v>54</v>
      </c>
      <c r="C69" t="s">
        <v>205</v>
      </c>
      <c r="D69" s="5">
        <v>27077</v>
      </c>
      <c r="E69" s="7">
        <v>3274.5</v>
      </c>
      <c r="F69" s="7">
        <v>3184.2</v>
      </c>
      <c r="G69" s="7">
        <v>2833.4</v>
      </c>
      <c r="H69" s="7">
        <v>2696.4</v>
      </c>
      <c r="I69" s="7">
        <v>1947.4</v>
      </c>
      <c r="J69" s="7">
        <v>1450</v>
      </c>
      <c r="K69" s="7">
        <v>1062.3</v>
      </c>
      <c r="L69" s="7">
        <v>1029.7</v>
      </c>
      <c r="M69" s="8">
        <v>1014.6</v>
      </c>
      <c r="N69" s="9">
        <v>1048.8699999999999</v>
      </c>
      <c r="O69" s="9">
        <v>1013.31</v>
      </c>
      <c r="P69" s="6">
        <v>1251.07</v>
      </c>
      <c r="Q69">
        <f t="shared" si="2"/>
        <v>-0.61793556268132543</v>
      </c>
    </row>
    <row r="70" spans="1:17">
      <c r="A70" t="s">
        <v>29</v>
      </c>
      <c r="B70" t="s">
        <v>6</v>
      </c>
      <c r="C70" t="s">
        <v>198</v>
      </c>
      <c r="D70" s="5">
        <v>27163</v>
      </c>
      <c r="E70" s="7">
        <v>624.4</v>
      </c>
      <c r="F70" s="7">
        <v>531.29999999999995</v>
      </c>
      <c r="G70" s="7">
        <v>485.2</v>
      </c>
      <c r="H70" s="7">
        <v>485.2</v>
      </c>
      <c r="I70" s="7">
        <v>410.1</v>
      </c>
      <c r="J70" s="7">
        <v>377.5</v>
      </c>
      <c r="K70" s="7">
        <v>349.6</v>
      </c>
      <c r="L70" s="7">
        <v>323.8</v>
      </c>
      <c r="M70" s="8">
        <v>313.61</v>
      </c>
      <c r="N70" s="9">
        <v>313.61</v>
      </c>
      <c r="O70" s="9">
        <v>304.51</v>
      </c>
      <c r="P70" s="6">
        <v>238.51</v>
      </c>
      <c r="Q70">
        <f t="shared" si="2"/>
        <v>-0.61801729660474058</v>
      </c>
    </row>
    <row r="71" spans="1:17">
      <c r="A71" t="s">
        <v>29</v>
      </c>
      <c r="B71" t="s">
        <v>52</v>
      </c>
      <c r="C71" t="s">
        <v>154</v>
      </c>
      <c r="D71" s="5">
        <v>27071</v>
      </c>
      <c r="E71" s="7">
        <v>182</v>
      </c>
      <c r="F71" s="7">
        <v>182</v>
      </c>
      <c r="G71" s="7">
        <v>145.80000000000001</v>
      </c>
      <c r="H71" s="7">
        <v>145.80000000000001</v>
      </c>
      <c r="I71" s="7">
        <v>145.1</v>
      </c>
      <c r="J71" s="7">
        <v>145.1</v>
      </c>
      <c r="K71" s="7">
        <v>80.7</v>
      </c>
      <c r="L71" s="7">
        <v>80.7</v>
      </c>
      <c r="M71" s="8">
        <v>80.7</v>
      </c>
      <c r="N71" s="9">
        <v>80.7</v>
      </c>
      <c r="O71" s="9">
        <v>68.38</v>
      </c>
      <c r="P71" s="6">
        <v>68.38</v>
      </c>
      <c r="Q71">
        <f t="shared" si="2"/>
        <v>-0.62428571428571433</v>
      </c>
    </row>
    <row r="72" spans="1:17">
      <c r="A72" t="s">
        <v>29</v>
      </c>
      <c r="B72" t="s">
        <v>68</v>
      </c>
      <c r="C72" t="s">
        <v>174</v>
      </c>
      <c r="D72" s="5">
        <v>27115</v>
      </c>
      <c r="E72" s="7">
        <v>254.8</v>
      </c>
      <c r="F72" s="7">
        <v>262.39999999999998</v>
      </c>
      <c r="G72" s="7">
        <v>278</v>
      </c>
      <c r="H72" s="7">
        <v>262.5</v>
      </c>
      <c r="I72" s="7">
        <v>262.5</v>
      </c>
      <c r="J72" s="7">
        <v>246.5</v>
      </c>
      <c r="K72" s="7">
        <v>214.3</v>
      </c>
      <c r="L72" s="7">
        <v>214.3</v>
      </c>
      <c r="M72" s="8">
        <v>185.08</v>
      </c>
      <c r="N72" s="9">
        <v>180.13</v>
      </c>
      <c r="O72" s="9">
        <v>99.09</v>
      </c>
      <c r="P72" s="6">
        <v>91.39</v>
      </c>
      <c r="Q72">
        <f t="shared" si="2"/>
        <v>-0.64132653061224498</v>
      </c>
    </row>
    <row r="73" spans="1:17">
      <c r="A73" t="s">
        <v>29</v>
      </c>
      <c r="B73" t="s">
        <v>84</v>
      </c>
      <c r="C73" t="s">
        <v>196</v>
      </c>
      <c r="D73" s="5">
        <v>27159</v>
      </c>
      <c r="E73" s="7">
        <v>4358.1000000000004</v>
      </c>
      <c r="F73" s="7">
        <v>4329.1000000000004</v>
      </c>
      <c r="G73" s="7">
        <v>4215.3999999999996</v>
      </c>
      <c r="H73" s="7">
        <v>3802</v>
      </c>
      <c r="I73" s="7">
        <v>3632.3</v>
      </c>
      <c r="J73" s="7">
        <v>3498.6</v>
      </c>
      <c r="K73" s="7">
        <v>3059.7</v>
      </c>
      <c r="L73" s="7">
        <v>2788.7</v>
      </c>
      <c r="M73" s="8">
        <v>2658.53</v>
      </c>
      <c r="N73" s="9">
        <v>2410.96</v>
      </c>
      <c r="O73" s="9">
        <v>1640.85</v>
      </c>
      <c r="P73" s="6">
        <v>1413.38</v>
      </c>
      <c r="Q73">
        <f t="shared" si="2"/>
        <v>-0.67568894701819604</v>
      </c>
    </row>
    <row r="74" spans="1:17">
      <c r="A74" t="s">
        <v>29</v>
      </c>
      <c r="B74" t="s">
        <v>67</v>
      </c>
      <c r="C74" t="s">
        <v>173</v>
      </c>
      <c r="D74" s="5">
        <v>27113</v>
      </c>
      <c r="E74" s="7">
        <v>78550.8</v>
      </c>
      <c r="F74" s="7">
        <v>75931.899999999994</v>
      </c>
      <c r="G74" s="7">
        <v>72106.5</v>
      </c>
      <c r="H74" s="7">
        <v>68620.100000000006</v>
      </c>
      <c r="I74" s="7">
        <v>67356.899999999994</v>
      </c>
      <c r="J74" s="7">
        <v>61610.2</v>
      </c>
      <c r="K74" s="7">
        <v>49170.2</v>
      </c>
      <c r="L74" s="7">
        <v>42366.8</v>
      </c>
      <c r="M74" s="8">
        <v>18944.400000000001</v>
      </c>
      <c r="N74" s="9">
        <v>21291.74</v>
      </c>
      <c r="O74" s="9">
        <v>22478.639999999999</v>
      </c>
      <c r="P74" s="6">
        <v>23242.81</v>
      </c>
      <c r="Q74">
        <f t="shared" si="2"/>
        <v>-0.70410473222424219</v>
      </c>
    </row>
    <row r="75" spans="1:17">
      <c r="A75" t="s">
        <v>29</v>
      </c>
      <c r="B75" t="s">
        <v>64</v>
      </c>
      <c r="C75" t="s">
        <v>170</v>
      </c>
      <c r="D75" s="5">
        <v>27107</v>
      </c>
      <c r="E75" s="7">
        <v>56381.5</v>
      </c>
      <c r="F75" s="7">
        <v>51272.4</v>
      </c>
      <c r="G75" s="7">
        <v>49332.2</v>
      </c>
      <c r="H75" s="7">
        <v>45919.8</v>
      </c>
      <c r="I75" s="7">
        <v>44235</v>
      </c>
      <c r="J75" s="7">
        <v>36941.4</v>
      </c>
      <c r="K75" s="7">
        <v>25639.4</v>
      </c>
      <c r="L75" s="7">
        <v>23619.7</v>
      </c>
      <c r="M75" s="8">
        <v>19439.95</v>
      </c>
      <c r="N75" s="9">
        <v>18162</v>
      </c>
      <c r="O75" s="9">
        <v>16723.71</v>
      </c>
      <c r="P75" s="6">
        <v>14790.99</v>
      </c>
      <c r="Q75">
        <f t="shared" si="2"/>
        <v>-0.73766235378625966</v>
      </c>
    </row>
    <row r="76" spans="1:17">
      <c r="A76" t="s">
        <v>29</v>
      </c>
      <c r="B76" t="s">
        <v>71</v>
      </c>
      <c r="C76" t="s">
        <v>179</v>
      </c>
      <c r="D76" s="5">
        <v>27125</v>
      </c>
      <c r="E76" s="7">
        <v>49242.9</v>
      </c>
      <c r="F76" s="7">
        <v>47863.9</v>
      </c>
      <c r="G76" s="7">
        <v>44868.3</v>
      </c>
      <c r="H76" s="7">
        <v>40590.699999999997</v>
      </c>
      <c r="I76" s="7">
        <v>38425.5</v>
      </c>
      <c r="J76" s="7">
        <v>33735.5</v>
      </c>
      <c r="K76" s="7">
        <v>28891.4</v>
      </c>
      <c r="L76" s="7">
        <v>24343.5</v>
      </c>
      <c r="M76" s="8">
        <v>12177.94</v>
      </c>
      <c r="N76" s="9">
        <v>11576.82</v>
      </c>
      <c r="O76" s="9">
        <v>12027.65</v>
      </c>
      <c r="P76" s="6">
        <v>12401.58</v>
      </c>
      <c r="Q76">
        <f t="shared" si="2"/>
        <v>-0.74815496244128588</v>
      </c>
    </row>
    <row r="77" spans="1:17">
      <c r="A77" t="s">
        <v>29</v>
      </c>
      <c r="B77" t="s">
        <v>30</v>
      </c>
      <c r="C77" t="s">
        <v>120</v>
      </c>
      <c r="D77" s="5">
        <v>27003</v>
      </c>
      <c r="E77" s="7">
        <v>333.8</v>
      </c>
      <c r="F77" s="7">
        <v>333.8</v>
      </c>
      <c r="G77" s="7">
        <v>299.89999999999998</v>
      </c>
      <c r="H77" s="7">
        <v>284.89999999999998</v>
      </c>
      <c r="I77" s="7">
        <v>201.3</v>
      </c>
      <c r="J77" s="7">
        <v>191.8</v>
      </c>
      <c r="K77" s="7">
        <v>161.4</v>
      </c>
      <c r="L77" s="7">
        <v>154.80000000000001</v>
      </c>
      <c r="M77" s="8">
        <v>149.9</v>
      </c>
      <c r="N77" s="9">
        <v>149.9</v>
      </c>
      <c r="O77" s="9">
        <v>92.94</v>
      </c>
      <c r="P77" s="6">
        <v>80.760000000000005</v>
      </c>
      <c r="Q77">
        <f t="shared" si="2"/>
        <v>-0.75805871779508693</v>
      </c>
    </row>
    <row r="78" spans="1:17">
      <c r="A78" t="s">
        <v>29</v>
      </c>
      <c r="B78" t="s">
        <v>57</v>
      </c>
      <c r="C78" t="s">
        <v>160</v>
      </c>
      <c r="D78" s="5">
        <v>27087</v>
      </c>
      <c r="E78" s="7">
        <v>24926.6</v>
      </c>
      <c r="F78" s="7">
        <v>22354.400000000001</v>
      </c>
      <c r="G78" s="7">
        <v>20078.400000000001</v>
      </c>
      <c r="H78" s="7">
        <v>19442.8</v>
      </c>
      <c r="I78" s="7">
        <v>16398</v>
      </c>
      <c r="J78" s="7">
        <v>15112.1</v>
      </c>
      <c r="K78" s="7">
        <v>11973.6</v>
      </c>
      <c r="L78" s="7">
        <v>10900.1</v>
      </c>
      <c r="M78" s="8">
        <v>8487.86</v>
      </c>
      <c r="N78" s="9">
        <v>5874.21</v>
      </c>
      <c r="O78" s="9">
        <v>5374.34</v>
      </c>
      <c r="P78" s="6">
        <v>5698.08</v>
      </c>
      <c r="Q78">
        <f t="shared" si="2"/>
        <v>-0.77140564697953184</v>
      </c>
    </row>
    <row r="79" spans="1:17">
      <c r="A79" t="s">
        <v>29</v>
      </c>
      <c r="B79" t="s">
        <v>76</v>
      </c>
      <c r="C79" t="s">
        <v>188</v>
      </c>
      <c r="D79" s="5">
        <v>27137</v>
      </c>
      <c r="E79" s="7">
        <v>133.19999999999999</v>
      </c>
      <c r="F79" s="7">
        <v>133.19999999999999</v>
      </c>
      <c r="G79" s="7">
        <v>87.4</v>
      </c>
      <c r="H79" s="7">
        <v>87.4</v>
      </c>
      <c r="I79" s="7">
        <v>87.4</v>
      </c>
      <c r="J79" s="7">
        <v>87.4</v>
      </c>
      <c r="K79" s="7">
        <v>87.4</v>
      </c>
      <c r="L79" s="7">
        <v>87.4</v>
      </c>
      <c r="M79" s="8">
        <v>87.38</v>
      </c>
      <c r="N79" s="9">
        <v>87.38</v>
      </c>
      <c r="O79" s="9">
        <v>28</v>
      </c>
      <c r="P79" s="6">
        <v>26.9</v>
      </c>
      <c r="Q79">
        <f t="shared" si="2"/>
        <v>-0.79804804804804796</v>
      </c>
    </row>
    <row r="80" spans="1:17">
      <c r="A80" t="s">
        <v>29</v>
      </c>
      <c r="B80" t="s">
        <v>28</v>
      </c>
      <c r="C80" t="s">
        <v>119</v>
      </c>
      <c r="D80" s="5">
        <v>27001</v>
      </c>
      <c r="E80" s="7">
        <v>805.1</v>
      </c>
      <c r="F80" s="7">
        <v>707.9</v>
      </c>
      <c r="G80" s="7">
        <v>702.4</v>
      </c>
      <c r="H80" s="7">
        <v>684.8</v>
      </c>
      <c r="I80" s="7">
        <v>671.2</v>
      </c>
      <c r="J80" s="7">
        <v>671.2</v>
      </c>
      <c r="K80" s="7">
        <v>628.79999999999995</v>
      </c>
      <c r="L80" s="7">
        <v>628.79999999999995</v>
      </c>
      <c r="M80" s="8">
        <v>593.1</v>
      </c>
      <c r="N80" s="9">
        <v>547.64</v>
      </c>
      <c r="O80" s="9">
        <v>179.08</v>
      </c>
      <c r="P80" s="6">
        <v>162.08000000000001</v>
      </c>
      <c r="Q80">
        <f t="shared" si="2"/>
        <v>-0.79868339336728356</v>
      </c>
    </row>
    <row r="81" spans="1:17">
      <c r="A81" t="s">
        <v>29</v>
      </c>
      <c r="B81" t="s">
        <v>35</v>
      </c>
      <c r="C81" t="s">
        <v>127</v>
      </c>
      <c r="D81" s="5">
        <v>27017</v>
      </c>
      <c r="E81" s="7">
        <v>442.6</v>
      </c>
      <c r="F81" s="7">
        <v>400.8</v>
      </c>
      <c r="G81" s="7">
        <v>400.7</v>
      </c>
      <c r="H81" s="7">
        <v>400.7</v>
      </c>
      <c r="I81" s="7">
        <v>357.7</v>
      </c>
      <c r="J81" s="7">
        <v>357.7</v>
      </c>
      <c r="K81" s="7">
        <v>276.3</v>
      </c>
      <c r="L81" s="7">
        <v>264.3</v>
      </c>
      <c r="M81" s="8">
        <v>264.3</v>
      </c>
      <c r="N81" s="9">
        <v>260.27999999999997</v>
      </c>
      <c r="O81" s="9">
        <v>102.69</v>
      </c>
      <c r="P81" s="6">
        <v>83.8</v>
      </c>
      <c r="Q81">
        <f t="shared" si="2"/>
        <v>-0.8106642566651604</v>
      </c>
    </row>
    <row r="82" spans="1:17">
      <c r="A82" t="s">
        <v>29</v>
      </c>
      <c r="B82" t="s">
        <v>32</v>
      </c>
      <c r="C82" t="s">
        <v>122</v>
      </c>
      <c r="D82" s="5">
        <v>27007</v>
      </c>
      <c r="E82" s="7">
        <v>17595.599999999999</v>
      </c>
      <c r="F82" s="7">
        <v>17581.8</v>
      </c>
      <c r="G82" s="7">
        <v>17345.599999999999</v>
      </c>
      <c r="H82" s="7">
        <v>15666</v>
      </c>
      <c r="I82" s="7">
        <v>15716</v>
      </c>
      <c r="J82" s="7">
        <v>15062.8</v>
      </c>
      <c r="K82" s="7">
        <v>14298.8</v>
      </c>
      <c r="L82" s="7">
        <v>10412.700000000001</v>
      </c>
      <c r="M82" s="8">
        <v>3729.74</v>
      </c>
      <c r="N82" s="9">
        <v>3028.74</v>
      </c>
      <c r="O82" s="9">
        <v>2563.48</v>
      </c>
      <c r="P82" s="6">
        <v>2557.66</v>
      </c>
      <c r="Q82">
        <f t="shared" si="2"/>
        <v>-0.85464206960831113</v>
      </c>
    </row>
    <row r="83" spans="1:17">
      <c r="A83" t="s">
        <v>29</v>
      </c>
      <c r="B83" t="s">
        <v>48</v>
      </c>
      <c r="C83" t="s">
        <v>149</v>
      </c>
      <c r="D83" s="5">
        <v>27061</v>
      </c>
      <c r="E83" s="7">
        <v>1251</v>
      </c>
      <c r="F83" s="7">
        <v>1251</v>
      </c>
      <c r="G83" s="7">
        <v>1251</v>
      </c>
      <c r="H83" s="7">
        <v>1251</v>
      </c>
      <c r="I83" s="7">
        <v>1223.7</v>
      </c>
      <c r="J83" s="7">
        <v>1184.5</v>
      </c>
      <c r="K83" s="7">
        <v>1201.5999999999999</v>
      </c>
      <c r="L83" s="7">
        <v>1085.2</v>
      </c>
      <c r="M83" s="8">
        <v>1037.27</v>
      </c>
      <c r="N83" s="9">
        <v>548.09</v>
      </c>
      <c r="O83" s="9">
        <v>214.36</v>
      </c>
      <c r="P83" s="6">
        <v>166.76</v>
      </c>
      <c r="Q83">
        <f t="shared" si="2"/>
        <v>-0.86669864108713035</v>
      </c>
    </row>
    <row r="84" spans="1:17">
      <c r="A84" t="s">
        <v>29</v>
      </c>
      <c r="B84" t="s">
        <v>19</v>
      </c>
      <c r="C84" t="s">
        <v>133</v>
      </c>
      <c r="D84" s="5">
        <v>27029</v>
      </c>
      <c r="E84" s="7">
        <v>12291.9</v>
      </c>
      <c r="F84" s="7">
        <v>12291.6</v>
      </c>
      <c r="G84" s="7">
        <v>12124.2</v>
      </c>
      <c r="H84" s="7">
        <v>11080.6</v>
      </c>
      <c r="I84" s="7">
        <v>10831</v>
      </c>
      <c r="J84" s="7">
        <v>10487.5</v>
      </c>
      <c r="K84" s="7">
        <v>8965.6</v>
      </c>
      <c r="L84" s="7">
        <v>6080.2</v>
      </c>
      <c r="M84" s="8">
        <v>3061.1</v>
      </c>
      <c r="N84" s="9">
        <v>2838.9</v>
      </c>
      <c r="O84" s="9">
        <v>2092.02</v>
      </c>
      <c r="P84" s="6">
        <v>1599.12</v>
      </c>
      <c r="Q84">
        <f t="shared" si="2"/>
        <v>-0.86990457130305321</v>
      </c>
    </row>
    <row r="85" spans="1:17">
      <c r="A85" t="s">
        <v>29</v>
      </c>
      <c r="B85" t="s">
        <v>46</v>
      </c>
      <c r="C85" t="s">
        <v>147</v>
      </c>
      <c r="D85" s="5">
        <v>27057</v>
      </c>
      <c r="E85" s="7">
        <v>1777.5</v>
      </c>
      <c r="F85" s="7">
        <v>1361.3</v>
      </c>
      <c r="G85" s="7">
        <v>1338.5</v>
      </c>
      <c r="H85" s="7">
        <v>1461.7</v>
      </c>
      <c r="I85" s="7">
        <v>1255.8</v>
      </c>
      <c r="J85" s="7">
        <v>967.4</v>
      </c>
      <c r="K85" s="7">
        <v>813</v>
      </c>
      <c r="L85" s="7">
        <v>682</v>
      </c>
      <c r="M85" s="8">
        <v>617.38</v>
      </c>
      <c r="N85" s="9">
        <v>446.34</v>
      </c>
      <c r="O85" s="9">
        <v>251.85</v>
      </c>
      <c r="P85" s="6">
        <v>200.99</v>
      </c>
      <c r="Q85">
        <f t="shared" si="2"/>
        <v>-0.88692545710267223</v>
      </c>
    </row>
    <row r="86" spans="1:17">
      <c r="A86" t="s">
        <v>29</v>
      </c>
      <c r="B86" t="s">
        <v>39</v>
      </c>
      <c r="C86" t="s">
        <v>136</v>
      </c>
      <c r="D86" s="5">
        <v>27035</v>
      </c>
      <c r="E86" s="7">
        <v>530.79999999999995</v>
      </c>
      <c r="F86" s="7">
        <v>265.8</v>
      </c>
      <c r="G86" s="7">
        <v>263.2</v>
      </c>
      <c r="H86" s="7">
        <v>155.19999999999999</v>
      </c>
      <c r="I86" s="7">
        <v>94.1</v>
      </c>
      <c r="J86" s="7">
        <v>61.9</v>
      </c>
      <c r="K86" s="7">
        <v>51.9</v>
      </c>
      <c r="L86" s="7">
        <v>51.9</v>
      </c>
      <c r="M86" s="8">
        <v>51.9</v>
      </c>
      <c r="N86" s="9">
        <v>16.71</v>
      </c>
      <c r="O86" s="9">
        <v>16.71</v>
      </c>
      <c r="P86" s="6">
        <v>7.4</v>
      </c>
      <c r="Q86">
        <f t="shared" si="2"/>
        <v>-0.98605877920120577</v>
      </c>
    </row>
    <row r="87" spans="1:17">
      <c r="A87" t="s">
        <v>29</v>
      </c>
      <c r="B87" t="s">
        <v>16</v>
      </c>
      <c r="C87" t="s">
        <v>134</v>
      </c>
      <c r="D87" s="5">
        <v>27031</v>
      </c>
      <c r="E87" s="7">
        <v>11</v>
      </c>
      <c r="F87" s="7">
        <v>11</v>
      </c>
      <c r="G87" s="7">
        <v>11</v>
      </c>
      <c r="H87" s="7">
        <v>11</v>
      </c>
      <c r="I87" s="7">
        <v>11</v>
      </c>
      <c r="J87" s="7">
        <v>11</v>
      </c>
      <c r="K87" s="7">
        <v>11</v>
      </c>
      <c r="L87" s="7">
        <v>11</v>
      </c>
      <c r="M87" s="8">
        <v>11</v>
      </c>
      <c r="N87" s="9">
        <v>11</v>
      </c>
      <c r="O87" s="9">
        <v>11</v>
      </c>
      <c r="P87" s="6">
        <v>0</v>
      </c>
      <c r="Q87">
        <f t="shared" si="2"/>
        <v>-1</v>
      </c>
    </row>
    <row r="88" spans="1:17">
      <c r="A88" t="s">
        <v>29</v>
      </c>
      <c r="B88" t="s">
        <v>13</v>
      </c>
      <c r="C88" t="s">
        <v>156</v>
      </c>
      <c r="D88" s="5">
        <v>27075</v>
      </c>
      <c r="E88" s="7">
        <v>2.9</v>
      </c>
      <c r="F88" s="7">
        <v>2.9</v>
      </c>
      <c r="G88" s="7">
        <v>2.9</v>
      </c>
      <c r="H88" s="7">
        <v>2.9</v>
      </c>
      <c r="I88" s="7">
        <v>2.9</v>
      </c>
      <c r="J88" s="7">
        <v>2.9</v>
      </c>
      <c r="K88" s="7">
        <v>2.9</v>
      </c>
      <c r="L88" s="7">
        <v>0</v>
      </c>
      <c r="M88" s="8">
        <v>0</v>
      </c>
      <c r="N88" s="9">
        <v>0</v>
      </c>
      <c r="O88" s="9">
        <v>0</v>
      </c>
      <c r="P88" s="6">
        <v>0</v>
      </c>
      <c r="Q88">
        <f t="shared" si="2"/>
        <v>-1</v>
      </c>
    </row>
  </sheetData>
  <sortState ref="A2:Q88">
    <sortCondition descending="1" ref="Q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E758D-D8D4-3B46-A364-90888CCD6F76}">
  <dimension ref="A1:B34"/>
  <sheetViews>
    <sheetView tabSelected="1" workbookViewId="0">
      <selection activeCell="F10" sqref="F10"/>
    </sheetView>
  </sheetViews>
  <sheetFormatPr baseColWidth="10" defaultRowHeight="15"/>
  <sheetData>
    <row r="1" spans="1:2">
      <c r="A1" t="s">
        <v>115</v>
      </c>
      <c r="B1" t="s">
        <v>116</v>
      </c>
    </row>
    <row r="2" spans="1:2" ht="16">
      <c r="A2" s="4">
        <v>1986</v>
      </c>
      <c r="B2" s="10">
        <v>132169.89999999997</v>
      </c>
    </row>
    <row r="3" spans="1:2" ht="16">
      <c r="A3" s="4" t="s">
        <v>91</v>
      </c>
      <c r="B3" s="10">
        <v>1121900.1000000003</v>
      </c>
    </row>
    <row r="4" spans="1:2" ht="16">
      <c r="A4" s="4" t="s">
        <v>92</v>
      </c>
      <c r="B4" s="10">
        <v>1441435.4</v>
      </c>
    </row>
    <row r="5" spans="1:2" ht="16">
      <c r="A5" s="4" t="s">
        <v>93</v>
      </c>
      <c r="B5" s="10">
        <v>1634486.7999999998</v>
      </c>
    </row>
    <row r="6" spans="1:2" ht="16">
      <c r="A6" s="4" t="s">
        <v>94</v>
      </c>
      <c r="B6" s="10">
        <v>1739175.5000000007</v>
      </c>
    </row>
    <row r="7" spans="1:2" ht="16">
      <c r="A7" s="4" t="s">
        <v>95</v>
      </c>
      <c r="B7" s="10">
        <v>1758906.1000000006</v>
      </c>
    </row>
    <row r="8" spans="1:2" ht="16">
      <c r="A8" s="4" t="s">
        <v>96</v>
      </c>
      <c r="B8" s="10">
        <v>1807377.6999999997</v>
      </c>
    </row>
    <row r="9" spans="1:2" ht="16">
      <c r="A9" s="4" t="s">
        <v>97</v>
      </c>
      <c r="B9" s="10">
        <v>1836818.2999999998</v>
      </c>
    </row>
    <row r="10" spans="1:2" ht="16">
      <c r="A10" s="4" t="s">
        <v>98</v>
      </c>
      <c r="B10" s="10">
        <v>1836818.2999999998</v>
      </c>
    </row>
    <row r="11" spans="1:2" ht="16">
      <c r="A11" s="4" t="s">
        <v>99</v>
      </c>
      <c r="B11" s="10">
        <v>1834411.1999999997</v>
      </c>
    </row>
    <row r="12" spans="1:2" ht="16">
      <c r="A12" s="4" t="s">
        <v>100</v>
      </c>
      <c r="B12" s="10">
        <v>1778656.3</v>
      </c>
    </row>
    <row r="13" spans="1:2" ht="16">
      <c r="A13" s="4" t="s">
        <v>101</v>
      </c>
      <c r="B13" s="10">
        <v>1558339.7999999998</v>
      </c>
    </row>
    <row r="14" spans="1:2" ht="16">
      <c r="A14" s="4" t="s">
        <v>102</v>
      </c>
      <c r="B14" s="10">
        <v>1080963.9000000001</v>
      </c>
    </row>
    <row r="15" spans="1:2" ht="16">
      <c r="A15" s="4" t="s">
        <v>103</v>
      </c>
      <c r="B15" s="10">
        <v>1160941.8000000005</v>
      </c>
    </row>
    <row r="16" spans="1:2" ht="16">
      <c r="A16" s="4" t="s">
        <v>104</v>
      </c>
      <c r="B16" s="10">
        <v>1459060.8</v>
      </c>
    </row>
    <row r="17" spans="1:2" ht="16">
      <c r="A17" s="4" t="s">
        <v>105</v>
      </c>
      <c r="B17" s="10">
        <v>1596008.3999999997</v>
      </c>
    </row>
    <row r="18" spans="1:2" ht="16">
      <c r="A18" s="4" t="s">
        <v>106</v>
      </c>
      <c r="B18" s="10">
        <v>1669378.9000000001</v>
      </c>
    </row>
    <row r="19" spans="1:2" ht="16">
      <c r="A19" s="4" t="s">
        <v>107</v>
      </c>
      <c r="B19" s="10">
        <v>1714186.2000000007</v>
      </c>
    </row>
    <row r="20" spans="1:2" ht="16">
      <c r="A20" s="4" t="s">
        <v>108</v>
      </c>
      <c r="B20" s="10">
        <v>1765095.7999999998</v>
      </c>
    </row>
    <row r="21" spans="1:2" ht="16">
      <c r="A21" s="4" t="s">
        <v>109</v>
      </c>
      <c r="B21" s="10">
        <v>1762892.1</v>
      </c>
    </row>
    <row r="22" spans="1:2" ht="16">
      <c r="A22" s="4" t="s">
        <v>110</v>
      </c>
      <c r="B22" s="10">
        <v>1796541.2999999993</v>
      </c>
    </row>
    <row r="23" spans="1:2" ht="16">
      <c r="A23" s="4" t="s">
        <v>111</v>
      </c>
      <c r="B23" s="10">
        <v>1829367.3999999997</v>
      </c>
    </row>
    <row r="24" spans="1:2" ht="16">
      <c r="A24" s="4" t="s">
        <v>112</v>
      </c>
      <c r="B24" s="10">
        <v>1773941.7499999995</v>
      </c>
    </row>
    <row r="25" spans="1:2" ht="16">
      <c r="A25" s="4" t="s">
        <v>113</v>
      </c>
      <c r="B25" s="10">
        <v>1694723.1799999995</v>
      </c>
    </row>
    <row r="26" spans="1:2" ht="16">
      <c r="A26" s="4" t="s">
        <v>114</v>
      </c>
      <c r="B26" s="10">
        <v>1641930.4</v>
      </c>
    </row>
    <row r="27" spans="1:2" ht="16">
      <c r="A27" s="4">
        <v>2011</v>
      </c>
      <c r="B27" s="10">
        <v>1635138.27</v>
      </c>
    </row>
    <row r="28" spans="1:2" ht="16">
      <c r="A28" s="4">
        <v>2012</v>
      </c>
      <c r="B28" s="10">
        <v>1555675.4400000002</v>
      </c>
    </row>
    <row r="29" spans="1:2" ht="16">
      <c r="A29" s="4">
        <v>2013</v>
      </c>
      <c r="B29" s="10">
        <v>1380241.84</v>
      </c>
    </row>
    <row r="30" spans="1:2" ht="16">
      <c r="A30" s="4">
        <v>2014</v>
      </c>
      <c r="B30" s="10">
        <v>1299533.29</v>
      </c>
    </row>
    <row r="31" spans="1:2" ht="16">
      <c r="A31" s="4">
        <v>2015</v>
      </c>
      <c r="B31" s="10">
        <v>1151306.0399999998</v>
      </c>
    </row>
    <row r="32" spans="1:2" ht="16">
      <c r="A32" s="4">
        <v>2016</v>
      </c>
      <c r="B32" s="10">
        <v>1153316.8700000001</v>
      </c>
    </row>
    <row r="33" spans="1:2" ht="16">
      <c r="A33" s="4">
        <v>2017</v>
      </c>
      <c r="B33" s="10">
        <v>1128140.8100000003</v>
      </c>
    </row>
    <row r="34" spans="1:2" ht="16">
      <c r="A34" s="4">
        <v>2018</v>
      </c>
      <c r="B34" s="10">
        <v>1137161.9499999997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counties_map</vt:lpstr>
      <vt:lpstr>line_acres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Barbarika, Alexander - FSA, Washington, DC</dc:creator>
  <cp:lastModifiedBy>Jeffrey Hargarten</cp:lastModifiedBy>
  <cp:lastPrinted>2019-05-02T14:57:25Z</cp:lastPrinted>
  <dcterms:created xsi:type="dcterms:W3CDTF">2013-11-20T17:41:11Z</dcterms:created>
  <dcterms:modified xsi:type="dcterms:W3CDTF">2019-09-30T21:56:08Z</dcterms:modified>
</cp:coreProperties>
</file>