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mc:AlternateContent xmlns:mc="http://schemas.openxmlformats.org/markup-compatibility/2006">
    <mc:Choice Requires="x15">
      <x15ac:absPath xmlns:x15ac="http://schemas.microsoft.com/office/spreadsheetml/2010/11/ac" url="/Users/hargaja/Desktop/workspace/enterprise/20191231-turnout/sources/data/"/>
    </mc:Choice>
  </mc:AlternateContent>
  <xr:revisionPtr revIDLastSave="0" documentId="13_ncr:1_{C723B452-827F-0448-A621-A7E040E59301}" xr6:coauthVersionLast="40" xr6:coauthVersionMax="40" xr10:uidLastSave="{00000000-0000-0000-0000-000000000000}"/>
  <bookViews>
    <workbookView xWindow="0" yWindow="460" windowWidth="30860" windowHeight="18960" activeTab="3" xr2:uid="{00000000-000D-0000-FFFF-FFFF00000000}"/>
  </bookViews>
  <sheets>
    <sheet name="turnout_age" sheetId="1" r:id="rId1"/>
    <sheet name="breakdown" sheetId="4" r:id="rId2"/>
    <sheet name="source" sheetId="2" r:id="rId3"/>
    <sheet name="layout" sheetId="3" r:id="rId4"/>
  </sheets>
  <definedNames>
    <definedName name="_xlnm.Print_Area" localSheetId="0">turnout_age!$A$1:$Y$18</definedName>
    <definedName name="TitleRegion1.A3.Y18.1">turnout_age!$A$2:$Y$2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4" l="1"/>
  <c r="I4" i="4"/>
  <c r="I5" i="4"/>
  <c r="I6" i="4"/>
  <c r="I7" i="4"/>
  <c r="I8" i="4"/>
  <c r="I9" i="4"/>
  <c r="I10" i="4"/>
  <c r="I11" i="4"/>
  <c r="I12" i="4"/>
  <c r="I13" i="4"/>
  <c r="I14" i="4"/>
  <c r="I15" i="4"/>
  <c r="I16" i="4"/>
  <c r="I17" i="4"/>
  <c r="I2" i="4"/>
  <c r="H3" i="4"/>
  <c r="H4" i="4"/>
  <c r="H5" i="4"/>
  <c r="H6" i="4"/>
  <c r="H7" i="4"/>
  <c r="H8" i="4"/>
  <c r="H9" i="4"/>
  <c r="H10" i="4"/>
  <c r="H11" i="4"/>
  <c r="H12" i="4"/>
  <c r="H13" i="4"/>
  <c r="H14" i="4"/>
  <c r="H15" i="4"/>
  <c r="H16" i="4"/>
  <c r="H17" i="4"/>
  <c r="H2" i="4"/>
</calcChain>
</file>

<file path=xl/sharedStrings.xml><?xml version="1.0" encoding="utf-8"?>
<sst xmlns="http://schemas.openxmlformats.org/spreadsheetml/2006/main" count="136" uniqueCount="71">
  <si>
    <t>Age Group</t>
  </si>
  <si>
    <t>18-19</t>
  </si>
  <si>
    <t>Not available</t>
  </si>
  <si>
    <t>20-24</t>
  </si>
  <si>
    <t>25-29</t>
  </si>
  <si>
    <t>30-34</t>
  </si>
  <si>
    <t>35-39</t>
  </si>
  <si>
    <t>40-44</t>
  </si>
  <si>
    <t>45-49</t>
  </si>
  <si>
    <t>50-54</t>
  </si>
  <si>
    <t>55-59</t>
  </si>
  <si>
    <t>60-64</t>
  </si>
  <si>
    <t>65-69</t>
  </si>
  <si>
    <t>70-74</t>
  </si>
  <si>
    <t>75-79</t>
  </si>
  <si>
    <t>80-84</t>
  </si>
  <si>
    <t>85+</t>
  </si>
  <si>
    <t>TOTAL</t>
  </si>
  <si>
    <t>2018 Total Turnout</t>
  </si>
  <si>
    <t>2018 Polling Place Turnout</t>
  </si>
  <si>
    <t>2018 Absentee Voting Turnout</t>
  </si>
  <si>
    <t>2018 Mail Ballot Turnout</t>
  </si>
  <si>
    <t>2016 Total Turnout</t>
  </si>
  <si>
    <t>2016 Polling Place Turnout</t>
  </si>
  <si>
    <t>2016 Absentee Voting Turnout</t>
  </si>
  <si>
    <t>2016 Mail Ballot Turnout</t>
  </si>
  <si>
    <t>2014 Total Turnout</t>
  </si>
  <si>
    <t>2014 Polling Place Turnout</t>
  </si>
  <si>
    <t>2014 Absentee Voting Turnout</t>
  </si>
  <si>
    <t>2014 Mail Ballot Turnout</t>
  </si>
  <si>
    <t>2012 Total Turnout</t>
  </si>
  <si>
    <t>2012 Polling Place Turnout</t>
  </si>
  <si>
    <t>2012 Absentee Voting Turnout</t>
  </si>
  <si>
    <t>2012 Mail Ballot Turnout</t>
  </si>
  <si>
    <t>2010 Total Turnout</t>
  </si>
  <si>
    <t>2010 Polling Place Turnout</t>
  </si>
  <si>
    <t>2010 Absentee Voting Turnout</t>
  </si>
  <si>
    <t>2010 Mail Ballot Turnout</t>
  </si>
  <si>
    <t>2008 Total Turnout</t>
  </si>
  <si>
    <t>2008 Polling Place Turnout</t>
  </si>
  <si>
    <t>2008 Absentee Voting Turnout</t>
  </si>
  <si>
    <t>2008 Mail Ballot Turnout</t>
  </si>
  <si>
    <t xml:space="preserve">Total turnout shows, for each age group, voters in that year's general election as a percentage of estimated population. Within total turnout, method of voting (polling place, absentee, and mail ballot) is also shown, but sums may not equal total column due to rounding. Voter history data is from Statewide Voter Registration System. Voters with unknown age were removed from this analysis. Yearly population estimates from US Census. Population estimates do not account for all voter eligibility factors. 2018 calculations use the 2017 population estimate, which is the most up-to-date data currently available. Mail ballot data not available for 2008. </t>
  </si>
  <si>
    <t>End of worksheet</t>
  </si>
  <si>
    <t>Source: Minnesota Secretary of State</t>
  </si>
  <si>
    <t>tab</t>
  </si>
  <si>
    <t>description</t>
  </si>
  <si>
    <t>Minnesota Secretary of State</t>
  </si>
  <si>
    <t>source</t>
  </si>
  <si>
    <t>Minnesota voter turnout by age bracket, 2008-2018</t>
  </si>
  <si>
    <t>turnout_age</t>
  </si>
  <si>
    <t>turnout</t>
  </si>
  <si>
    <t>y2018</t>
  </si>
  <si>
    <t>y2016</t>
  </si>
  <si>
    <t>y2014</t>
  </si>
  <si>
    <t>y2012</t>
  </si>
  <si>
    <t>y2010</t>
  </si>
  <si>
    <t>y2008</t>
  </si>
  <si>
    <t>prez_change</t>
  </si>
  <si>
    <t>midterm_change</t>
  </si>
  <si>
    <t>bracket</t>
  </si>
  <si>
    <t>breakdown</t>
  </si>
  <si>
    <t>Age group</t>
  </si>
  <si>
    <t>Overall voter turnout for group in 2008</t>
  </si>
  <si>
    <t>Overall voter turnout for group in 2010</t>
  </si>
  <si>
    <t>Overall voter turnout for group in 2012</t>
  </si>
  <si>
    <t>Overall voter turnout for group in 2014</t>
  </si>
  <si>
    <t>Overall voter turnout for group in 2016</t>
  </si>
  <si>
    <t>Overall voter turnout for group in 2018</t>
  </si>
  <si>
    <t>Turnout percentage change betwee between 2008 and 2016</t>
  </si>
  <si>
    <t>Turnout percentage change betwee between 2010 and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</si>
</sst>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4">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s>
  <cellStyleXfs count="1">
    <xf numFmtId="0" fontId="0" fillId="0" borderId="0"/>
  </cellStyleXfs>
  <cellXfs count="11">
    <xf numFmtId="0" fontId="0" fillId="0" borderId="0" xfId="0"/>
    <xf numFmtId="0" fontId="0" fillId="0" borderId="1" xfId="0" applyBorder="1"/>
    <xf numFmtId="0" fontId="0" fillId="0" borderId="0" xfId="0" applyBorder="1"/>
    <xf numFmtId="0" fontId="0" fillId="0" borderId="2" xfId="0" applyBorder="1"/>
    <xf numFmtId="0" fontId="0" fillId="0" borderId="3" xfId="0" applyBorder="1"/>
    <xf numFmtId="0" fontId="1" fillId="0" borderId="0" xfId="0" applyFont="1"/>
    <xf numFmtId="0" fontId="0" fillId="0" borderId="0" xfId="0" applyAlignment="1">
      <alignment horizontal="center"/>
    </xf>
    <xf numFmtId="0" fontId="0" fillId="0" borderId="0" xfId="0" applyAlignment="1">
      <alignment horizontal="left" wrapText="1"/>
    </xf>
    <xf numFmtId="0" fontId="1" fillId="0" borderId="0" xfId="0" applyFont="1" applyAlignment="1">
      <alignment horizontal="center" vertical="top" wrapText="1"/>
    </xf>
    <xf numFmtId="0" fontId="1" fillId="0" borderId="1" xfId="0" applyFont="1" applyBorder="1" applyAlignment="1">
      <alignment horizontal="center" vertical="top" wrapText="1"/>
    </xf>
    <xf numFmtId="0" fontId="1" fillId="0" borderId="0"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
  <sheetViews>
    <sheetView workbookViewId="0">
      <selection activeCell="V3" sqref="V3:V18"/>
    </sheetView>
  </sheetViews>
  <sheetFormatPr baseColWidth="10" defaultColWidth="0" defaultRowHeight="15" zeroHeight="1" x14ac:dyDescent="0.2"/>
  <cols>
    <col min="1" max="3" width="9.1640625" customWidth="1"/>
    <col min="4" max="4" width="10.83203125" customWidth="1"/>
    <col min="5" max="5" width="8" customWidth="1"/>
    <col min="6" max="7" width="9.1640625" customWidth="1"/>
    <col min="8" max="8" width="11.5" customWidth="1"/>
    <col min="9" max="9" width="8.83203125" customWidth="1"/>
    <col min="10" max="11" width="9.1640625" customWidth="1"/>
    <col min="12" max="12" width="9.5" customWidth="1"/>
    <col min="13" max="13" width="7.83203125" customWidth="1"/>
    <col min="14" max="15" width="9.1640625" customWidth="1"/>
    <col min="16" max="16" width="9.83203125" customWidth="1"/>
    <col min="17" max="17" width="8.5" customWidth="1"/>
    <col min="18" max="19" width="9.1640625" customWidth="1"/>
    <col min="20" max="20" width="10.6640625" customWidth="1"/>
    <col min="21" max="21" width="8.5" customWidth="1"/>
    <col min="22" max="23" width="9.1640625" customWidth="1"/>
    <col min="24" max="24" width="10.1640625" customWidth="1"/>
    <col min="25" max="25" width="13.6640625" customWidth="1"/>
    <col min="26" max="16384" width="9.1640625" hidden="1"/>
  </cols>
  <sheetData>
    <row r="1" spans="1:25" ht="45" customHeight="1" x14ac:dyDescent="0.2">
      <c r="A1" s="7" t="s">
        <v>42</v>
      </c>
      <c r="B1" s="7"/>
      <c r="C1" s="7"/>
      <c r="D1" s="7"/>
      <c r="E1" s="7"/>
      <c r="F1" s="7"/>
      <c r="G1" s="7"/>
      <c r="H1" s="7"/>
      <c r="I1" s="7"/>
      <c r="J1" s="7"/>
      <c r="K1" s="7"/>
      <c r="L1" s="7"/>
      <c r="M1" s="7"/>
      <c r="N1" s="7"/>
      <c r="O1" s="7"/>
      <c r="P1" s="7"/>
      <c r="Q1" s="7"/>
      <c r="R1" s="7"/>
      <c r="S1" s="7"/>
      <c r="T1" s="7"/>
      <c r="U1" s="7"/>
      <c r="V1" s="7"/>
      <c r="W1" s="7"/>
      <c r="X1" s="7"/>
      <c r="Y1" s="7"/>
    </row>
    <row r="2" spans="1:25" s="8" customFormat="1" ht="64" x14ac:dyDescent="0.2">
      <c r="A2" s="8" t="s">
        <v>0</v>
      </c>
      <c r="B2" s="9" t="s">
        <v>18</v>
      </c>
      <c r="C2" s="10" t="s">
        <v>19</v>
      </c>
      <c r="D2" s="10" t="s">
        <v>20</v>
      </c>
      <c r="E2" s="10" t="s">
        <v>21</v>
      </c>
      <c r="F2" s="9" t="s">
        <v>22</v>
      </c>
      <c r="G2" s="10" t="s">
        <v>23</v>
      </c>
      <c r="H2" s="10" t="s">
        <v>24</v>
      </c>
      <c r="I2" s="10" t="s">
        <v>25</v>
      </c>
      <c r="J2" s="9" t="s">
        <v>26</v>
      </c>
      <c r="K2" s="10" t="s">
        <v>27</v>
      </c>
      <c r="L2" s="10" t="s">
        <v>28</v>
      </c>
      <c r="M2" s="10" t="s">
        <v>29</v>
      </c>
      <c r="N2" s="9" t="s">
        <v>30</v>
      </c>
      <c r="O2" s="10" t="s">
        <v>31</v>
      </c>
      <c r="P2" s="10" t="s">
        <v>32</v>
      </c>
      <c r="Q2" s="10" t="s">
        <v>33</v>
      </c>
      <c r="R2" s="9" t="s">
        <v>34</v>
      </c>
      <c r="S2" s="10" t="s">
        <v>35</v>
      </c>
      <c r="T2" s="10" t="s">
        <v>36</v>
      </c>
      <c r="U2" s="10" t="s">
        <v>37</v>
      </c>
      <c r="V2" s="9" t="s">
        <v>38</v>
      </c>
      <c r="W2" s="10" t="s">
        <v>39</v>
      </c>
      <c r="X2" s="10" t="s">
        <v>40</v>
      </c>
      <c r="Y2" s="10" t="s">
        <v>41</v>
      </c>
    </row>
    <row r="3" spans="1:25" x14ac:dyDescent="0.2">
      <c r="A3" s="3" t="s">
        <v>1</v>
      </c>
      <c r="B3" s="4">
        <v>37</v>
      </c>
      <c r="C3" s="3">
        <v>28.5</v>
      </c>
      <c r="D3" s="3">
        <v>7.9</v>
      </c>
      <c r="E3" s="3">
        <v>0.5</v>
      </c>
      <c r="F3" s="4">
        <v>50.3</v>
      </c>
      <c r="G3" s="3">
        <v>40.4</v>
      </c>
      <c r="H3" s="3">
        <v>9.3000000000000007</v>
      </c>
      <c r="I3" s="3">
        <v>0.5</v>
      </c>
      <c r="J3" s="4">
        <v>19.100000000000001</v>
      </c>
      <c r="K3" s="3">
        <v>16.899999999999999</v>
      </c>
      <c r="L3" s="3">
        <v>2</v>
      </c>
      <c r="M3" s="3">
        <v>0.2</v>
      </c>
      <c r="N3" s="4">
        <v>51.5</v>
      </c>
      <c r="O3" s="3">
        <v>44.8</v>
      </c>
      <c r="P3" s="3">
        <v>6.3</v>
      </c>
      <c r="Q3" s="3">
        <v>0.4</v>
      </c>
      <c r="R3" s="4">
        <v>23</v>
      </c>
      <c r="S3" s="3">
        <v>21</v>
      </c>
      <c r="T3" s="3">
        <v>1.9</v>
      </c>
      <c r="U3" s="3">
        <v>0.1</v>
      </c>
      <c r="V3" s="4">
        <v>58.1</v>
      </c>
      <c r="W3" s="3">
        <v>51.9</v>
      </c>
      <c r="X3" s="3">
        <v>6.2</v>
      </c>
      <c r="Y3" s="3" t="s">
        <v>2</v>
      </c>
    </row>
    <row r="4" spans="1:25" x14ac:dyDescent="0.2">
      <c r="A4" t="s">
        <v>3</v>
      </c>
      <c r="B4" s="1">
        <v>37.5</v>
      </c>
      <c r="C4" s="2">
        <v>29.4</v>
      </c>
      <c r="D4" s="2">
        <v>7.3</v>
      </c>
      <c r="E4" s="2">
        <v>0.7</v>
      </c>
      <c r="F4" s="1">
        <v>49.8</v>
      </c>
      <c r="G4" s="2">
        <v>40</v>
      </c>
      <c r="H4" s="2">
        <v>9.1999999999999993</v>
      </c>
      <c r="I4" s="2">
        <v>0.6</v>
      </c>
      <c r="J4" s="1">
        <v>18.399999999999999</v>
      </c>
      <c r="K4" s="2">
        <v>16.399999999999999</v>
      </c>
      <c r="L4" s="2">
        <v>1.7</v>
      </c>
      <c r="M4" s="2">
        <v>0.3</v>
      </c>
      <c r="N4" s="1">
        <v>57</v>
      </c>
      <c r="O4" s="2">
        <v>50.9</v>
      </c>
      <c r="P4" s="2">
        <v>5.7</v>
      </c>
      <c r="Q4" s="2">
        <v>0.4</v>
      </c>
      <c r="R4" s="1">
        <v>24.3</v>
      </c>
      <c r="S4" s="2">
        <v>22.6</v>
      </c>
      <c r="T4" s="2">
        <v>1.5</v>
      </c>
      <c r="U4" s="2">
        <v>0.2</v>
      </c>
      <c r="V4" s="1">
        <v>61.2</v>
      </c>
      <c r="W4" s="2">
        <v>55.3</v>
      </c>
      <c r="X4" s="2">
        <v>5.9</v>
      </c>
      <c r="Y4" s="2" t="s">
        <v>2</v>
      </c>
    </row>
    <row r="5" spans="1:25" x14ac:dyDescent="0.2">
      <c r="A5" t="s">
        <v>4</v>
      </c>
      <c r="B5" s="1">
        <v>44.2</v>
      </c>
      <c r="C5" s="2">
        <v>36.5</v>
      </c>
      <c r="D5" s="2">
        <v>7.1</v>
      </c>
      <c r="E5" s="2">
        <v>0.7</v>
      </c>
      <c r="F5" s="1">
        <v>58.9</v>
      </c>
      <c r="G5" s="2">
        <v>49</v>
      </c>
      <c r="H5" s="2">
        <v>9.3000000000000007</v>
      </c>
      <c r="I5" s="2">
        <v>0.6</v>
      </c>
      <c r="J5" s="1">
        <v>26.3</v>
      </c>
      <c r="K5" s="2">
        <v>24.8</v>
      </c>
      <c r="L5" s="2">
        <v>1.3</v>
      </c>
      <c r="M5" s="2">
        <v>0.3</v>
      </c>
      <c r="N5" s="1">
        <v>61.4</v>
      </c>
      <c r="O5" s="2">
        <v>57.8</v>
      </c>
      <c r="P5" s="2">
        <v>3.1</v>
      </c>
      <c r="Q5" s="2">
        <v>0.4</v>
      </c>
      <c r="R5" s="1">
        <v>32.299999999999997</v>
      </c>
      <c r="S5" s="2">
        <v>31.3</v>
      </c>
      <c r="T5" s="2">
        <v>0.8</v>
      </c>
      <c r="U5" s="2">
        <v>0.2</v>
      </c>
      <c r="V5" s="1">
        <v>65.5</v>
      </c>
      <c r="W5" s="2">
        <v>62.2</v>
      </c>
      <c r="X5" s="2">
        <v>3.3</v>
      </c>
      <c r="Y5" s="2" t="s">
        <v>2</v>
      </c>
    </row>
    <row r="6" spans="1:25" x14ac:dyDescent="0.2">
      <c r="A6" t="s">
        <v>5</v>
      </c>
      <c r="B6" s="1">
        <v>50.7</v>
      </c>
      <c r="C6" s="2">
        <v>41.7</v>
      </c>
      <c r="D6" s="2">
        <v>8.1999999999999993</v>
      </c>
      <c r="E6" s="2">
        <v>0.9</v>
      </c>
      <c r="F6" s="1">
        <v>63.6</v>
      </c>
      <c r="G6" s="2">
        <v>53.1</v>
      </c>
      <c r="H6" s="2">
        <v>9.6999999999999993</v>
      </c>
      <c r="I6" s="2">
        <v>0.8</v>
      </c>
      <c r="J6" s="1">
        <v>34</v>
      </c>
      <c r="K6" s="2">
        <v>32.200000000000003</v>
      </c>
      <c r="L6" s="2">
        <v>1.4</v>
      </c>
      <c r="M6" s="2">
        <v>0.4</v>
      </c>
      <c r="N6" s="1">
        <v>66</v>
      </c>
      <c r="O6" s="2">
        <v>62.7</v>
      </c>
      <c r="P6" s="2">
        <v>2.8</v>
      </c>
      <c r="Q6" s="2">
        <v>0.6</v>
      </c>
      <c r="R6" s="1">
        <v>41</v>
      </c>
      <c r="S6" s="2">
        <v>39.9</v>
      </c>
      <c r="T6" s="2">
        <v>0.9</v>
      </c>
      <c r="U6" s="2">
        <v>0.3</v>
      </c>
      <c r="V6" s="1">
        <v>68.3</v>
      </c>
      <c r="W6" s="2">
        <v>65.2</v>
      </c>
      <c r="X6" s="2">
        <v>3.1</v>
      </c>
      <c r="Y6" s="2" t="s">
        <v>2</v>
      </c>
    </row>
    <row r="7" spans="1:25" x14ac:dyDescent="0.2">
      <c r="A7" t="s">
        <v>6</v>
      </c>
      <c r="B7" s="1">
        <v>57.2</v>
      </c>
      <c r="C7" s="2">
        <v>47.3</v>
      </c>
      <c r="D7" s="2">
        <v>8.6999999999999993</v>
      </c>
      <c r="E7" s="2">
        <v>1.2</v>
      </c>
      <c r="F7" s="1">
        <v>68</v>
      </c>
      <c r="G7" s="2">
        <v>57.2</v>
      </c>
      <c r="H7" s="2">
        <v>9.9</v>
      </c>
      <c r="I7" s="2">
        <v>1</v>
      </c>
      <c r="J7" s="1">
        <v>40.6</v>
      </c>
      <c r="K7" s="2">
        <v>38.4</v>
      </c>
      <c r="L7" s="2">
        <v>1.6</v>
      </c>
      <c r="M7" s="2">
        <v>0.5</v>
      </c>
      <c r="N7" s="1">
        <v>68.599999999999994</v>
      </c>
      <c r="O7" s="2">
        <v>65.099999999999994</v>
      </c>
      <c r="P7" s="2">
        <v>2.8</v>
      </c>
      <c r="Q7" s="2">
        <v>0.7</v>
      </c>
      <c r="R7" s="1">
        <v>45.5</v>
      </c>
      <c r="S7" s="2">
        <v>44.2</v>
      </c>
      <c r="T7" s="2">
        <v>1</v>
      </c>
      <c r="U7" s="2">
        <v>0.3</v>
      </c>
      <c r="V7" s="1">
        <v>69.400000000000006</v>
      </c>
      <c r="W7" s="2">
        <v>66.099999999999994</v>
      </c>
      <c r="X7" s="2">
        <v>3.3</v>
      </c>
      <c r="Y7" s="2" t="s">
        <v>2</v>
      </c>
    </row>
    <row r="8" spans="1:25" x14ac:dyDescent="0.2">
      <c r="A8" t="s">
        <v>7</v>
      </c>
      <c r="B8" s="1">
        <v>60.9</v>
      </c>
      <c r="C8" s="2">
        <v>50.7</v>
      </c>
      <c r="D8" s="2">
        <v>8.9</v>
      </c>
      <c r="E8" s="2">
        <v>1.4</v>
      </c>
      <c r="F8" s="1">
        <v>68.900000000000006</v>
      </c>
      <c r="G8" s="2">
        <v>58</v>
      </c>
      <c r="H8" s="2">
        <v>9.9</v>
      </c>
      <c r="I8" s="2">
        <v>1</v>
      </c>
      <c r="J8" s="1">
        <v>44</v>
      </c>
      <c r="K8" s="2">
        <v>41.6</v>
      </c>
      <c r="L8" s="2">
        <v>1.9</v>
      </c>
      <c r="M8" s="2">
        <v>0.6</v>
      </c>
      <c r="N8" s="1">
        <v>70.7</v>
      </c>
      <c r="O8" s="2">
        <v>66.8</v>
      </c>
      <c r="P8" s="2">
        <v>3.1</v>
      </c>
      <c r="Q8" s="2">
        <v>0.7</v>
      </c>
      <c r="R8" s="1">
        <v>52.2</v>
      </c>
      <c r="S8" s="2">
        <v>50.6</v>
      </c>
      <c r="T8" s="2">
        <v>1.2</v>
      </c>
      <c r="U8" s="2">
        <v>0.4</v>
      </c>
      <c r="V8" s="1">
        <v>72.5</v>
      </c>
      <c r="W8" s="2">
        <v>69</v>
      </c>
      <c r="X8" s="2">
        <v>3.6</v>
      </c>
      <c r="Y8" s="2" t="s">
        <v>2</v>
      </c>
    </row>
    <row r="9" spans="1:25" x14ac:dyDescent="0.2">
      <c r="A9" t="s">
        <v>8</v>
      </c>
      <c r="B9" s="1">
        <v>59.7</v>
      </c>
      <c r="C9" s="2">
        <v>49.2</v>
      </c>
      <c r="D9" s="2">
        <v>9.1</v>
      </c>
      <c r="E9" s="2">
        <v>1.4</v>
      </c>
      <c r="F9" s="1">
        <v>71.8</v>
      </c>
      <c r="G9" s="2">
        <v>59.8</v>
      </c>
      <c r="H9" s="2">
        <v>10.9</v>
      </c>
      <c r="I9" s="2">
        <v>1.1000000000000001</v>
      </c>
      <c r="J9" s="1">
        <v>49.2</v>
      </c>
      <c r="K9" s="2">
        <v>46</v>
      </c>
      <c r="L9" s="2">
        <v>2.6</v>
      </c>
      <c r="M9" s="2">
        <v>0.7</v>
      </c>
      <c r="N9" s="1">
        <v>72.400000000000006</v>
      </c>
      <c r="O9" s="2">
        <v>67.8</v>
      </c>
      <c r="P9" s="2">
        <v>3.7</v>
      </c>
      <c r="Q9" s="2">
        <v>0.9</v>
      </c>
      <c r="R9" s="1">
        <v>56</v>
      </c>
      <c r="S9" s="2">
        <v>53.8</v>
      </c>
      <c r="T9" s="2">
        <v>1.6</v>
      </c>
      <c r="U9" s="2">
        <v>0.5</v>
      </c>
      <c r="V9" s="1">
        <v>76.2</v>
      </c>
      <c r="W9" s="2">
        <v>71.8</v>
      </c>
      <c r="X9" s="2">
        <v>4.4000000000000004</v>
      </c>
      <c r="Y9" s="2" t="s">
        <v>2</v>
      </c>
    </row>
    <row r="10" spans="1:25" x14ac:dyDescent="0.2">
      <c r="A10" t="s">
        <v>9</v>
      </c>
      <c r="B10" s="1">
        <v>61.8</v>
      </c>
      <c r="C10" s="2">
        <v>49.5</v>
      </c>
      <c r="D10" s="2">
        <v>10.5</v>
      </c>
      <c r="E10" s="2">
        <v>1.7</v>
      </c>
      <c r="F10" s="1">
        <v>72.900000000000006</v>
      </c>
      <c r="G10" s="2">
        <v>59.3</v>
      </c>
      <c r="H10" s="2">
        <v>12.2</v>
      </c>
      <c r="I10" s="2">
        <v>1.4</v>
      </c>
      <c r="J10" s="1">
        <v>53.9</v>
      </c>
      <c r="K10" s="2">
        <v>49.5</v>
      </c>
      <c r="L10" s="2">
        <v>3.5</v>
      </c>
      <c r="M10" s="2">
        <v>0.9</v>
      </c>
      <c r="N10" s="1">
        <v>76.5</v>
      </c>
      <c r="O10" s="2">
        <v>70.5</v>
      </c>
      <c r="P10" s="2">
        <v>4.8</v>
      </c>
      <c r="Q10" s="2">
        <v>1.2</v>
      </c>
      <c r="R10" s="1">
        <v>62</v>
      </c>
      <c r="S10" s="2">
        <v>58.9</v>
      </c>
      <c r="T10" s="2">
        <v>2.2999999999999998</v>
      </c>
      <c r="U10" s="2">
        <v>0.7</v>
      </c>
      <c r="V10" s="1">
        <v>79.599999999999994</v>
      </c>
      <c r="W10" s="2">
        <v>73.8</v>
      </c>
      <c r="X10" s="2">
        <v>5.8</v>
      </c>
      <c r="Y10" s="2" t="s">
        <v>2</v>
      </c>
    </row>
    <row r="11" spans="1:25" x14ac:dyDescent="0.2">
      <c r="A11" t="s">
        <v>10</v>
      </c>
      <c r="B11" s="1">
        <v>68.2</v>
      </c>
      <c r="C11" s="2">
        <v>52.6</v>
      </c>
      <c r="D11" s="2">
        <v>13.3</v>
      </c>
      <c r="E11" s="2">
        <v>2.2999999999999998</v>
      </c>
      <c r="F11" s="1">
        <v>76.8</v>
      </c>
      <c r="G11" s="2">
        <v>60</v>
      </c>
      <c r="H11" s="2">
        <v>14.9</v>
      </c>
      <c r="I11" s="2">
        <v>1.8</v>
      </c>
      <c r="J11" s="1">
        <v>60.8</v>
      </c>
      <c r="K11" s="2">
        <v>54.4</v>
      </c>
      <c r="L11" s="2">
        <v>5.0999999999999996</v>
      </c>
      <c r="M11" s="2">
        <v>1.3</v>
      </c>
      <c r="N11" s="1">
        <v>80</v>
      </c>
      <c r="O11" s="2">
        <v>72.3</v>
      </c>
      <c r="P11" s="2">
        <v>6.3</v>
      </c>
      <c r="Q11" s="2">
        <v>1.5</v>
      </c>
      <c r="R11" s="1">
        <v>67.7</v>
      </c>
      <c r="S11" s="2">
        <v>63.5</v>
      </c>
      <c r="T11" s="2">
        <v>3.3</v>
      </c>
      <c r="U11" s="2">
        <v>0.9</v>
      </c>
      <c r="V11" s="1">
        <v>82.6</v>
      </c>
      <c r="W11" s="2">
        <v>74.7</v>
      </c>
      <c r="X11" s="2">
        <v>7.9</v>
      </c>
      <c r="Y11" s="2" t="s">
        <v>2</v>
      </c>
    </row>
    <row r="12" spans="1:25" x14ac:dyDescent="0.2">
      <c r="A12" t="s">
        <v>11</v>
      </c>
      <c r="B12" s="1">
        <v>75.8</v>
      </c>
      <c r="C12" s="2">
        <v>55.2</v>
      </c>
      <c r="D12" s="2">
        <v>17.600000000000001</v>
      </c>
      <c r="E12" s="2">
        <v>3</v>
      </c>
      <c r="F12" s="1">
        <v>80.7</v>
      </c>
      <c r="G12" s="2">
        <v>59.4</v>
      </c>
      <c r="H12" s="2">
        <v>19</v>
      </c>
      <c r="I12" s="2">
        <v>2.2999999999999998</v>
      </c>
      <c r="J12" s="1">
        <v>67.400000000000006</v>
      </c>
      <c r="K12" s="2">
        <v>58.5</v>
      </c>
      <c r="L12" s="2">
        <v>7.3</v>
      </c>
      <c r="M12" s="2">
        <v>1.6</v>
      </c>
      <c r="N12" s="1">
        <v>83.1</v>
      </c>
      <c r="O12" s="2">
        <v>72.8</v>
      </c>
      <c r="P12" s="2">
        <v>8.6</v>
      </c>
      <c r="Q12" s="2">
        <v>1.7</v>
      </c>
      <c r="R12" s="1">
        <v>73.2</v>
      </c>
      <c r="S12" s="2">
        <v>67.2</v>
      </c>
      <c r="T12" s="2">
        <v>5</v>
      </c>
      <c r="U12" s="2">
        <v>1</v>
      </c>
      <c r="V12" s="1">
        <v>84.1</v>
      </c>
      <c r="W12" s="2">
        <v>73.599999999999994</v>
      </c>
      <c r="X12" s="2">
        <v>10.5</v>
      </c>
      <c r="Y12" s="2" t="s">
        <v>2</v>
      </c>
    </row>
    <row r="13" spans="1:25" x14ac:dyDescent="0.2">
      <c r="A13" t="s">
        <v>12</v>
      </c>
      <c r="B13" s="1">
        <v>81.7</v>
      </c>
      <c r="C13" s="2">
        <v>55.4</v>
      </c>
      <c r="D13" s="2">
        <v>22.9</v>
      </c>
      <c r="E13" s="2">
        <v>3.4</v>
      </c>
      <c r="F13" s="1">
        <v>83.2</v>
      </c>
      <c r="G13" s="2">
        <v>57</v>
      </c>
      <c r="H13" s="2">
        <v>23.6</v>
      </c>
      <c r="I13" s="2">
        <v>2.5</v>
      </c>
      <c r="J13" s="1">
        <v>73.3</v>
      </c>
      <c r="K13" s="2">
        <v>61.1</v>
      </c>
      <c r="L13" s="2">
        <v>10.4</v>
      </c>
      <c r="M13" s="2">
        <v>1.9</v>
      </c>
      <c r="N13" s="1">
        <v>85</v>
      </c>
      <c r="O13" s="2">
        <v>71.5</v>
      </c>
      <c r="P13" s="2">
        <v>11.5</v>
      </c>
      <c r="Q13" s="2">
        <v>2</v>
      </c>
      <c r="R13" s="1">
        <v>74.900000000000006</v>
      </c>
      <c r="S13" s="2">
        <v>66.900000000000006</v>
      </c>
      <c r="T13" s="2">
        <v>6.8</v>
      </c>
      <c r="U13" s="2">
        <v>1.1000000000000001</v>
      </c>
      <c r="V13" s="1">
        <v>84.3</v>
      </c>
      <c r="W13" s="2">
        <v>71.5</v>
      </c>
      <c r="X13" s="2">
        <v>12.8</v>
      </c>
      <c r="Y13" s="2" t="s">
        <v>2</v>
      </c>
    </row>
    <row r="14" spans="1:25" x14ac:dyDescent="0.2">
      <c r="A14" t="s">
        <v>13</v>
      </c>
      <c r="B14" s="1">
        <v>84.9</v>
      </c>
      <c r="C14" s="2">
        <v>54.7</v>
      </c>
      <c r="D14" s="2">
        <v>26.5</v>
      </c>
      <c r="E14" s="2">
        <v>3.6</v>
      </c>
      <c r="F14" s="1">
        <v>86.4</v>
      </c>
      <c r="G14" s="2">
        <v>57</v>
      </c>
      <c r="H14" s="2">
        <v>26.6</v>
      </c>
      <c r="I14" s="2">
        <v>2.8</v>
      </c>
      <c r="J14" s="1">
        <v>74.3</v>
      </c>
      <c r="K14" s="2">
        <v>60.2</v>
      </c>
      <c r="L14" s="2">
        <v>12</v>
      </c>
      <c r="M14" s="2">
        <v>2</v>
      </c>
      <c r="N14" s="1">
        <v>85.8</v>
      </c>
      <c r="O14" s="2">
        <v>70.5</v>
      </c>
      <c r="P14" s="2">
        <v>13.2</v>
      </c>
      <c r="Q14" s="2">
        <v>2.2000000000000002</v>
      </c>
      <c r="R14" s="1">
        <v>76.3</v>
      </c>
      <c r="S14" s="2">
        <v>67</v>
      </c>
      <c r="T14" s="2">
        <v>8</v>
      </c>
      <c r="U14" s="2">
        <v>1.3</v>
      </c>
      <c r="V14" s="1">
        <v>83.7</v>
      </c>
      <c r="W14" s="2">
        <v>69.2</v>
      </c>
      <c r="X14" s="2">
        <v>14.5</v>
      </c>
      <c r="Y14" s="2" t="s">
        <v>2</v>
      </c>
    </row>
    <row r="15" spans="1:25" x14ac:dyDescent="0.2">
      <c r="A15" t="s">
        <v>14</v>
      </c>
      <c r="B15" s="1">
        <v>83.9</v>
      </c>
      <c r="C15" s="2">
        <v>53.5</v>
      </c>
      <c r="D15" s="2">
        <v>26.6</v>
      </c>
      <c r="E15" s="2">
        <v>3.8</v>
      </c>
      <c r="F15" s="1">
        <v>82.6</v>
      </c>
      <c r="G15" s="2">
        <v>54.2</v>
      </c>
      <c r="H15" s="2">
        <v>25.6</v>
      </c>
      <c r="I15" s="2">
        <v>2.8</v>
      </c>
      <c r="J15" s="1">
        <v>72.599999999999994</v>
      </c>
      <c r="K15" s="2">
        <v>57.9</v>
      </c>
      <c r="L15" s="2">
        <v>12.6</v>
      </c>
      <c r="M15" s="2">
        <v>2.1</v>
      </c>
      <c r="N15" s="1">
        <v>82.2</v>
      </c>
      <c r="O15" s="2">
        <v>66.400000000000006</v>
      </c>
      <c r="P15" s="2">
        <v>13.8</v>
      </c>
      <c r="Q15" s="2">
        <v>2</v>
      </c>
      <c r="R15" s="1">
        <v>73</v>
      </c>
      <c r="S15" s="2">
        <v>63.3</v>
      </c>
      <c r="T15" s="2">
        <v>8.6</v>
      </c>
      <c r="U15" s="2">
        <v>1.1000000000000001</v>
      </c>
      <c r="V15" s="1">
        <v>79.5</v>
      </c>
      <c r="W15" s="2">
        <v>63.5</v>
      </c>
      <c r="X15" s="2">
        <v>16</v>
      </c>
      <c r="Y15" s="2" t="s">
        <v>2</v>
      </c>
    </row>
    <row r="16" spans="1:25" x14ac:dyDescent="0.2">
      <c r="A16" t="s">
        <v>15</v>
      </c>
      <c r="B16" s="1">
        <v>75.400000000000006</v>
      </c>
      <c r="C16" s="2">
        <v>47.3</v>
      </c>
      <c r="D16" s="2">
        <v>24.9</v>
      </c>
      <c r="E16" s="2">
        <v>3.3</v>
      </c>
      <c r="F16" s="1">
        <v>77.5</v>
      </c>
      <c r="G16" s="2">
        <v>49</v>
      </c>
      <c r="H16" s="2">
        <v>26</v>
      </c>
      <c r="I16" s="2">
        <v>2.4</v>
      </c>
      <c r="J16" s="1">
        <v>66.2</v>
      </c>
      <c r="K16" s="2">
        <v>50.4</v>
      </c>
      <c r="L16" s="2">
        <v>14.1</v>
      </c>
      <c r="M16" s="2">
        <v>1.6</v>
      </c>
      <c r="N16" s="1">
        <v>76.3</v>
      </c>
      <c r="O16" s="2">
        <v>58.9</v>
      </c>
      <c r="P16" s="2">
        <v>15.8</v>
      </c>
      <c r="Q16" s="2">
        <v>1.6</v>
      </c>
      <c r="R16" s="1">
        <v>66.599999999999994</v>
      </c>
      <c r="S16" s="2">
        <v>56</v>
      </c>
      <c r="T16" s="2">
        <v>9.6999999999999993</v>
      </c>
      <c r="U16" s="2">
        <v>1</v>
      </c>
      <c r="V16" s="1">
        <v>75.3</v>
      </c>
      <c r="W16" s="2">
        <v>55.9</v>
      </c>
      <c r="X16" s="2">
        <v>19.399999999999999</v>
      </c>
      <c r="Y16" s="2" t="s">
        <v>2</v>
      </c>
    </row>
    <row r="17" spans="1:25" x14ac:dyDescent="0.2">
      <c r="A17" t="s">
        <v>16</v>
      </c>
      <c r="B17" s="1">
        <v>56.7</v>
      </c>
      <c r="C17" s="2">
        <v>30.6</v>
      </c>
      <c r="D17" s="2">
        <v>24.1</v>
      </c>
      <c r="E17" s="2">
        <v>2</v>
      </c>
      <c r="F17" s="1">
        <v>65.2</v>
      </c>
      <c r="G17" s="2">
        <v>34.4</v>
      </c>
      <c r="H17" s="2">
        <v>29.3</v>
      </c>
      <c r="I17" s="2">
        <v>1.5</v>
      </c>
      <c r="J17" s="1">
        <v>52.5</v>
      </c>
      <c r="K17" s="2">
        <v>34.4</v>
      </c>
      <c r="L17" s="2">
        <v>17.100000000000001</v>
      </c>
      <c r="M17" s="2">
        <v>1</v>
      </c>
      <c r="N17" s="1">
        <v>67.099999999999994</v>
      </c>
      <c r="O17" s="2">
        <v>43.9</v>
      </c>
      <c r="P17" s="2">
        <v>22.2</v>
      </c>
      <c r="Q17" s="2">
        <v>1.1000000000000001</v>
      </c>
      <c r="R17" s="1">
        <v>54.2</v>
      </c>
      <c r="S17" s="2">
        <v>40.1</v>
      </c>
      <c r="T17" s="2">
        <v>13.5</v>
      </c>
      <c r="U17" s="2">
        <v>0.6</v>
      </c>
      <c r="V17" s="1">
        <v>67</v>
      </c>
      <c r="W17" s="2">
        <v>42.2</v>
      </c>
      <c r="X17" s="2">
        <v>24.8</v>
      </c>
      <c r="Y17" s="2" t="s">
        <v>2</v>
      </c>
    </row>
    <row r="18" spans="1:25" x14ac:dyDescent="0.2">
      <c r="A18" s="3" t="s">
        <v>17</v>
      </c>
      <c r="B18" s="4">
        <v>60.9</v>
      </c>
      <c r="C18" s="3">
        <v>46.1</v>
      </c>
      <c r="D18" s="3">
        <v>13</v>
      </c>
      <c r="E18" s="3">
        <v>1.8</v>
      </c>
      <c r="F18" s="4">
        <v>69.8</v>
      </c>
      <c r="G18" s="3">
        <v>54</v>
      </c>
      <c r="H18" s="3">
        <v>14.4</v>
      </c>
      <c r="I18" s="3">
        <v>1.4</v>
      </c>
      <c r="J18" s="4">
        <v>47.7</v>
      </c>
      <c r="K18" s="3">
        <v>42.1</v>
      </c>
      <c r="L18" s="3">
        <v>4.7</v>
      </c>
      <c r="M18" s="3">
        <v>0.9</v>
      </c>
      <c r="N18" s="4">
        <v>71.7</v>
      </c>
      <c r="O18" s="3">
        <v>64.3</v>
      </c>
      <c r="P18" s="3">
        <v>6.3</v>
      </c>
      <c r="Q18" s="3">
        <v>1</v>
      </c>
      <c r="R18" s="4">
        <v>52.6</v>
      </c>
      <c r="S18" s="3">
        <v>49</v>
      </c>
      <c r="T18" s="3">
        <v>3.1</v>
      </c>
      <c r="U18" s="3">
        <v>0.6</v>
      </c>
      <c r="V18" s="4">
        <v>73.400000000000006</v>
      </c>
      <c r="W18" s="3">
        <v>66.400000000000006</v>
      </c>
      <c r="X18" s="3">
        <v>7.1</v>
      </c>
      <c r="Y18" s="3" t="s">
        <v>2</v>
      </c>
    </row>
    <row r="19" spans="1:25" x14ac:dyDescent="0.2">
      <c r="A19" s="6" t="s">
        <v>43</v>
      </c>
      <c r="B19" s="6"/>
      <c r="C19" s="6"/>
      <c r="D19" s="6"/>
      <c r="E19" s="6"/>
      <c r="F19" s="6"/>
      <c r="G19" s="6"/>
      <c r="H19" s="6"/>
      <c r="I19" s="6"/>
      <c r="J19" s="6"/>
      <c r="K19" s="6"/>
      <c r="L19" s="6"/>
      <c r="M19" s="6"/>
      <c r="N19" s="6"/>
      <c r="O19" s="6"/>
      <c r="P19" s="6"/>
      <c r="Q19" s="6"/>
      <c r="R19" s="6"/>
      <c r="S19" s="6"/>
      <c r="T19" s="6"/>
      <c r="U19" s="6"/>
      <c r="V19" s="6"/>
      <c r="W19" s="6"/>
      <c r="X19" s="6"/>
      <c r="Y19" s="6"/>
    </row>
  </sheetData>
  <mergeCells count="2">
    <mergeCell ref="A19:Y19"/>
    <mergeCell ref="A1:Y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2ACF7-DD0D-0145-9C1E-2007D8FF348F}">
  <dimension ref="A1:I17"/>
  <sheetViews>
    <sheetView workbookViewId="0">
      <selection activeCell="I1" sqref="A1:I1"/>
    </sheetView>
  </sheetViews>
  <sheetFormatPr baseColWidth="10" defaultRowHeight="15" x14ac:dyDescent="0.2"/>
  <cols>
    <col min="9" max="9" width="14.33203125" bestFit="1" customWidth="1"/>
  </cols>
  <sheetData>
    <row r="1" spans="1:9" s="5" customFormat="1" x14ac:dyDescent="0.2">
      <c r="A1" s="5" t="s">
        <v>60</v>
      </c>
      <c r="B1" s="5" t="s">
        <v>57</v>
      </c>
      <c r="C1" s="5" t="s">
        <v>56</v>
      </c>
      <c r="D1" s="5" t="s">
        <v>55</v>
      </c>
      <c r="E1" s="5" t="s">
        <v>54</v>
      </c>
      <c r="F1" s="5" t="s">
        <v>53</v>
      </c>
      <c r="G1" s="5" t="s">
        <v>52</v>
      </c>
      <c r="H1" s="5" t="s">
        <v>58</v>
      </c>
      <c r="I1" s="5" t="s">
        <v>59</v>
      </c>
    </row>
    <row r="2" spans="1:9" x14ac:dyDescent="0.2">
      <c r="A2" t="s">
        <v>1</v>
      </c>
      <c r="B2">
        <v>58.1</v>
      </c>
      <c r="C2">
        <v>23</v>
      </c>
      <c r="D2">
        <v>51.5</v>
      </c>
      <c r="E2">
        <v>19.100000000000001</v>
      </c>
      <c r="F2">
        <v>50.3</v>
      </c>
      <c r="G2">
        <v>37</v>
      </c>
      <c r="H2">
        <f>(F2-B2)/B2</f>
        <v>-0.13425129087779697</v>
      </c>
      <c r="I2">
        <f>(G2-C2)/C2</f>
        <v>0.60869565217391308</v>
      </c>
    </row>
    <row r="3" spans="1:9" x14ac:dyDescent="0.2">
      <c r="A3" t="s">
        <v>3</v>
      </c>
      <c r="B3">
        <v>61.2</v>
      </c>
      <c r="C3">
        <v>24.3</v>
      </c>
      <c r="D3">
        <v>57</v>
      </c>
      <c r="E3">
        <v>18.399999999999999</v>
      </c>
      <c r="F3">
        <v>49.8</v>
      </c>
      <c r="G3">
        <v>37.5</v>
      </c>
      <c r="H3">
        <f t="shared" ref="H3:H17" si="0">(F3-B3)/B3</f>
        <v>-0.18627450980392166</v>
      </c>
      <c r="I3">
        <f t="shared" ref="I3:I17" si="1">(G3-C3)/C3</f>
        <v>0.54320987654320985</v>
      </c>
    </row>
    <row r="4" spans="1:9" x14ac:dyDescent="0.2">
      <c r="A4" t="s">
        <v>4</v>
      </c>
      <c r="B4">
        <v>65.5</v>
      </c>
      <c r="C4">
        <v>32.299999999999997</v>
      </c>
      <c r="D4">
        <v>61.4</v>
      </c>
      <c r="E4">
        <v>26.3</v>
      </c>
      <c r="F4">
        <v>58.9</v>
      </c>
      <c r="G4">
        <v>44.2</v>
      </c>
      <c r="H4">
        <f t="shared" si="0"/>
        <v>-0.10076335877862598</v>
      </c>
      <c r="I4">
        <f t="shared" si="1"/>
        <v>0.36842105263157915</v>
      </c>
    </row>
    <row r="5" spans="1:9" x14ac:dyDescent="0.2">
      <c r="A5" t="s">
        <v>5</v>
      </c>
      <c r="B5">
        <v>68.3</v>
      </c>
      <c r="C5">
        <v>41</v>
      </c>
      <c r="D5">
        <v>66</v>
      </c>
      <c r="E5">
        <v>34</v>
      </c>
      <c r="F5">
        <v>63.6</v>
      </c>
      <c r="G5">
        <v>50.7</v>
      </c>
      <c r="H5">
        <f t="shared" si="0"/>
        <v>-6.8814055636895993E-2</v>
      </c>
      <c r="I5">
        <f t="shared" si="1"/>
        <v>0.23658536585365861</v>
      </c>
    </row>
    <row r="6" spans="1:9" x14ac:dyDescent="0.2">
      <c r="A6" t="s">
        <v>6</v>
      </c>
      <c r="B6">
        <v>69.400000000000006</v>
      </c>
      <c r="C6">
        <v>45.5</v>
      </c>
      <c r="D6">
        <v>68.599999999999994</v>
      </c>
      <c r="E6">
        <v>40.6</v>
      </c>
      <c r="F6">
        <v>68</v>
      </c>
      <c r="G6">
        <v>57.2</v>
      </c>
      <c r="H6">
        <f t="shared" si="0"/>
        <v>-2.0172910662824287E-2</v>
      </c>
      <c r="I6">
        <f t="shared" si="1"/>
        <v>0.25714285714285723</v>
      </c>
    </row>
    <row r="7" spans="1:9" x14ac:dyDescent="0.2">
      <c r="A7" t="s">
        <v>7</v>
      </c>
      <c r="B7">
        <v>72.5</v>
      </c>
      <c r="C7">
        <v>52.2</v>
      </c>
      <c r="D7">
        <v>70.7</v>
      </c>
      <c r="E7">
        <v>44</v>
      </c>
      <c r="F7">
        <v>68.900000000000006</v>
      </c>
      <c r="G7">
        <v>60.9</v>
      </c>
      <c r="H7">
        <f t="shared" si="0"/>
        <v>-4.9655172413793025E-2</v>
      </c>
      <c r="I7">
        <f t="shared" si="1"/>
        <v>0.16666666666666657</v>
      </c>
    </row>
    <row r="8" spans="1:9" x14ac:dyDescent="0.2">
      <c r="A8" t="s">
        <v>8</v>
      </c>
      <c r="B8">
        <v>76.2</v>
      </c>
      <c r="C8">
        <v>56</v>
      </c>
      <c r="D8">
        <v>72.400000000000006</v>
      </c>
      <c r="E8">
        <v>49.2</v>
      </c>
      <c r="F8">
        <v>71.8</v>
      </c>
      <c r="G8">
        <v>59.7</v>
      </c>
      <c r="H8">
        <f t="shared" si="0"/>
        <v>-5.7742782152231047E-2</v>
      </c>
      <c r="I8">
        <f t="shared" si="1"/>
        <v>6.6071428571428628E-2</v>
      </c>
    </row>
    <row r="9" spans="1:9" x14ac:dyDescent="0.2">
      <c r="A9" t="s">
        <v>9</v>
      </c>
      <c r="B9">
        <v>79.599999999999994</v>
      </c>
      <c r="C9">
        <v>62</v>
      </c>
      <c r="D9">
        <v>76.5</v>
      </c>
      <c r="E9">
        <v>53.9</v>
      </c>
      <c r="F9">
        <v>72.900000000000006</v>
      </c>
      <c r="G9">
        <v>61.8</v>
      </c>
      <c r="H9">
        <f t="shared" si="0"/>
        <v>-8.4170854271356649E-2</v>
      </c>
      <c r="I9">
        <f t="shared" si="1"/>
        <v>-3.2258064516129492E-3</v>
      </c>
    </row>
    <row r="10" spans="1:9" x14ac:dyDescent="0.2">
      <c r="A10" t="s">
        <v>10</v>
      </c>
      <c r="B10">
        <v>82.6</v>
      </c>
      <c r="C10">
        <v>67.7</v>
      </c>
      <c r="D10">
        <v>80</v>
      </c>
      <c r="E10">
        <v>60.8</v>
      </c>
      <c r="F10">
        <v>76.8</v>
      </c>
      <c r="G10">
        <v>68.2</v>
      </c>
      <c r="H10">
        <f t="shared" si="0"/>
        <v>-7.0217917675544764E-2</v>
      </c>
      <c r="I10">
        <f t="shared" si="1"/>
        <v>7.385524372230428E-3</v>
      </c>
    </row>
    <row r="11" spans="1:9" x14ac:dyDescent="0.2">
      <c r="A11" t="s">
        <v>11</v>
      </c>
      <c r="B11">
        <v>84.1</v>
      </c>
      <c r="C11">
        <v>73.2</v>
      </c>
      <c r="D11">
        <v>83.1</v>
      </c>
      <c r="E11">
        <v>67.400000000000006</v>
      </c>
      <c r="F11">
        <v>80.7</v>
      </c>
      <c r="G11">
        <v>75.8</v>
      </c>
      <c r="H11">
        <f t="shared" si="0"/>
        <v>-4.0428061831153293E-2</v>
      </c>
      <c r="I11">
        <f t="shared" si="1"/>
        <v>3.5519125683060031E-2</v>
      </c>
    </row>
    <row r="12" spans="1:9" x14ac:dyDescent="0.2">
      <c r="A12" t="s">
        <v>12</v>
      </c>
      <c r="B12">
        <v>84.3</v>
      </c>
      <c r="C12">
        <v>74.900000000000006</v>
      </c>
      <c r="D12">
        <v>85</v>
      </c>
      <c r="E12">
        <v>73.3</v>
      </c>
      <c r="F12">
        <v>83.2</v>
      </c>
      <c r="G12">
        <v>81.7</v>
      </c>
      <c r="H12">
        <f t="shared" si="0"/>
        <v>-1.304863582443647E-2</v>
      </c>
      <c r="I12">
        <f t="shared" si="1"/>
        <v>9.0787716955941206E-2</v>
      </c>
    </row>
    <row r="13" spans="1:9" x14ac:dyDescent="0.2">
      <c r="A13" t="s">
        <v>13</v>
      </c>
      <c r="B13">
        <v>83.7</v>
      </c>
      <c r="C13">
        <v>76.3</v>
      </c>
      <c r="D13">
        <v>85.8</v>
      </c>
      <c r="E13">
        <v>74.3</v>
      </c>
      <c r="F13">
        <v>86.4</v>
      </c>
      <c r="G13">
        <v>84.9</v>
      </c>
      <c r="H13">
        <f t="shared" si="0"/>
        <v>3.2258064516129066E-2</v>
      </c>
      <c r="I13">
        <f t="shared" si="1"/>
        <v>0.11271297509829631</v>
      </c>
    </row>
    <row r="14" spans="1:9" x14ac:dyDescent="0.2">
      <c r="A14" t="s">
        <v>14</v>
      </c>
      <c r="B14">
        <v>79.5</v>
      </c>
      <c r="C14">
        <v>73</v>
      </c>
      <c r="D14">
        <v>82.2</v>
      </c>
      <c r="E14">
        <v>72.599999999999994</v>
      </c>
      <c r="F14">
        <v>82.6</v>
      </c>
      <c r="G14">
        <v>83.9</v>
      </c>
      <c r="H14">
        <f t="shared" si="0"/>
        <v>3.8993710691823828E-2</v>
      </c>
      <c r="I14">
        <f t="shared" si="1"/>
        <v>0.14931506849315077</v>
      </c>
    </row>
    <row r="15" spans="1:9" x14ac:dyDescent="0.2">
      <c r="A15" t="s">
        <v>15</v>
      </c>
      <c r="B15">
        <v>75.3</v>
      </c>
      <c r="C15">
        <v>66.599999999999994</v>
      </c>
      <c r="D15">
        <v>76.3</v>
      </c>
      <c r="E15">
        <v>66.2</v>
      </c>
      <c r="F15">
        <v>77.5</v>
      </c>
      <c r="G15">
        <v>75.400000000000006</v>
      </c>
      <c r="H15">
        <f t="shared" si="0"/>
        <v>2.9216467463479456E-2</v>
      </c>
      <c r="I15">
        <f t="shared" si="1"/>
        <v>0.13213213213213232</v>
      </c>
    </row>
    <row r="16" spans="1:9" x14ac:dyDescent="0.2">
      <c r="A16" t="s">
        <v>16</v>
      </c>
      <c r="B16">
        <v>67</v>
      </c>
      <c r="C16">
        <v>54.2</v>
      </c>
      <c r="D16">
        <v>67.099999999999994</v>
      </c>
      <c r="E16">
        <v>52.5</v>
      </c>
      <c r="F16">
        <v>65.2</v>
      </c>
      <c r="G16">
        <v>56.7</v>
      </c>
      <c r="H16">
        <f t="shared" si="0"/>
        <v>-2.6865671641791003E-2</v>
      </c>
      <c r="I16">
        <f t="shared" si="1"/>
        <v>4.6125461254612546E-2</v>
      </c>
    </row>
    <row r="17" spans="1:9" x14ac:dyDescent="0.2">
      <c r="A17" t="s">
        <v>17</v>
      </c>
      <c r="B17">
        <v>73.400000000000006</v>
      </c>
      <c r="C17">
        <v>52.6</v>
      </c>
      <c r="D17">
        <v>71.7</v>
      </c>
      <c r="E17">
        <v>47.7</v>
      </c>
      <c r="F17">
        <v>69.8</v>
      </c>
      <c r="G17">
        <v>60.9</v>
      </c>
      <c r="H17">
        <f t="shared" si="0"/>
        <v>-4.9046321525885672E-2</v>
      </c>
      <c r="I17">
        <f t="shared" si="1"/>
        <v>0.15779467680608358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0D4CF-B057-B949-ACD6-209BF789931B}">
  <dimension ref="A1:C7"/>
  <sheetViews>
    <sheetView workbookViewId="0">
      <selection activeCell="C18" sqref="C18"/>
    </sheetView>
  </sheetViews>
  <sheetFormatPr baseColWidth="10" defaultRowHeight="15" x14ac:dyDescent="0.2"/>
  <cols>
    <col min="1" max="1" width="11.83203125" customWidth="1"/>
    <col min="2" max="2" width="41" bestFit="1" customWidth="1"/>
  </cols>
  <sheetData>
    <row r="1" spans="1:3" x14ac:dyDescent="0.2">
      <c r="A1" t="s">
        <v>44</v>
      </c>
    </row>
    <row r="6" spans="1:3" s="5" customFormat="1" x14ac:dyDescent="0.2">
      <c r="A6" s="5" t="s">
        <v>45</v>
      </c>
      <c r="B6" s="5" t="s">
        <v>46</v>
      </c>
      <c r="C6" s="5" t="s">
        <v>48</v>
      </c>
    </row>
    <row r="7" spans="1:3" x14ac:dyDescent="0.2">
      <c r="A7" t="s">
        <v>50</v>
      </c>
      <c r="B7" t="s">
        <v>49</v>
      </c>
      <c r="C7"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CC092-E886-9C46-A180-432D6DE95EF4}">
  <dimension ref="A2:B38"/>
  <sheetViews>
    <sheetView tabSelected="1" workbookViewId="0">
      <selection activeCell="B39" sqref="B39"/>
    </sheetView>
  </sheetViews>
  <sheetFormatPr baseColWidth="10" defaultRowHeight="15" x14ac:dyDescent="0.2"/>
  <cols>
    <col min="1" max="1" width="24.5" bestFit="1" customWidth="1"/>
  </cols>
  <sheetData>
    <row r="2" spans="1:1" x14ac:dyDescent="0.2">
      <c r="A2" s="5" t="s">
        <v>51</v>
      </c>
    </row>
    <row r="3" spans="1:1" x14ac:dyDescent="0.2">
      <c r="A3" t="s">
        <v>0</v>
      </c>
    </row>
    <row r="4" spans="1:1" x14ac:dyDescent="0.2">
      <c r="A4" t="s">
        <v>18</v>
      </c>
    </row>
    <row r="5" spans="1:1" x14ac:dyDescent="0.2">
      <c r="A5" t="s">
        <v>19</v>
      </c>
    </row>
    <row r="6" spans="1:1" x14ac:dyDescent="0.2">
      <c r="A6" t="s">
        <v>20</v>
      </c>
    </row>
    <row r="7" spans="1:1" x14ac:dyDescent="0.2">
      <c r="A7" t="s">
        <v>21</v>
      </c>
    </row>
    <row r="8" spans="1:1" x14ac:dyDescent="0.2">
      <c r="A8" t="s">
        <v>22</v>
      </c>
    </row>
    <row r="9" spans="1:1" x14ac:dyDescent="0.2">
      <c r="A9" t="s">
        <v>23</v>
      </c>
    </row>
    <row r="10" spans="1:1" x14ac:dyDescent="0.2">
      <c r="A10" t="s">
        <v>24</v>
      </c>
    </row>
    <row r="11" spans="1:1" x14ac:dyDescent="0.2">
      <c r="A11" t="s">
        <v>25</v>
      </c>
    </row>
    <row r="12" spans="1:1" x14ac:dyDescent="0.2">
      <c r="A12" t="s">
        <v>26</v>
      </c>
    </row>
    <row r="13" spans="1:1" x14ac:dyDescent="0.2">
      <c r="A13" t="s">
        <v>27</v>
      </c>
    </row>
    <row r="14" spans="1:1" x14ac:dyDescent="0.2">
      <c r="A14" t="s">
        <v>28</v>
      </c>
    </row>
    <row r="15" spans="1:1" x14ac:dyDescent="0.2">
      <c r="A15" t="s">
        <v>29</v>
      </c>
    </row>
    <row r="16" spans="1:1" x14ac:dyDescent="0.2">
      <c r="A16" t="s">
        <v>30</v>
      </c>
    </row>
    <row r="17" spans="1:2" x14ac:dyDescent="0.2">
      <c r="A17" t="s">
        <v>31</v>
      </c>
    </row>
    <row r="18" spans="1:2" x14ac:dyDescent="0.2">
      <c r="A18" t="s">
        <v>32</v>
      </c>
    </row>
    <row r="19" spans="1:2" x14ac:dyDescent="0.2">
      <c r="A19" t="s">
        <v>33</v>
      </c>
    </row>
    <row r="20" spans="1:2" x14ac:dyDescent="0.2">
      <c r="A20" t="s">
        <v>34</v>
      </c>
    </row>
    <row r="21" spans="1:2" x14ac:dyDescent="0.2">
      <c r="A21" t="s">
        <v>35</v>
      </c>
    </row>
    <row r="22" spans="1:2" x14ac:dyDescent="0.2">
      <c r="A22" t="s">
        <v>36</v>
      </c>
    </row>
    <row r="23" spans="1:2" x14ac:dyDescent="0.2">
      <c r="A23" t="s">
        <v>37</v>
      </c>
    </row>
    <row r="24" spans="1:2" x14ac:dyDescent="0.2">
      <c r="A24" t="s">
        <v>38</v>
      </c>
    </row>
    <row r="25" spans="1:2" x14ac:dyDescent="0.2">
      <c r="A25" t="s">
        <v>39</v>
      </c>
    </row>
    <row r="26" spans="1:2" x14ac:dyDescent="0.2">
      <c r="A26" t="s">
        <v>40</v>
      </c>
    </row>
    <row r="27" spans="1:2" x14ac:dyDescent="0.2">
      <c r="A27" t="s">
        <v>41</v>
      </c>
    </row>
    <row r="29" spans="1:2" x14ac:dyDescent="0.2">
      <c r="A29" s="5" t="s">
        <v>61</v>
      </c>
    </row>
    <row r="30" spans="1:2" x14ac:dyDescent="0.2">
      <c r="A30" t="s">
        <v>60</v>
      </c>
      <c r="B30" t="s">
        <v>62</v>
      </c>
    </row>
    <row r="31" spans="1:2" x14ac:dyDescent="0.2">
      <c r="A31" t="s">
        <v>57</v>
      </c>
      <c r="B31" t="s">
        <v>63</v>
      </c>
    </row>
    <row r="32" spans="1:2" x14ac:dyDescent="0.2">
      <c r="A32" t="s">
        <v>56</v>
      </c>
      <c r="B32" t="s">
        <v>64</v>
      </c>
    </row>
    <row r="33" spans="1:2" x14ac:dyDescent="0.2">
      <c r="A33" t="s">
        <v>55</v>
      </c>
      <c r="B33" t="s">
        <v>65</v>
      </c>
    </row>
    <row r="34" spans="1:2" x14ac:dyDescent="0.2">
      <c r="A34" t="s">
        <v>54</v>
      </c>
      <c r="B34" t="s">
        <v>66</v>
      </c>
    </row>
    <row r="35" spans="1:2" x14ac:dyDescent="0.2">
      <c r="A35" t="s">
        <v>53</v>
      </c>
      <c r="B35" t="s">
        <v>67</v>
      </c>
    </row>
    <row r="36" spans="1:2" x14ac:dyDescent="0.2">
      <c r="A36" t="s">
        <v>52</v>
      </c>
      <c r="B36" t="s">
        <v>68</v>
      </c>
    </row>
    <row r="37" spans="1:2" x14ac:dyDescent="0.2">
      <c r="A37" t="s">
        <v>58</v>
      </c>
      <c r="B37" t="s">
        <v>69</v>
      </c>
    </row>
    <row r="38" spans="1:2" x14ac:dyDescent="0.2">
      <c r="A38" t="s">
        <v>59</v>
      </c>
      <c r="B38"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turnout_age</vt:lpstr>
      <vt:lpstr>breakdown</vt:lpstr>
      <vt:lpstr>source</vt:lpstr>
      <vt:lpstr>layout</vt:lpstr>
      <vt:lpstr>turnout_age!Print_Area</vt:lpstr>
      <vt:lpstr>TitleRegion1.A3.Y18.1</vt:lpstr>
    </vt:vector>
  </TitlesOfParts>
  <Company>Office of the Minnesota Secretary of State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General Election Turnout By Age</dc:title>
  <dc:subject>Shows total voting turnout in general elections based on Census populations estimates, broken down by 5-year age groups. Within total turnout, method of voting (polling place, absentee, and mail ballot) is also shown.</dc:subject>
  <dc:creator>Elections Division</dc:creator>
  <cp:lastModifiedBy>Jeffrey Hargarten</cp:lastModifiedBy>
  <dcterms:created xsi:type="dcterms:W3CDTF">2019-02-11T17:38:33Z</dcterms:created>
  <dcterms:modified xsi:type="dcterms:W3CDTF">2019-05-28T17:54:47Z</dcterms:modified>
</cp:coreProperties>
</file>