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Library/Containers/com.microsoft.Excel/Data/Desktop/workspace/enterprise/4_queue/20200130-mpls_schools/sources/data/"/>
    </mc:Choice>
  </mc:AlternateContent>
  <xr:revisionPtr revIDLastSave="0" documentId="13_ncr:1_{C97FCB4F-A84F-F54D-A876-33E228A957A2}" xr6:coauthVersionLast="40" xr6:coauthVersionMax="45" xr10:uidLastSave="{00000000-0000-0000-0000-000000000000}"/>
  <bookViews>
    <workbookView xWindow="4400" yWindow="2920" windowWidth="27700" windowHeight="14760" activeTab="2" xr2:uid="{00000000-000D-0000-FFFF-FFFF00000000}"/>
  </bookViews>
  <sheets>
    <sheet name="in" sheetId="1" r:id="rId1"/>
    <sheet name="changes" sheetId="2" r:id="rId2"/>
    <sheet name="shifts" sheetId="4" r:id="rId3"/>
    <sheet name="locations" sheetId="3" r:id="rId4"/>
    <sheet name="source" sheetId="5" r:id="rId5"/>
    <sheet name="layou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7" i="3" l="1"/>
  <c r="BT8" i="1" l="1"/>
  <c r="BL24" i="1" l="1"/>
  <c r="BL5" i="1"/>
  <c r="BL6" i="1"/>
  <c r="BL7" i="1"/>
  <c r="BL9" i="1"/>
  <c r="BL25" i="1"/>
  <c r="BL15" i="1"/>
  <c r="BL17" i="1"/>
  <c r="BL19" i="1"/>
  <c r="BL26" i="1"/>
  <c r="BL22" i="1"/>
  <c r="BL23" i="1"/>
  <c r="BL28" i="1"/>
  <c r="BL30" i="1"/>
  <c r="BL21" i="1"/>
  <c r="BL33" i="1"/>
  <c r="BL34" i="1"/>
  <c r="BL35" i="1"/>
  <c r="BL37" i="1"/>
  <c r="BL38" i="1"/>
  <c r="BL40" i="1"/>
  <c r="BL27" i="1"/>
  <c r="BL43" i="1"/>
  <c r="BL13" i="1"/>
  <c r="BL20" i="1"/>
  <c r="BL11" i="1"/>
  <c r="BL2" i="1"/>
  <c r="BL39" i="1"/>
  <c r="BL41" i="1"/>
  <c r="BL3" i="1"/>
  <c r="BL31" i="1"/>
  <c r="BL36" i="1"/>
  <c r="BL8" i="1"/>
  <c r="BL14" i="1"/>
  <c r="BL12" i="1"/>
  <c r="BL29" i="1"/>
  <c r="BL16" i="1"/>
  <c r="BL32" i="1"/>
  <c r="BL42" i="1"/>
  <c r="BL18" i="1"/>
  <c r="BL10" i="1"/>
  <c r="BL4" i="1"/>
</calcChain>
</file>

<file path=xl/sharedStrings.xml><?xml version="1.0" encoding="utf-8"?>
<sst xmlns="http://schemas.openxmlformats.org/spreadsheetml/2006/main" count="1209" uniqueCount="356">
  <si>
    <t>data_year</t>
  </si>
  <si>
    <t>county_number</t>
  </si>
  <si>
    <t>county_name</t>
  </si>
  <si>
    <t>district_number</t>
  </si>
  <si>
    <t>district_type</t>
  </si>
  <si>
    <t>district_name</t>
  </si>
  <si>
    <t>school_number</t>
  </si>
  <si>
    <t>school_name</t>
  </si>
  <si>
    <t>ecsu_number</t>
  </si>
  <si>
    <t>economic_development_region</t>
  </si>
  <si>
    <t>school_classification</t>
  </si>
  <si>
    <t>grade</t>
  </si>
  <si>
    <t>filter_groups</t>
  </si>
  <si>
    <t>total_female_count</t>
  </si>
  <si>
    <t>total_female_percent</t>
  </si>
  <si>
    <t>total_male_count</t>
  </si>
  <si>
    <t>total_male_percent</t>
  </si>
  <si>
    <t>total_american_indian_or_alaska_native_count</t>
  </si>
  <si>
    <t>total_american_indian_or_alaska_native_percent</t>
  </si>
  <si>
    <t>american_indian_or_alaska_native_female_count</t>
  </si>
  <si>
    <t>american_indian_or_alaska_native_male_count</t>
  </si>
  <si>
    <t>total_asian_count</t>
  </si>
  <si>
    <t>total_asian_percent</t>
  </si>
  <si>
    <t>asian_female_count</t>
  </si>
  <si>
    <t>asian_male_count</t>
  </si>
  <si>
    <t>total_native_hawaiian_or_pacific_islander_count</t>
  </si>
  <si>
    <t>total_native_hawaiian_or_pacific_islander_percent</t>
  </si>
  <si>
    <t>native_hawaiian_or_pacific_islander_female_count</t>
  </si>
  <si>
    <t>native_hawaiian_or_pacific_islander_male_count</t>
  </si>
  <si>
    <t>total_hispanic_or_latino_count</t>
  </si>
  <si>
    <t>total_hispanic_or_latino_percent</t>
  </si>
  <si>
    <t>hispanic_or_latino_female_count</t>
  </si>
  <si>
    <t>hispanic_or_latino_male_count</t>
  </si>
  <si>
    <t>total_black_or_african_american_count</t>
  </si>
  <si>
    <t>total_black_or_african_american_percent</t>
  </si>
  <si>
    <t>black_or_african_american_female_count</t>
  </si>
  <si>
    <t>black_or_african_american_male_count</t>
  </si>
  <si>
    <t>total_white_count</t>
  </si>
  <si>
    <t>total_white_percent</t>
  </si>
  <si>
    <t>white_female_count</t>
  </si>
  <si>
    <t>white_male_count</t>
  </si>
  <si>
    <t>total_two_or_more_races_count</t>
  </si>
  <si>
    <t>total_two_or_more_races_percent</t>
  </si>
  <si>
    <t>two_or_more_races_female_count</t>
  </si>
  <si>
    <t>two_or_more_races_male_count</t>
  </si>
  <si>
    <t>total_students_of_color_or_american_indian_count</t>
  </si>
  <si>
    <t>total_students_eligible_for_free_or_reduced_priced_meals_count</t>
  </si>
  <si>
    <t>total_students_receiving_special_education_services_count</t>
  </si>
  <si>
    <t>total_students_receiving_special_education_services_percent</t>
  </si>
  <si>
    <t>total_english_learner_identified_count</t>
  </si>
  <si>
    <t>total_english_learner_identified_percent</t>
  </si>
  <si>
    <t>total_students_experiencing_homelessness_count</t>
  </si>
  <si>
    <t>total_students_experiencing_homelessness_percent</t>
  </si>
  <si>
    <t>additional_suppression_free_or_reduced_priced_meals_applied</t>
  </si>
  <si>
    <t>additional_suppression_special_education_applied</t>
  </si>
  <si>
    <t>additional_suppression_english_learner_identified_applied</t>
  </si>
  <si>
    <t>additional_suppression_homeless_applied</t>
  </si>
  <si>
    <t>idnumber</t>
  </si>
  <si>
    <t>endyr</t>
  </si>
  <si>
    <t>lep_served_k12</t>
  </si>
  <si>
    <t>pct_poverty</t>
  </si>
  <si>
    <t>pct_minority</t>
  </si>
  <si>
    <t>18-19</t>
  </si>
  <si>
    <t>Hennepin</t>
  </si>
  <si>
    <t>Minneapolis Public School District</t>
  </si>
  <si>
    <t>ARMATAGE ELEMENTARY</t>
  </si>
  <si>
    <t>All Grades</t>
  </si>
  <si>
    <t>N</t>
  </si>
  <si>
    <t>0001-03-103</t>
  </si>
  <si>
    <t>LAKE HARRIET LOWER ELEMENTARY</t>
  </si>
  <si>
    <t>0001-03-104</t>
  </si>
  <si>
    <t>BANCROFT ELEMENTARY</t>
  </si>
  <si>
    <t>0001-03-105</t>
  </si>
  <si>
    <t>BARTON OPEN ELEMENTARY</t>
  </si>
  <si>
    <t>0001-03-106</t>
  </si>
  <si>
    <t>BETHUNE ELEMENTARY</t>
  </si>
  <si>
    <t>Y</t>
  </si>
  <si>
    <t>0001-03-107</t>
  </si>
  <si>
    <t>BURROUGHS ELEMENTARY</t>
  </si>
  <si>
    <t>0001-03-110</t>
  </si>
  <si>
    <t>LAKE HARRIET UPPER SCHOOL</t>
  </si>
  <si>
    <t>0001-03-121</t>
  </si>
  <si>
    <t>HALE ELEMENTARY</t>
  </si>
  <si>
    <t>0001-03-123</t>
  </si>
  <si>
    <t>HIAWATHA ELEMENTARY</t>
  </si>
  <si>
    <t>0001-03-130</t>
  </si>
  <si>
    <t>Howe Elementary</t>
  </si>
  <si>
    <t>0001-03-132</t>
  </si>
  <si>
    <t>0001-03-134</t>
  </si>
  <si>
    <t>KENNY ELEMENTARY</t>
  </si>
  <si>
    <t>0001-03-135</t>
  </si>
  <si>
    <t>KENWOOD ELEMENTARY</t>
  </si>
  <si>
    <t>0001-03-136</t>
  </si>
  <si>
    <t>LORING ELEMENTARY</t>
  </si>
  <si>
    <t>0001-03-140</t>
  </si>
  <si>
    <t>LYNDALE ELEMENTARY</t>
  </si>
  <si>
    <t>0001-03-144</t>
  </si>
  <si>
    <t>JENNY LIND ELEMENTARY</t>
  </si>
  <si>
    <t>0001-03-151</t>
  </si>
  <si>
    <t>NORTHROP ELEMENTARY</t>
  </si>
  <si>
    <t>0001-03-152</t>
  </si>
  <si>
    <t>PILLSBURY ELEMENTARY</t>
  </si>
  <si>
    <t>0001-03-155</t>
  </si>
  <si>
    <t>PRATT ELEMENTARY</t>
  </si>
  <si>
    <t>0001-03-156</t>
  </si>
  <si>
    <t>SEWARD ELEMENTARY</t>
  </si>
  <si>
    <t>0001-03-160</t>
  </si>
  <si>
    <t>SHERIDAN ELEMENTARY</t>
  </si>
  <si>
    <t>0001-03-161</t>
  </si>
  <si>
    <t>WAITE PARK ELEMENTARY</t>
  </si>
  <si>
    <t>0001-03-165</t>
  </si>
  <si>
    <t>0001-03-167</t>
  </si>
  <si>
    <t>WINDOM SCHOOL</t>
  </si>
  <si>
    <t>0001-03-170</t>
  </si>
  <si>
    <t>FOLWELL ARTS MAGNET</t>
  </si>
  <si>
    <t>0001-03-175</t>
  </si>
  <si>
    <t>JEFFERSON ELEMENTARY</t>
  </si>
  <si>
    <t>0001-03-179</t>
  </si>
  <si>
    <t>DOWLING ELEMENTARY</t>
  </si>
  <si>
    <t>0001-03-180</t>
  </si>
  <si>
    <t>ANDERSEN COMMUNITY</t>
  </si>
  <si>
    <t>0001-03-190</t>
  </si>
  <si>
    <t>SULLIVAN ELEMENTARY</t>
  </si>
  <si>
    <t>0001-03-193</t>
  </si>
  <si>
    <t>WEBSTER ELEMENTARY</t>
  </si>
  <si>
    <t>0001-03-215</t>
  </si>
  <si>
    <t>ANISHINABE ACADEMY</t>
  </si>
  <si>
    <t>0001-03-225</t>
  </si>
  <si>
    <t>MARCY OPEN ELEMENTARY</t>
  </si>
  <si>
    <t>0001-03-226</t>
  </si>
  <si>
    <t>Prekindergarten North</t>
  </si>
  <si>
    <t>NA</t>
  </si>
  <si>
    <t>0001-03-230</t>
  </si>
  <si>
    <t>BRYN MAWR ELEMENTARY</t>
  </si>
  <si>
    <t>0001-03-249</t>
  </si>
  <si>
    <t>GREEN CENTRAL PARK ELEMENTARY</t>
  </si>
  <si>
    <t>0001-03-256</t>
  </si>
  <si>
    <t>EMERSON ELEMENTARY</t>
  </si>
  <si>
    <t>0001-03-260</t>
  </si>
  <si>
    <t>LUCY LANEY @ CLEVELAND PARK ELEM.</t>
  </si>
  <si>
    <t>0001-03-282</t>
  </si>
  <si>
    <t>HALL INTERNATIONAL</t>
  </si>
  <si>
    <t>0001-03-287</t>
  </si>
  <si>
    <t>NELLIE STONE JOHNSON ELEMENTARY</t>
  </si>
  <si>
    <t>0001-03-288</t>
  </si>
  <si>
    <t>WHITTIER INTERNATIONAL</t>
  </si>
  <si>
    <t>0001-03-289</t>
  </si>
  <si>
    <t>HMONG INTERNATIONAL ACADEMY</t>
  </si>
  <si>
    <t>0001-03-291</t>
  </si>
  <si>
    <t>Cityview Community</t>
  </si>
  <si>
    <t>0001-03-293</t>
  </si>
  <si>
    <t>LAKE NOKOMIS COMM-KEEWAYDIN CAMPUS</t>
  </si>
  <si>
    <t>LAKE NOKOMIS COMM-WENONAH CAMPUS</t>
  </si>
  <si>
    <t>School</t>
  </si>
  <si>
    <t>Enrollment</t>
  </si>
  <si>
    <t>% Students of Color</t>
  </si>
  <si>
    <t>% Receives F/R Lunch</t>
  </si>
  <si>
    <t>Model 1</t>
  </si>
  <si>
    <t>Type</t>
  </si>
  <si>
    <t>Marcy</t>
  </si>
  <si>
    <t>Barton</t>
  </si>
  <si>
    <t>Grades</t>
  </si>
  <si>
    <t>K-8</t>
  </si>
  <si>
    <t>Dowling</t>
  </si>
  <si>
    <t>K-5</t>
  </si>
  <si>
    <t>Folwell</t>
  </si>
  <si>
    <t>Sheridan</t>
  </si>
  <si>
    <t>Hall</t>
  </si>
  <si>
    <t>Bancroft</t>
  </si>
  <si>
    <t>Whitier</t>
  </si>
  <si>
    <t>Emerson</t>
  </si>
  <si>
    <t>Windom</t>
  </si>
  <si>
    <t>Anwatin</t>
  </si>
  <si>
    <t>Seward</t>
  </si>
  <si>
    <t>6-8</t>
  </si>
  <si>
    <t>Armatage</t>
  </si>
  <si>
    <t>Montessori</t>
  </si>
  <si>
    <t>Immersion</t>
  </si>
  <si>
    <t>IB (PYP)</t>
  </si>
  <si>
    <t>Arts</t>
  </si>
  <si>
    <t>Urban Environmental</t>
  </si>
  <si>
    <t>Open</t>
  </si>
  <si>
    <t>Model 2</t>
  </si>
  <si>
    <t>Sullivan</t>
  </si>
  <si>
    <t>Bethune</t>
  </si>
  <si>
    <t>Andersen</t>
  </si>
  <si>
    <t>STEM</t>
  </si>
  <si>
    <t>STEAM</t>
  </si>
  <si>
    <t>Immersion (Dual)</t>
  </si>
  <si>
    <t>Model 3</t>
  </si>
  <si>
    <t>Franklin</t>
  </si>
  <si>
    <t>Green</t>
  </si>
  <si>
    <t>Jefferson</t>
  </si>
  <si>
    <t>Model 4</t>
  </si>
  <si>
    <t>Model 5</t>
  </si>
  <si>
    <t xml:space="preserve">Andersen </t>
  </si>
  <si>
    <t xml:space="preserve">Anthony </t>
  </si>
  <si>
    <t xml:space="preserve">Anwatin </t>
  </si>
  <si>
    <t xml:space="preserve">Armatage </t>
  </si>
  <si>
    <t xml:space="preserve">Bancroft </t>
  </si>
  <si>
    <t xml:space="preserve">Barton </t>
  </si>
  <si>
    <t xml:space="preserve">Bethune </t>
  </si>
  <si>
    <t xml:space="preserve">Bryn Mawr </t>
  </si>
  <si>
    <t xml:space="preserve">Burroughs </t>
  </si>
  <si>
    <t xml:space="preserve">Cityview </t>
  </si>
  <si>
    <t xml:space="preserve">Dowling </t>
  </si>
  <si>
    <t xml:space="preserve">Emerson </t>
  </si>
  <si>
    <t xml:space="preserve">Folwell </t>
  </si>
  <si>
    <t xml:space="preserve">Franklin </t>
  </si>
  <si>
    <t xml:space="preserve">Green Central </t>
  </si>
  <si>
    <t xml:space="preserve">Hall </t>
  </si>
  <si>
    <t xml:space="preserve">HIA </t>
  </si>
  <si>
    <t xml:space="preserve">Jefferson </t>
  </si>
  <si>
    <t xml:space="preserve">Jenny Lind </t>
  </si>
  <si>
    <t xml:space="preserve">Justice Page </t>
  </si>
  <si>
    <t xml:space="preserve">Kenny </t>
  </si>
  <si>
    <t xml:space="preserve">Kenwood </t>
  </si>
  <si>
    <t xml:space="preserve">Lake Nokomis-Keewaydin </t>
  </si>
  <si>
    <t xml:space="preserve">Lake Nokomis-Wenonah </t>
  </si>
  <si>
    <t xml:space="preserve">Laney </t>
  </si>
  <si>
    <t xml:space="preserve">Loring </t>
  </si>
  <si>
    <t xml:space="preserve">Lyndale </t>
  </si>
  <si>
    <t xml:space="preserve">Marcy </t>
  </si>
  <si>
    <t xml:space="preserve">Nellie Stone Johnson </t>
  </si>
  <si>
    <t xml:space="preserve">Northeast </t>
  </si>
  <si>
    <t xml:space="preserve">Northrop </t>
  </si>
  <si>
    <t xml:space="preserve">Olson </t>
  </si>
  <si>
    <t xml:space="preserve">Pillsbury </t>
  </si>
  <si>
    <t xml:space="preserve">Pratt </t>
  </si>
  <si>
    <t xml:space="preserve">Sanford </t>
  </si>
  <si>
    <t xml:space="preserve">Seward </t>
  </si>
  <si>
    <t xml:space="preserve">Sheridan </t>
  </si>
  <si>
    <t xml:space="preserve">Sullivan </t>
  </si>
  <si>
    <t xml:space="preserve">Waite Park </t>
  </si>
  <si>
    <t xml:space="preserve">Webster </t>
  </si>
  <si>
    <t xml:space="preserve">Whittier </t>
  </si>
  <si>
    <t xml:space="preserve">Windom </t>
  </si>
  <si>
    <t>Howe</t>
  </si>
  <si>
    <t>Hiawatha</t>
  </si>
  <si>
    <t>Hale</t>
  </si>
  <si>
    <t>name</t>
  </si>
  <si>
    <t>latitude</t>
  </si>
  <si>
    <t>longitude</t>
  </si>
  <si>
    <t>model1</t>
  </si>
  <si>
    <t>model2</t>
  </si>
  <si>
    <t>model3</t>
  </si>
  <si>
    <t>model4</t>
  </si>
  <si>
    <t>model5</t>
  </si>
  <si>
    <t>elementary</t>
  </si>
  <si>
    <t>middle</t>
  </si>
  <si>
    <t>nonmag</t>
  </si>
  <si>
    <t>k8</t>
  </si>
  <si>
    <t>Field</t>
  </si>
  <si>
    <t>address</t>
  </si>
  <si>
    <t>1098 Andersen Ln, Minneapolis, MN 55407</t>
  </si>
  <si>
    <t>5757 Irving Ave S, Minneapolis, MN 55419</t>
  </si>
  <si>
    <t>256 Upton Ave S, Minneapolis, MN 55405</t>
  </si>
  <si>
    <t>2501 W 56th St, Minneapolis, MN 55410</t>
  </si>
  <si>
    <t>1315 E 38th St, Minneapolis, MN 55407</t>
  </si>
  <si>
    <t>4237 Colfax Ave S, Minneapolis, MN 55409</t>
  </si>
  <si>
    <t>919 Emerson Ave N, Minneapolis, MN 55411</t>
  </si>
  <si>
    <t>252 Upton Ave S, Minneapolis, MN 55405</t>
  </si>
  <si>
    <t>1601 W 50th St, Minneapolis, MN 55419</t>
  </si>
  <si>
    <t>3350 N 4th St, Minneapolis, MN 55412</t>
  </si>
  <si>
    <t>3900 W River Pkwy, Minneapolis, MN 55406</t>
  </si>
  <si>
    <t>421 Spruce Pl, Minneapolis, MN 55403</t>
  </si>
  <si>
    <t>4645 4th Ave S, Minneapolis, MN 55419</t>
  </si>
  <si>
    <t>3611 20th Ave S, Minneapolis, MN 55407</t>
  </si>
  <si>
    <t>1501 Aldrich Ave N, Minneapolis, MN 55412</t>
  </si>
  <si>
    <t>3416 4th Ave S, Minneapolis, MN 55408</t>
  </si>
  <si>
    <t>5330 13th Ave S, Minneapolis, MN 55417</t>
  </si>
  <si>
    <t>1601 Aldrich Ave N, Minneapolis, MN 55411</t>
  </si>
  <si>
    <t>1501 N 30th Ave, Minneapolis, MN 55411</t>
  </si>
  <si>
    <t>4201 42nd Ave S, Minneapolis, MN 55406</t>
  </si>
  <si>
    <t>3733 43rd Ave S, Minneapolis, MN 55406</t>
  </si>
  <si>
    <t>1200 W 26th St, Minneapolis, MN 55405</t>
  </si>
  <si>
    <t>5025 Bryant Ave N, Minneapolis, MN 55430</t>
  </si>
  <si>
    <t>1 W 49th St, Minneapolis, MN 55419</t>
  </si>
  <si>
    <t>5720 Emerson Ave S, Minneapolis, MN 55419</t>
  </si>
  <si>
    <t>2013 Penn Ave S, Minneapolis, MN 55405</t>
  </si>
  <si>
    <t>4030 Chowen Ave S, Minneapolis, MN 55410</t>
  </si>
  <si>
    <t>Lake Harriet Lower</t>
  </si>
  <si>
    <t>Lake Harriet Upper</t>
  </si>
  <si>
    <t>912 Vincent Ave S, Minneapolis, MN 55410</t>
  </si>
  <si>
    <t>5209 30th Ave S, Minneapolis, MN 55417</t>
  </si>
  <si>
    <t>5625 23rd Ave S, Minneapolis, MN 55417</t>
  </si>
  <si>
    <t>3333 Penn Ave N, Minneapolis, MN 55412</t>
  </si>
  <si>
    <t>312 W 34th St, Minneapolis, MN 55408</t>
  </si>
  <si>
    <t>415 4th Ave SE, Minneapolis, MN 55414</t>
  </si>
  <si>
    <t>807 N 27th Ave, Minneapolis, MN 55411</t>
  </si>
  <si>
    <t>2955 Hayes St NE, Minneapolis, MN 55418</t>
  </si>
  <si>
    <t>4315 S 31st Ave, Minneapolis, MN 55406</t>
  </si>
  <si>
    <t>1607 51st Ave N, Minneapolis, MN 55430</t>
  </si>
  <si>
    <t>2250 NE Garfield St, Minneapolis, MN 55418</t>
  </si>
  <si>
    <t>66 Malcolm Ave SE, Minneapolis, MN 55414</t>
  </si>
  <si>
    <t>3524 42nd Ave S, Minneapolis, MN 55406</t>
  </si>
  <si>
    <t>2309 S 28th Ave, Minneapolis, MN 55406</t>
  </si>
  <si>
    <t>1201 University Ave NE, Minneapolis, MN 55413</t>
  </si>
  <si>
    <t>3100 E 28th St, Minneapolis, MN 55406</t>
  </si>
  <si>
    <t>1800 34th Ave NE, Minneapolis, MN 55418</t>
  </si>
  <si>
    <t>25 5th St NE, Minneapolis, MN 55413</t>
  </si>
  <si>
    <t>315 W 26th St, Minneapolis, MN 55404</t>
  </si>
  <si>
    <t>5821 Wentworth Ave, Minneapolis, MN 55419</t>
  </si>
  <si>
    <t>2600 N 44th Ave, Minneapolis, MN 55412</t>
  </si>
  <si>
    <t>Zone</t>
  </si>
  <si>
    <t>School Name</t>
  </si>
  <si>
    <t>Current Enrollment to Capacity</t>
  </si>
  <si>
    <t>Building Capacity Current N</t>
  </si>
  <si>
    <t>Current Total Students</t>
  </si>
  <si>
    <t>Anthony</t>
  </si>
  <si>
    <t>Bryn Mawr</t>
  </si>
  <si>
    <t>Burroughs</t>
  </si>
  <si>
    <t>Cityview</t>
  </si>
  <si>
    <t>Field (3-5)</t>
  </si>
  <si>
    <t>Green Central</t>
  </si>
  <si>
    <t>Hale (K-2)</t>
  </si>
  <si>
    <t>HIA</t>
  </si>
  <si>
    <t>Hiawatha (K-2)</t>
  </si>
  <si>
    <t>Howe (3-5)</t>
  </si>
  <si>
    <t>Jenny Lind</t>
  </si>
  <si>
    <t>Justice Page</t>
  </si>
  <si>
    <t>Kenny</t>
  </si>
  <si>
    <t>Kenwood</t>
  </si>
  <si>
    <t>Lake Harriet-
Lower (K-2)</t>
  </si>
  <si>
    <t>Lake Harriet-
Upper (3-5)</t>
  </si>
  <si>
    <t>Lake Nokomis-Keewaydin</t>
  </si>
  <si>
    <t>Lake Nokomis-Wenonah</t>
  </si>
  <si>
    <t>Laney</t>
  </si>
  <si>
    <t>Loring</t>
  </si>
  <si>
    <t>Lyndale</t>
  </si>
  <si>
    <t>Nellie Stone Johnson</t>
  </si>
  <si>
    <t>Northeast</t>
  </si>
  <si>
    <t>Northrop</t>
  </si>
  <si>
    <t>Olson</t>
  </si>
  <si>
    <t>Pillsbury</t>
  </si>
  <si>
    <t>Pratt</t>
  </si>
  <si>
    <t>Sanford</t>
  </si>
  <si>
    <t>Waite Park</t>
  </si>
  <si>
    <t>Webster</t>
  </si>
  <si>
    <t>Whittier</t>
  </si>
  <si>
    <t>MAGNET</t>
  </si>
  <si>
    <t>Lake Harriet-Upper</t>
  </si>
  <si>
    <t>Lake Harriet-Lower</t>
  </si>
  <si>
    <t>Andersen (Magnet Program)</t>
  </si>
  <si>
    <t>Keewaydin</t>
  </si>
  <si>
    <t>Wenonah</t>
  </si>
  <si>
    <t>Models 2+4</t>
  </si>
  <si>
    <t>Current</t>
  </si>
  <si>
    <t>Models 3+5</t>
  </si>
  <si>
    <t>capacity</t>
  </si>
  <si>
    <t>capacity_pct</t>
  </si>
  <si>
    <t>students</t>
  </si>
  <si>
    <t>PK-5</t>
  </si>
  <si>
    <t>PK-8</t>
  </si>
  <si>
    <t>EC-5</t>
  </si>
  <si>
    <t>EC-8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</si>
</sst>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/>
    <xf numFmtId="0" fontId="0" fillId="0" borderId="0" xfId="0" applyAlignment="1"/>
    <xf numFmtId="0" fontId="18" fillId="0" borderId="0" xfId="0" applyFont="1" applyAlignment="1"/>
    <xf numFmtId="9" fontId="0" fillId="0" borderId="0" xfId="42" applyFont="1"/>
    <xf numFmtId="0" fontId="0" fillId="0" borderId="0" xfId="0" applyAlignment="1">
      <alignment horizontal="right" vertical="top"/>
    </xf>
    <xf numFmtId="9" fontId="0" fillId="0" borderId="0" xfId="42" applyFont="1" applyAlignment="1"/>
    <xf numFmtId="2" fontId="0" fillId="0" borderId="0" xfId="42" applyNumberFormat="1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9"/>
  <sheetViews>
    <sheetView topLeftCell="AN1" workbookViewId="0">
      <selection activeCell="BL11" sqref="BL11"/>
    </sheetView>
  </sheetViews>
  <sheetFormatPr baseColWidth="10" defaultColWidth="8.83203125" defaultRowHeight="15" x14ac:dyDescent="0.2"/>
  <cols>
    <col min="8" max="8" width="33.1640625" bestFit="1" customWidth="1"/>
    <col min="9" max="9" width="11.33203125" bestFit="1" customWidth="1"/>
    <col min="63" max="63" width="33.1640625" customWidth="1"/>
    <col min="64" max="64" width="32.5" bestFit="1" customWidth="1"/>
    <col min="65" max="65" width="17.1640625" bestFit="1" customWidth="1"/>
    <col min="66" max="66" width="15.83203125" bestFit="1" customWidth="1"/>
    <col min="71" max="71" width="20" bestFit="1" customWidth="1"/>
    <col min="72" max="72" width="8" bestFit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10</v>
      </c>
      <c r="BL1" t="s">
        <v>153</v>
      </c>
      <c r="BM1" t="s">
        <v>154</v>
      </c>
      <c r="BN1" t="s">
        <v>156</v>
      </c>
      <c r="BO1" t="s">
        <v>155</v>
      </c>
      <c r="BR1" s="6" t="s">
        <v>304</v>
      </c>
      <c r="BS1" s="6" t="s">
        <v>305</v>
      </c>
      <c r="BT1" s="6" t="s">
        <v>306</v>
      </c>
      <c r="BU1" s="6" t="s">
        <v>307</v>
      </c>
      <c r="BV1" s="6" t="s">
        <v>308</v>
      </c>
    </row>
    <row r="2" spans="1:74" x14ac:dyDescent="0.2">
      <c r="A2" t="s">
        <v>62</v>
      </c>
      <c r="B2">
        <v>27</v>
      </c>
      <c r="C2" t="s">
        <v>63</v>
      </c>
      <c r="D2">
        <v>1</v>
      </c>
      <c r="E2">
        <v>3</v>
      </c>
      <c r="F2" t="s">
        <v>64</v>
      </c>
      <c r="G2">
        <v>190</v>
      </c>
      <c r="H2" t="s">
        <v>120</v>
      </c>
      <c r="I2">
        <v>11</v>
      </c>
      <c r="J2">
        <v>11</v>
      </c>
      <c r="K2" t="s">
        <v>67</v>
      </c>
      <c r="L2" t="s">
        <v>66</v>
      </c>
      <c r="M2">
        <v>453</v>
      </c>
      <c r="N2">
        <v>50.9</v>
      </c>
      <c r="O2">
        <v>437</v>
      </c>
      <c r="P2">
        <v>49.1</v>
      </c>
      <c r="Q2">
        <v>25</v>
      </c>
      <c r="R2">
        <v>2.81</v>
      </c>
      <c r="S2">
        <v>11</v>
      </c>
      <c r="T2">
        <v>14</v>
      </c>
      <c r="U2">
        <v>11</v>
      </c>
      <c r="V2">
        <v>1.24</v>
      </c>
      <c r="W2">
        <v>7</v>
      </c>
      <c r="X2">
        <v>4</v>
      </c>
      <c r="Y2">
        <v>0</v>
      </c>
      <c r="Z2">
        <v>0</v>
      </c>
      <c r="AA2">
        <v>0</v>
      </c>
      <c r="AB2">
        <v>0</v>
      </c>
      <c r="AC2">
        <v>483</v>
      </c>
      <c r="AD2">
        <v>54.27</v>
      </c>
      <c r="AE2">
        <v>249</v>
      </c>
      <c r="AF2">
        <v>234</v>
      </c>
      <c r="AG2">
        <v>321</v>
      </c>
      <c r="AH2">
        <v>36.07</v>
      </c>
      <c r="AI2">
        <v>165</v>
      </c>
      <c r="AJ2">
        <v>156</v>
      </c>
      <c r="AK2">
        <v>38</v>
      </c>
      <c r="AL2">
        <v>4.2699999999999996</v>
      </c>
      <c r="AM2">
        <v>15</v>
      </c>
      <c r="AN2">
        <v>23</v>
      </c>
      <c r="AO2">
        <v>12</v>
      </c>
      <c r="AP2">
        <v>1.35</v>
      </c>
      <c r="AQ2">
        <v>6</v>
      </c>
      <c r="AR2">
        <v>6</v>
      </c>
      <c r="AS2">
        <v>852</v>
      </c>
      <c r="AU2">
        <v>161</v>
      </c>
      <c r="AV2">
        <v>18.09</v>
      </c>
      <c r="AW2">
        <v>506</v>
      </c>
      <c r="AX2">
        <v>56.85</v>
      </c>
      <c r="AY2">
        <v>50</v>
      </c>
      <c r="AZ2" s="1">
        <v>5.62E-2</v>
      </c>
      <c r="BA2" t="s">
        <v>76</v>
      </c>
      <c r="BB2" t="s">
        <v>67</v>
      </c>
      <c r="BC2" t="s">
        <v>67</v>
      </c>
      <c r="BD2" t="s">
        <v>67</v>
      </c>
      <c r="BE2" t="s">
        <v>121</v>
      </c>
      <c r="BF2">
        <v>2019</v>
      </c>
      <c r="BI2">
        <v>0.95730337078651695</v>
      </c>
      <c r="BJ2">
        <v>10</v>
      </c>
      <c r="BL2" t="str">
        <f t="shared" ref="BL2:BL43" si="0">PROPER(H2)</f>
        <v>Andersen Community</v>
      </c>
      <c r="BM2">
        <v>890</v>
      </c>
      <c r="BN2">
        <v>90</v>
      </c>
      <c r="BO2">
        <v>95.73</v>
      </c>
      <c r="BR2" s="6">
        <v>2</v>
      </c>
      <c r="BS2" s="6" t="s">
        <v>185</v>
      </c>
      <c r="BT2" s="10">
        <v>0.53294194390084804</v>
      </c>
      <c r="BU2" s="6">
        <v>1533</v>
      </c>
      <c r="BV2" s="6">
        <v>817</v>
      </c>
    </row>
    <row r="3" spans="1:74" x14ac:dyDescent="0.2">
      <c r="A3" t="s">
        <v>62</v>
      </c>
      <c r="B3">
        <v>27</v>
      </c>
      <c r="C3" t="s">
        <v>63</v>
      </c>
      <c r="D3">
        <v>1</v>
      </c>
      <c r="E3">
        <v>3</v>
      </c>
      <c r="F3" t="s">
        <v>64</v>
      </c>
      <c r="G3">
        <v>225</v>
      </c>
      <c r="H3" t="s">
        <v>126</v>
      </c>
      <c r="I3">
        <v>11</v>
      </c>
      <c r="J3">
        <v>11</v>
      </c>
      <c r="K3" t="s">
        <v>67</v>
      </c>
      <c r="L3" t="s">
        <v>66</v>
      </c>
      <c r="M3">
        <v>135</v>
      </c>
      <c r="N3">
        <v>52.94</v>
      </c>
      <c r="O3">
        <v>120</v>
      </c>
      <c r="P3">
        <v>47.06</v>
      </c>
      <c r="Q3">
        <v>152</v>
      </c>
      <c r="R3">
        <v>59.61</v>
      </c>
      <c r="S3">
        <v>78</v>
      </c>
      <c r="T3">
        <v>74</v>
      </c>
      <c r="U3">
        <v>1</v>
      </c>
      <c r="V3">
        <v>0.39</v>
      </c>
      <c r="W3">
        <v>1</v>
      </c>
      <c r="X3">
        <v>0</v>
      </c>
      <c r="Y3">
        <v>1</v>
      </c>
      <c r="Z3">
        <v>0.39</v>
      </c>
      <c r="AA3">
        <v>0</v>
      </c>
      <c r="AB3">
        <v>1</v>
      </c>
      <c r="AC3">
        <v>42</v>
      </c>
      <c r="AD3">
        <v>16.47</v>
      </c>
      <c r="AE3">
        <v>20</v>
      </c>
      <c r="AF3">
        <v>22</v>
      </c>
      <c r="AG3">
        <v>17</v>
      </c>
      <c r="AH3">
        <v>6.67</v>
      </c>
      <c r="AI3">
        <v>9</v>
      </c>
      <c r="AJ3">
        <v>8</v>
      </c>
      <c r="AK3">
        <v>6</v>
      </c>
      <c r="AL3">
        <v>2.35</v>
      </c>
      <c r="AM3">
        <v>3</v>
      </c>
      <c r="AN3">
        <v>3</v>
      </c>
      <c r="AO3">
        <v>36</v>
      </c>
      <c r="AP3">
        <v>14.12</v>
      </c>
      <c r="AQ3">
        <v>24</v>
      </c>
      <c r="AR3">
        <v>12</v>
      </c>
      <c r="AS3">
        <v>249</v>
      </c>
      <c r="AU3">
        <v>43</v>
      </c>
      <c r="AV3">
        <v>16.86</v>
      </c>
      <c r="AW3">
        <v>2</v>
      </c>
      <c r="AX3" s="1">
        <v>7.7999999999999996E-3</v>
      </c>
      <c r="AY3">
        <v>24</v>
      </c>
      <c r="AZ3" s="1">
        <v>9.4100000000000003E-2</v>
      </c>
      <c r="BA3" t="s">
        <v>76</v>
      </c>
      <c r="BB3" t="s">
        <v>67</v>
      </c>
      <c r="BC3" t="s">
        <v>67</v>
      </c>
      <c r="BD3" t="s">
        <v>67</v>
      </c>
      <c r="BE3" t="s">
        <v>127</v>
      </c>
      <c r="BF3">
        <v>2019</v>
      </c>
      <c r="BI3">
        <v>0.97647058823529398</v>
      </c>
      <c r="BJ3">
        <v>10</v>
      </c>
      <c r="BL3" t="str">
        <f t="shared" si="0"/>
        <v>Anishinabe Academy</v>
      </c>
      <c r="BM3">
        <v>255</v>
      </c>
      <c r="BN3">
        <v>90</v>
      </c>
      <c r="BO3">
        <v>97.65</v>
      </c>
      <c r="BR3" s="6">
        <v>3</v>
      </c>
      <c r="BS3" s="6" t="s">
        <v>309</v>
      </c>
      <c r="BT3" s="10">
        <v>0.87176470588235289</v>
      </c>
      <c r="BU3" s="6">
        <v>850</v>
      </c>
      <c r="BV3" s="6">
        <v>741</v>
      </c>
    </row>
    <row r="4" spans="1:74" x14ac:dyDescent="0.2">
      <c r="A4" t="s">
        <v>62</v>
      </c>
      <c r="B4">
        <v>27</v>
      </c>
      <c r="C4" t="s">
        <v>63</v>
      </c>
      <c r="D4">
        <v>1</v>
      </c>
      <c r="E4">
        <v>3</v>
      </c>
      <c r="F4" t="s">
        <v>64</v>
      </c>
      <c r="G4">
        <v>103</v>
      </c>
      <c r="H4" t="s">
        <v>65</v>
      </c>
      <c r="I4">
        <v>11</v>
      </c>
      <c r="J4">
        <v>11</v>
      </c>
      <c r="K4" t="s">
        <v>67</v>
      </c>
      <c r="L4" t="s">
        <v>66</v>
      </c>
      <c r="M4">
        <v>296</v>
      </c>
      <c r="N4">
        <v>48.13</v>
      </c>
      <c r="O4">
        <v>319</v>
      </c>
      <c r="P4">
        <v>51.87</v>
      </c>
      <c r="Q4">
        <v>2</v>
      </c>
      <c r="R4">
        <v>0.33</v>
      </c>
      <c r="S4">
        <v>1</v>
      </c>
      <c r="T4">
        <v>1</v>
      </c>
      <c r="U4">
        <v>19</v>
      </c>
      <c r="V4">
        <v>3.09</v>
      </c>
      <c r="W4">
        <v>6</v>
      </c>
      <c r="X4">
        <v>13</v>
      </c>
      <c r="Y4">
        <v>0</v>
      </c>
      <c r="Z4">
        <v>0</v>
      </c>
      <c r="AA4">
        <v>0</v>
      </c>
      <c r="AB4">
        <v>0</v>
      </c>
      <c r="AC4">
        <v>28</v>
      </c>
      <c r="AD4">
        <v>4.55</v>
      </c>
      <c r="AE4">
        <v>13</v>
      </c>
      <c r="AF4">
        <v>15</v>
      </c>
      <c r="AG4">
        <v>109</v>
      </c>
      <c r="AH4">
        <v>17.72</v>
      </c>
      <c r="AI4">
        <v>57</v>
      </c>
      <c r="AJ4">
        <v>52</v>
      </c>
      <c r="AK4">
        <v>415</v>
      </c>
      <c r="AL4">
        <v>67.48</v>
      </c>
      <c r="AM4">
        <v>201</v>
      </c>
      <c r="AN4">
        <v>214</v>
      </c>
      <c r="AO4">
        <v>42</v>
      </c>
      <c r="AP4">
        <v>6.83</v>
      </c>
      <c r="AQ4">
        <v>18</v>
      </c>
      <c r="AR4">
        <v>24</v>
      </c>
      <c r="AS4">
        <v>200</v>
      </c>
      <c r="AT4">
        <v>151</v>
      </c>
      <c r="AU4">
        <v>59</v>
      </c>
      <c r="AV4" s="1">
        <v>9.5899999999999999E-2</v>
      </c>
      <c r="AW4">
        <v>45</v>
      </c>
      <c r="AX4" s="1">
        <v>7.3200000000000001E-2</v>
      </c>
      <c r="AY4">
        <v>4</v>
      </c>
      <c r="AZ4" s="1">
        <v>6.4999999999999997E-3</v>
      </c>
      <c r="BA4" t="s">
        <v>67</v>
      </c>
      <c r="BB4" t="s">
        <v>67</v>
      </c>
      <c r="BC4" t="s">
        <v>67</v>
      </c>
      <c r="BD4" t="s">
        <v>67</v>
      </c>
      <c r="BE4" t="s">
        <v>68</v>
      </c>
      <c r="BF4">
        <v>2019</v>
      </c>
      <c r="BH4">
        <v>0.245528455284553</v>
      </c>
      <c r="BI4">
        <v>0.32520325203251998</v>
      </c>
      <c r="BJ4">
        <v>10</v>
      </c>
      <c r="BL4" t="str">
        <f t="shared" si="0"/>
        <v>Armatage Elementary</v>
      </c>
      <c r="BM4">
        <v>615</v>
      </c>
      <c r="BN4">
        <v>24.55</v>
      </c>
      <c r="BO4">
        <v>32.520000000000003</v>
      </c>
      <c r="BR4" s="6">
        <v>1</v>
      </c>
      <c r="BS4" s="6" t="s">
        <v>172</v>
      </c>
      <c r="BT4" s="10">
        <v>0.6395089285714286</v>
      </c>
      <c r="BU4" s="6">
        <v>896</v>
      </c>
      <c r="BV4" s="6">
        <v>573</v>
      </c>
    </row>
    <row r="5" spans="1:74" x14ac:dyDescent="0.2">
      <c r="A5" t="s">
        <v>62</v>
      </c>
      <c r="B5">
        <v>27</v>
      </c>
      <c r="C5" t="s">
        <v>63</v>
      </c>
      <c r="D5">
        <v>1</v>
      </c>
      <c r="E5">
        <v>3</v>
      </c>
      <c r="F5" t="s">
        <v>64</v>
      </c>
      <c r="G5">
        <v>105</v>
      </c>
      <c r="H5" t="s">
        <v>71</v>
      </c>
      <c r="I5">
        <v>11</v>
      </c>
      <c r="J5">
        <v>11</v>
      </c>
      <c r="K5" t="s">
        <v>67</v>
      </c>
      <c r="L5" t="s">
        <v>66</v>
      </c>
      <c r="M5">
        <v>237</v>
      </c>
      <c r="N5">
        <v>46.93</v>
      </c>
      <c r="O5">
        <v>268</v>
      </c>
      <c r="P5">
        <v>53.07</v>
      </c>
      <c r="Q5">
        <v>45</v>
      </c>
      <c r="R5">
        <v>8.91</v>
      </c>
      <c r="S5">
        <v>31</v>
      </c>
      <c r="T5">
        <v>14</v>
      </c>
      <c r="U5">
        <v>15</v>
      </c>
      <c r="V5">
        <v>2.97</v>
      </c>
      <c r="W5">
        <v>4</v>
      </c>
      <c r="X5">
        <v>11</v>
      </c>
      <c r="Y5">
        <v>0</v>
      </c>
      <c r="Z5">
        <v>0</v>
      </c>
      <c r="AA5">
        <v>0</v>
      </c>
      <c r="AB5">
        <v>0</v>
      </c>
      <c r="AC5">
        <v>94</v>
      </c>
      <c r="AD5">
        <v>18.61</v>
      </c>
      <c r="AE5">
        <v>35</v>
      </c>
      <c r="AF5">
        <v>59</v>
      </c>
      <c r="AG5">
        <v>226</v>
      </c>
      <c r="AH5">
        <v>44.75</v>
      </c>
      <c r="AI5">
        <v>108</v>
      </c>
      <c r="AJ5">
        <v>118</v>
      </c>
      <c r="AK5">
        <v>101</v>
      </c>
      <c r="AL5">
        <v>20</v>
      </c>
      <c r="AM5">
        <v>48</v>
      </c>
      <c r="AN5">
        <v>53</v>
      </c>
      <c r="AO5">
        <v>24</v>
      </c>
      <c r="AP5">
        <v>4.75</v>
      </c>
      <c r="AQ5">
        <v>11</v>
      </c>
      <c r="AR5">
        <v>13</v>
      </c>
      <c r="AS5">
        <v>404</v>
      </c>
      <c r="AT5">
        <v>391</v>
      </c>
      <c r="AU5">
        <v>90</v>
      </c>
      <c r="AV5">
        <v>17.82</v>
      </c>
      <c r="AW5">
        <v>174</v>
      </c>
      <c r="AX5">
        <v>34.46</v>
      </c>
      <c r="AY5">
        <v>1</v>
      </c>
      <c r="AZ5" s="1">
        <v>2E-3</v>
      </c>
      <c r="BA5" t="s">
        <v>67</v>
      </c>
      <c r="BB5" t="s">
        <v>67</v>
      </c>
      <c r="BC5" t="s">
        <v>67</v>
      </c>
      <c r="BD5" t="s">
        <v>67</v>
      </c>
      <c r="BE5" t="s">
        <v>72</v>
      </c>
      <c r="BF5">
        <v>2019</v>
      </c>
      <c r="BH5">
        <v>0.77425742574257395</v>
      </c>
      <c r="BI5">
        <v>0.8</v>
      </c>
      <c r="BJ5">
        <v>10</v>
      </c>
      <c r="BL5" t="str">
        <f t="shared" si="0"/>
        <v>Bancroft Elementary</v>
      </c>
      <c r="BM5">
        <v>505</v>
      </c>
      <c r="BN5">
        <v>77.430000000000007</v>
      </c>
      <c r="BO5">
        <v>80</v>
      </c>
      <c r="BR5" s="6">
        <v>3</v>
      </c>
      <c r="BS5" s="6" t="s">
        <v>175</v>
      </c>
      <c r="BT5" s="10">
        <v>1.0782608695652174</v>
      </c>
      <c r="BU5" s="6">
        <v>575</v>
      </c>
      <c r="BV5" s="6">
        <v>620</v>
      </c>
    </row>
    <row r="6" spans="1:74" x14ac:dyDescent="0.2">
      <c r="A6" t="s">
        <v>62</v>
      </c>
      <c r="B6">
        <v>27</v>
      </c>
      <c r="C6" t="s">
        <v>63</v>
      </c>
      <c r="D6">
        <v>1</v>
      </c>
      <c r="E6">
        <v>3</v>
      </c>
      <c r="F6" t="s">
        <v>64</v>
      </c>
      <c r="G6">
        <v>106</v>
      </c>
      <c r="H6" t="s">
        <v>73</v>
      </c>
      <c r="I6">
        <v>11</v>
      </c>
      <c r="J6">
        <v>11</v>
      </c>
      <c r="K6" t="s">
        <v>67</v>
      </c>
      <c r="L6" t="s">
        <v>66</v>
      </c>
      <c r="M6">
        <v>339</v>
      </c>
      <c r="N6">
        <v>48.5</v>
      </c>
      <c r="O6">
        <v>360</v>
      </c>
      <c r="P6">
        <v>51.5</v>
      </c>
      <c r="Q6">
        <v>4</v>
      </c>
      <c r="R6">
        <v>0.56999999999999995</v>
      </c>
      <c r="S6">
        <v>2</v>
      </c>
      <c r="T6">
        <v>2</v>
      </c>
      <c r="U6">
        <v>17</v>
      </c>
      <c r="V6">
        <v>2.4300000000000002</v>
      </c>
      <c r="W6">
        <v>6</v>
      </c>
      <c r="X6">
        <v>11</v>
      </c>
      <c r="Y6">
        <v>1</v>
      </c>
      <c r="Z6">
        <v>0.14000000000000001</v>
      </c>
      <c r="AA6">
        <v>1</v>
      </c>
      <c r="AB6">
        <v>0</v>
      </c>
      <c r="AC6">
        <v>27</v>
      </c>
      <c r="AD6">
        <v>3.86</v>
      </c>
      <c r="AE6">
        <v>12</v>
      </c>
      <c r="AF6">
        <v>15</v>
      </c>
      <c r="AG6">
        <v>282</v>
      </c>
      <c r="AH6">
        <v>40.340000000000003</v>
      </c>
      <c r="AI6">
        <v>138</v>
      </c>
      <c r="AJ6">
        <v>144</v>
      </c>
      <c r="AK6">
        <v>343</v>
      </c>
      <c r="AL6">
        <v>49.07</v>
      </c>
      <c r="AM6">
        <v>169</v>
      </c>
      <c r="AN6">
        <v>174</v>
      </c>
      <c r="AO6">
        <v>25</v>
      </c>
      <c r="AP6">
        <v>3.58</v>
      </c>
      <c r="AQ6">
        <v>11</v>
      </c>
      <c r="AR6">
        <v>14</v>
      </c>
      <c r="AS6">
        <v>356</v>
      </c>
      <c r="AT6">
        <v>305</v>
      </c>
      <c r="AU6">
        <v>50</v>
      </c>
      <c r="AV6" s="1">
        <v>7.1499999999999994E-2</v>
      </c>
      <c r="AW6">
        <v>130</v>
      </c>
      <c r="AX6">
        <v>18.600000000000001</v>
      </c>
      <c r="AY6">
        <v>0</v>
      </c>
      <c r="AZ6" s="1">
        <v>0</v>
      </c>
      <c r="BA6" t="s">
        <v>67</v>
      </c>
      <c r="BB6" t="s">
        <v>67</v>
      </c>
      <c r="BC6" t="s">
        <v>67</v>
      </c>
      <c r="BD6" t="s">
        <v>67</v>
      </c>
      <c r="BE6" t="s">
        <v>74</v>
      </c>
      <c r="BF6">
        <v>2019</v>
      </c>
      <c r="BH6">
        <v>0.43633762517882702</v>
      </c>
      <c r="BI6">
        <v>0.50929899856938499</v>
      </c>
      <c r="BJ6">
        <v>10</v>
      </c>
      <c r="BL6" t="str">
        <f t="shared" si="0"/>
        <v>Barton Open Elementary</v>
      </c>
      <c r="BM6">
        <v>699</v>
      </c>
      <c r="BN6">
        <v>43.63</v>
      </c>
      <c r="BO6">
        <v>50.93</v>
      </c>
      <c r="BR6" s="6">
        <v>2</v>
      </c>
      <c r="BS6" s="6" t="s">
        <v>168</v>
      </c>
      <c r="BT6" s="10">
        <v>0.9364548494983278</v>
      </c>
      <c r="BU6" s="6">
        <v>598</v>
      </c>
      <c r="BV6" s="6">
        <v>560</v>
      </c>
    </row>
    <row r="7" spans="1:74" x14ac:dyDescent="0.2">
      <c r="A7" t="s">
        <v>62</v>
      </c>
      <c r="B7">
        <v>27</v>
      </c>
      <c r="C7" t="s">
        <v>63</v>
      </c>
      <c r="D7">
        <v>1</v>
      </c>
      <c r="E7">
        <v>3</v>
      </c>
      <c r="F7" t="s">
        <v>64</v>
      </c>
      <c r="G7">
        <v>107</v>
      </c>
      <c r="H7" t="s">
        <v>75</v>
      </c>
      <c r="I7">
        <v>11</v>
      </c>
      <c r="J7">
        <v>11</v>
      </c>
      <c r="K7" t="s">
        <v>67</v>
      </c>
      <c r="L7" t="s">
        <v>66</v>
      </c>
      <c r="M7">
        <v>139</v>
      </c>
      <c r="N7">
        <v>44.84</v>
      </c>
      <c r="O7">
        <v>171</v>
      </c>
      <c r="P7">
        <v>55.16</v>
      </c>
      <c r="Q7">
        <v>2</v>
      </c>
      <c r="R7">
        <v>0.65</v>
      </c>
      <c r="S7">
        <v>2</v>
      </c>
      <c r="T7">
        <v>0</v>
      </c>
      <c r="U7">
        <v>8</v>
      </c>
      <c r="V7">
        <v>2.58</v>
      </c>
      <c r="W7">
        <v>5</v>
      </c>
      <c r="X7">
        <v>3</v>
      </c>
      <c r="Y7">
        <v>0</v>
      </c>
      <c r="Z7">
        <v>0</v>
      </c>
      <c r="AA7">
        <v>0</v>
      </c>
      <c r="AB7">
        <v>0</v>
      </c>
      <c r="AC7">
        <v>11</v>
      </c>
      <c r="AD7">
        <v>3.55</v>
      </c>
      <c r="AE7">
        <v>6</v>
      </c>
      <c r="AF7">
        <v>5</v>
      </c>
      <c r="AG7">
        <v>244</v>
      </c>
      <c r="AH7">
        <v>78.709999999999994</v>
      </c>
      <c r="AI7">
        <v>101</v>
      </c>
      <c r="AJ7">
        <v>143</v>
      </c>
      <c r="AK7">
        <v>24</v>
      </c>
      <c r="AL7">
        <v>7.74</v>
      </c>
      <c r="AM7">
        <v>13</v>
      </c>
      <c r="AN7">
        <v>11</v>
      </c>
      <c r="AO7">
        <v>21</v>
      </c>
      <c r="AP7">
        <v>6.77</v>
      </c>
      <c r="AQ7">
        <v>12</v>
      </c>
      <c r="AR7">
        <v>9</v>
      </c>
      <c r="AS7">
        <v>286</v>
      </c>
      <c r="AU7">
        <v>68</v>
      </c>
      <c r="AV7">
        <v>21.94</v>
      </c>
      <c r="AW7">
        <v>16</v>
      </c>
      <c r="AX7" s="1">
        <v>5.16E-2</v>
      </c>
      <c r="AY7">
        <v>18</v>
      </c>
      <c r="AZ7" s="1">
        <v>5.8099999999999999E-2</v>
      </c>
      <c r="BA7" t="s">
        <v>76</v>
      </c>
      <c r="BB7" t="s">
        <v>67</v>
      </c>
      <c r="BC7" t="s">
        <v>67</v>
      </c>
      <c r="BD7" t="s">
        <v>67</v>
      </c>
      <c r="BE7" t="s">
        <v>77</v>
      </c>
      <c r="BF7">
        <v>2019</v>
      </c>
      <c r="BI7">
        <v>0.92258064516129001</v>
      </c>
      <c r="BJ7">
        <v>10</v>
      </c>
      <c r="BL7" t="str">
        <f t="shared" si="0"/>
        <v>Bethune Elementary</v>
      </c>
      <c r="BM7">
        <v>310</v>
      </c>
      <c r="BN7">
        <v>90</v>
      </c>
      <c r="BO7">
        <v>92.26</v>
      </c>
      <c r="BR7" s="6">
        <v>3</v>
      </c>
      <c r="BS7" s="6" t="s">
        <v>160</v>
      </c>
      <c r="BT7" s="10">
        <v>1.0712121212121213</v>
      </c>
      <c r="BU7" s="6">
        <v>660</v>
      </c>
      <c r="BV7" s="6">
        <v>707</v>
      </c>
    </row>
    <row r="8" spans="1:74" x14ac:dyDescent="0.2">
      <c r="A8" t="s">
        <v>62</v>
      </c>
      <c r="B8">
        <v>27</v>
      </c>
      <c r="C8" t="s">
        <v>63</v>
      </c>
      <c r="D8">
        <v>1</v>
      </c>
      <c r="E8">
        <v>3</v>
      </c>
      <c r="F8" t="s">
        <v>64</v>
      </c>
      <c r="G8">
        <v>249</v>
      </c>
      <c r="H8" t="s">
        <v>133</v>
      </c>
      <c r="I8">
        <v>11</v>
      </c>
      <c r="J8">
        <v>11</v>
      </c>
      <c r="K8" t="s">
        <v>67</v>
      </c>
      <c r="L8" t="s">
        <v>66</v>
      </c>
      <c r="M8">
        <v>154</v>
      </c>
      <c r="N8">
        <v>45.29</v>
      </c>
      <c r="O8">
        <v>186</v>
      </c>
      <c r="P8">
        <v>54.71</v>
      </c>
      <c r="Q8">
        <v>10</v>
      </c>
      <c r="R8">
        <v>2.94</v>
      </c>
      <c r="S8">
        <v>4</v>
      </c>
      <c r="T8">
        <v>6</v>
      </c>
      <c r="U8">
        <v>78</v>
      </c>
      <c r="V8">
        <v>22.94</v>
      </c>
      <c r="W8">
        <v>39</v>
      </c>
      <c r="X8">
        <v>39</v>
      </c>
      <c r="Y8">
        <v>0</v>
      </c>
      <c r="Z8">
        <v>0</v>
      </c>
      <c r="AA8">
        <v>0</v>
      </c>
      <c r="AB8">
        <v>0</v>
      </c>
      <c r="AC8">
        <v>34</v>
      </c>
      <c r="AD8">
        <v>10</v>
      </c>
      <c r="AE8">
        <v>15</v>
      </c>
      <c r="AF8">
        <v>19</v>
      </c>
      <c r="AG8">
        <v>160</v>
      </c>
      <c r="AH8">
        <v>47.06</v>
      </c>
      <c r="AI8">
        <v>71</v>
      </c>
      <c r="AJ8">
        <v>89</v>
      </c>
      <c r="AK8">
        <v>44</v>
      </c>
      <c r="AL8">
        <v>12.94</v>
      </c>
      <c r="AM8">
        <v>21</v>
      </c>
      <c r="AN8">
        <v>23</v>
      </c>
      <c r="AO8">
        <v>14</v>
      </c>
      <c r="AP8">
        <v>4.12</v>
      </c>
      <c r="AQ8">
        <v>4</v>
      </c>
      <c r="AR8">
        <v>10</v>
      </c>
      <c r="AS8">
        <v>296</v>
      </c>
      <c r="AT8">
        <v>271</v>
      </c>
      <c r="AU8">
        <v>92</v>
      </c>
      <c r="AV8">
        <v>27.06</v>
      </c>
      <c r="AW8">
        <v>80</v>
      </c>
      <c r="AX8">
        <v>23.53</v>
      </c>
      <c r="AY8">
        <v>5</v>
      </c>
      <c r="AZ8" s="1">
        <v>1.47E-2</v>
      </c>
      <c r="BA8" t="s">
        <v>67</v>
      </c>
      <c r="BB8" t="s">
        <v>67</v>
      </c>
      <c r="BC8" t="s">
        <v>67</v>
      </c>
      <c r="BD8" t="s">
        <v>67</v>
      </c>
      <c r="BE8" t="s">
        <v>134</v>
      </c>
      <c r="BF8">
        <v>2019</v>
      </c>
      <c r="BH8">
        <v>0.79705882352941204</v>
      </c>
      <c r="BI8">
        <v>0.870588235294118</v>
      </c>
      <c r="BJ8">
        <v>10</v>
      </c>
      <c r="BL8" t="str">
        <f t="shared" si="0"/>
        <v>Bryn Mawr Elementary</v>
      </c>
      <c r="BM8">
        <v>340</v>
      </c>
      <c r="BN8">
        <v>79.709999999999994</v>
      </c>
      <c r="BO8">
        <v>87.06</v>
      </c>
      <c r="BR8" s="6">
        <v>1</v>
      </c>
      <c r="BS8" s="6" t="s">
        <v>184</v>
      </c>
      <c r="BT8" s="10">
        <f>BV8/BU8</f>
        <v>0.61078998073217727</v>
      </c>
      <c r="BU8" s="6">
        <v>519</v>
      </c>
      <c r="BV8" s="9">
        <v>317</v>
      </c>
    </row>
    <row r="9" spans="1:74" x14ac:dyDescent="0.2">
      <c r="A9" t="s">
        <v>62</v>
      </c>
      <c r="B9">
        <v>27</v>
      </c>
      <c r="C9" t="s">
        <v>63</v>
      </c>
      <c r="D9">
        <v>1</v>
      </c>
      <c r="E9">
        <v>3</v>
      </c>
      <c r="F9" t="s">
        <v>64</v>
      </c>
      <c r="G9">
        <v>110</v>
      </c>
      <c r="H9" t="s">
        <v>78</v>
      </c>
      <c r="I9">
        <v>11</v>
      </c>
      <c r="J9">
        <v>11</v>
      </c>
      <c r="K9" t="s">
        <v>67</v>
      </c>
      <c r="L9" t="s">
        <v>66</v>
      </c>
      <c r="M9">
        <v>347</v>
      </c>
      <c r="N9">
        <v>46.89</v>
      </c>
      <c r="O9">
        <v>393</v>
      </c>
      <c r="P9">
        <v>53.11</v>
      </c>
      <c r="Q9">
        <v>4</v>
      </c>
      <c r="R9">
        <v>0.54</v>
      </c>
      <c r="S9">
        <v>1</v>
      </c>
      <c r="T9">
        <v>3</v>
      </c>
      <c r="U9">
        <v>29</v>
      </c>
      <c r="V9">
        <v>3.92</v>
      </c>
      <c r="W9">
        <v>11</v>
      </c>
      <c r="X9">
        <v>18</v>
      </c>
      <c r="Y9">
        <v>4</v>
      </c>
      <c r="Z9">
        <v>0.54</v>
      </c>
      <c r="AA9">
        <v>3</v>
      </c>
      <c r="AB9">
        <v>1</v>
      </c>
      <c r="AC9">
        <v>41</v>
      </c>
      <c r="AD9">
        <v>5.54</v>
      </c>
      <c r="AE9">
        <v>18</v>
      </c>
      <c r="AF9">
        <v>23</v>
      </c>
      <c r="AG9">
        <v>61</v>
      </c>
      <c r="AH9">
        <v>8.24</v>
      </c>
      <c r="AI9">
        <v>33</v>
      </c>
      <c r="AJ9">
        <v>28</v>
      </c>
      <c r="AK9">
        <v>559</v>
      </c>
      <c r="AL9">
        <v>75.540000000000006</v>
      </c>
      <c r="AM9">
        <v>268</v>
      </c>
      <c r="AN9">
        <v>291</v>
      </c>
      <c r="AO9">
        <v>42</v>
      </c>
      <c r="AP9">
        <v>5.68</v>
      </c>
      <c r="AQ9">
        <v>13</v>
      </c>
      <c r="AR9">
        <v>29</v>
      </c>
      <c r="AS9">
        <v>181</v>
      </c>
      <c r="AT9">
        <v>91</v>
      </c>
      <c r="AU9">
        <v>67</v>
      </c>
      <c r="AV9" s="1">
        <v>9.0499999999999997E-2</v>
      </c>
      <c r="AW9">
        <v>31</v>
      </c>
      <c r="AX9" s="1">
        <v>4.19E-2</v>
      </c>
      <c r="AY9">
        <v>0</v>
      </c>
      <c r="AZ9" s="1">
        <v>0</v>
      </c>
      <c r="BA9" t="s">
        <v>67</v>
      </c>
      <c r="BB9" t="s">
        <v>67</v>
      </c>
      <c r="BC9" t="s">
        <v>67</v>
      </c>
      <c r="BD9" t="s">
        <v>67</v>
      </c>
      <c r="BE9" t="s">
        <v>79</v>
      </c>
      <c r="BF9">
        <v>2019</v>
      </c>
      <c r="BH9">
        <v>0.12297297297297299</v>
      </c>
      <c r="BI9">
        <v>0.24459459459459501</v>
      </c>
      <c r="BJ9">
        <v>10</v>
      </c>
      <c r="BL9" t="str">
        <f t="shared" si="0"/>
        <v>Burroughs Elementary</v>
      </c>
      <c r="BM9">
        <v>740</v>
      </c>
      <c r="BN9">
        <v>12.3</v>
      </c>
      <c r="BO9">
        <v>24.46</v>
      </c>
      <c r="BR9" s="6">
        <v>1</v>
      </c>
      <c r="BS9" s="6" t="s">
        <v>310</v>
      </c>
      <c r="BT9" s="10">
        <v>0.56585365853658531</v>
      </c>
      <c r="BU9" s="6">
        <v>615</v>
      </c>
      <c r="BV9" s="6">
        <v>348</v>
      </c>
    </row>
    <row r="10" spans="1:74" x14ac:dyDescent="0.2">
      <c r="A10" t="s">
        <v>62</v>
      </c>
      <c r="B10">
        <v>27</v>
      </c>
      <c r="C10" t="s">
        <v>63</v>
      </c>
      <c r="D10">
        <v>1</v>
      </c>
      <c r="E10">
        <v>3</v>
      </c>
      <c r="F10" t="s">
        <v>64</v>
      </c>
      <c r="G10">
        <v>293</v>
      </c>
      <c r="H10" t="s">
        <v>149</v>
      </c>
      <c r="I10">
        <v>11</v>
      </c>
      <c r="J10">
        <v>11</v>
      </c>
      <c r="K10" t="s">
        <v>67</v>
      </c>
      <c r="L10" t="s">
        <v>66</v>
      </c>
      <c r="M10">
        <v>147</v>
      </c>
      <c r="N10">
        <v>44.95</v>
      </c>
      <c r="O10">
        <v>180</v>
      </c>
      <c r="P10">
        <v>55.05</v>
      </c>
      <c r="Q10">
        <v>9</v>
      </c>
      <c r="R10">
        <v>2.75</v>
      </c>
      <c r="S10">
        <v>2</v>
      </c>
      <c r="T10">
        <v>7</v>
      </c>
      <c r="U10">
        <v>15</v>
      </c>
      <c r="V10">
        <v>4.59</v>
      </c>
      <c r="W10">
        <v>3</v>
      </c>
      <c r="X10">
        <v>12</v>
      </c>
      <c r="Y10">
        <v>0</v>
      </c>
      <c r="Z10">
        <v>0</v>
      </c>
      <c r="AA10">
        <v>0</v>
      </c>
      <c r="AB10">
        <v>0</v>
      </c>
      <c r="AC10">
        <v>15</v>
      </c>
      <c r="AD10">
        <v>4.59</v>
      </c>
      <c r="AE10">
        <v>9</v>
      </c>
      <c r="AF10">
        <v>6</v>
      </c>
      <c r="AG10">
        <v>221</v>
      </c>
      <c r="AH10">
        <v>67.58</v>
      </c>
      <c r="AI10">
        <v>101</v>
      </c>
      <c r="AJ10">
        <v>120</v>
      </c>
      <c r="AK10">
        <v>40</v>
      </c>
      <c r="AL10">
        <v>12.23</v>
      </c>
      <c r="AM10">
        <v>18</v>
      </c>
      <c r="AN10">
        <v>22</v>
      </c>
      <c r="AO10">
        <v>27</v>
      </c>
      <c r="AP10">
        <v>8.26</v>
      </c>
      <c r="AQ10">
        <v>14</v>
      </c>
      <c r="AR10">
        <v>13</v>
      </c>
      <c r="AS10">
        <v>287</v>
      </c>
      <c r="AU10">
        <v>91</v>
      </c>
      <c r="AV10">
        <v>27.83</v>
      </c>
      <c r="AW10">
        <v>37</v>
      </c>
      <c r="AX10">
        <v>11.31</v>
      </c>
      <c r="AY10">
        <v>26</v>
      </c>
      <c r="AZ10" s="1">
        <v>7.9500000000000001E-2</v>
      </c>
      <c r="BA10" t="s">
        <v>76</v>
      </c>
      <c r="BB10" t="s">
        <v>67</v>
      </c>
      <c r="BC10" t="s">
        <v>67</v>
      </c>
      <c r="BD10" t="s">
        <v>67</v>
      </c>
      <c r="BE10" t="s">
        <v>150</v>
      </c>
      <c r="BF10">
        <v>2019</v>
      </c>
      <c r="BI10">
        <v>0.87767584097859297</v>
      </c>
      <c r="BJ10">
        <v>10</v>
      </c>
      <c r="BL10" t="str">
        <f t="shared" si="0"/>
        <v>Cityview Community</v>
      </c>
      <c r="BM10">
        <v>327</v>
      </c>
      <c r="BN10">
        <v>90</v>
      </c>
      <c r="BO10">
        <v>87.77</v>
      </c>
      <c r="BR10" s="6">
        <v>3</v>
      </c>
      <c r="BS10" s="6" t="s">
        <v>311</v>
      </c>
      <c r="BT10" s="10">
        <v>1.1406491499227203</v>
      </c>
      <c r="BU10" s="6">
        <v>647</v>
      </c>
      <c r="BV10" s="6">
        <v>738</v>
      </c>
    </row>
    <row r="11" spans="1:74" x14ac:dyDescent="0.2">
      <c r="A11" t="s">
        <v>62</v>
      </c>
      <c r="B11">
        <v>27</v>
      </c>
      <c r="C11" t="s">
        <v>63</v>
      </c>
      <c r="D11">
        <v>1</v>
      </c>
      <c r="E11">
        <v>3</v>
      </c>
      <c r="F11" t="s">
        <v>64</v>
      </c>
      <c r="G11">
        <v>180</v>
      </c>
      <c r="H11" t="s">
        <v>118</v>
      </c>
      <c r="I11">
        <v>11</v>
      </c>
      <c r="J11">
        <v>11</v>
      </c>
      <c r="K11" t="s">
        <v>67</v>
      </c>
      <c r="L11" t="s">
        <v>66</v>
      </c>
      <c r="M11">
        <v>223</v>
      </c>
      <c r="N11">
        <v>46.75</v>
      </c>
      <c r="O11">
        <v>254</v>
      </c>
      <c r="P11">
        <v>53.25</v>
      </c>
      <c r="Q11">
        <v>6</v>
      </c>
      <c r="R11">
        <v>1.26</v>
      </c>
      <c r="S11">
        <v>2</v>
      </c>
      <c r="T11">
        <v>4</v>
      </c>
      <c r="U11">
        <v>3</v>
      </c>
      <c r="V11">
        <v>0.63</v>
      </c>
      <c r="W11">
        <v>2</v>
      </c>
      <c r="X11">
        <v>1</v>
      </c>
      <c r="Y11">
        <v>0</v>
      </c>
      <c r="Z11">
        <v>0</v>
      </c>
      <c r="AA11">
        <v>0</v>
      </c>
      <c r="AB11">
        <v>0</v>
      </c>
      <c r="AC11">
        <v>28</v>
      </c>
      <c r="AD11">
        <v>5.87</v>
      </c>
      <c r="AE11">
        <v>8</v>
      </c>
      <c r="AF11">
        <v>20</v>
      </c>
      <c r="AG11">
        <v>161</v>
      </c>
      <c r="AH11">
        <v>33.75</v>
      </c>
      <c r="AI11">
        <v>85</v>
      </c>
      <c r="AJ11">
        <v>76</v>
      </c>
      <c r="AK11">
        <v>234</v>
      </c>
      <c r="AL11">
        <v>49.06</v>
      </c>
      <c r="AM11">
        <v>106</v>
      </c>
      <c r="AN11">
        <v>128</v>
      </c>
      <c r="AO11">
        <v>45</v>
      </c>
      <c r="AP11">
        <v>9.43</v>
      </c>
      <c r="AQ11">
        <v>20</v>
      </c>
      <c r="AR11">
        <v>25</v>
      </c>
      <c r="AS11">
        <v>243</v>
      </c>
      <c r="AT11">
        <v>214</v>
      </c>
      <c r="AU11">
        <v>77</v>
      </c>
      <c r="AV11">
        <v>16.14</v>
      </c>
      <c r="AW11">
        <v>66</v>
      </c>
      <c r="AX11">
        <v>13.84</v>
      </c>
      <c r="AY11">
        <v>0</v>
      </c>
      <c r="AZ11" s="1">
        <v>0</v>
      </c>
      <c r="BA11" t="s">
        <v>67</v>
      </c>
      <c r="BB11" t="s">
        <v>67</v>
      </c>
      <c r="BC11" t="s">
        <v>67</v>
      </c>
      <c r="BD11" t="s">
        <v>67</v>
      </c>
      <c r="BE11" t="s">
        <v>119</v>
      </c>
      <c r="BF11">
        <v>2019</v>
      </c>
      <c r="BH11">
        <v>0.44863731656184502</v>
      </c>
      <c r="BI11">
        <v>0.50943396226415105</v>
      </c>
      <c r="BJ11">
        <v>10</v>
      </c>
      <c r="BL11" t="str">
        <f t="shared" si="0"/>
        <v>Dowling Elementary</v>
      </c>
      <c r="BM11">
        <v>477</v>
      </c>
      <c r="BN11">
        <v>44.86</v>
      </c>
      <c r="BO11">
        <v>50.94</v>
      </c>
      <c r="BR11" s="6">
        <v>1</v>
      </c>
      <c r="BS11" s="6" t="s">
        <v>312</v>
      </c>
      <c r="BT11" s="10">
        <v>0.4845505617977528</v>
      </c>
      <c r="BU11" s="6">
        <v>712</v>
      </c>
      <c r="BV11" s="6">
        <v>345</v>
      </c>
    </row>
    <row r="12" spans="1:74" x14ac:dyDescent="0.2">
      <c r="A12" t="s">
        <v>62</v>
      </c>
      <c r="B12">
        <v>27</v>
      </c>
      <c r="C12" t="s">
        <v>63</v>
      </c>
      <c r="D12">
        <v>1</v>
      </c>
      <c r="E12">
        <v>3</v>
      </c>
      <c r="F12" t="s">
        <v>64</v>
      </c>
      <c r="G12">
        <v>260</v>
      </c>
      <c r="H12" t="s">
        <v>137</v>
      </c>
      <c r="I12">
        <v>11</v>
      </c>
      <c r="J12">
        <v>11</v>
      </c>
      <c r="K12" t="s">
        <v>67</v>
      </c>
      <c r="L12" t="s">
        <v>66</v>
      </c>
      <c r="M12">
        <v>250</v>
      </c>
      <c r="N12">
        <v>51.12</v>
      </c>
      <c r="O12">
        <v>239</v>
      </c>
      <c r="P12">
        <v>48.88</v>
      </c>
      <c r="Q12">
        <v>6</v>
      </c>
      <c r="R12">
        <v>1.23</v>
      </c>
      <c r="S12">
        <v>2</v>
      </c>
      <c r="T12">
        <v>4</v>
      </c>
      <c r="U12">
        <v>5</v>
      </c>
      <c r="V12">
        <v>1.02</v>
      </c>
      <c r="W12">
        <v>3</v>
      </c>
      <c r="X12">
        <v>2</v>
      </c>
      <c r="Y12">
        <v>0</v>
      </c>
      <c r="Z12">
        <v>0</v>
      </c>
      <c r="AA12">
        <v>0</v>
      </c>
      <c r="AB12">
        <v>0</v>
      </c>
      <c r="AC12">
        <v>347</v>
      </c>
      <c r="AD12">
        <v>70.959999999999994</v>
      </c>
      <c r="AE12">
        <v>176</v>
      </c>
      <c r="AF12">
        <v>171</v>
      </c>
      <c r="AG12">
        <v>47</v>
      </c>
      <c r="AH12">
        <v>9.61</v>
      </c>
      <c r="AI12">
        <v>28</v>
      </c>
      <c r="AJ12">
        <v>19</v>
      </c>
      <c r="AK12">
        <v>64</v>
      </c>
      <c r="AL12">
        <v>13.09</v>
      </c>
      <c r="AM12">
        <v>30</v>
      </c>
      <c r="AN12">
        <v>34</v>
      </c>
      <c r="AO12">
        <v>20</v>
      </c>
      <c r="AP12">
        <v>4.09</v>
      </c>
      <c r="AQ12">
        <v>11</v>
      </c>
      <c r="AR12">
        <v>9</v>
      </c>
      <c r="AS12">
        <v>425</v>
      </c>
      <c r="AT12">
        <v>340</v>
      </c>
      <c r="AU12">
        <v>48</v>
      </c>
      <c r="AV12" s="1">
        <v>9.8199999999999996E-2</v>
      </c>
      <c r="AW12">
        <v>238</v>
      </c>
      <c r="AX12">
        <v>48.67</v>
      </c>
      <c r="AY12">
        <v>3</v>
      </c>
      <c r="AZ12" s="1">
        <v>6.1000000000000004E-3</v>
      </c>
      <c r="BA12" t="s">
        <v>67</v>
      </c>
      <c r="BB12" t="s">
        <v>67</v>
      </c>
      <c r="BC12" t="s">
        <v>67</v>
      </c>
      <c r="BD12" t="s">
        <v>67</v>
      </c>
      <c r="BE12" t="s">
        <v>138</v>
      </c>
      <c r="BF12">
        <v>2019</v>
      </c>
      <c r="BH12">
        <v>0.69529652351738203</v>
      </c>
      <c r="BI12">
        <v>0.86912065439672803</v>
      </c>
      <c r="BJ12">
        <v>10</v>
      </c>
      <c r="BL12" t="str">
        <f t="shared" si="0"/>
        <v>Emerson Elementary</v>
      </c>
      <c r="BM12">
        <v>489</v>
      </c>
      <c r="BN12">
        <v>69.53</v>
      </c>
      <c r="BO12">
        <v>86.91</v>
      </c>
      <c r="BR12" s="6">
        <v>2</v>
      </c>
      <c r="BS12" s="6" t="s">
        <v>163</v>
      </c>
      <c r="BT12" s="10">
        <v>1.0020618556701031</v>
      </c>
      <c r="BU12" s="6">
        <v>485</v>
      </c>
      <c r="BV12" s="6">
        <v>486</v>
      </c>
    </row>
    <row r="13" spans="1:74" x14ac:dyDescent="0.2">
      <c r="A13" t="s">
        <v>62</v>
      </c>
      <c r="B13">
        <v>27</v>
      </c>
      <c r="C13" t="s">
        <v>63</v>
      </c>
      <c r="D13">
        <v>1</v>
      </c>
      <c r="E13">
        <v>3</v>
      </c>
      <c r="F13" t="s">
        <v>64</v>
      </c>
      <c r="G13">
        <v>175</v>
      </c>
      <c r="H13" t="s">
        <v>114</v>
      </c>
      <c r="I13">
        <v>11</v>
      </c>
      <c r="J13">
        <v>11</v>
      </c>
      <c r="K13" t="s">
        <v>67</v>
      </c>
      <c r="L13" t="s">
        <v>66</v>
      </c>
      <c r="M13">
        <v>409</v>
      </c>
      <c r="N13">
        <v>50.25</v>
      </c>
      <c r="O13">
        <v>405</v>
      </c>
      <c r="P13">
        <v>49.75</v>
      </c>
      <c r="Q13">
        <v>30</v>
      </c>
      <c r="R13">
        <v>3.69</v>
      </c>
      <c r="S13">
        <v>13</v>
      </c>
      <c r="T13">
        <v>17</v>
      </c>
      <c r="U13">
        <v>8</v>
      </c>
      <c r="V13">
        <v>0.98</v>
      </c>
      <c r="W13">
        <v>5</v>
      </c>
      <c r="X13">
        <v>3</v>
      </c>
      <c r="Y13">
        <v>1</v>
      </c>
      <c r="Z13">
        <v>0.12</v>
      </c>
      <c r="AA13">
        <v>1</v>
      </c>
      <c r="AB13">
        <v>0</v>
      </c>
      <c r="AC13">
        <v>428</v>
      </c>
      <c r="AD13">
        <v>52.58</v>
      </c>
      <c r="AE13">
        <v>214</v>
      </c>
      <c r="AF13">
        <v>214</v>
      </c>
      <c r="AG13">
        <v>220</v>
      </c>
      <c r="AH13">
        <v>27.03</v>
      </c>
      <c r="AI13">
        <v>111</v>
      </c>
      <c r="AJ13">
        <v>109</v>
      </c>
      <c r="AK13">
        <v>93</v>
      </c>
      <c r="AL13">
        <v>11.43</v>
      </c>
      <c r="AM13">
        <v>45</v>
      </c>
      <c r="AN13">
        <v>48</v>
      </c>
      <c r="AO13">
        <v>34</v>
      </c>
      <c r="AP13">
        <v>4.18</v>
      </c>
      <c r="AQ13">
        <v>20</v>
      </c>
      <c r="AR13">
        <v>14</v>
      </c>
      <c r="AS13">
        <v>721</v>
      </c>
      <c r="AT13">
        <v>697</v>
      </c>
      <c r="AU13">
        <v>124</v>
      </c>
      <c r="AV13">
        <v>15.23</v>
      </c>
      <c r="AW13">
        <v>298</v>
      </c>
      <c r="AX13">
        <v>36.61</v>
      </c>
      <c r="AY13">
        <v>14</v>
      </c>
      <c r="AZ13" s="1">
        <v>1.72E-2</v>
      </c>
      <c r="BA13" t="s">
        <v>67</v>
      </c>
      <c r="BB13" t="s">
        <v>67</v>
      </c>
      <c r="BC13" t="s">
        <v>67</v>
      </c>
      <c r="BD13" t="s">
        <v>67</v>
      </c>
      <c r="BE13" t="s">
        <v>115</v>
      </c>
      <c r="BF13">
        <v>2019</v>
      </c>
      <c r="BH13">
        <v>0.85626535626535605</v>
      </c>
      <c r="BI13">
        <v>0.885749385749386</v>
      </c>
      <c r="BJ13">
        <v>10</v>
      </c>
      <c r="BL13" t="str">
        <f t="shared" si="0"/>
        <v>Folwell Arts Magnet</v>
      </c>
      <c r="BM13">
        <v>814</v>
      </c>
      <c r="BN13">
        <v>85.63</v>
      </c>
      <c r="BO13">
        <v>88.57</v>
      </c>
      <c r="BR13" s="6">
        <v>3</v>
      </c>
      <c r="BS13" s="6" t="s">
        <v>170</v>
      </c>
      <c r="BT13" s="10">
        <v>1.1948955916473318</v>
      </c>
      <c r="BU13" s="6">
        <v>431</v>
      </c>
      <c r="BV13" s="9">
        <v>515</v>
      </c>
    </row>
    <row r="14" spans="1:74" x14ac:dyDescent="0.2">
      <c r="A14" t="s">
        <v>62</v>
      </c>
      <c r="B14">
        <v>27</v>
      </c>
      <c r="C14" t="s">
        <v>63</v>
      </c>
      <c r="D14">
        <v>1</v>
      </c>
      <c r="E14">
        <v>3</v>
      </c>
      <c r="F14" t="s">
        <v>64</v>
      </c>
      <c r="G14">
        <v>256</v>
      </c>
      <c r="H14" t="s">
        <v>135</v>
      </c>
      <c r="I14">
        <v>11</v>
      </c>
      <c r="J14">
        <v>11</v>
      </c>
      <c r="K14" t="s">
        <v>67</v>
      </c>
      <c r="L14" t="s">
        <v>66</v>
      </c>
      <c r="M14">
        <v>150</v>
      </c>
      <c r="N14">
        <v>46.44</v>
      </c>
      <c r="O14">
        <v>173</v>
      </c>
      <c r="P14">
        <v>53.56</v>
      </c>
      <c r="Q14">
        <v>8</v>
      </c>
      <c r="R14">
        <v>2.48</v>
      </c>
      <c r="S14">
        <v>2</v>
      </c>
      <c r="T14">
        <v>6</v>
      </c>
      <c r="U14">
        <v>8</v>
      </c>
      <c r="V14">
        <v>2.48</v>
      </c>
      <c r="W14">
        <v>6</v>
      </c>
      <c r="X14">
        <v>2</v>
      </c>
      <c r="Y14">
        <v>0</v>
      </c>
      <c r="Z14">
        <v>0</v>
      </c>
      <c r="AA14">
        <v>0</v>
      </c>
      <c r="AB14">
        <v>0</v>
      </c>
      <c r="AC14">
        <v>180</v>
      </c>
      <c r="AD14">
        <v>55.73</v>
      </c>
      <c r="AE14">
        <v>88</v>
      </c>
      <c r="AF14">
        <v>92</v>
      </c>
      <c r="AG14">
        <v>97</v>
      </c>
      <c r="AH14">
        <v>30.03</v>
      </c>
      <c r="AI14">
        <v>41</v>
      </c>
      <c r="AJ14">
        <v>56</v>
      </c>
      <c r="AK14">
        <v>22</v>
      </c>
      <c r="AL14">
        <v>6.81</v>
      </c>
      <c r="AM14">
        <v>9</v>
      </c>
      <c r="AN14">
        <v>13</v>
      </c>
      <c r="AO14">
        <v>8</v>
      </c>
      <c r="AP14">
        <v>2.48</v>
      </c>
      <c r="AQ14">
        <v>4</v>
      </c>
      <c r="AR14">
        <v>4</v>
      </c>
      <c r="AS14">
        <v>301</v>
      </c>
      <c r="AU14">
        <v>57</v>
      </c>
      <c r="AV14">
        <v>17.649999999999999</v>
      </c>
      <c r="AW14">
        <v>170</v>
      </c>
      <c r="AX14">
        <v>52.63</v>
      </c>
      <c r="AY14">
        <v>3</v>
      </c>
      <c r="AZ14" s="1">
        <v>9.2999999999999992E-3</v>
      </c>
      <c r="BA14" t="s">
        <v>76</v>
      </c>
      <c r="BB14" t="s">
        <v>67</v>
      </c>
      <c r="BC14" t="s">
        <v>67</v>
      </c>
      <c r="BD14" t="s">
        <v>67</v>
      </c>
      <c r="BE14" t="s">
        <v>136</v>
      </c>
      <c r="BF14">
        <v>2019</v>
      </c>
      <c r="BI14">
        <v>0.93188854489164097</v>
      </c>
      <c r="BJ14">
        <v>10</v>
      </c>
      <c r="BL14" t="str">
        <f t="shared" si="0"/>
        <v>Green Central Park Elementary</v>
      </c>
      <c r="BM14">
        <v>323</v>
      </c>
      <c r="BN14">
        <v>90</v>
      </c>
      <c r="BO14">
        <v>93.19</v>
      </c>
      <c r="BR14" s="6">
        <v>3</v>
      </c>
      <c r="BS14" s="6" t="s">
        <v>313</v>
      </c>
      <c r="BT14" s="10">
        <v>1.0546218487394958</v>
      </c>
      <c r="BU14" s="6">
        <v>476</v>
      </c>
      <c r="BV14" s="6">
        <v>502</v>
      </c>
    </row>
    <row r="15" spans="1:74" x14ac:dyDescent="0.2">
      <c r="A15" t="s">
        <v>62</v>
      </c>
      <c r="B15">
        <v>27</v>
      </c>
      <c r="C15" t="s">
        <v>63</v>
      </c>
      <c r="D15">
        <v>1</v>
      </c>
      <c r="E15">
        <v>3</v>
      </c>
      <c r="F15" t="s">
        <v>64</v>
      </c>
      <c r="G15">
        <v>123</v>
      </c>
      <c r="H15" t="s">
        <v>82</v>
      </c>
      <c r="I15">
        <v>11</v>
      </c>
      <c r="J15">
        <v>11</v>
      </c>
      <c r="K15" t="s">
        <v>67</v>
      </c>
      <c r="L15" t="s">
        <v>66</v>
      </c>
      <c r="M15">
        <v>319</v>
      </c>
      <c r="N15">
        <v>49.46</v>
      </c>
      <c r="O15">
        <v>326</v>
      </c>
      <c r="P15">
        <v>50.54</v>
      </c>
      <c r="Q15">
        <v>2</v>
      </c>
      <c r="R15">
        <v>0.31</v>
      </c>
      <c r="S15">
        <v>0</v>
      </c>
      <c r="T15">
        <v>2</v>
      </c>
      <c r="U15">
        <v>13</v>
      </c>
      <c r="V15">
        <v>2.02</v>
      </c>
      <c r="W15">
        <v>4</v>
      </c>
      <c r="X15">
        <v>9</v>
      </c>
      <c r="Y15">
        <v>0</v>
      </c>
      <c r="Z15">
        <v>0</v>
      </c>
      <c r="AA15">
        <v>0</v>
      </c>
      <c r="AB15">
        <v>0</v>
      </c>
      <c r="AC15">
        <v>35</v>
      </c>
      <c r="AD15">
        <v>5.43</v>
      </c>
      <c r="AE15">
        <v>17</v>
      </c>
      <c r="AF15">
        <v>18</v>
      </c>
      <c r="AG15">
        <v>37</v>
      </c>
      <c r="AH15">
        <v>5.74</v>
      </c>
      <c r="AI15">
        <v>20</v>
      </c>
      <c r="AJ15">
        <v>17</v>
      </c>
      <c r="AK15">
        <v>473</v>
      </c>
      <c r="AL15">
        <v>73.33</v>
      </c>
      <c r="AM15">
        <v>237</v>
      </c>
      <c r="AN15">
        <v>236</v>
      </c>
      <c r="AO15">
        <v>85</v>
      </c>
      <c r="AP15">
        <v>13.18</v>
      </c>
      <c r="AQ15">
        <v>41</v>
      </c>
      <c r="AR15">
        <v>44</v>
      </c>
      <c r="AS15">
        <v>172</v>
      </c>
      <c r="AT15">
        <v>78</v>
      </c>
      <c r="AU15">
        <v>52</v>
      </c>
      <c r="AV15" s="1">
        <v>8.0600000000000005E-2</v>
      </c>
      <c r="AW15">
        <v>11</v>
      </c>
      <c r="AX15" s="1">
        <v>1.7100000000000001E-2</v>
      </c>
      <c r="AY15">
        <v>1</v>
      </c>
      <c r="AZ15" s="1">
        <v>1.6000000000000001E-3</v>
      </c>
      <c r="BA15" t="s">
        <v>67</v>
      </c>
      <c r="BB15" t="s">
        <v>67</v>
      </c>
      <c r="BC15" t="s">
        <v>67</v>
      </c>
      <c r="BD15" t="s">
        <v>67</v>
      </c>
      <c r="BE15" t="s">
        <v>83</v>
      </c>
      <c r="BF15">
        <v>2019</v>
      </c>
      <c r="BH15">
        <v>0.12093023255814001</v>
      </c>
      <c r="BI15">
        <v>0.266666666666667</v>
      </c>
      <c r="BJ15">
        <v>10</v>
      </c>
      <c r="BL15" t="str">
        <f t="shared" si="0"/>
        <v>Hale Elementary</v>
      </c>
      <c r="BM15">
        <v>645</v>
      </c>
      <c r="BN15">
        <v>12.09</v>
      </c>
      <c r="BO15">
        <v>26.67</v>
      </c>
      <c r="BR15" s="6">
        <v>2</v>
      </c>
      <c r="BS15" s="6" t="s">
        <v>165</v>
      </c>
      <c r="BT15" s="10">
        <v>0.96639629200463495</v>
      </c>
      <c r="BU15" s="6">
        <v>863</v>
      </c>
      <c r="BV15" s="6">
        <v>834</v>
      </c>
    </row>
    <row r="16" spans="1:74" x14ac:dyDescent="0.2">
      <c r="A16" t="s">
        <v>62</v>
      </c>
      <c r="B16">
        <v>27</v>
      </c>
      <c r="C16" t="s">
        <v>63</v>
      </c>
      <c r="D16">
        <v>1</v>
      </c>
      <c r="E16">
        <v>3</v>
      </c>
      <c r="F16" t="s">
        <v>64</v>
      </c>
      <c r="G16">
        <v>287</v>
      </c>
      <c r="H16" t="s">
        <v>141</v>
      </c>
      <c r="I16">
        <v>11</v>
      </c>
      <c r="J16">
        <v>11</v>
      </c>
      <c r="K16" t="s">
        <v>67</v>
      </c>
      <c r="L16" t="s">
        <v>66</v>
      </c>
      <c r="M16">
        <v>105</v>
      </c>
      <c r="N16">
        <v>44.68</v>
      </c>
      <c r="O16">
        <v>130</v>
      </c>
      <c r="P16">
        <v>55.32</v>
      </c>
      <c r="Q16">
        <v>3</v>
      </c>
      <c r="R16">
        <v>1.28</v>
      </c>
      <c r="S16">
        <v>2</v>
      </c>
      <c r="T16">
        <v>1</v>
      </c>
      <c r="U16">
        <v>4</v>
      </c>
      <c r="V16">
        <v>1.7</v>
      </c>
      <c r="W16">
        <v>4</v>
      </c>
      <c r="X16">
        <v>0</v>
      </c>
      <c r="Y16">
        <v>0</v>
      </c>
      <c r="Z16">
        <v>0</v>
      </c>
      <c r="AA16">
        <v>0</v>
      </c>
      <c r="AB16">
        <v>0</v>
      </c>
      <c r="AC16">
        <v>18</v>
      </c>
      <c r="AD16">
        <v>7.66</v>
      </c>
      <c r="AE16">
        <v>8</v>
      </c>
      <c r="AF16">
        <v>10</v>
      </c>
      <c r="AG16">
        <v>172</v>
      </c>
      <c r="AH16">
        <v>73.19</v>
      </c>
      <c r="AI16">
        <v>77</v>
      </c>
      <c r="AJ16">
        <v>95</v>
      </c>
      <c r="AK16">
        <v>24</v>
      </c>
      <c r="AL16">
        <v>10.210000000000001</v>
      </c>
      <c r="AM16">
        <v>8</v>
      </c>
      <c r="AN16">
        <v>16</v>
      </c>
      <c r="AO16">
        <v>14</v>
      </c>
      <c r="AP16">
        <v>5.96</v>
      </c>
      <c r="AQ16">
        <v>6</v>
      </c>
      <c r="AR16">
        <v>8</v>
      </c>
      <c r="AS16">
        <v>211</v>
      </c>
      <c r="AU16">
        <v>51</v>
      </c>
      <c r="AV16">
        <v>21.7</v>
      </c>
      <c r="AW16">
        <v>12</v>
      </c>
      <c r="AX16" s="1">
        <v>5.11E-2</v>
      </c>
      <c r="AY16">
        <v>11</v>
      </c>
      <c r="AZ16" s="1">
        <v>4.6800000000000001E-2</v>
      </c>
      <c r="BA16" t="s">
        <v>76</v>
      </c>
      <c r="BB16" t="s">
        <v>67</v>
      </c>
      <c r="BC16" t="s">
        <v>67</v>
      </c>
      <c r="BD16" t="s">
        <v>67</v>
      </c>
      <c r="BE16" t="s">
        <v>142</v>
      </c>
      <c r="BF16">
        <v>2019</v>
      </c>
      <c r="BI16">
        <v>0.89787234042553199</v>
      </c>
      <c r="BJ16">
        <v>10</v>
      </c>
      <c r="BL16" t="str">
        <f t="shared" si="0"/>
        <v>Hall International</v>
      </c>
      <c r="BM16">
        <v>235</v>
      </c>
      <c r="BN16">
        <v>90</v>
      </c>
      <c r="BO16">
        <v>89.79</v>
      </c>
      <c r="BR16" s="6">
        <v>1</v>
      </c>
      <c r="BS16" s="6" t="s">
        <v>190</v>
      </c>
      <c r="BT16" s="10">
        <v>0.51450381679389312</v>
      </c>
      <c r="BU16" s="6">
        <v>655</v>
      </c>
      <c r="BV16" s="9">
        <v>337</v>
      </c>
    </row>
    <row r="17" spans="1:74" x14ac:dyDescent="0.2">
      <c r="A17" t="s">
        <v>62</v>
      </c>
      <c r="B17">
        <v>27</v>
      </c>
      <c r="C17" t="s">
        <v>63</v>
      </c>
      <c r="D17">
        <v>1</v>
      </c>
      <c r="E17">
        <v>3</v>
      </c>
      <c r="F17" t="s">
        <v>64</v>
      </c>
      <c r="G17">
        <v>130</v>
      </c>
      <c r="H17" t="s">
        <v>84</v>
      </c>
      <c r="I17">
        <v>11</v>
      </c>
      <c r="J17">
        <v>11</v>
      </c>
      <c r="K17" t="s">
        <v>67</v>
      </c>
      <c r="L17" t="s">
        <v>66</v>
      </c>
      <c r="M17">
        <v>126</v>
      </c>
      <c r="N17">
        <v>50.81</v>
      </c>
      <c r="O17">
        <v>122</v>
      </c>
      <c r="P17">
        <v>49.19</v>
      </c>
      <c r="Q17">
        <v>5</v>
      </c>
      <c r="R17">
        <v>2.02</v>
      </c>
      <c r="S17">
        <v>3</v>
      </c>
      <c r="T17">
        <v>2</v>
      </c>
      <c r="U17">
        <v>2</v>
      </c>
      <c r="V17">
        <v>0.81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28</v>
      </c>
      <c r="AD17">
        <v>11.29</v>
      </c>
      <c r="AE17">
        <v>14</v>
      </c>
      <c r="AF17">
        <v>14</v>
      </c>
      <c r="AG17">
        <v>26</v>
      </c>
      <c r="AH17">
        <v>10.48</v>
      </c>
      <c r="AI17">
        <v>14</v>
      </c>
      <c r="AJ17">
        <v>12</v>
      </c>
      <c r="AK17">
        <v>169</v>
      </c>
      <c r="AL17">
        <v>68.150000000000006</v>
      </c>
      <c r="AM17">
        <v>89</v>
      </c>
      <c r="AN17">
        <v>80</v>
      </c>
      <c r="AO17">
        <v>18</v>
      </c>
      <c r="AP17">
        <v>7.26</v>
      </c>
      <c r="AQ17">
        <v>6</v>
      </c>
      <c r="AR17">
        <v>12</v>
      </c>
      <c r="AS17">
        <v>79</v>
      </c>
      <c r="AT17">
        <v>70</v>
      </c>
      <c r="AU17">
        <v>24</v>
      </c>
      <c r="AV17" s="1">
        <v>9.6799999999999997E-2</v>
      </c>
      <c r="AW17">
        <v>19</v>
      </c>
      <c r="AX17" s="1">
        <v>7.6600000000000001E-2</v>
      </c>
      <c r="AY17">
        <v>0</v>
      </c>
      <c r="AZ17" s="1">
        <v>0</v>
      </c>
      <c r="BA17" t="s">
        <v>67</v>
      </c>
      <c r="BB17" t="s">
        <v>67</v>
      </c>
      <c r="BC17" t="s">
        <v>67</v>
      </c>
      <c r="BD17" t="s">
        <v>67</v>
      </c>
      <c r="BE17" t="s">
        <v>85</v>
      </c>
      <c r="BF17">
        <v>2019</v>
      </c>
      <c r="BH17">
        <v>0.282258064516129</v>
      </c>
      <c r="BI17">
        <v>0.31854838709677402</v>
      </c>
      <c r="BJ17">
        <v>10</v>
      </c>
      <c r="BL17" t="str">
        <f t="shared" si="0"/>
        <v>Hiawatha Elementary</v>
      </c>
      <c r="BM17">
        <v>248</v>
      </c>
      <c r="BN17">
        <v>28.23</v>
      </c>
      <c r="BO17">
        <v>31.85</v>
      </c>
      <c r="BR17" s="6">
        <v>3</v>
      </c>
      <c r="BS17" s="6" t="s">
        <v>314</v>
      </c>
      <c r="BT17" s="10">
        <v>0.63185840707964602</v>
      </c>
      <c r="BU17" s="6">
        <v>565</v>
      </c>
      <c r="BV17" s="6">
        <v>357</v>
      </c>
    </row>
    <row r="18" spans="1:74" x14ac:dyDescent="0.2">
      <c r="A18" t="s">
        <v>62</v>
      </c>
      <c r="B18">
        <v>27</v>
      </c>
      <c r="C18" t="s">
        <v>63</v>
      </c>
      <c r="D18">
        <v>1</v>
      </c>
      <c r="E18">
        <v>3</v>
      </c>
      <c r="F18" t="s">
        <v>64</v>
      </c>
      <c r="G18">
        <v>291</v>
      </c>
      <c r="H18" t="s">
        <v>147</v>
      </c>
      <c r="I18">
        <v>11</v>
      </c>
      <c r="J18">
        <v>11</v>
      </c>
      <c r="K18" t="s">
        <v>67</v>
      </c>
      <c r="L18" t="s">
        <v>66</v>
      </c>
      <c r="M18">
        <v>253</v>
      </c>
      <c r="N18">
        <v>48.19</v>
      </c>
      <c r="O18">
        <v>272</v>
      </c>
      <c r="P18">
        <v>51.81</v>
      </c>
      <c r="Q18">
        <v>9</v>
      </c>
      <c r="R18">
        <v>1.71</v>
      </c>
      <c r="S18">
        <v>4</v>
      </c>
      <c r="T18">
        <v>5</v>
      </c>
      <c r="U18">
        <v>236</v>
      </c>
      <c r="V18">
        <v>44.95</v>
      </c>
      <c r="W18">
        <v>107</v>
      </c>
      <c r="X18">
        <v>129</v>
      </c>
      <c r="Y18">
        <v>0</v>
      </c>
      <c r="Z18">
        <v>0</v>
      </c>
      <c r="AA18">
        <v>0</v>
      </c>
      <c r="AB18">
        <v>0</v>
      </c>
      <c r="AC18">
        <v>17</v>
      </c>
      <c r="AD18">
        <v>3.24</v>
      </c>
      <c r="AE18">
        <v>13</v>
      </c>
      <c r="AF18">
        <v>4</v>
      </c>
      <c r="AG18">
        <v>246</v>
      </c>
      <c r="AH18">
        <v>46.86</v>
      </c>
      <c r="AI18">
        <v>125</v>
      </c>
      <c r="AJ18">
        <v>121</v>
      </c>
      <c r="AK18">
        <v>9</v>
      </c>
      <c r="AL18">
        <v>1.71</v>
      </c>
      <c r="AM18">
        <v>3</v>
      </c>
      <c r="AN18">
        <v>6</v>
      </c>
      <c r="AO18">
        <v>8</v>
      </c>
      <c r="AP18">
        <v>1.52</v>
      </c>
      <c r="AQ18">
        <v>1</v>
      </c>
      <c r="AR18">
        <v>7</v>
      </c>
      <c r="AS18">
        <v>516</v>
      </c>
      <c r="AT18">
        <v>466</v>
      </c>
      <c r="AU18">
        <v>76</v>
      </c>
      <c r="AV18">
        <v>14.48</v>
      </c>
      <c r="AW18">
        <v>270</v>
      </c>
      <c r="AX18">
        <v>51.43</v>
      </c>
      <c r="AY18">
        <v>10</v>
      </c>
      <c r="AZ18" s="1">
        <v>1.9E-2</v>
      </c>
      <c r="BA18" t="s">
        <v>67</v>
      </c>
      <c r="BB18" t="s">
        <v>67</v>
      </c>
      <c r="BC18" t="s">
        <v>67</v>
      </c>
      <c r="BD18" t="s">
        <v>67</v>
      </c>
      <c r="BE18" t="s">
        <v>148</v>
      </c>
      <c r="BF18">
        <v>2019</v>
      </c>
      <c r="BH18">
        <v>0.88761904761904797</v>
      </c>
      <c r="BI18">
        <v>0.98285714285714298</v>
      </c>
      <c r="BJ18">
        <v>10</v>
      </c>
      <c r="BL18" t="str">
        <f t="shared" si="0"/>
        <v>Hmong International Academy</v>
      </c>
      <c r="BM18">
        <v>525</v>
      </c>
      <c r="BN18">
        <v>88.76</v>
      </c>
      <c r="BO18">
        <v>98.29</v>
      </c>
      <c r="BR18" s="6">
        <v>3</v>
      </c>
      <c r="BS18" s="6" t="s">
        <v>315</v>
      </c>
      <c r="BT18" s="10">
        <v>1.2170686456400741</v>
      </c>
      <c r="BU18" s="6">
        <v>539</v>
      </c>
      <c r="BV18" s="6">
        <v>656</v>
      </c>
    </row>
    <row r="19" spans="1:74" x14ac:dyDescent="0.2">
      <c r="A19" t="s">
        <v>62</v>
      </c>
      <c r="B19">
        <v>27</v>
      </c>
      <c r="C19" t="s">
        <v>63</v>
      </c>
      <c r="D19">
        <v>1</v>
      </c>
      <c r="E19">
        <v>3</v>
      </c>
      <c r="F19" t="s">
        <v>64</v>
      </c>
      <c r="G19">
        <v>132</v>
      </c>
      <c r="H19" t="s">
        <v>86</v>
      </c>
      <c r="I19">
        <v>11</v>
      </c>
      <c r="J19">
        <v>11</v>
      </c>
      <c r="K19" t="s">
        <v>67</v>
      </c>
      <c r="L19" t="s">
        <v>66</v>
      </c>
      <c r="M19">
        <v>104</v>
      </c>
      <c r="N19">
        <v>46.43</v>
      </c>
      <c r="O19">
        <v>120</v>
      </c>
      <c r="P19">
        <v>53.57</v>
      </c>
      <c r="Q19">
        <v>8</v>
      </c>
      <c r="R19">
        <v>3.57</v>
      </c>
      <c r="S19">
        <v>5</v>
      </c>
      <c r="T19">
        <v>3</v>
      </c>
      <c r="U19">
        <v>6</v>
      </c>
      <c r="V19">
        <v>2.68</v>
      </c>
      <c r="W19">
        <v>3</v>
      </c>
      <c r="X19">
        <v>3</v>
      </c>
      <c r="Y19">
        <v>1</v>
      </c>
      <c r="Z19">
        <v>0.45</v>
      </c>
      <c r="AA19">
        <v>0</v>
      </c>
      <c r="AB19">
        <v>1</v>
      </c>
      <c r="AC19">
        <v>30</v>
      </c>
      <c r="AD19">
        <v>13.39</v>
      </c>
      <c r="AE19">
        <v>15</v>
      </c>
      <c r="AF19">
        <v>15</v>
      </c>
      <c r="AG19">
        <v>31</v>
      </c>
      <c r="AH19">
        <v>13.84</v>
      </c>
      <c r="AI19">
        <v>15</v>
      </c>
      <c r="AJ19">
        <v>16</v>
      </c>
      <c r="AK19">
        <v>133</v>
      </c>
      <c r="AL19">
        <v>59.38</v>
      </c>
      <c r="AM19">
        <v>60</v>
      </c>
      <c r="AN19">
        <v>73</v>
      </c>
      <c r="AO19">
        <v>15</v>
      </c>
      <c r="AP19">
        <v>6.7</v>
      </c>
      <c r="AQ19">
        <v>6</v>
      </c>
      <c r="AR19">
        <v>9</v>
      </c>
      <c r="AS19">
        <v>91</v>
      </c>
      <c r="AT19">
        <v>83</v>
      </c>
      <c r="AU19">
        <v>33</v>
      </c>
      <c r="AV19">
        <v>14.73</v>
      </c>
      <c r="AW19">
        <v>21</v>
      </c>
      <c r="AX19" s="1">
        <v>9.3799999999999994E-2</v>
      </c>
      <c r="AY19">
        <v>1</v>
      </c>
      <c r="AZ19" s="1">
        <v>4.4999999999999997E-3</v>
      </c>
      <c r="BA19" t="s">
        <v>67</v>
      </c>
      <c r="BB19" t="s">
        <v>67</v>
      </c>
      <c r="BC19" t="s">
        <v>67</v>
      </c>
      <c r="BD19" t="s">
        <v>67</v>
      </c>
      <c r="BE19" t="s">
        <v>87</v>
      </c>
      <c r="BF19">
        <v>2019</v>
      </c>
      <c r="BH19">
        <v>0.37053571428571402</v>
      </c>
      <c r="BI19">
        <v>0.40625</v>
      </c>
      <c r="BJ19">
        <v>10</v>
      </c>
      <c r="BL19" t="str">
        <f t="shared" si="0"/>
        <v>Howe Elementary</v>
      </c>
      <c r="BM19">
        <v>224</v>
      </c>
      <c r="BN19">
        <v>37.049999999999997</v>
      </c>
      <c r="BO19">
        <v>40.630000000000003</v>
      </c>
      <c r="BR19" s="6">
        <v>1</v>
      </c>
      <c r="BS19" s="6" t="s">
        <v>167</v>
      </c>
      <c r="BT19" s="10">
        <v>0.51521739130434785</v>
      </c>
      <c r="BU19" s="6">
        <v>460</v>
      </c>
      <c r="BV19" s="9">
        <v>237</v>
      </c>
    </row>
    <row r="20" spans="1:74" x14ac:dyDescent="0.2">
      <c r="A20" t="s">
        <v>62</v>
      </c>
      <c r="B20">
        <v>27</v>
      </c>
      <c r="C20" t="s">
        <v>63</v>
      </c>
      <c r="D20">
        <v>1</v>
      </c>
      <c r="E20">
        <v>3</v>
      </c>
      <c r="F20" t="s">
        <v>64</v>
      </c>
      <c r="G20">
        <v>179</v>
      </c>
      <c r="H20" t="s">
        <v>116</v>
      </c>
      <c r="I20">
        <v>11</v>
      </c>
      <c r="J20">
        <v>11</v>
      </c>
      <c r="K20" t="s">
        <v>67</v>
      </c>
      <c r="L20" t="s">
        <v>66</v>
      </c>
      <c r="M20">
        <v>243</v>
      </c>
      <c r="N20">
        <v>50.63</v>
      </c>
      <c r="O20">
        <v>237</v>
      </c>
      <c r="P20">
        <v>49.38</v>
      </c>
      <c r="Q20">
        <v>5</v>
      </c>
      <c r="R20">
        <v>1.04</v>
      </c>
      <c r="S20">
        <v>1</v>
      </c>
      <c r="T20">
        <v>4</v>
      </c>
      <c r="U20">
        <v>15</v>
      </c>
      <c r="V20">
        <v>3.13</v>
      </c>
      <c r="W20">
        <v>9</v>
      </c>
      <c r="X20">
        <v>6</v>
      </c>
      <c r="Y20">
        <v>1</v>
      </c>
      <c r="Z20">
        <v>0.21</v>
      </c>
      <c r="AA20">
        <v>1</v>
      </c>
      <c r="AB20">
        <v>0</v>
      </c>
      <c r="AC20">
        <v>245</v>
      </c>
      <c r="AD20">
        <v>51.04</v>
      </c>
      <c r="AE20">
        <v>130</v>
      </c>
      <c r="AF20">
        <v>115</v>
      </c>
      <c r="AG20">
        <v>169</v>
      </c>
      <c r="AH20">
        <v>35.21</v>
      </c>
      <c r="AI20">
        <v>78</v>
      </c>
      <c r="AJ20">
        <v>91</v>
      </c>
      <c r="AK20">
        <v>21</v>
      </c>
      <c r="AL20">
        <v>4.38</v>
      </c>
      <c r="AM20">
        <v>10</v>
      </c>
      <c r="AN20">
        <v>11</v>
      </c>
      <c r="AO20">
        <v>24</v>
      </c>
      <c r="AP20">
        <v>5</v>
      </c>
      <c r="AQ20">
        <v>14</v>
      </c>
      <c r="AR20">
        <v>10</v>
      </c>
      <c r="AS20">
        <v>459</v>
      </c>
      <c r="AU20">
        <v>95</v>
      </c>
      <c r="AV20">
        <v>19.79</v>
      </c>
      <c r="AW20">
        <v>248</v>
      </c>
      <c r="AX20">
        <v>51.67</v>
      </c>
      <c r="AY20">
        <v>4</v>
      </c>
      <c r="AZ20" s="1">
        <v>8.3000000000000001E-3</v>
      </c>
      <c r="BA20" t="s">
        <v>76</v>
      </c>
      <c r="BB20" t="s">
        <v>67</v>
      </c>
      <c r="BC20" t="s">
        <v>67</v>
      </c>
      <c r="BD20" t="s">
        <v>67</v>
      </c>
      <c r="BE20" t="s">
        <v>117</v>
      </c>
      <c r="BF20">
        <v>2019</v>
      </c>
      <c r="BI20">
        <v>0.95625000000000004</v>
      </c>
      <c r="BJ20">
        <v>10</v>
      </c>
      <c r="BL20" t="str">
        <f t="shared" si="0"/>
        <v>Jefferson Elementary</v>
      </c>
      <c r="BM20">
        <v>480</v>
      </c>
      <c r="BN20">
        <v>90</v>
      </c>
      <c r="BO20">
        <v>95.63</v>
      </c>
      <c r="BR20" s="6">
        <v>1</v>
      </c>
      <c r="BS20" s="6" t="s">
        <v>316</v>
      </c>
      <c r="BT20" s="10">
        <v>0.75632490013315579</v>
      </c>
      <c r="BU20" s="6">
        <v>751</v>
      </c>
      <c r="BV20" s="6">
        <v>568</v>
      </c>
    </row>
    <row r="21" spans="1:74" x14ac:dyDescent="0.2">
      <c r="A21" t="s">
        <v>62</v>
      </c>
      <c r="B21">
        <v>27</v>
      </c>
      <c r="C21" t="s">
        <v>63</v>
      </c>
      <c r="D21">
        <v>1</v>
      </c>
      <c r="E21">
        <v>3</v>
      </c>
      <c r="F21" t="s">
        <v>64</v>
      </c>
      <c r="G21">
        <v>151</v>
      </c>
      <c r="H21" t="s">
        <v>97</v>
      </c>
      <c r="I21">
        <v>11</v>
      </c>
      <c r="J21">
        <v>11</v>
      </c>
      <c r="K21" t="s">
        <v>67</v>
      </c>
      <c r="L21" t="s">
        <v>66</v>
      </c>
      <c r="M21">
        <v>190</v>
      </c>
      <c r="N21">
        <v>48.84</v>
      </c>
      <c r="O21">
        <v>199</v>
      </c>
      <c r="P21">
        <v>51.16</v>
      </c>
      <c r="Q21">
        <v>9</v>
      </c>
      <c r="R21">
        <v>2.31</v>
      </c>
      <c r="S21">
        <v>2</v>
      </c>
      <c r="T21">
        <v>7</v>
      </c>
      <c r="U21">
        <v>43</v>
      </c>
      <c r="V21">
        <v>11.05</v>
      </c>
      <c r="W21">
        <v>19</v>
      </c>
      <c r="X21">
        <v>24</v>
      </c>
      <c r="Y21">
        <v>0</v>
      </c>
      <c r="Z21">
        <v>0</v>
      </c>
      <c r="AA21">
        <v>0</v>
      </c>
      <c r="AB21">
        <v>0</v>
      </c>
      <c r="AC21">
        <v>21</v>
      </c>
      <c r="AD21">
        <v>5.4</v>
      </c>
      <c r="AE21">
        <v>10</v>
      </c>
      <c r="AF21">
        <v>11</v>
      </c>
      <c r="AG21">
        <v>254</v>
      </c>
      <c r="AH21">
        <v>65.3</v>
      </c>
      <c r="AI21">
        <v>123</v>
      </c>
      <c r="AJ21">
        <v>131</v>
      </c>
      <c r="AK21">
        <v>29</v>
      </c>
      <c r="AL21">
        <v>7.46</v>
      </c>
      <c r="AM21">
        <v>18</v>
      </c>
      <c r="AN21">
        <v>11</v>
      </c>
      <c r="AO21">
        <v>33</v>
      </c>
      <c r="AP21">
        <v>8.48</v>
      </c>
      <c r="AQ21">
        <v>18</v>
      </c>
      <c r="AR21">
        <v>15</v>
      </c>
      <c r="AS21">
        <v>360</v>
      </c>
      <c r="AU21">
        <v>73</v>
      </c>
      <c r="AV21">
        <v>18.77</v>
      </c>
      <c r="AW21">
        <v>43</v>
      </c>
      <c r="AX21">
        <v>11.05</v>
      </c>
      <c r="AY21">
        <v>17</v>
      </c>
      <c r="AZ21" s="1">
        <v>4.3700000000000003E-2</v>
      </c>
      <c r="BA21" t="s">
        <v>76</v>
      </c>
      <c r="BB21" t="s">
        <v>67</v>
      </c>
      <c r="BC21" t="s">
        <v>67</v>
      </c>
      <c r="BD21" t="s">
        <v>67</v>
      </c>
      <c r="BE21" t="s">
        <v>98</v>
      </c>
      <c r="BF21">
        <v>2019</v>
      </c>
      <c r="BI21">
        <v>0.925449871465296</v>
      </c>
      <c r="BJ21">
        <v>10</v>
      </c>
      <c r="BL21" t="str">
        <f t="shared" si="0"/>
        <v>Jenny Lind Elementary</v>
      </c>
      <c r="BM21">
        <v>389</v>
      </c>
      <c r="BN21">
        <v>90</v>
      </c>
      <c r="BO21">
        <v>92.54</v>
      </c>
      <c r="BR21" s="6">
        <v>2</v>
      </c>
      <c r="BS21" s="6" t="s">
        <v>317</v>
      </c>
      <c r="BT21" s="10">
        <v>0.87676056338028174</v>
      </c>
      <c r="BU21" s="6">
        <v>284</v>
      </c>
      <c r="BV21" s="6">
        <v>249</v>
      </c>
    </row>
    <row r="22" spans="1:74" x14ac:dyDescent="0.2">
      <c r="A22" t="s">
        <v>62</v>
      </c>
      <c r="B22">
        <v>27</v>
      </c>
      <c r="C22" t="s">
        <v>63</v>
      </c>
      <c r="D22">
        <v>1</v>
      </c>
      <c r="E22">
        <v>3</v>
      </c>
      <c r="F22" t="s">
        <v>64</v>
      </c>
      <c r="G22">
        <v>135</v>
      </c>
      <c r="H22" t="s">
        <v>89</v>
      </c>
      <c r="I22">
        <v>11</v>
      </c>
      <c r="J22">
        <v>11</v>
      </c>
      <c r="K22" t="s">
        <v>67</v>
      </c>
      <c r="L22" t="s">
        <v>66</v>
      </c>
      <c r="M22">
        <v>220</v>
      </c>
      <c r="N22">
        <v>46.03</v>
      </c>
      <c r="O22">
        <v>258</v>
      </c>
      <c r="P22">
        <v>53.97</v>
      </c>
      <c r="Q22">
        <v>1</v>
      </c>
      <c r="R22">
        <v>0.21</v>
      </c>
      <c r="S22">
        <v>0</v>
      </c>
      <c r="T22">
        <v>1</v>
      </c>
      <c r="U22">
        <v>21</v>
      </c>
      <c r="V22">
        <v>4.3899999999999997</v>
      </c>
      <c r="W22">
        <v>9</v>
      </c>
      <c r="X22">
        <v>12</v>
      </c>
      <c r="Y22">
        <v>1</v>
      </c>
      <c r="Z22">
        <v>0.21</v>
      </c>
      <c r="AA22">
        <v>1</v>
      </c>
      <c r="AB22">
        <v>0</v>
      </c>
      <c r="AC22">
        <v>19</v>
      </c>
      <c r="AD22">
        <v>3.97</v>
      </c>
      <c r="AE22">
        <v>11</v>
      </c>
      <c r="AF22">
        <v>8</v>
      </c>
      <c r="AG22">
        <v>78</v>
      </c>
      <c r="AH22">
        <v>16.32</v>
      </c>
      <c r="AI22">
        <v>40</v>
      </c>
      <c r="AJ22">
        <v>38</v>
      </c>
      <c r="AK22">
        <v>320</v>
      </c>
      <c r="AL22">
        <v>66.95</v>
      </c>
      <c r="AM22">
        <v>139</v>
      </c>
      <c r="AN22">
        <v>181</v>
      </c>
      <c r="AO22">
        <v>38</v>
      </c>
      <c r="AP22">
        <v>7.95</v>
      </c>
      <c r="AQ22">
        <v>20</v>
      </c>
      <c r="AR22">
        <v>18</v>
      </c>
      <c r="AS22">
        <v>158</v>
      </c>
      <c r="AT22">
        <v>111</v>
      </c>
      <c r="AU22">
        <v>62</v>
      </c>
      <c r="AV22">
        <v>12.97</v>
      </c>
      <c r="AW22">
        <v>30</v>
      </c>
      <c r="AX22" s="1">
        <v>6.2799999999999995E-2</v>
      </c>
      <c r="AY22">
        <v>5</v>
      </c>
      <c r="AZ22" s="1">
        <v>1.0500000000000001E-2</v>
      </c>
      <c r="BA22" t="s">
        <v>67</v>
      </c>
      <c r="BB22" t="s">
        <v>67</v>
      </c>
      <c r="BC22" t="s">
        <v>67</v>
      </c>
      <c r="BD22" t="s">
        <v>67</v>
      </c>
      <c r="BE22" t="s">
        <v>90</v>
      </c>
      <c r="BF22">
        <v>2019</v>
      </c>
      <c r="BH22">
        <v>0.23221757322175701</v>
      </c>
      <c r="BI22">
        <v>0.330543933054393</v>
      </c>
      <c r="BJ22">
        <v>10</v>
      </c>
      <c r="BL22" t="str">
        <f t="shared" si="0"/>
        <v>Kenny Elementary</v>
      </c>
      <c r="BM22">
        <v>478</v>
      </c>
      <c r="BN22">
        <v>23.22</v>
      </c>
      <c r="BO22">
        <v>33.049999999999997</v>
      </c>
      <c r="BR22" s="6">
        <v>2</v>
      </c>
      <c r="BS22" s="6" t="s">
        <v>318</v>
      </c>
      <c r="BT22" s="10">
        <v>0.83895131086142327</v>
      </c>
      <c r="BU22" s="6">
        <v>267</v>
      </c>
      <c r="BV22" s="6">
        <v>224</v>
      </c>
    </row>
    <row r="23" spans="1:74" x14ac:dyDescent="0.2">
      <c r="A23" t="s">
        <v>62</v>
      </c>
      <c r="B23">
        <v>27</v>
      </c>
      <c r="C23" t="s">
        <v>63</v>
      </c>
      <c r="D23">
        <v>1</v>
      </c>
      <c r="E23">
        <v>3</v>
      </c>
      <c r="F23" t="s">
        <v>64</v>
      </c>
      <c r="G23">
        <v>136</v>
      </c>
      <c r="H23" t="s">
        <v>91</v>
      </c>
      <c r="I23">
        <v>11</v>
      </c>
      <c r="J23">
        <v>11</v>
      </c>
      <c r="K23" t="s">
        <v>67</v>
      </c>
      <c r="L23" t="s">
        <v>66</v>
      </c>
      <c r="M23">
        <v>203</v>
      </c>
      <c r="N23">
        <v>50.62</v>
      </c>
      <c r="O23">
        <v>198</v>
      </c>
      <c r="P23">
        <v>49.38</v>
      </c>
      <c r="Q23">
        <v>2</v>
      </c>
      <c r="R23">
        <v>0.5</v>
      </c>
      <c r="S23">
        <v>2</v>
      </c>
      <c r="T23">
        <v>0</v>
      </c>
      <c r="U23">
        <v>25</v>
      </c>
      <c r="V23">
        <v>6.23</v>
      </c>
      <c r="W23">
        <v>14</v>
      </c>
      <c r="X23">
        <v>11</v>
      </c>
      <c r="Y23">
        <v>1</v>
      </c>
      <c r="Z23">
        <v>0.25</v>
      </c>
      <c r="AA23">
        <v>0</v>
      </c>
      <c r="AB23">
        <v>1</v>
      </c>
      <c r="AC23">
        <v>28</v>
      </c>
      <c r="AD23">
        <v>6.98</v>
      </c>
      <c r="AE23">
        <v>17</v>
      </c>
      <c r="AF23">
        <v>11</v>
      </c>
      <c r="AG23">
        <v>58</v>
      </c>
      <c r="AH23">
        <v>14.46</v>
      </c>
      <c r="AI23">
        <v>30</v>
      </c>
      <c r="AJ23">
        <v>28</v>
      </c>
      <c r="AK23">
        <v>257</v>
      </c>
      <c r="AL23">
        <v>64.09</v>
      </c>
      <c r="AM23">
        <v>127</v>
      </c>
      <c r="AN23">
        <v>130</v>
      </c>
      <c r="AO23">
        <v>30</v>
      </c>
      <c r="AP23">
        <v>7.48</v>
      </c>
      <c r="AQ23">
        <v>13</v>
      </c>
      <c r="AR23">
        <v>17</v>
      </c>
      <c r="AS23">
        <v>144</v>
      </c>
      <c r="AT23">
        <v>81</v>
      </c>
      <c r="AU23">
        <v>30</v>
      </c>
      <c r="AV23" s="1">
        <v>7.4800000000000005E-2</v>
      </c>
      <c r="AW23">
        <v>21</v>
      </c>
      <c r="AX23" s="1">
        <v>5.2400000000000002E-2</v>
      </c>
      <c r="AY23">
        <v>1</v>
      </c>
      <c r="AZ23" s="1">
        <v>2.5000000000000001E-3</v>
      </c>
      <c r="BA23" t="s">
        <v>67</v>
      </c>
      <c r="BB23" t="s">
        <v>67</v>
      </c>
      <c r="BC23" t="s">
        <v>67</v>
      </c>
      <c r="BD23" t="s">
        <v>67</v>
      </c>
      <c r="BE23" t="s">
        <v>92</v>
      </c>
      <c r="BF23">
        <v>2019</v>
      </c>
      <c r="BH23">
        <v>0.20199501246882801</v>
      </c>
      <c r="BI23">
        <v>0.35910224438902699</v>
      </c>
      <c r="BJ23">
        <v>10</v>
      </c>
      <c r="BL23" t="str">
        <f t="shared" si="0"/>
        <v>Kenwood Elementary</v>
      </c>
      <c r="BM23">
        <v>401</v>
      </c>
      <c r="BN23">
        <v>20.2</v>
      </c>
      <c r="BO23">
        <v>35.909999999999997</v>
      </c>
      <c r="BR23" s="6">
        <v>3</v>
      </c>
      <c r="BS23" s="6" t="s">
        <v>192</v>
      </c>
      <c r="BT23" s="10">
        <v>0.53865030674846626</v>
      </c>
      <c r="BU23" s="6">
        <v>815</v>
      </c>
      <c r="BV23" s="9">
        <v>439</v>
      </c>
    </row>
    <row r="24" spans="1:74" x14ac:dyDescent="0.2">
      <c r="A24" t="s">
        <v>62</v>
      </c>
      <c r="B24">
        <v>27</v>
      </c>
      <c r="C24" t="s">
        <v>63</v>
      </c>
      <c r="D24">
        <v>1</v>
      </c>
      <c r="E24">
        <v>3</v>
      </c>
      <c r="F24" t="s">
        <v>64</v>
      </c>
      <c r="G24">
        <v>104</v>
      </c>
      <c r="H24" t="s">
        <v>69</v>
      </c>
      <c r="I24">
        <v>11</v>
      </c>
      <c r="J24">
        <v>11</v>
      </c>
      <c r="K24" t="s">
        <v>67</v>
      </c>
      <c r="L24" t="s">
        <v>66</v>
      </c>
      <c r="M24">
        <v>259</v>
      </c>
      <c r="N24">
        <v>51.49</v>
      </c>
      <c r="O24">
        <v>244</v>
      </c>
      <c r="P24">
        <v>48.51</v>
      </c>
      <c r="Q24">
        <v>2</v>
      </c>
      <c r="R24">
        <v>0.4</v>
      </c>
      <c r="S24">
        <v>0</v>
      </c>
      <c r="T24">
        <v>2</v>
      </c>
      <c r="U24">
        <v>21</v>
      </c>
      <c r="V24">
        <v>4.17</v>
      </c>
      <c r="W24">
        <v>9</v>
      </c>
      <c r="X24">
        <v>12</v>
      </c>
      <c r="Y24">
        <v>1</v>
      </c>
      <c r="Z24">
        <v>0.2</v>
      </c>
      <c r="AA24">
        <v>1</v>
      </c>
      <c r="AB24">
        <v>0</v>
      </c>
      <c r="AC24">
        <v>10</v>
      </c>
      <c r="AD24">
        <v>1.99</v>
      </c>
      <c r="AE24">
        <v>5</v>
      </c>
      <c r="AF24">
        <v>5</v>
      </c>
      <c r="AG24">
        <v>16</v>
      </c>
      <c r="AH24">
        <v>3.18</v>
      </c>
      <c r="AI24">
        <v>9</v>
      </c>
      <c r="AJ24">
        <v>7</v>
      </c>
      <c r="AK24">
        <v>422</v>
      </c>
      <c r="AL24">
        <v>83.9</v>
      </c>
      <c r="AM24">
        <v>215</v>
      </c>
      <c r="AN24">
        <v>207</v>
      </c>
      <c r="AO24">
        <v>31</v>
      </c>
      <c r="AP24">
        <v>6.16</v>
      </c>
      <c r="AQ24">
        <v>20</v>
      </c>
      <c r="AR24">
        <v>11</v>
      </c>
      <c r="AS24">
        <v>81</v>
      </c>
      <c r="AT24">
        <v>26</v>
      </c>
      <c r="AU24">
        <v>33</v>
      </c>
      <c r="AV24" s="1">
        <v>6.5600000000000006E-2</v>
      </c>
      <c r="AW24">
        <v>11</v>
      </c>
      <c r="AX24" s="1">
        <v>2.1899999999999999E-2</v>
      </c>
      <c r="AY24">
        <v>0</v>
      </c>
      <c r="AZ24" s="1">
        <v>0</v>
      </c>
      <c r="BA24" t="s">
        <v>67</v>
      </c>
      <c r="BB24" t="s">
        <v>67</v>
      </c>
      <c r="BC24" t="s">
        <v>67</v>
      </c>
      <c r="BD24" t="s">
        <v>67</v>
      </c>
      <c r="BE24" t="s">
        <v>70</v>
      </c>
      <c r="BF24">
        <v>2019</v>
      </c>
      <c r="BH24">
        <v>5.1689860834990102E-2</v>
      </c>
      <c r="BI24">
        <v>0.1610337972167</v>
      </c>
      <c r="BJ24">
        <v>10</v>
      </c>
      <c r="BL24" t="str">
        <f t="shared" si="0"/>
        <v>Lake Harriet Lower Elementary</v>
      </c>
      <c r="BM24">
        <v>503</v>
      </c>
      <c r="BN24" s="1">
        <v>5.1700000000000003E-2</v>
      </c>
      <c r="BO24">
        <v>16.100000000000001</v>
      </c>
      <c r="BR24" s="6">
        <v>1</v>
      </c>
      <c r="BS24" s="6" t="s">
        <v>319</v>
      </c>
      <c r="BT24" s="10">
        <v>0.71588785046728975</v>
      </c>
      <c r="BU24" s="6">
        <v>535</v>
      </c>
      <c r="BV24" s="6">
        <v>383</v>
      </c>
    </row>
    <row r="25" spans="1:74" x14ac:dyDescent="0.2">
      <c r="A25" t="s">
        <v>62</v>
      </c>
      <c r="B25">
        <v>27</v>
      </c>
      <c r="C25" t="s">
        <v>63</v>
      </c>
      <c r="D25">
        <v>1</v>
      </c>
      <c r="E25">
        <v>3</v>
      </c>
      <c r="F25" t="s">
        <v>64</v>
      </c>
      <c r="G25">
        <v>121</v>
      </c>
      <c r="H25" t="s">
        <v>80</v>
      </c>
      <c r="I25">
        <v>11</v>
      </c>
      <c r="J25">
        <v>11</v>
      </c>
      <c r="K25" t="s">
        <v>67</v>
      </c>
      <c r="L25" t="s">
        <v>66</v>
      </c>
      <c r="M25">
        <v>318</v>
      </c>
      <c r="N25">
        <v>50.16</v>
      </c>
      <c r="O25">
        <v>316</v>
      </c>
      <c r="P25">
        <v>49.84</v>
      </c>
      <c r="Q25">
        <v>0</v>
      </c>
      <c r="R25">
        <v>0</v>
      </c>
      <c r="S25">
        <v>0</v>
      </c>
      <c r="T25">
        <v>0</v>
      </c>
      <c r="U25">
        <v>35</v>
      </c>
      <c r="V25">
        <v>5.52</v>
      </c>
      <c r="W25">
        <v>17</v>
      </c>
      <c r="X25">
        <v>18</v>
      </c>
      <c r="Y25">
        <v>0</v>
      </c>
      <c r="Z25">
        <v>0</v>
      </c>
      <c r="AA25">
        <v>0</v>
      </c>
      <c r="AB25">
        <v>0</v>
      </c>
      <c r="AC25">
        <v>24</v>
      </c>
      <c r="AD25">
        <v>3.79</v>
      </c>
      <c r="AE25">
        <v>12</v>
      </c>
      <c r="AF25">
        <v>12</v>
      </c>
      <c r="AG25">
        <v>17</v>
      </c>
      <c r="AH25">
        <v>2.68</v>
      </c>
      <c r="AI25">
        <v>6</v>
      </c>
      <c r="AJ25">
        <v>11</v>
      </c>
      <c r="AK25">
        <v>541</v>
      </c>
      <c r="AL25">
        <v>85.33</v>
      </c>
      <c r="AM25">
        <v>277</v>
      </c>
      <c r="AN25">
        <v>264</v>
      </c>
      <c r="AO25">
        <v>17</v>
      </c>
      <c r="AP25">
        <v>2.68</v>
      </c>
      <c r="AQ25">
        <v>6</v>
      </c>
      <c r="AR25">
        <v>11</v>
      </c>
      <c r="AS25">
        <v>93</v>
      </c>
      <c r="AT25">
        <v>44</v>
      </c>
      <c r="AU25">
        <v>52</v>
      </c>
      <c r="AV25" s="1">
        <v>8.2000000000000003E-2</v>
      </c>
      <c r="AW25">
        <v>18</v>
      </c>
      <c r="AX25" s="1">
        <v>2.8400000000000002E-2</v>
      </c>
      <c r="AY25">
        <v>0</v>
      </c>
      <c r="AZ25" s="1">
        <v>0</v>
      </c>
      <c r="BA25" t="s">
        <v>67</v>
      </c>
      <c r="BB25" t="s">
        <v>67</v>
      </c>
      <c r="BC25" t="s">
        <v>67</v>
      </c>
      <c r="BD25" t="s">
        <v>67</v>
      </c>
      <c r="BE25" t="s">
        <v>81</v>
      </c>
      <c r="BF25">
        <v>2019</v>
      </c>
      <c r="BH25">
        <v>6.9400630914826497E-2</v>
      </c>
      <c r="BI25">
        <v>0.14668769716088301</v>
      </c>
      <c r="BJ25">
        <v>10</v>
      </c>
      <c r="BL25" t="str">
        <f t="shared" si="0"/>
        <v>Lake Harriet Upper School</v>
      </c>
      <c r="BM25">
        <v>634</v>
      </c>
      <c r="BN25" s="1">
        <v>6.9400000000000003E-2</v>
      </c>
      <c r="BO25">
        <v>14.67</v>
      </c>
      <c r="BR25" s="6">
        <v>3</v>
      </c>
      <c r="BS25" s="6" t="s">
        <v>320</v>
      </c>
      <c r="BT25" s="10">
        <v>0.74185022026431713</v>
      </c>
      <c r="BU25" s="6">
        <v>1135</v>
      </c>
      <c r="BV25" s="6">
        <v>842</v>
      </c>
    </row>
    <row r="26" spans="1:74" x14ac:dyDescent="0.2">
      <c r="A26" t="s">
        <v>62</v>
      </c>
      <c r="B26">
        <v>27</v>
      </c>
      <c r="C26" t="s">
        <v>63</v>
      </c>
      <c r="D26">
        <v>1</v>
      </c>
      <c r="E26">
        <v>3</v>
      </c>
      <c r="F26" t="s">
        <v>64</v>
      </c>
      <c r="G26">
        <v>134</v>
      </c>
      <c r="H26" t="s">
        <v>151</v>
      </c>
      <c r="I26">
        <v>11</v>
      </c>
      <c r="J26">
        <v>11</v>
      </c>
      <c r="K26" t="s">
        <v>67</v>
      </c>
      <c r="L26" t="s">
        <v>66</v>
      </c>
      <c r="M26">
        <v>233</v>
      </c>
      <c r="N26">
        <v>50.32</v>
      </c>
      <c r="O26">
        <v>230</v>
      </c>
      <c r="P26">
        <v>49.68</v>
      </c>
      <c r="Q26">
        <v>10</v>
      </c>
      <c r="R26">
        <v>2.16</v>
      </c>
      <c r="S26">
        <v>6</v>
      </c>
      <c r="T26">
        <v>4</v>
      </c>
      <c r="U26">
        <v>16</v>
      </c>
      <c r="V26">
        <v>3.46</v>
      </c>
      <c r="W26">
        <v>9</v>
      </c>
      <c r="X26">
        <v>7</v>
      </c>
      <c r="Y26">
        <v>1</v>
      </c>
      <c r="Z26">
        <v>0.22</v>
      </c>
      <c r="AA26">
        <v>1</v>
      </c>
      <c r="AB26">
        <v>0</v>
      </c>
      <c r="AC26">
        <v>72</v>
      </c>
      <c r="AD26">
        <v>15.55</v>
      </c>
      <c r="AE26">
        <v>37</v>
      </c>
      <c r="AF26">
        <v>35</v>
      </c>
      <c r="AG26">
        <v>79</v>
      </c>
      <c r="AH26">
        <v>17.059999999999999</v>
      </c>
      <c r="AI26">
        <v>36</v>
      </c>
      <c r="AJ26">
        <v>43</v>
      </c>
      <c r="AK26">
        <v>266</v>
      </c>
      <c r="AL26">
        <v>57.45</v>
      </c>
      <c r="AM26">
        <v>137</v>
      </c>
      <c r="AN26">
        <v>129</v>
      </c>
      <c r="AO26">
        <v>19</v>
      </c>
      <c r="AP26">
        <v>4.0999999999999996</v>
      </c>
      <c r="AQ26">
        <v>7</v>
      </c>
      <c r="AR26">
        <v>12</v>
      </c>
      <c r="AS26">
        <v>197</v>
      </c>
      <c r="AT26">
        <v>210</v>
      </c>
      <c r="AU26">
        <v>77</v>
      </c>
      <c r="AV26">
        <v>16.63</v>
      </c>
      <c r="AW26">
        <v>38</v>
      </c>
      <c r="AX26" s="1">
        <v>8.2100000000000006E-2</v>
      </c>
      <c r="AY26">
        <v>6</v>
      </c>
      <c r="AZ26" s="1">
        <v>1.2999999999999999E-2</v>
      </c>
      <c r="BA26" t="s">
        <v>67</v>
      </c>
      <c r="BB26" t="s">
        <v>67</v>
      </c>
      <c r="BC26" t="s">
        <v>67</v>
      </c>
      <c r="BD26" t="s">
        <v>67</v>
      </c>
      <c r="BE26" t="s">
        <v>88</v>
      </c>
      <c r="BF26">
        <v>2019</v>
      </c>
      <c r="BH26">
        <v>0.453563714902808</v>
      </c>
      <c r="BI26">
        <v>0.42548596112310999</v>
      </c>
      <c r="BJ26">
        <v>10</v>
      </c>
      <c r="BL26" t="str">
        <f t="shared" si="0"/>
        <v>Lake Nokomis Comm-Keewaydin Campus</v>
      </c>
      <c r="BM26">
        <v>463</v>
      </c>
      <c r="BN26">
        <v>45.36</v>
      </c>
      <c r="BO26">
        <v>42.55</v>
      </c>
      <c r="BR26" s="6">
        <v>3</v>
      </c>
      <c r="BS26" s="6" t="s">
        <v>321</v>
      </c>
      <c r="BT26" s="10">
        <v>1.1331719128329298</v>
      </c>
      <c r="BU26" s="6">
        <v>413</v>
      </c>
      <c r="BV26" s="6">
        <v>468</v>
      </c>
    </row>
    <row r="27" spans="1:74" x14ac:dyDescent="0.2">
      <c r="A27" t="s">
        <v>62</v>
      </c>
      <c r="B27">
        <v>27</v>
      </c>
      <c r="C27" t="s">
        <v>63</v>
      </c>
      <c r="D27">
        <v>1</v>
      </c>
      <c r="E27">
        <v>3</v>
      </c>
      <c r="F27" t="s">
        <v>64</v>
      </c>
      <c r="G27">
        <v>167</v>
      </c>
      <c r="H27" t="s">
        <v>152</v>
      </c>
      <c r="I27">
        <v>11</v>
      </c>
      <c r="J27">
        <v>11</v>
      </c>
      <c r="K27" t="s">
        <v>67</v>
      </c>
      <c r="L27" t="s">
        <v>66</v>
      </c>
      <c r="M27">
        <v>143</v>
      </c>
      <c r="N27">
        <v>50.53</v>
      </c>
      <c r="O27">
        <v>140</v>
      </c>
      <c r="P27">
        <v>49.47</v>
      </c>
      <c r="Q27">
        <v>5</v>
      </c>
      <c r="R27">
        <v>1.77</v>
      </c>
      <c r="S27">
        <v>3</v>
      </c>
      <c r="T27">
        <v>2</v>
      </c>
      <c r="U27">
        <v>4</v>
      </c>
      <c r="V27">
        <v>1.41</v>
      </c>
      <c r="W27">
        <v>3</v>
      </c>
      <c r="X27">
        <v>1</v>
      </c>
      <c r="Y27">
        <v>0</v>
      </c>
      <c r="Z27">
        <v>0</v>
      </c>
      <c r="AA27">
        <v>0</v>
      </c>
      <c r="AB27">
        <v>0</v>
      </c>
      <c r="AC27">
        <v>33</v>
      </c>
      <c r="AD27">
        <v>11.66</v>
      </c>
      <c r="AE27">
        <v>19</v>
      </c>
      <c r="AF27">
        <v>14</v>
      </c>
      <c r="AG27">
        <v>33</v>
      </c>
      <c r="AH27">
        <v>11.66</v>
      </c>
      <c r="AI27">
        <v>15</v>
      </c>
      <c r="AJ27">
        <v>18</v>
      </c>
      <c r="AK27">
        <v>188</v>
      </c>
      <c r="AL27">
        <v>66.430000000000007</v>
      </c>
      <c r="AM27">
        <v>91</v>
      </c>
      <c r="AN27">
        <v>97</v>
      </c>
      <c r="AO27">
        <v>20</v>
      </c>
      <c r="AP27">
        <v>7.07</v>
      </c>
      <c r="AQ27">
        <v>12</v>
      </c>
      <c r="AR27">
        <v>8</v>
      </c>
      <c r="AS27">
        <v>95</v>
      </c>
      <c r="AT27">
        <v>115</v>
      </c>
      <c r="AU27">
        <v>37</v>
      </c>
      <c r="AV27">
        <v>13.07</v>
      </c>
      <c r="AW27">
        <v>20</v>
      </c>
      <c r="AX27" s="1">
        <v>7.0699999999999999E-2</v>
      </c>
      <c r="AY27">
        <v>1</v>
      </c>
      <c r="AZ27" s="1">
        <v>3.5000000000000001E-3</v>
      </c>
      <c r="BA27" t="s">
        <v>67</v>
      </c>
      <c r="BB27" t="s">
        <v>67</v>
      </c>
      <c r="BC27" t="s">
        <v>67</v>
      </c>
      <c r="BD27" t="s">
        <v>67</v>
      </c>
      <c r="BE27" t="s">
        <v>111</v>
      </c>
      <c r="BF27">
        <v>2019</v>
      </c>
      <c r="BH27">
        <v>0.406360424028269</v>
      </c>
      <c r="BI27">
        <v>0.33568904593639598</v>
      </c>
      <c r="BJ27">
        <v>10</v>
      </c>
      <c r="BL27" t="str">
        <f t="shared" si="0"/>
        <v>Lake Nokomis Comm-Wenonah Campus</v>
      </c>
      <c r="BM27">
        <v>283</v>
      </c>
      <c r="BN27">
        <v>40.64</v>
      </c>
      <c r="BO27">
        <v>33.57</v>
      </c>
      <c r="BR27" s="6">
        <v>3</v>
      </c>
      <c r="BS27" s="6" t="s">
        <v>322</v>
      </c>
      <c r="BT27" s="10">
        <v>0.91647331786542918</v>
      </c>
      <c r="BU27" s="6">
        <v>431</v>
      </c>
      <c r="BV27" s="6">
        <v>395</v>
      </c>
    </row>
    <row r="28" spans="1:74" x14ac:dyDescent="0.2">
      <c r="A28" t="s">
        <v>62</v>
      </c>
      <c r="B28">
        <v>27</v>
      </c>
      <c r="C28" t="s">
        <v>63</v>
      </c>
      <c r="D28">
        <v>1</v>
      </c>
      <c r="E28">
        <v>3</v>
      </c>
      <c r="F28" t="s">
        <v>64</v>
      </c>
      <c r="G28">
        <v>140</v>
      </c>
      <c r="H28" t="s">
        <v>93</v>
      </c>
      <c r="I28">
        <v>11</v>
      </c>
      <c r="J28">
        <v>11</v>
      </c>
      <c r="K28" t="s">
        <v>67</v>
      </c>
      <c r="L28" t="s">
        <v>66</v>
      </c>
      <c r="M28">
        <v>203</v>
      </c>
      <c r="N28">
        <v>50.37</v>
      </c>
      <c r="O28">
        <v>200</v>
      </c>
      <c r="P28">
        <v>49.63</v>
      </c>
      <c r="Q28">
        <v>5</v>
      </c>
      <c r="R28">
        <v>1.24</v>
      </c>
      <c r="S28">
        <v>3</v>
      </c>
      <c r="T28">
        <v>2</v>
      </c>
      <c r="U28">
        <v>45</v>
      </c>
      <c r="V28">
        <v>11.17</v>
      </c>
      <c r="W28">
        <v>24</v>
      </c>
      <c r="X28">
        <v>21</v>
      </c>
      <c r="Y28">
        <v>0</v>
      </c>
      <c r="Z28">
        <v>0</v>
      </c>
      <c r="AA28">
        <v>0</v>
      </c>
      <c r="AB28">
        <v>0</v>
      </c>
      <c r="AC28">
        <v>39</v>
      </c>
      <c r="AD28">
        <v>9.68</v>
      </c>
      <c r="AE28">
        <v>22</v>
      </c>
      <c r="AF28">
        <v>17</v>
      </c>
      <c r="AG28">
        <v>159</v>
      </c>
      <c r="AH28">
        <v>39.450000000000003</v>
      </c>
      <c r="AI28">
        <v>75</v>
      </c>
      <c r="AJ28">
        <v>84</v>
      </c>
      <c r="AK28">
        <v>119</v>
      </c>
      <c r="AL28">
        <v>29.53</v>
      </c>
      <c r="AM28">
        <v>64</v>
      </c>
      <c r="AN28">
        <v>55</v>
      </c>
      <c r="AO28">
        <v>36</v>
      </c>
      <c r="AP28">
        <v>8.93</v>
      </c>
      <c r="AQ28">
        <v>15</v>
      </c>
      <c r="AR28">
        <v>21</v>
      </c>
      <c r="AS28">
        <v>284</v>
      </c>
      <c r="AT28">
        <v>265</v>
      </c>
      <c r="AU28">
        <v>51</v>
      </c>
      <c r="AV28">
        <v>12.66</v>
      </c>
      <c r="AW28">
        <v>61</v>
      </c>
      <c r="AX28">
        <v>15.14</v>
      </c>
      <c r="AY28">
        <v>2</v>
      </c>
      <c r="AZ28" s="1">
        <v>5.0000000000000001E-3</v>
      </c>
      <c r="BA28" t="s">
        <v>67</v>
      </c>
      <c r="BB28" t="s">
        <v>67</v>
      </c>
      <c r="BC28" t="s">
        <v>67</v>
      </c>
      <c r="BD28" t="s">
        <v>67</v>
      </c>
      <c r="BE28" t="s">
        <v>94</v>
      </c>
      <c r="BF28">
        <v>2019</v>
      </c>
      <c r="BH28">
        <v>0.65756823821339905</v>
      </c>
      <c r="BI28">
        <v>0.70471464019851104</v>
      </c>
      <c r="BJ28">
        <v>10</v>
      </c>
      <c r="BL28" t="str">
        <f t="shared" si="0"/>
        <v>Loring Elementary</v>
      </c>
      <c r="BM28">
        <v>403</v>
      </c>
      <c r="BN28">
        <v>65.760000000000005</v>
      </c>
      <c r="BO28">
        <v>70.47</v>
      </c>
      <c r="BR28" s="6">
        <v>3</v>
      </c>
      <c r="BS28" s="6" t="s">
        <v>323</v>
      </c>
      <c r="BT28" s="10">
        <v>1.1270833333333334</v>
      </c>
      <c r="BU28" s="6">
        <v>480</v>
      </c>
      <c r="BV28" s="6">
        <v>541</v>
      </c>
    </row>
    <row r="29" spans="1:74" x14ac:dyDescent="0.2">
      <c r="A29" t="s">
        <v>62</v>
      </c>
      <c r="B29">
        <v>27</v>
      </c>
      <c r="C29" t="s">
        <v>63</v>
      </c>
      <c r="D29">
        <v>1</v>
      </c>
      <c r="E29">
        <v>3</v>
      </c>
      <c r="F29" t="s">
        <v>64</v>
      </c>
      <c r="G29">
        <v>282</v>
      </c>
      <c r="H29" t="s">
        <v>139</v>
      </c>
      <c r="I29">
        <v>11</v>
      </c>
      <c r="J29">
        <v>11</v>
      </c>
      <c r="K29" t="s">
        <v>67</v>
      </c>
      <c r="L29" t="s">
        <v>66</v>
      </c>
      <c r="M29">
        <v>220</v>
      </c>
      <c r="N29">
        <v>48.25</v>
      </c>
      <c r="O29">
        <v>236</v>
      </c>
      <c r="P29">
        <v>51.75</v>
      </c>
      <c r="Q29">
        <v>12</v>
      </c>
      <c r="R29">
        <v>2.63</v>
      </c>
      <c r="S29">
        <v>4</v>
      </c>
      <c r="T29">
        <v>8</v>
      </c>
      <c r="U29">
        <v>8</v>
      </c>
      <c r="V29">
        <v>1.75</v>
      </c>
      <c r="W29">
        <v>3</v>
      </c>
      <c r="X29">
        <v>5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3.07</v>
      </c>
      <c r="AE29">
        <v>7</v>
      </c>
      <c r="AF29">
        <v>7</v>
      </c>
      <c r="AG29">
        <v>378</v>
      </c>
      <c r="AH29">
        <v>82.89</v>
      </c>
      <c r="AI29">
        <v>186</v>
      </c>
      <c r="AJ29">
        <v>192</v>
      </c>
      <c r="AK29">
        <v>16</v>
      </c>
      <c r="AL29">
        <v>3.51</v>
      </c>
      <c r="AM29">
        <v>7</v>
      </c>
      <c r="AN29">
        <v>9</v>
      </c>
      <c r="AO29">
        <v>28</v>
      </c>
      <c r="AP29">
        <v>6.14</v>
      </c>
      <c r="AQ29">
        <v>13</v>
      </c>
      <c r="AR29">
        <v>15</v>
      </c>
      <c r="AS29">
        <v>440</v>
      </c>
      <c r="AT29">
        <v>383</v>
      </c>
      <c r="AU29">
        <v>70</v>
      </c>
      <c r="AV29">
        <v>15.35</v>
      </c>
      <c r="AW29">
        <v>6</v>
      </c>
      <c r="AX29" s="1">
        <v>1.32E-2</v>
      </c>
      <c r="AY29">
        <v>19</v>
      </c>
      <c r="AZ29" s="1">
        <v>4.1700000000000001E-2</v>
      </c>
      <c r="BA29" t="s">
        <v>67</v>
      </c>
      <c r="BB29" t="s">
        <v>67</v>
      </c>
      <c r="BC29" t="s">
        <v>67</v>
      </c>
      <c r="BD29" t="s">
        <v>67</v>
      </c>
      <c r="BE29" t="s">
        <v>140</v>
      </c>
      <c r="BF29">
        <v>2019</v>
      </c>
      <c r="BH29">
        <v>0.83991228070175405</v>
      </c>
      <c r="BI29">
        <v>0.96491228070175405</v>
      </c>
      <c r="BJ29">
        <v>10</v>
      </c>
      <c r="BL29" t="str">
        <f t="shared" si="0"/>
        <v>Lucy Laney @ Cleveland Park Elem.</v>
      </c>
      <c r="BM29">
        <v>456</v>
      </c>
      <c r="BN29">
        <v>83.99</v>
      </c>
      <c r="BO29">
        <v>96.49</v>
      </c>
      <c r="BR29" s="6">
        <v>3</v>
      </c>
      <c r="BS29" s="6" t="s">
        <v>324</v>
      </c>
      <c r="BT29" s="10">
        <v>0.98699186991869914</v>
      </c>
      <c r="BU29" s="6">
        <v>615</v>
      </c>
      <c r="BV29" s="6">
        <v>607</v>
      </c>
    </row>
    <row r="30" spans="1:74" x14ac:dyDescent="0.2">
      <c r="A30" t="s">
        <v>62</v>
      </c>
      <c r="B30">
        <v>27</v>
      </c>
      <c r="C30" t="s">
        <v>63</v>
      </c>
      <c r="D30">
        <v>1</v>
      </c>
      <c r="E30">
        <v>3</v>
      </c>
      <c r="F30" t="s">
        <v>64</v>
      </c>
      <c r="G30">
        <v>144</v>
      </c>
      <c r="H30" t="s">
        <v>95</v>
      </c>
      <c r="I30">
        <v>11</v>
      </c>
      <c r="J30">
        <v>11</v>
      </c>
      <c r="K30" t="s">
        <v>67</v>
      </c>
      <c r="L30" t="s">
        <v>66</v>
      </c>
      <c r="M30">
        <v>212</v>
      </c>
      <c r="N30">
        <v>42.83</v>
      </c>
      <c r="O30">
        <v>283</v>
      </c>
      <c r="P30">
        <v>57.17</v>
      </c>
      <c r="Q30">
        <v>3</v>
      </c>
      <c r="R30">
        <v>0.61</v>
      </c>
      <c r="S30">
        <v>2</v>
      </c>
      <c r="T30">
        <v>1</v>
      </c>
      <c r="U30">
        <v>8</v>
      </c>
      <c r="V30">
        <v>1.62</v>
      </c>
      <c r="W30">
        <v>3</v>
      </c>
      <c r="X30">
        <v>5</v>
      </c>
      <c r="Y30">
        <v>0</v>
      </c>
      <c r="Z30">
        <v>0</v>
      </c>
      <c r="AA30">
        <v>0</v>
      </c>
      <c r="AB30">
        <v>0</v>
      </c>
      <c r="AC30">
        <v>56</v>
      </c>
      <c r="AD30">
        <v>11.31</v>
      </c>
      <c r="AE30">
        <v>23</v>
      </c>
      <c r="AF30">
        <v>33</v>
      </c>
      <c r="AG30">
        <v>212</v>
      </c>
      <c r="AH30">
        <v>42.83</v>
      </c>
      <c r="AI30">
        <v>87</v>
      </c>
      <c r="AJ30">
        <v>125</v>
      </c>
      <c r="AK30">
        <v>189</v>
      </c>
      <c r="AL30">
        <v>38.18</v>
      </c>
      <c r="AM30">
        <v>86</v>
      </c>
      <c r="AN30">
        <v>103</v>
      </c>
      <c r="AO30">
        <v>27</v>
      </c>
      <c r="AP30">
        <v>5.45</v>
      </c>
      <c r="AQ30">
        <v>11</v>
      </c>
      <c r="AR30">
        <v>16</v>
      </c>
      <c r="AS30">
        <v>306</v>
      </c>
      <c r="AT30">
        <v>272</v>
      </c>
      <c r="AU30">
        <v>79</v>
      </c>
      <c r="AV30">
        <v>15.96</v>
      </c>
      <c r="AW30">
        <v>133</v>
      </c>
      <c r="AX30">
        <v>26.87</v>
      </c>
      <c r="AY30">
        <v>5</v>
      </c>
      <c r="AZ30" s="1">
        <v>1.01E-2</v>
      </c>
      <c r="BA30" t="s">
        <v>67</v>
      </c>
      <c r="BB30" t="s">
        <v>67</v>
      </c>
      <c r="BC30" t="s">
        <v>67</v>
      </c>
      <c r="BD30" t="s">
        <v>67</v>
      </c>
      <c r="BE30" t="s">
        <v>96</v>
      </c>
      <c r="BF30">
        <v>2019</v>
      </c>
      <c r="BH30">
        <v>0.54949494949494904</v>
      </c>
      <c r="BI30">
        <v>0.61818181818181805</v>
      </c>
      <c r="BJ30">
        <v>10</v>
      </c>
      <c r="BL30" t="str">
        <f t="shared" si="0"/>
        <v>Lyndale Elementary</v>
      </c>
      <c r="BM30">
        <v>495</v>
      </c>
      <c r="BN30">
        <v>54.95</v>
      </c>
      <c r="BO30">
        <v>61.82</v>
      </c>
      <c r="BR30" s="6">
        <v>2</v>
      </c>
      <c r="BS30" s="6" t="s">
        <v>325</v>
      </c>
      <c r="BT30" s="10">
        <v>0.84135472370766484</v>
      </c>
      <c r="BU30" s="6">
        <v>561</v>
      </c>
      <c r="BV30" s="6">
        <v>472</v>
      </c>
    </row>
    <row r="31" spans="1:74" x14ac:dyDescent="0.2">
      <c r="A31" t="s">
        <v>62</v>
      </c>
      <c r="B31">
        <v>27</v>
      </c>
      <c r="C31" t="s">
        <v>63</v>
      </c>
      <c r="D31">
        <v>1</v>
      </c>
      <c r="E31">
        <v>3</v>
      </c>
      <c r="F31" t="s">
        <v>64</v>
      </c>
      <c r="G31">
        <v>226</v>
      </c>
      <c r="H31" t="s">
        <v>128</v>
      </c>
      <c r="I31">
        <v>11</v>
      </c>
      <c r="J31">
        <v>11</v>
      </c>
      <c r="K31" t="s">
        <v>67</v>
      </c>
      <c r="L31" t="s">
        <v>66</v>
      </c>
      <c r="M31">
        <v>361</v>
      </c>
      <c r="N31">
        <v>48.85</v>
      </c>
      <c r="O31">
        <v>378</v>
      </c>
      <c r="P31">
        <v>51.15</v>
      </c>
      <c r="Q31">
        <v>12</v>
      </c>
      <c r="R31">
        <v>1.62</v>
      </c>
      <c r="S31">
        <v>10</v>
      </c>
      <c r="T31">
        <v>2</v>
      </c>
      <c r="U31">
        <v>30</v>
      </c>
      <c r="V31">
        <v>4.0599999999999996</v>
      </c>
      <c r="W31">
        <v>12</v>
      </c>
      <c r="X31">
        <v>18</v>
      </c>
      <c r="Y31">
        <v>0</v>
      </c>
      <c r="Z31">
        <v>0</v>
      </c>
      <c r="AA31">
        <v>0</v>
      </c>
      <c r="AB31">
        <v>0</v>
      </c>
      <c r="AC31">
        <v>65</v>
      </c>
      <c r="AD31">
        <v>8.8000000000000007</v>
      </c>
      <c r="AE31">
        <v>33</v>
      </c>
      <c r="AF31">
        <v>32</v>
      </c>
      <c r="AG31">
        <v>298</v>
      </c>
      <c r="AH31">
        <v>40.32</v>
      </c>
      <c r="AI31">
        <v>150</v>
      </c>
      <c r="AJ31">
        <v>148</v>
      </c>
      <c r="AK31">
        <v>303</v>
      </c>
      <c r="AL31">
        <v>41</v>
      </c>
      <c r="AM31">
        <v>142</v>
      </c>
      <c r="AN31">
        <v>161</v>
      </c>
      <c r="AO31">
        <v>31</v>
      </c>
      <c r="AP31">
        <v>4.1900000000000004</v>
      </c>
      <c r="AQ31">
        <v>14</v>
      </c>
      <c r="AR31">
        <v>17</v>
      </c>
      <c r="AS31">
        <v>436</v>
      </c>
      <c r="AT31">
        <v>379</v>
      </c>
      <c r="AU31">
        <v>94</v>
      </c>
      <c r="AV31">
        <v>12.72</v>
      </c>
      <c r="AW31">
        <v>127</v>
      </c>
      <c r="AX31">
        <v>17.190000000000001</v>
      </c>
      <c r="AY31">
        <v>3</v>
      </c>
      <c r="AZ31" s="1">
        <v>4.1000000000000003E-3</v>
      </c>
      <c r="BA31" t="s">
        <v>67</v>
      </c>
      <c r="BB31" t="s">
        <v>67</v>
      </c>
      <c r="BC31" t="s">
        <v>67</v>
      </c>
      <c r="BD31" t="s">
        <v>67</v>
      </c>
      <c r="BE31" t="s">
        <v>129</v>
      </c>
      <c r="BF31">
        <v>2019</v>
      </c>
      <c r="BH31">
        <v>0.512855209742896</v>
      </c>
      <c r="BI31">
        <v>0.58998646820027101</v>
      </c>
      <c r="BJ31">
        <v>10</v>
      </c>
      <c r="BL31" t="str">
        <f t="shared" si="0"/>
        <v>Marcy Open Elementary</v>
      </c>
      <c r="BM31">
        <v>739</v>
      </c>
      <c r="BN31">
        <v>51.29</v>
      </c>
      <c r="BO31">
        <v>59</v>
      </c>
      <c r="BR31" s="6">
        <v>2</v>
      </c>
      <c r="BS31" s="6" t="s">
        <v>326</v>
      </c>
      <c r="BT31" s="10">
        <v>1.028169014084507</v>
      </c>
      <c r="BU31" s="6">
        <v>284</v>
      </c>
      <c r="BV31" s="6">
        <v>292</v>
      </c>
    </row>
    <row r="32" spans="1:74" x14ac:dyDescent="0.2">
      <c r="A32" t="s">
        <v>62</v>
      </c>
      <c r="B32">
        <v>27</v>
      </c>
      <c r="C32" t="s">
        <v>63</v>
      </c>
      <c r="D32">
        <v>1</v>
      </c>
      <c r="E32">
        <v>3</v>
      </c>
      <c r="F32" t="s">
        <v>64</v>
      </c>
      <c r="G32">
        <v>288</v>
      </c>
      <c r="H32" t="s">
        <v>143</v>
      </c>
      <c r="I32">
        <v>11</v>
      </c>
      <c r="J32">
        <v>11</v>
      </c>
      <c r="K32" t="s">
        <v>67</v>
      </c>
      <c r="L32" t="s">
        <v>66</v>
      </c>
      <c r="M32">
        <v>204</v>
      </c>
      <c r="N32">
        <v>47.78</v>
      </c>
      <c r="O32">
        <v>223</v>
      </c>
      <c r="P32">
        <v>52.22</v>
      </c>
      <c r="Q32">
        <v>10</v>
      </c>
      <c r="R32">
        <v>2.34</v>
      </c>
      <c r="S32">
        <v>2</v>
      </c>
      <c r="T32">
        <v>8</v>
      </c>
      <c r="U32">
        <v>8</v>
      </c>
      <c r="V32">
        <v>1.87</v>
      </c>
      <c r="W32">
        <v>5</v>
      </c>
      <c r="X32">
        <v>3</v>
      </c>
      <c r="Y32">
        <v>1</v>
      </c>
      <c r="Z32">
        <v>0.23</v>
      </c>
      <c r="AA32">
        <v>0</v>
      </c>
      <c r="AB32">
        <v>1</v>
      </c>
      <c r="AC32">
        <v>151</v>
      </c>
      <c r="AD32">
        <v>35.36</v>
      </c>
      <c r="AE32">
        <v>78</v>
      </c>
      <c r="AF32">
        <v>73</v>
      </c>
      <c r="AG32">
        <v>223</v>
      </c>
      <c r="AH32">
        <v>52.22</v>
      </c>
      <c r="AI32">
        <v>108</v>
      </c>
      <c r="AJ32">
        <v>115</v>
      </c>
      <c r="AK32">
        <v>22</v>
      </c>
      <c r="AL32">
        <v>5.15</v>
      </c>
      <c r="AM32">
        <v>6</v>
      </c>
      <c r="AN32">
        <v>16</v>
      </c>
      <c r="AO32">
        <v>12</v>
      </c>
      <c r="AP32">
        <v>2.81</v>
      </c>
      <c r="AQ32">
        <v>5</v>
      </c>
      <c r="AR32">
        <v>7</v>
      </c>
      <c r="AS32">
        <v>405</v>
      </c>
      <c r="AU32">
        <v>79</v>
      </c>
      <c r="AV32">
        <v>18.5</v>
      </c>
      <c r="AW32">
        <v>119</v>
      </c>
      <c r="AX32">
        <v>27.87</v>
      </c>
      <c r="AY32">
        <v>23</v>
      </c>
      <c r="AZ32" s="1">
        <v>5.3900000000000003E-2</v>
      </c>
      <c r="BA32" t="s">
        <v>76</v>
      </c>
      <c r="BB32" t="s">
        <v>67</v>
      </c>
      <c r="BC32" t="s">
        <v>67</v>
      </c>
      <c r="BD32" t="s">
        <v>67</v>
      </c>
      <c r="BE32" t="s">
        <v>144</v>
      </c>
      <c r="BF32">
        <v>2019</v>
      </c>
      <c r="BI32">
        <v>0.94847775175644</v>
      </c>
      <c r="BJ32">
        <v>10</v>
      </c>
      <c r="BL32" t="str">
        <f t="shared" si="0"/>
        <v>Nellie Stone Johnson Elementary</v>
      </c>
      <c r="BM32">
        <v>427</v>
      </c>
      <c r="BN32">
        <v>90</v>
      </c>
      <c r="BO32">
        <v>94.85</v>
      </c>
      <c r="BR32" s="6">
        <v>1</v>
      </c>
      <c r="BS32" s="6" t="s">
        <v>327</v>
      </c>
      <c r="BT32" s="10">
        <v>0.6440903054448871</v>
      </c>
      <c r="BU32" s="6">
        <v>753</v>
      </c>
      <c r="BV32" s="6">
        <v>485</v>
      </c>
    </row>
    <row r="33" spans="1:74" x14ac:dyDescent="0.2">
      <c r="A33" t="s">
        <v>62</v>
      </c>
      <c r="B33">
        <v>27</v>
      </c>
      <c r="C33" t="s">
        <v>63</v>
      </c>
      <c r="D33">
        <v>1</v>
      </c>
      <c r="E33">
        <v>3</v>
      </c>
      <c r="F33" t="s">
        <v>64</v>
      </c>
      <c r="G33">
        <v>152</v>
      </c>
      <c r="H33" t="s">
        <v>99</v>
      </c>
      <c r="I33">
        <v>11</v>
      </c>
      <c r="J33">
        <v>11</v>
      </c>
      <c r="K33" t="s">
        <v>67</v>
      </c>
      <c r="L33" t="s">
        <v>66</v>
      </c>
      <c r="M33">
        <v>234</v>
      </c>
      <c r="N33">
        <v>47.46</v>
      </c>
      <c r="O33">
        <v>259</v>
      </c>
      <c r="P33">
        <v>52.54</v>
      </c>
      <c r="Q33">
        <v>9</v>
      </c>
      <c r="R33">
        <v>1.83</v>
      </c>
      <c r="S33">
        <v>6</v>
      </c>
      <c r="T33">
        <v>3</v>
      </c>
      <c r="U33">
        <v>13</v>
      </c>
      <c r="V33">
        <v>2.64</v>
      </c>
      <c r="W33">
        <v>5</v>
      </c>
      <c r="X33">
        <v>8</v>
      </c>
      <c r="Y33">
        <v>0</v>
      </c>
      <c r="Z33">
        <v>0</v>
      </c>
      <c r="AA33">
        <v>0</v>
      </c>
      <c r="AB33">
        <v>0</v>
      </c>
      <c r="AC33">
        <v>44</v>
      </c>
      <c r="AD33">
        <v>8.92</v>
      </c>
      <c r="AE33">
        <v>24</v>
      </c>
      <c r="AF33">
        <v>20</v>
      </c>
      <c r="AG33">
        <v>28</v>
      </c>
      <c r="AH33">
        <v>5.68</v>
      </c>
      <c r="AI33">
        <v>14</v>
      </c>
      <c r="AJ33">
        <v>14</v>
      </c>
      <c r="AK33">
        <v>370</v>
      </c>
      <c r="AL33">
        <v>75.05</v>
      </c>
      <c r="AM33">
        <v>176</v>
      </c>
      <c r="AN33">
        <v>194</v>
      </c>
      <c r="AO33">
        <v>29</v>
      </c>
      <c r="AP33">
        <v>5.88</v>
      </c>
      <c r="AQ33">
        <v>9</v>
      </c>
      <c r="AR33">
        <v>20</v>
      </c>
      <c r="AS33">
        <v>123</v>
      </c>
      <c r="AT33">
        <v>105</v>
      </c>
      <c r="AU33">
        <v>51</v>
      </c>
      <c r="AV33">
        <v>10.34</v>
      </c>
      <c r="AW33">
        <v>30</v>
      </c>
      <c r="AX33" s="1">
        <v>6.0900000000000003E-2</v>
      </c>
      <c r="AY33">
        <v>2</v>
      </c>
      <c r="AZ33" s="1">
        <v>4.1000000000000003E-3</v>
      </c>
      <c r="BA33" t="s">
        <v>67</v>
      </c>
      <c r="BB33" t="s">
        <v>67</v>
      </c>
      <c r="BC33" t="s">
        <v>67</v>
      </c>
      <c r="BD33" t="s">
        <v>67</v>
      </c>
      <c r="BE33" t="s">
        <v>100</v>
      </c>
      <c r="BF33">
        <v>2019</v>
      </c>
      <c r="BH33">
        <v>0.21298174442190701</v>
      </c>
      <c r="BI33">
        <v>0.249492900608519</v>
      </c>
      <c r="BJ33">
        <v>10</v>
      </c>
      <c r="BL33" t="str">
        <f t="shared" si="0"/>
        <v>Northrop Elementary</v>
      </c>
      <c r="BM33">
        <v>493</v>
      </c>
      <c r="BN33">
        <v>21.3</v>
      </c>
      <c r="BO33">
        <v>24.95</v>
      </c>
      <c r="BR33" s="6">
        <v>1</v>
      </c>
      <c r="BS33" s="6" t="s">
        <v>328</v>
      </c>
      <c r="BT33" s="10">
        <v>1.1233243967828419</v>
      </c>
      <c r="BU33" s="6">
        <v>373</v>
      </c>
      <c r="BV33" s="6">
        <v>419</v>
      </c>
    </row>
    <row r="34" spans="1:74" x14ac:dyDescent="0.2">
      <c r="A34" t="s">
        <v>62</v>
      </c>
      <c r="B34">
        <v>27</v>
      </c>
      <c r="C34" t="s">
        <v>63</v>
      </c>
      <c r="D34">
        <v>1</v>
      </c>
      <c r="E34">
        <v>3</v>
      </c>
      <c r="F34" t="s">
        <v>64</v>
      </c>
      <c r="G34">
        <v>155</v>
      </c>
      <c r="H34" t="s">
        <v>101</v>
      </c>
      <c r="I34">
        <v>11</v>
      </c>
      <c r="J34">
        <v>11</v>
      </c>
      <c r="K34" t="s">
        <v>67</v>
      </c>
      <c r="L34" t="s">
        <v>66</v>
      </c>
      <c r="M34">
        <v>141</v>
      </c>
      <c r="N34">
        <v>43.79</v>
      </c>
      <c r="O34">
        <v>181</v>
      </c>
      <c r="P34">
        <v>56.21</v>
      </c>
      <c r="Q34">
        <v>3</v>
      </c>
      <c r="R34">
        <v>0.93</v>
      </c>
      <c r="S34">
        <v>0</v>
      </c>
      <c r="T34">
        <v>3</v>
      </c>
      <c r="U34">
        <v>4</v>
      </c>
      <c r="V34">
        <v>1.24</v>
      </c>
      <c r="W34">
        <v>2</v>
      </c>
      <c r="X34">
        <v>2</v>
      </c>
      <c r="Y34">
        <v>0</v>
      </c>
      <c r="Z34">
        <v>0</v>
      </c>
      <c r="AA34">
        <v>0</v>
      </c>
      <c r="AB34">
        <v>0</v>
      </c>
      <c r="AC34">
        <v>84</v>
      </c>
      <c r="AD34">
        <v>26.09</v>
      </c>
      <c r="AE34">
        <v>41</v>
      </c>
      <c r="AF34">
        <v>43</v>
      </c>
      <c r="AG34">
        <v>160</v>
      </c>
      <c r="AH34">
        <v>49.69</v>
      </c>
      <c r="AI34">
        <v>65</v>
      </c>
      <c r="AJ34">
        <v>95</v>
      </c>
      <c r="AK34">
        <v>59</v>
      </c>
      <c r="AL34">
        <v>18.32</v>
      </c>
      <c r="AM34">
        <v>28</v>
      </c>
      <c r="AN34">
        <v>31</v>
      </c>
      <c r="AO34">
        <v>12</v>
      </c>
      <c r="AP34">
        <v>3.73</v>
      </c>
      <c r="AQ34">
        <v>5</v>
      </c>
      <c r="AR34">
        <v>7</v>
      </c>
      <c r="AS34">
        <v>263</v>
      </c>
      <c r="AT34">
        <v>270</v>
      </c>
      <c r="AU34">
        <v>56</v>
      </c>
      <c r="AV34">
        <v>17.39</v>
      </c>
      <c r="AW34">
        <v>136</v>
      </c>
      <c r="AX34">
        <v>42.24</v>
      </c>
      <c r="AY34">
        <v>14</v>
      </c>
      <c r="AZ34" s="1">
        <v>4.3499999999999997E-2</v>
      </c>
      <c r="BA34" t="s">
        <v>67</v>
      </c>
      <c r="BB34" t="s">
        <v>67</v>
      </c>
      <c r="BC34" t="s">
        <v>67</v>
      </c>
      <c r="BD34" t="s">
        <v>67</v>
      </c>
      <c r="BE34" t="s">
        <v>102</v>
      </c>
      <c r="BF34">
        <v>2019</v>
      </c>
      <c r="BH34">
        <v>0.83850931677018603</v>
      </c>
      <c r="BI34">
        <v>0.81677018633540399</v>
      </c>
      <c r="BJ34">
        <v>10</v>
      </c>
      <c r="BL34" t="str">
        <f t="shared" si="0"/>
        <v>Pillsbury Elementary</v>
      </c>
      <c r="BM34">
        <v>322</v>
      </c>
      <c r="BN34">
        <v>83.85</v>
      </c>
      <c r="BO34">
        <v>81.680000000000007</v>
      </c>
      <c r="BR34" s="6">
        <v>3</v>
      </c>
      <c r="BS34" s="6" t="s">
        <v>329</v>
      </c>
      <c r="BT34" s="10">
        <v>0.738944365192582</v>
      </c>
      <c r="BU34" s="6">
        <v>701</v>
      </c>
      <c r="BV34" s="6">
        <v>518</v>
      </c>
    </row>
    <row r="35" spans="1:74" x14ac:dyDescent="0.2">
      <c r="A35" t="s">
        <v>62</v>
      </c>
      <c r="B35">
        <v>27</v>
      </c>
      <c r="C35" t="s">
        <v>63</v>
      </c>
      <c r="D35">
        <v>1</v>
      </c>
      <c r="E35">
        <v>3</v>
      </c>
      <c r="F35" t="s">
        <v>64</v>
      </c>
      <c r="G35">
        <v>156</v>
      </c>
      <c r="H35" t="s">
        <v>103</v>
      </c>
      <c r="I35">
        <v>11</v>
      </c>
      <c r="J35">
        <v>11</v>
      </c>
      <c r="K35" t="s">
        <v>67</v>
      </c>
      <c r="L35" t="s">
        <v>66</v>
      </c>
      <c r="M35">
        <v>142</v>
      </c>
      <c r="N35">
        <v>51.82</v>
      </c>
      <c r="O35">
        <v>132</v>
      </c>
      <c r="P35">
        <v>48.18</v>
      </c>
      <c r="Q35">
        <v>22</v>
      </c>
      <c r="R35">
        <v>8.0299999999999994</v>
      </c>
      <c r="S35">
        <v>16</v>
      </c>
      <c r="T35">
        <v>6</v>
      </c>
      <c r="U35">
        <v>6</v>
      </c>
      <c r="V35">
        <v>2.19</v>
      </c>
      <c r="W35">
        <v>5</v>
      </c>
      <c r="X35">
        <v>1</v>
      </c>
      <c r="Y35">
        <v>0</v>
      </c>
      <c r="Z35">
        <v>0</v>
      </c>
      <c r="AA35">
        <v>0</v>
      </c>
      <c r="AB35">
        <v>0</v>
      </c>
      <c r="AC35">
        <v>17</v>
      </c>
      <c r="AD35">
        <v>6.2</v>
      </c>
      <c r="AE35">
        <v>5</v>
      </c>
      <c r="AF35">
        <v>12</v>
      </c>
      <c r="AG35">
        <v>138</v>
      </c>
      <c r="AH35">
        <v>50.36</v>
      </c>
      <c r="AI35">
        <v>70</v>
      </c>
      <c r="AJ35">
        <v>68</v>
      </c>
      <c r="AK35">
        <v>83</v>
      </c>
      <c r="AL35">
        <v>30.29</v>
      </c>
      <c r="AM35">
        <v>39</v>
      </c>
      <c r="AN35">
        <v>44</v>
      </c>
      <c r="AO35">
        <v>8</v>
      </c>
      <c r="AP35">
        <v>2.92</v>
      </c>
      <c r="AQ35">
        <v>7</v>
      </c>
      <c r="AR35">
        <v>1</v>
      </c>
      <c r="AS35">
        <v>191</v>
      </c>
      <c r="AT35">
        <v>158</v>
      </c>
      <c r="AU35">
        <v>35</v>
      </c>
      <c r="AV35">
        <v>12.77</v>
      </c>
      <c r="AW35">
        <v>61</v>
      </c>
      <c r="AX35">
        <v>22.26</v>
      </c>
      <c r="AY35">
        <v>2</v>
      </c>
      <c r="AZ35" s="1">
        <v>7.3000000000000001E-3</v>
      </c>
      <c r="BA35" t="s">
        <v>67</v>
      </c>
      <c r="BB35" t="s">
        <v>67</v>
      </c>
      <c r="BC35" t="s">
        <v>67</v>
      </c>
      <c r="BD35" t="s">
        <v>67</v>
      </c>
      <c r="BE35" t="s">
        <v>104</v>
      </c>
      <c r="BF35">
        <v>2019</v>
      </c>
      <c r="BH35">
        <v>0.57664233576642299</v>
      </c>
      <c r="BI35">
        <v>0.69708029197080301</v>
      </c>
      <c r="BJ35">
        <v>10</v>
      </c>
      <c r="BL35" t="str">
        <f t="shared" si="0"/>
        <v>Pratt Elementary</v>
      </c>
      <c r="BM35">
        <v>274</v>
      </c>
      <c r="BN35">
        <v>57.66</v>
      </c>
      <c r="BO35">
        <v>69.709999999999994</v>
      </c>
      <c r="BR35" s="6">
        <v>1</v>
      </c>
      <c r="BS35" s="6" t="s">
        <v>159</v>
      </c>
      <c r="BT35" s="10">
        <v>1.0265095729013254</v>
      </c>
      <c r="BU35" s="6">
        <v>679</v>
      </c>
      <c r="BV35" s="9">
        <v>697</v>
      </c>
    </row>
    <row r="36" spans="1:74" x14ac:dyDescent="0.2">
      <c r="A36" t="s">
        <v>62</v>
      </c>
      <c r="B36">
        <v>27</v>
      </c>
      <c r="C36" t="s">
        <v>63</v>
      </c>
      <c r="D36">
        <v>1</v>
      </c>
      <c r="E36">
        <v>3</v>
      </c>
      <c r="F36" t="s">
        <v>64</v>
      </c>
      <c r="G36">
        <v>230</v>
      </c>
      <c r="H36" t="s">
        <v>130</v>
      </c>
      <c r="I36">
        <v>11</v>
      </c>
      <c r="J36">
        <v>11</v>
      </c>
      <c r="K36" t="s">
        <v>76</v>
      </c>
      <c r="L36" t="s">
        <v>66</v>
      </c>
      <c r="M36">
        <v>1</v>
      </c>
      <c r="N36">
        <v>16.670000000000002</v>
      </c>
      <c r="O36">
        <v>5</v>
      </c>
      <c r="P36">
        <v>83.33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66.67</v>
      </c>
      <c r="AI36">
        <v>1</v>
      </c>
      <c r="AJ36">
        <v>3</v>
      </c>
      <c r="AK36">
        <v>1</v>
      </c>
      <c r="AL36">
        <v>16.670000000000002</v>
      </c>
      <c r="AM36">
        <v>0</v>
      </c>
      <c r="AN36">
        <v>1</v>
      </c>
      <c r="AO36">
        <v>1</v>
      </c>
      <c r="AP36">
        <v>16.670000000000002</v>
      </c>
      <c r="AQ36">
        <v>0</v>
      </c>
      <c r="AR36">
        <v>1</v>
      </c>
      <c r="AS36">
        <v>5</v>
      </c>
      <c r="AV36" t="s">
        <v>131</v>
      </c>
      <c r="AX36" t="s">
        <v>131</v>
      </c>
      <c r="AZ36" t="s">
        <v>131</v>
      </c>
      <c r="BA36" t="s">
        <v>76</v>
      </c>
      <c r="BB36" t="s">
        <v>76</v>
      </c>
      <c r="BC36" t="s">
        <v>76</v>
      </c>
      <c r="BD36" t="s">
        <v>76</v>
      </c>
      <c r="BE36" t="s">
        <v>132</v>
      </c>
      <c r="BF36">
        <v>2019</v>
      </c>
      <c r="BI36">
        <v>0.83333333333333304</v>
      </c>
      <c r="BJ36">
        <v>10</v>
      </c>
      <c r="BL36" t="str">
        <f t="shared" si="0"/>
        <v>Prekindergarten North</v>
      </c>
      <c r="BM36">
        <v>6</v>
      </c>
      <c r="BN36">
        <v>0</v>
      </c>
      <c r="BO36">
        <v>83.33</v>
      </c>
      <c r="BR36" s="6">
        <v>1</v>
      </c>
      <c r="BS36" s="6" t="s">
        <v>330</v>
      </c>
      <c r="BT36" s="10">
        <v>0.55259467040673216</v>
      </c>
      <c r="BU36" s="6">
        <v>713</v>
      </c>
      <c r="BV36" s="6">
        <v>394</v>
      </c>
    </row>
    <row r="37" spans="1:74" x14ac:dyDescent="0.2">
      <c r="A37" t="s">
        <v>62</v>
      </c>
      <c r="B37">
        <v>27</v>
      </c>
      <c r="C37" t="s">
        <v>63</v>
      </c>
      <c r="D37">
        <v>1</v>
      </c>
      <c r="E37">
        <v>3</v>
      </c>
      <c r="F37" t="s">
        <v>64</v>
      </c>
      <c r="G37">
        <v>160</v>
      </c>
      <c r="H37" t="s">
        <v>105</v>
      </c>
      <c r="I37">
        <v>11</v>
      </c>
      <c r="J37">
        <v>11</v>
      </c>
      <c r="K37" t="s">
        <v>67</v>
      </c>
      <c r="L37" t="s">
        <v>66</v>
      </c>
      <c r="M37">
        <v>445</v>
      </c>
      <c r="N37">
        <v>52.6</v>
      </c>
      <c r="O37">
        <v>401</v>
      </c>
      <c r="P37">
        <v>47.4</v>
      </c>
      <c r="Q37">
        <v>19</v>
      </c>
      <c r="R37">
        <v>2.25</v>
      </c>
      <c r="S37">
        <v>9</v>
      </c>
      <c r="T37">
        <v>10</v>
      </c>
      <c r="U37">
        <v>21</v>
      </c>
      <c r="V37">
        <v>2.48</v>
      </c>
      <c r="W37">
        <v>11</v>
      </c>
      <c r="X37">
        <v>10</v>
      </c>
      <c r="Y37">
        <v>0</v>
      </c>
      <c r="Z37">
        <v>0</v>
      </c>
      <c r="AA37">
        <v>0</v>
      </c>
      <c r="AB37">
        <v>0</v>
      </c>
      <c r="AC37">
        <v>43</v>
      </c>
      <c r="AD37">
        <v>5.08</v>
      </c>
      <c r="AE37">
        <v>19</v>
      </c>
      <c r="AF37">
        <v>24</v>
      </c>
      <c r="AG37">
        <v>414</v>
      </c>
      <c r="AH37">
        <v>48.94</v>
      </c>
      <c r="AI37">
        <v>221</v>
      </c>
      <c r="AJ37">
        <v>193</v>
      </c>
      <c r="AK37">
        <v>323</v>
      </c>
      <c r="AL37">
        <v>38.18</v>
      </c>
      <c r="AM37">
        <v>171</v>
      </c>
      <c r="AN37">
        <v>152</v>
      </c>
      <c r="AO37">
        <v>26</v>
      </c>
      <c r="AP37">
        <v>3.07</v>
      </c>
      <c r="AQ37">
        <v>14</v>
      </c>
      <c r="AR37">
        <v>12</v>
      </c>
      <c r="AS37">
        <v>523</v>
      </c>
      <c r="AT37">
        <v>461</v>
      </c>
      <c r="AU37">
        <v>58</v>
      </c>
      <c r="AV37" s="1">
        <v>6.8599999999999994E-2</v>
      </c>
      <c r="AW37">
        <v>213</v>
      </c>
      <c r="AX37">
        <v>25.18</v>
      </c>
      <c r="AY37">
        <v>2</v>
      </c>
      <c r="AZ37" s="1">
        <v>2.3999999999999998E-3</v>
      </c>
      <c r="BA37" t="s">
        <v>67</v>
      </c>
      <c r="BB37" t="s">
        <v>67</v>
      </c>
      <c r="BC37" t="s">
        <v>67</v>
      </c>
      <c r="BD37" t="s">
        <v>67</v>
      </c>
      <c r="BE37" t="s">
        <v>106</v>
      </c>
      <c r="BF37">
        <v>2019</v>
      </c>
      <c r="BH37">
        <v>0.54491725768321497</v>
      </c>
      <c r="BI37">
        <v>0.61820330969267101</v>
      </c>
      <c r="BJ37">
        <v>10</v>
      </c>
      <c r="BL37" t="str">
        <f t="shared" si="0"/>
        <v>Seward Elementary</v>
      </c>
      <c r="BM37">
        <v>846</v>
      </c>
      <c r="BN37">
        <v>54.49</v>
      </c>
      <c r="BO37">
        <v>61.82</v>
      </c>
      <c r="BR37" s="6">
        <v>1</v>
      </c>
      <c r="BS37" s="6" t="s">
        <v>331</v>
      </c>
      <c r="BT37" s="10">
        <v>0.56109134045077103</v>
      </c>
      <c r="BU37" s="6">
        <v>843</v>
      </c>
      <c r="BV37" s="6">
        <v>473</v>
      </c>
    </row>
    <row r="38" spans="1:74" x14ac:dyDescent="0.2">
      <c r="A38" t="s">
        <v>62</v>
      </c>
      <c r="B38">
        <v>27</v>
      </c>
      <c r="C38" t="s">
        <v>63</v>
      </c>
      <c r="D38">
        <v>1</v>
      </c>
      <c r="E38">
        <v>3</v>
      </c>
      <c r="F38" t="s">
        <v>64</v>
      </c>
      <c r="G38">
        <v>161</v>
      </c>
      <c r="H38" t="s">
        <v>107</v>
      </c>
      <c r="I38">
        <v>11</v>
      </c>
      <c r="J38">
        <v>11</v>
      </c>
      <c r="K38" t="s">
        <v>67</v>
      </c>
      <c r="L38" t="s">
        <v>66</v>
      </c>
      <c r="M38">
        <v>129</v>
      </c>
      <c r="N38">
        <v>46.74</v>
      </c>
      <c r="O38">
        <v>147</v>
      </c>
      <c r="P38">
        <v>53.26</v>
      </c>
      <c r="Q38">
        <v>10</v>
      </c>
      <c r="R38">
        <v>3.62</v>
      </c>
      <c r="S38">
        <v>7</v>
      </c>
      <c r="T38">
        <v>3</v>
      </c>
      <c r="U38">
        <v>6</v>
      </c>
      <c r="V38">
        <v>2.17</v>
      </c>
      <c r="W38">
        <v>4</v>
      </c>
      <c r="X38">
        <v>2</v>
      </c>
      <c r="Y38">
        <v>1</v>
      </c>
      <c r="Z38">
        <v>0.36</v>
      </c>
      <c r="AA38">
        <v>0</v>
      </c>
      <c r="AB38">
        <v>1</v>
      </c>
      <c r="AC38">
        <v>82</v>
      </c>
      <c r="AD38">
        <v>29.71</v>
      </c>
      <c r="AE38">
        <v>35</v>
      </c>
      <c r="AF38">
        <v>47</v>
      </c>
      <c r="AG38">
        <v>119</v>
      </c>
      <c r="AH38">
        <v>43.12</v>
      </c>
      <c r="AI38">
        <v>53</v>
      </c>
      <c r="AJ38">
        <v>66</v>
      </c>
      <c r="AK38">
        <v>39</v>
      </c>
      <c r="AL38">
        <v>14.13</v>
      </c>
      <c r="AM38">
        <v>23</v>
      </c>
      <c r="AN38">
        <v>16</v>
      </c>
      <c r="AO38">
        <v>19</v>
      </c>
      <c r="AP38">
        <v>6.88</v>
      </c>
      <c r="AQ38">
        <v>7</v>
      </c>
      <c r="AR38">
        <v>12</v>
      </c>
      <c r="AS38">
        <v>237</v>
      </c>
      <c r="AT38">
        <v>231</v>
      </c>
      <c r="AU38">
        <v>79</v>
      </c>
      <c r="AV38">
        <v>28.62</v>
      </c>
      <c r="AW38">
        <v>72</v>
      </c>
      <c r="AX38">
        <v>26.09</v>
      </c>
      <c r="AY38">
        <v>6</v>
      </c>
      <c r="AZ38" s="1">
        <v>2.1700000000000001E-2</v>
      </c>
      <c r="BA38" t="s">
        <v>67</v>
      </c>
      <c r="BB38" t="s">
        <v>67</v>
      </c>
      <c r="BC38" t="s">
        <v>67</v>
      </c>
      <c r="BD38" t="s">
        <v>67</v>
      </c>
      <c r="BE38" t="s">
        <v>108</v>
      </c>
      <c r="BF38">
        <v>2019</v>
      </c>
      <c r="BH38">
        <v>0.83695652173913004</v>
      </c>
      <c r="BI38">
        <v>0.85869565217391297</v>
      </c>
      <c r="BJ38">
        <v>10</v>
      </c>
      <c r="BL38" t="str">
        <f t="shared" si="0"/>
        <v>Sheridan Elementary</v>
      </c>
      <c r="BM38">
        <v>276</v>
      </c>
      <c r="BN38">
        <v>83.7</v>
      </c>
      <c r="BO38">
        <v>85.87</v>
      </c>
      <c r="BR38" s="6">
        <v>2</v>
      </c>
      <c r="BS38" s="6" t="s">
        <v>332</v>
      </c>
      <c r="BT38" s="10">
        <v>1.2354430379746835</v>
      </c>
      <c r="BU38" s="6">
        <v>395</v>
      </c>
      <c r="BV38" s="6">
        <v>488</v>
      </c>
    </row>
    <row r="39" spans="1:74" x14ac:dyDescent="0.2">
      <c r="A39" t="s">
        <v>62</v>
      </c>
      <c r="B39">
        <v>27</v>
      </c>
      <c r="C39" t="s">
        <v>63</v>
      </c>
      <c r="D39">
        <v>1</v>
      </c>
      <c r="E39">
        <v>3</v>
      </c>
      <c r="F39" t="s">
        <v>64</v>
      </c>
      <c r="G39">
        <v>193</v>
      </c>
      <c r="H39" t="s">
        <v>122</v>
      </c>
      <c r="I39">
        <v>11</v>
      </c>
      <c r="J39">
        <v>11</v>
      </c>
      <c r="K39" t="s">
        <v>67</v>
      </c>
      <c r="L39" t="s">
        <v>66</v>
      </c>
      <c r="M39">
        <v>273</v>
      </c>
      <c r="N39">
        <v>46.51</v>
      </c>
      <c r="O39">
        <v>314</v>
      </c>
      <c r="P39">
        <v>53.49</v>
      </c>
      <c r="Q39">
        <v>25</v>
      </c>
      <c r="R39">
        <v>4.26</v>
      </c>
      <c r="S39">
        <v>11</v>
      </c>
      <c r="T39">
        <v>14</v>
      </c>
      <c r="U39">
        <v>7</v>
      </c>
      <c r="V39">
        <v>1.19</v>
      </c>
      <c r="W39">
        <v>3</v>
      </c>
      <c r="X39">
        <v>4</v>
      </c>
      <c r="Y39">
        <v>0</v>
      </c>
      <c r="Z39">
        <v>0</v>
      </c>
      <c r="AA39">
        <v>0</v>
      </c>
      <c r="AB39">
        <v>0</v>
      </c>
      <c r="AC39">
        <v>29</v>
      </c>
      <c r="AD39">
        <v>4.9400000000000004</v>
      </c>
      <c r="AE39">
        <v>14</v>
      </c>
      <c r="AF39">
        <v>15</v>
      </c>
      <c r="AG39">
        <v>485</v>
      </c>
      <c r="AH39">
        <v>82.62</v>
      </c>
      <c r="AI39">
        <v>226</v>
      </c>
      <c r="AJ39">
        <v>259</v>
      </c>
      <c r="AK39">
        <v>30</v>
      </c>
      <c r="AL39">
        <v>5.1100000000000003</v>
      </c>
      <c r="AM39">
        <v>13</v>
      </c>
      <c r="AN39">
        <v>17</v>
      </c>
      <c r="AO39">
        <v>11</v>
      </c>
      <c r="AP39">
        <v>1.87</v>
      </c>
      <c r="AQ39">
        <v>6</v>
      </c>
      <c r="AR39">
        <v>5</v>
      </c>
      <c r="AS39">
        <v>557</v>
      </c>
      <c r="AT39">
        <v>512</v>
      </c>
      <c r="AU39">
        <v>132</v>
      </c>
      <c r="AV39">
        <v>22.49</v>
      </c>
      <c r="AW39">
        <v>329</v>
      </c>
      <c r="AX39">
        <v>56.05</v>
      </c>
      <c r="AY39">
        <v>60</v>
      </c>
      <c r="AZ39">
        <v>10.220000000000001</v>
      </c>
      <c r="BA39" t="s">
        <v>67</v>
      </c>
      <c r="BB39" t="s">
        <v>67</v>
      </c>
      <c r="BC39" t="s">
        <v>67</v>
      </c>
      <c r="BD39" t="s">
        <v>67</v>
      </c>
      <c r="BE39" t="s">
        <v>123</v>
      </c>
      <c r="BF39">
        <v>2019</v>
      </c>
      <c r="BH39">
        <v>0.87223168654173799</v>
      </c>
      <c r="BI39">
        <v>0.94889267461669502</v>
      </c>
      <c r="BJ39">
        <v>10</v>
      </c>
      <c r="BL39" t="str">
        <f t="shared" si="0"/>
        <v>Sullivan Elementary</v>
      </c>
      <c r="BM39">
        <v>587</v>
      </c>
      <c r="BN39">
        <v>87.22</v>
      </c>
      <c r="BO39">
        <v>94.89</v>
      </c>
      <c r="BR39" s="6">
        <v>1</v>
      </c>
      <c r="BS39" s="6" t="s">
        <v>333</v>
      </c>
      <c r="BT39" s="10">
        <v>0.58906250000000004</v>
      </c>
      <c r="BU39" s="6">
        <v>640</v>
      </c>
      <c r="BV39" s="6">
        <v>377</v>
      </c>
    </row>
    <row r="40" spans="1:74" x14ac:dyDescent="0.2">
      <c r="A40" t="s">
        <v>62</v>
      </c>
      <c r="B40">
        <v>27</v>
      </c>
      <c r="C40" t="s">
        <v>63</v>
      </c>
      <c r="D40">
        <v>1</v>
      </c>
      <c r="E40">
        <v>3</v>
      </c>
      <c r="F40" t="s">
        <v>64</v>
      </c>
      <c r="G40">
        <v>165</v>
      </c>
      <c r="H40" t="s">
        <v>109</v>
      </c>
      <c r="I40">
        <v>11</v>
      </c>
      <c r="J40">
        <v>11</v>
      </c>
      <c r="K40" t="s">
        <v>67</v>
      </c>
      <c r="L40" t="s">
        <v>66</v>
      </c>
      <c r="M40">
        <v>215</v>
      </c>
      <c r="N40">
        <v>52.57</v>
      </c>
      <c r="O40">
        <v>194</v>
      </c>
      <c r="P40">
        <v>47.43</v>
      </c>
      <c r="Q40">
        <v>14</v>
      </c>
      <c r="R40">
        <v>3.42</v>
      </c>
      <c r="S40">
        <v>9</v>
      </c>
      <c r="T40">
        <v>5</v>
      </c>
      <c r="U40">
        <v>14</v>
      </c>
      <c r="V40">
        <v>3.42</v>
      </c>
      <c r="W40">
        <v>5</v>
      </c>
      <c r="X40">
        <v>9</v>
      </c>
      <c r="Y40">
        <v>0</v>
      </c>
      <c r="Z40">
        <v>0</v>
      </c>
      <c r="AA40">
        <v>0</v>
      </c>
      <c r="AB40">
        <v>0</v>
      </c>
      <c r="AC40">
        <v>40</v>
      </c>
      <c r="AD40">
        <v>9.7799999999999994</v>
      </c>
      <c r="AE40">
        <v>16</v>
      </c>
      <c r="AF40">
        <v>24</v>
      </c>
      <c r="AG40">
        <v>72</v>
      </c>
      <c r="AH40">
        <v>17.600000000000001</v>
      </c>
      <c r="AI40">
        <v>35</v>
      </c>
      <c r="AJ40">
        <v>37</v>
      </c>
      <c r="AK40">
        <v>222</v>
      </c>
      <c r="AL40">
        <v>54.28</v>
      </c>
      <c r="AM40">
        <v>122</v>
      </c>
      <c r="AN40">
        <v>100</v>
      </c>
      <c r="AO40">
        <v>47</v>
      </c>
      <c r="AP40">
        <v>11.49</v>
      </c>
      <c r="AQ40">
        <v>28</v>
      </c>
      <c r="AR40">
        <v>19</v>
      </c>
      <c r="AS40">
        <v>187</v>
      </c>
      <c r="AT40">
        <v>183</v>
      </c>
      <c r="AU40">
        <v>52</v>
      </c>
      <c r="AV40">
        <v>12.71</v>
      </c>
      <c r="AW40">
        <v>48</v>
      </c>
      <c r="AX40">
        <v>11.74</v>
      </c>
      <c r="AY40">
        <v>1</v>
      </c>
      <c r="AZ40" s="1">
        <v>2.3999999999999998E-3</v>
      </c>
      <c r="BA40" t="s">
        <v>67</v>
      </c>
      <c r="BB40" t="s">
        <v>67</v>
      </c>
      <c r="BC40" t="s">
        <v>67</v>
      </c>
      <c r="BD40" t="s">
        <v>67</v>
      </c>
      <c r="BE40" t="s">
        <v>110</v>
      </c>
      <c r="BF40">
        <v>2019</v>
      </c>
      <c r="BH40">
        <v>0.44743276283618599</v>
      </c>
      <c r="BI40">
        <v>0.45721271393642998</v>
      </c>
      <c r="BJ40">
        <v>10</v>
      </c>
      <c r="BL40" t="str">
        <f t="shared" si="0"/>
        <v>Waite Park Elementary</v>
      </c>
      <c r="BM40">
        <v>409</v>
      </c>
      <c r="BN40">
        <v>44.74</v>
      </c>
      <c r="BO40">
        <v>45.72</v>
      </c>
      <c r="BR40" s="6">
        <v>1</v>
      </c>
      <c r="BS40" s="6" t="s">
        <v>334</v>
      </c>
      <c r="BT40" s="10">
        <v>0.57388316151202745</v>
      </c>
      <c r="BU40" s="6">
        <v>582</v>
      </c>
      <c r="BV40" s="6">
        <v>334</v>
      </c>
    </row>
    <row r="41" spans="1:74" x14ac:dyDescent="0.2">
      <c r="A41" t="s">
        <v>62</v>
      </c>
      <c r="B41">
        <v>27</v>
      </c>
      <c r="C41" t="s">
        <v>63</v>
      </c>
      <c r="D41">
        <v>1</v>
      </c>
      <c r="E41">
        <v>3</v>
      </c>
      <c r="F41" t="s">
        <v>64</v>
      </c>
      <c r="G41">
        <v>215</v>
      </c>
      <c r="H41" t="s">
        <v>124</v>
      </c>
      <c r="I41">
        <v>11</v>
      </c>
      <c r="J41">
        <v>11</v>
      </c>
      <c r="K41" t="s">
        <v>67</v>
      </c>
      <c r="L41" t="s">
        <v>66</v>
      </c>
      <c r="M41">
        <v>140</v>
      </c>
      <c r="N41">
        <v>47.14</v>
      </c>
      <c r="O41">
        <v>157</v>
      </c>
      <c r="P41">
        <v>52.86</v>
      </c>
      <c r="Q41">
        <v>14</v>
      </c>
      <c r="R41">
        <v>4.71</v>
      </c>
      <c r="S41">
        <v>6</v>
      </c>
      <c r="T41">
        <v>8</v>
      </c>
      <c r="U41">
        <v>29</v>
      </c>
      <c r="V41">
        <v>9.76</v>
      </c>
      <c r="W41">
        <v>15</v>
      </c>
      <c r="X41">
        <v>14</v>
      </c>
      <c r="Y41">
        <v>0</v>
      </c>
      <c r="Z41">
        <v>0</v>
      </c>
      <c r="AA41">
        <v>0</v>
      </c>
      <c r="AB41">
        <v>0</v>
      </c>
      <c r="AC41">
        <v>37</v>
      </c>
      <c r="AD41">
        <v>12.46</v>
      </c>
      <c r="AE41">
        <v>18</v>
      </c>
      <c r="AF41">
        <v>19</v>
      </c>
      <c r="AG41">
        <v>72</v>
      </c>
      <c r="AH41">
        <v>24.24</v>
      </c>
      <c r="AI41">
        <v>33</v>
      </c>
      <c r="AJ41">
        <v>39</v>
      </c>
      <c r="AK41">
        <v>121</v>
      </c>
      <c r="AL41">
        <v>40.74</v>
      </c>
      <c r="AM41">
        <v>55</v>
      </c>
      <c r="AN41">
        <v>66</v>
      </c>
      <c r="AO41">
        <v>24</v>
      </c>
      <c r="AP41">
        <v>8.08</v>
      </c>
      <c r="AQ41">
        <v>13</v>
      </c>
      <c r="AR41">
        <v>11</v>
      </c>
      <c r="AS41">
        <v>176</v>
      </c>
      <c r="AT41">
        <v>152</v>
      </c>
      <c r="AU41">
        <v>58</v>
      </c>
      <c r="AV41">
        <v>19.53</v>
      </c>
      <c r="AW41">
        <v>58</v>
      </c>
      <c r="AX41">
        <v>19.53</v>
      </c>
      <c r="AY41">
        <v>2</v>
      </c>
      <c r="AZ41" s="1">
        <v>6.7000000000000002E-3</v>
      </c>
      <c r="BA41" t="s">
        <v>67</v>
      </c>
      <c r="BB41" t="s">
        <v>67</v>
      </c>
      <c r="BC41" t="s">
        <v>67</v>
      </c>
      <c r="BD41" t="s">
        <v>67</v>
      </c>
      <c r="BE41" t="s">
        <v>125</v>
      </c>
      <c r="BF41">
        <v>2019</v>
      </c>
      <c r="BH41">
        <v>0.51178451178451201</v>
      </c>
      <c r="BI41">
        <v>0.592592592592593</v>
      </c>
      <c r="BJ41">
        <v>10</v>
      </c>
      <c r="BL41" t="str">
        <f t="shared" si="0"/>
        <v>Webster Elementary</v>
      </c>
      <c r="BM41">
        <v>297</v>
      </c>
      <c r="BN41">
        <v>51.18</v>
      </c>
      <c r="BO41">
        <v>59.26</v>
      </c>
      <c r="BR41" s="6">
        <v>1</v>
      </c>
      <c r="BS41" s="6" t="s">
        <v>335</v>
      </c>
      <c r="BT41" s="10">
        <v>1.1232394366197183</v>
      </c>
      <c r="BU41" s="6">
        <v>284</v>
      </c>
      <c r="BV41" s="6">
        <v>319</v>
      </c>
    </row>
    <row r="42" spans="1:74" x14ac:dyDescent="0.2">
      <c r="A42" t="s">
        <v>62</v>
      </c>
      <c r="B42">
        <v>27</v>
      </c>
      <c r="C42" t="s">
        <v>63</v>
      </c>
      <c r="D42">
        <v>1</v>
      </c>
      <c r="E42">
        <v>3</v>
      </c>
      <c r="F42" t="s">
        <v>64</v>
      </c>
      <c r="G42">
        <v>289</v>
      </c>
      <c r="H42" t="s">
        <v>145</v>
      </c>
      <c r="I42">
        <v>11</v>
      </c>
      <c r="J42">
        <v>11</v>
      </c>
      <c r="K42" t="s">
        <v>67</v>
      </c>
      <c r="L42" t="s">
        <v>66</v>
      </c>
      <c r="M42">
        <v>268</v>
      </c>
      <c r="N42">
        <v>50.76</v>
      </c>
      <c r="O42">
        <v>260</v>
      </c>
      <c r="P42">
        <v>49.24</v>
      </c>
      <c r="Q42">
        <v>5</v>
      </c>
      <c r="R42">
        <v>0.95</v>
      </c>
      <c r="S42">
        <v>1</v>
      </c>
      <c r="T42">
        <v>4</v>
      </c>
      <c r="U42">
        <v>12</v>
      </c>
      <c r="V42">
        <v>2.27</v>
      </c>
      <c r="W42">
        <v>9</v>
      </c>
      <c r="X42">
        <v>3</v>
      </c>
      <c r="Y42">
        <v>0</v>
      </c>
      <c r="Z42">
        <v>0</v>
      </c>
      <c r="AA42">
        <v>0</v>
      </c>
      <c r="AB42">
        <v>0</v>
      </c>
      <c r="AC42">
        <v>132</v>
      </c>
      <c r="AD42">
        <v>25</v>
      </c>
      <c r="AE42">
        <v>65</v>
      </c>
      <c r="AF42">
        <v>67</v>
      </c>
      <c r="AG42">
        <v>254</v>
      </c>
      <c r="AH42">
        <v>48.11</v>
      </c>
      <c r="AI42">
        <v>131</v>
      </c>
      <c r="AJ42">
        <v>123</v>
      </c>
      <c r="AK42">
        <v>106</v>
      </c>
      <c r="AL42">
        <v>20.079999999999998</v>
      </c>
      <c r="AM42">
        <v>55</v>
      </c>
      <c r="AN42">
        <v>51</v>
      </c>
      <c r="AO42">
        <v>19</v>
      </c>
      <c r="AP42">
        <v>3.6</v>
      </c>
      <c r="AQ42">
        <v>7</v>
      </c>
      <c r="AR42">
        <v>12</v>
      </c>
      <c r="AS42">
        <v>422</v>
      </c>
      <c r="AT42">
        <v>399</v>
      </c>
      <c r="AU42">
        <v>64</v>
      </c>
      <c r="AV42">
        <v>12.12</v>
      </c>
      <c r="AW42">
        <v>208</v>
      </c>
      <c r="AX42">
        <v>39.39</v>
      </c>
      <c r="AY42">
        <v>3</v>
      </c>
      <c r="AZ42" s="1">
        <v>5.7000000000000002E-3</v>
      </c>
      <c r="BA42" t="s">
        <v>67</v>
      </c>
      <c r="BB42" t="s">
        <v>67</v>
      </c>
      <c r="BC42" t="s">
        <v>67</v>
      </c>
      <c r="BD42" t="s">
        <v>67</v>
      </c>
      <c r="BE42" t="s">
        <v>146</v>
      </c>
      <c r="BF42">
        <v>2019</v>
      </c>
      <c r="BH42">
        <v>0.75568181818181801</v>
      </c>
      <c r="BI42">
        <v>0.79924242424242398</v>
      </c>
      <c r="BJ42">
        <v>10</v>
      </c>
      <c r="BL42" t="str">
        <f t="shared" si="0"/>
        <v>Whittier International</v>
      </c>
      <c r="BM42">
        <v>528</v>
      </c>
      <c r="BN42">
        <v>75.569999999999993</v>
      </c>
      <c r="BO42">
        <v>79.92</v>
      </c>
      <c r="BR42" s="6">
        <v>2</v>
      </c>
      <c r="BS42" s="6" t="s">
        <v>336</v>
      </c>
      <c r="BT42" s="10">
        <v>0.9389763779527559</v>
      </c>
      <c r="BU42" s="6">
        <v>1016</v>
      </c>
      <c r="BV42" s="6">
        <v>954</v>
      </c>
    </row>
    <row r="43" spans="1:74" x14ac:dyDescent="0.2">
      <c r="A43" t="s">
        <v>62</v>
      </c>
      <c r="B43">
        <v>27</v>
      </c>
      <c r="C43" t="s">
        <v>63</v>
      </c>
      <c r="D43">
        <v>1</v>
      </c>
      <c r="E43">
        <v>3</v>
      </c>
      <c r="F43" t="s">
        <v>64</v>
      </c>
      <c r="G43">
        <v>170</v>
      </c>
      <c r="H43" t="s">
        <v>112</v>
      </c>
      <c r="I43">
        <v>11</v>
      </c>
      <c r="J43">
        <v>11</v>
      </c>
      <c r="K43" t="s">
        <v>67</v>
      </c>
      <c r="L43" t="s">
        <v>66</v>
      </c>
      <c r="M43">
        <v>312</v>
      </c>
      <c r="N43">
        <v>53.7</v>
      </c>
      <c r="O43">
        <v>269</v>
      </c>
      <c r="P43">
        <v>46.3</v>
      </c>
      <c r="Q43">
        <v>0</v>
      </c>
      <c r="R43">
        <v>0</v>
      </c>
      <c r="S43">
        <v>0</v>
      </c>
      <c r="T43">
        <v>0</v>
      </c>
      <c r="U43">
        <v>4</v>
      </c>
      <c r="V43">
        <v>0.69</v>
      </c>
      <c r="W43">
        <v>1</v>
      </c>
      <c r="X43">
        <v>3</v>
      </c>
      <c r="Y43">
        <v>1</v>
      </c>
      <c r="Z43">
        <v>0.17</v>
      </c>
      <c r="AA43">
        <v>1</v>
      </c>
      <c r="AB43">
        <v>0</v>
      </c>
      <c r="AC43">
        <v>263</v>
      </c>
      <c r="AD43">
        <v>45.27</v>
      </c>
      <c r="AE43">
        <v>138</v>
      </c>
      <c r="AF43">
        <v>125</v>
      </c>
      <c r="AG43">
        <v>20</v>
      </c>
      <c r="AH43">
        <v>3.44</v>
      </c>
      <c r="AI43">
        <v>11</v>
      </c>
      <c r="AJ43">
        <v>9</v>
      </c>
      <c r="AK43">
        <v>271</v>
      </c>
      <c r="AL43">
        <v>46.64</v>
      </c>
      <c r="AM43">
        <v>148</v>
      </c>
      <c r="AN43">
        <v>123</v>
      </c>
      <c r="AO43">
        <v>22</v>
      </c>
      <c r="AP43">
        <v>3.79</v>
      </c>
      <c r="AQ43">
        <v>13</v>
      </c>
      <c r="AR43">
        <v>9</v>
      </c>
      <c r="AS43">
        <v>310</v>
      </c>
      <c r="AT43">
        <v>199</v>
      </c>
      <c r="AU43">
        <v>39</v>
      </c>
      <c r="AV43" s="1">
        <v>6.7100000000000007E-2</v>
      </c>
      <c r="AW43">
        <v>138</v>
      </c>
      <c r="AX43">
        <v>23.75</v>
      </c>
      <c r="AY43">
        <v>0</v>
      </c>
      <c r="AZ43" s="1">
        <v>0</v>
      </c>
      <c r="BA43" t="s">
        <v>67</v>
      </c>
      <c r="BB43" t="s">
        <v>67</v>
      </c>
      <c r="BC43" t="s">
        <v>67</v>
      </c>
      <c r="BD43" t="s">
        <v>67</v>
      </c>
      <c r="BE43" t="s">
        <v>113</v>
      </c>
      <c r="BF43">
        <v>2019</v>
      </c>
      <c r="BH43">
        <v>0.34251290877796903</v>
      </c>
      <c r="BI43">
        <v>0.53356282271944899</v>
      </c>
      <c r="BJ43">
        <v>10</v>
      </c>
      <c r="BL43" t="str">
        <f t="shared" si="0"/>
        <v>Windom School</v>
      </c>
      <c r="BM43">
        <v>581</v>
      </c>
      <c r="BN43">
        <v>34.25</v>
      </c>
      <c r="BO43">
        <v>53.36</v>
      </c>
      <c r="BR43" s="6">
        <v>2</v>
      </c>
      <c r="BS43" s="6" t="s">
        <v>173</v>
      </c>
      <c r="BT43" s="10">
        <v>0.95469613259668507</v>
      </c>
      <c r="BU43" s="6">
        <v>905</v>
      </c>
      <c r="BV43" s="9">
        <v>864</v>
      </c>
    </row>
    <row r="44" spans="1:74" x14ac:dyDescent="0.2">
      <c r="BR44" s="6">
        <v>1</v>
      </c>
      <c r="BS44" s="6" t="s">
        <v>166</v>
      </c>
      <c r="BT44" s="10">
        <v>0.35820895522388058</v>
      </c>
      <c r="BU44" s="6">
        <v>737</v>
      </c>
      <c r="BV44" s="9">
        <v>264</v>
      </c>
    </row>
    <row r="45" spans="1:74" x14ac:dyDescent="0.2">
      <c r="BR45" s="6">
        <v>2</v>
      </c>
      <c r="BS45" s="6" t="s">
        <v>183</v>
      </c>
      <c r="BT45" s="10">
        <v>0.41463414634146339</v>
      </c>
      <c r="BU45" s="6">
        <v>1230</v>
      </c>
      <c r="BV45" s="9">
        <v>510</v>
      </c>
    </row>
    <row r="46" spans="1:74" x14ac:dyDescent="0.2">
      <c r="BR46" s="6">
        <v>1</v>
      </c>
      <c r="BS46" s="6" t="s">
        <v>337</v>
      </c>
      <c r="BT46" s="10">
        <v>0.88865979381443294</v>
      </c>
      <c r="BU46" s="6">
        <v>485</v>
      </c>
      <c r="BV46" s="6">
        <v>431</v>
      </c>
    </row>
    <row r="47" spans="1:74" x14ac:dyDescent="0.2">
      <c r="BR47" s="6">
        <v>1</v>
      </c>
      <c r="BS47" s="6" t="s">
        <v>338</v>
      </c>
      <c r="BT47" s="10">
        <v>0.76017130620985007</v>
      </c>
      <c r="BU47" s="6">
        <v>467</v>
      </c>
      <c r="BV47" s="6">
        <v>355</v>
      </c>
    </row>
    <row r="48" spans="1:74" x14ac:dyDescent="0.2">
      <c r="BR48" s="6">
        <v>3</v>
      </c>
      <c r="BS48" s="6" t="s">
        <v>339</v>
      </c>
      <c r="BT48" s="10">
        <v>0.86454849498327757</v>
      </c>
      <c r="BU48" s="6">
        <v>598</v>
      </c>
      <c r="BV48" s="6">
        <v>517</v>
      </c>
    </row>
    <row r="49" spans="70:74" x14ac:dyDescent="0.2">
      <c r="BR49" s="6">
        <v>3</v>
      </c>
      <c r="BS49" s="6" t="s">
        <v>171</v>
      </c>
      <c r="BT49" s="10">
        <v>1.2127236580516898</v>
      </c>
      <c r="BU49" s="6">
        <v>503</v>
      </c>
      <c r="BV49" s="6">
        <v>610</v>
      </c>
    </row>
  </sheetData>
  <sortState ref="BL2:BO43">
    <sortCondition ref="B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CA24-45E8-3E4B-A6B0-814344CB8D2C}">
  <dimension ref="A1:N16"/>
  <sheetViews>
    <sheetView topLeftCell="D1" workbookViewId="0">
      <selection activeCell="M6" sqref="M6"/>
    </sheetView>
  </sheetViews>
  <sheetFormatPr baseColWidth="10" defaultRowHeight="15" x14ac:dyDescent="0.2"/>
  <cols>
    <col min="3" max="3" width="17.5" bestFit="1" customWidth="1"/>
    <col min="5" max="5" width="14.1640625" bestFit="1" customWidth="1"/>
    <col min="9" max="9" width="14.1640625" bestFit="1" customWidth="1"/>
    <col min="10" max="12" width="13.33203125" bestFit="1" customWidth="1"/>
  </cols>
  <sheetData>
    <row r="1" spans="1:14" x14ac:dyDescent="0.2">
      <c r="A1" t="s">
        <v>157</v>
      </c>
      <c r="D1" s="3" t="s">
        <v>153</v>
      </c>
      <c r="E1" s="3" t="s">
        <v>158</v>
      </c>
      <c r="F1" s="3" t="s">
        <v>347</v>
      </c>
      <c r="G1" s="3" t="s">
        <v>182</v>
      </c>
      <c r="H1" s="3" t="s">
        <v>189</v>
      </c>
      <c r="I1" s="3" t="s">
        <v>193</v>
      </c>
      <c r="J1" s="3" t="s">
        <v>194</v>
      </c>
    </row>
    <row r="2" spans="1:14" x14ac:dyDescent="0.2">
      <c r="A2" s="3" t="s">
        <v>153</v>
      </c>
      <c r="B2" s="3" t="s">
        <v>161</v>
      </c>
      <c r="C2" s="3" t="s">
        <v>158</v>
      </c>
      <c r="D2" t="s">
        <v>167</v>
      </c>
      <c r="E2" t="s">
        <v>186</v>
      </c>
      <c r="F2" s="12" t="s">
        <v>352</v>
      </c>
      <c r="G2" t="s">
        <v>164</v>
      </c>
      <c r="H2" t="s">
        <v>164</v>
      </c>
      <c r="I2" t="s">
        <v>164</v>
      </c>
      <c r="J2" t="s">
        <v>164</v>
      </c>
      <c r="N2" s="3"/>
    </row>
    <row r="3" spans="1:14" x14ac:dyDescent="0.2">
      <c r="A3" t="s">
        <v>159</v>
      </c>
      <c r="B3" t="s">
        <v>162</v>
      </c>
      <c r="C3" t="s">
        <v>181</v>
      </c>
      <c r="D3" t="s">
        <v>183</v>
      </c>
      <c r="E3" t="s">
        <v>186</v>
      </c>
      <c r="F3" s="12" t="s">
        <v>353</v>
      </c>
      <c r="G3" t="s">
        <v>164</v>
      </c>
      <c r="H3" t="s">
        <v>164</v>
      </c>
      <c r="I3" t="s">
        <v>162</v>
      </c>
      <c r="J3" t="s">
        <v>162</v>
      </c>
    </row>
    <row r="4" spans="1:14" x14ac:dyDescent="0.2">
      <c r="A4" t="s">
        <v>160</v>
      </c>
      <c r="B4" t="s">
        <v>162</v>
      </c>
      <c r="C4" t="s">
        <v>181</v>
      </c>
      <c r="D4" t="s">
        <v>184</v>
      </c>
      <c r="E4" t="s">
        <v>179</v>
      </c>
      <c r="F4" s="12" t="s">
        <v>352</v>
      </c>
      <c r="G4" t="s">
        <v>164</v>
      </c>
      <c r="H4" t="s">
        <v>164</v>
      </c>
      <c r="I4" t="s">
        <v>164</v>
      </c>
      <c r="J4" t="s">
        <v>164</v>
      </c>
    </row>
    <row r="5" spans="1:14" x14ac:dyDescent="0.2">
      <c r="A5" t="s">
        <v>163</v>
      </c>
      <c r="B5" t="s">
        <v>164</v>
      </c>
      <c r="C5" t="s">
        <v>180</v>
      </c>
      <c r="D5" t="s">
        <v>159</v>
      </c>
      <c r="E5" t="s">
        <v>179</v>
      </c>
      <c r="F5" s="12" t="s">
        <v>162</v>
      </c>
      <c r="G5" t="s">
        <v>164</v>
      </c>
      <c r="H5" t="s">
        <v>164</v>
      </c>
      <c r="I5" t="s">
        <v>164</v>
      </c>
      <c r="J5" t="s">
        <v>164</v>
      </c>
    </row>
    <row r="6" spans="1:14" x14ac:dyDescent="0.2">
      <c r="A6" t="s">
        <v>165</v>
      </c>
      <c r="B6" t="s">
        <v>162</v>
      </c>
      <c r="C6" t="s">
        <v>179</v>
      </c>
      <c r="D6" t="s">
        <v>190</v>
      </c>
      <c r="E6" t="s">
        <v>187</v>
      </c>
      <c r="F6" s="2" t="s">
        <v>174</v>
      </c>
      <c r="G6" s="2" t="s">
        <v>174</v>
      </c>
      <c r="H6" s="2" t="s">
        <v>174</v>
      </c>
      <c r="I6" s="2" t="s">
        <v>174</v>
      </c>
      <c r="J6" s="2" t="s">
        <v>174</v>
      </c>
    </row>
    <row r="7" spans="1:14" x14ac:dyDescent="0.2">
      <c r="A7" t="s">
        <v>166</v>
      </c>
      <c r="B7" t="s">
        <v>164</v>
      </c>
      <c r="C7" t="s">
        <v>179</v>
      </c>
      <c r="D7" t="s">
        <v>185</v>
      </c>
      <c r="E7" t="s">
        <v>187</v>
      </c>
      <c r="F7" s="12" t="s">
        <v>353</v>
      </c>
      <c r="G7" s="2" t="s">
        <v>174</v>
      </c>
      <c r="H7" s="2" t="s">
        <v>174</v>
      </c>
      <c r="I7" s="2" t="s">
        <v>174</v>
      </c>
      <c r="J7" s="2" t="s">
        <v>174</v>
      </c>
    </row>
    <row r="8" spans="1:14" x14ac:dyDescent="0.2">
      <c r="A8" t="s">
        <v>167</v>
      </c>
      <c r="B8" t="s">
        <v>164</v>
      </c>
      <c r="C8" t="s">
        <v>178</v>
      </c>
      <c r="D8" t="s">
        <v>166</v>
      </c>
      <c r="E8" t="s">
        <v>188</v>
      </c>
      <c r="F8" s="12" t="s">
        <v>354</v>
      </c>
      <c r="G8" t="s">
        <v>164</v>
      </c>
      <c r="H8" t="s">
        <v>164</v>
      </c>
      <c r="I8" t="s">
        <v>164</v>
      </c>
      <c r="J8" t="s">
        <v>164</v>
      </c>
    </row>
    <row r="9" spans="1:14" x14ac:dyDescent="0.2">
      <c r="A9" t="s">
        <v>168</v>
      </c>
      <c r="B9" t="s">
        <v>164</v>
      </c>
      <c r="C9" t="s">
        <v>178</v>
      </c>
      <c r="D9" t="s">
        <v>170</v>
      </c>
      <c r="E9" t="s">
        <v>188</v>
      </c>
      <c r="F9" s="12" t="s">
        <v>352</v>
      </c>
      <c r="G9" t="s">
        <v>164</v>
      </c>
      <c r="H9" t="s">
        <v>164</v>
      </c>
      <c r="I9" t="s">
        <v>164</v>
      </c>
      <c r="J9" t="s">
        <v>164</v>
      </c>
    </row>
    <row r="10" spans="1:14" x14ac:dyDescent="0.2">
      <c r="A10" t="s">
        <v>169</v>
      </c>
      <c r="B10" t="s">
        <v>164</v>
      </c>
      <c r="C10" t="s">
        <v>178</v>
      </c>
      <c r="D10" t="s">
        <v>191</v>
      </c>
      <c r="E10" t="s">
        <v>188</v>
      </c>
      <c r="F10" s="12" t="s">
        <v>354</v>
      </c>
      <c r="H10" t="s">
        <v>164</v>
      </c>
      <c r="J10" t="s">
        <v>164</v>
      </c>
    </row>
    <row r="11" spans="1:14" x14ac:dyDescent="0.2">
      <c r="A11" t="s">
        <v>166</v>
      </c>
      <c r="B11" t="s">
        <v>164</v>
      </c>
      <c r="C11" t="s">
        <v>177</v>
      </c>
      <c r="D11" t="s">
        <v>192</v>
      </c>
      <c r="E11" t="s">
        <v>188</v>
      </c>
      <c r="F11" s="12" t="s">
        <v>355</v>
      </c>
      <c r="G11" s="2" t="s">
        <v>174</v>
      </c>
      <c r="H11" s="2" t="s">
        <v>174</v>
      </c>
      <c r="I11" s="2" t="s">
        <v>174</v>
      </c>
      <c r="J11" s="2" t="s">
        <v>174</v>
      </c>
    </row>
    <row r="12" spans="1:14" x14ac:dyDescent="0.2">
      <c r="A12" t="s">
        <v>170</v>
      </c>
      <c r="B12" t="s">
        <v>164</v>
      </c>
      <c r="C12" t="s">
        <v>177</v>
      </c>
      <c r="D12" t="s">
        <v>173</v>
      </c>
      <c r="E12" t="s">
        <v>176</v>
      </c>
      <c r="F12" s="12" t="s">
        <v>355</v>
      </c>
      <c r="G12" s="2" t="s">
        <v>164</v>
      </c>
      <c r="H12" t="s">
        <v>164</v>
      </c>
      <c r="I12" t="s">
        <v>162</v>
      </c>
      <c r="J12" t="s">
        <v>162</v>
      </c>
    </row>
    <row r="13" spans="1:14" x14ac:dyDescent="0.2">
      <c r="A13" t="s">
        <v>171</v>
      </c>
      <c r="B13" t="s">
        <v>164</v>
      </c>
      <c r="C13" t="s">
        <v>177</v>
      </c>
    </row>
    <row r="14" spans="1:14" x14ac:dyDescent="0.2">
      <c r="A14" t="s">
        <v>172</v>
      </c>
      <c r="B14" s="2" t="s">
        <v>174</v>
      </c>
      <c r="C14" t="s">
        <v>177</v>
      </c>
      <c r="E14" s="2"/>
    </row>
    <row r="15" spans="1:14" x14ac:dyDescent="0.2">
      <c r="A15" t="s">
        <v>173</v>
      </c>
      <c r="B15" t="s">
        <v>162</v>
      </c>
      <c r="C15" t="s">
        <v>176</v>
      </c>
    </row>
    <row r="16" spans="1:14" x14ac:dyDescent="0.2">
      <c r="A16" t="s">
        <v>175</v>
      </c>
      <c r="B16" t="s">
        <v>164</v>
      </c>
      <c r="C16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904F-1F3B-B84B-AFDC-A4EFF7C7748B}">
  <dimension ref="A1:N50"/>
  <sheetViews>
    <sheetView tabSelected="1" topLeftCell="A25" workbookViewId="0">
      <selection activeCell="F41" sqref="F41"/>
    </sheetView>
  </sheetViews>
  <sheetFormatPr baseColWidth="10" defaultColWidth="8.83203125" defaultRowHeight="15" x14ac:dyDescent="0.2"/>
  <cols>
    <col min="1" max="1" width="7.5" bestFit="1" customWidth="1"/>
    <col min="2" max="2" width="30.33203125" bestFit="1" customWidth="1"/>
    <col min="3" max="5" width="19.5" customWidth="1"/>
    <col min="7" max="7" width="30.33203125" bestFit="1" customWidth="1"/>
    <col min="8" max="10" width="13.5" customWidth="1"/>
    <col min="14" max="14" width="25.6640625" bestFit="1" customWidth="1"/>
  </cols>
  <sheetData>
    <row r="1" spans="1:14" s="4" customFormat="1" ht="16" x14ac:dyDescent="0.2">
      <c r="A1" s="4" t="s">
        <v>304</v>
      </c>
      <c r="B1" s="4" t="s">
        <v>153</v>
      </c>
      <c r="C1" s="4" t="s">
        <v>347</v>
      </c>
      <c r="D1" s="4" t="s">
        <v>346</v>
      </c>
      <c r="E1" s="4" t="s">
        <v>348</v>
      </c>
      <c r="G1" s="4" t="s">
        <v>153</v>
      </c>
      <c r="H1" s="4" t="s">
        <v>347</v>
      </c>
      <c r="I1" s="4" t="s">
        <v>346</v>
      </c>
      <c r="J1" s="4" t="s">
        <v>348</v>
      </c>
    </row>
    <row r="2" spans="1:14" x14ac:dyDescent="0.2">
      <c r="A2">
        <v>1</v>
      </c>
      <c r="B2" t="s">
        <v>330</v>
      </c>
      <c r="C2" s="8">
        <v>0.91370558375634514</v>
      </c>
      <c r="D2" s="8">
        <v>0.95061728395061729</v>
      </c>
      <c r="E2" s="8">
        <v>0.95061728395061729</v>
      </c>
      <c r="G2" t="s">
        <v>330</v>
      </c>
      <c r="H2" s="8">
        <v>0.85025380710659904</v>
      </c>
      <c r="I2" s="8">
        <v>0.86419753086419748</v>
      </c>
      <c r="J2" s="8">
        <v>0.86419753086419748</v>
      </c>
    </row>
    <row r="3" spans="1:14" x14ac:dyDescent="0.2">
      <c r="A3">
        <v>1</v>
      </c>
      <c r="B3" t="s">
        <v>316</v>
      </c>
      <c r="C3" s="8">
        <v>0.96830985915492962</v>
      </c>
      <c r="D3" s="8">
        <v>0.94386422976501305</v>
      </c>
      <c r="E3" s="8">
        <v>0.94386422976501305</v>
      </c>
      <c r="G3" t="s">
        <v>316</v>
      </c>
      <c r="H3" s="8">
        <v>0.82570422535211263</v>
      </c>
      <c r="I3" s="8">
        <v>0.86814621409921666</v>
      </c>
      <c r="J3" s="8">
        <v>0.86814621409921666</v>
      </c>
    </row>
    <row r="4" spans="1:14" x14ac:dyDescent="0.2">
      <c r="A4">
        <v>3</v>
      </c>
      <c r="B4" t="s">
        <v>339</v>
      </c>
      <c r="C4" s="8">
        <v>0.80657640232108319</v>
      </c>
      <c r="D4" s="8">
        <v>0.9327846364883402</v>
      </c>
      <c r="E4" s="8">
        <v>0.9327846364883402</v>
      </c>
      <c r="G4" t="s">
        <v>339</v>
      </c>
      <c r="H4" s="8">
        <v>0.7040618955512572</v>
      </c>
      <c r="I4" s="8">
        <v>0.85459533607681759</v>
      </c>
      <c r="J4" s="8">
        <v>0.85459533607681759</v>
      </c>
    </row>
    <row r="5" spans="1:14" x14ac:dyDescent="0.2">
      <c r="A5">
        <v>1</v>
      </c>
      <c r="B5" t="s">
        <v>333</v>
      </c>
      <c r="C5" s="8">
        <v>0.87002652519893897</v>
      </c>
      <c r="D5" s="8">
        <v>0.9134419551934827</v>
      </c>
      <c r="E5" s="8">
        <v>0.9134419551934827</v>
      </c>
      <c r="G5" t="s">
        <v>333</v>
      </c>
      <c r="H5" s="8">
        <v>0.76127320954907163</v>
      </c>
      <c r="I5" s="8">
        <v>0.81670061099796332</v>
      </c>
      <c r="J5" s="8">
        <v>0.81670061099796332</v>
      </c>
    </row>
    <row r="6" spans="1:14" x14ac:dyDescent="0.2">
      <c r="A6">
        <v>1</v>
      </c>
      <c r="B6" t="s">
        <v>327</v>
      </c>
      <c r="C6" s="8">
        <v>0.96288659793814435</v>
      </c>
      <c r="D6" s="8">
        <v>0.8929133858267716</v>
      </c>
      <c r="E6" s="8">
        <v>0.8929133858267716</v>
      </c>
      <c r="G6" t="s">
        <v>327</v>
      </c>
      <c r="H6" s="8">
        <v>0.82886597938144335</v>
      </c>
      <c r="I6" s="8">
        <v>0.84724409448818894</v>
      </c>
      <c r="J6" s="8">
        <v>0.84724409448818894</v>
      </c>
    </row>
    <row r="7" spans="1:14" x14ac:dyDescent="0.2">
      <c r="A7">
        <v>1</v>
      </c>
      <c r="B7" t="s">
        <v>312</v>
      </c>
      <c r="C7" s="8">
        <v>0.88695652173913042</v>
      </c>
      <c r="D7" s="8">
        <v>0.88235294117647056</v>
      </c>
      <c r="E7" s="8">
        <v>0.88235294117647056</v>
      </c>
      <c r="G7" t="s">
        <v>312</v>
      </c>
      <c r="H7" s="8">
        <v>0.77391304347826084</v>
      </c>
      <c r="I7" s="8">
        <v>0.74901960784313726</v>
      </c>
      <c r="J7" s="8">
        <v>0.74901960784313726</v>
      </c>
    </row>
    <row r="8" spans="1:14" x14ac:dyDescent="0.2">
      <c r="A8">
        <v>1</v>
      </c>
      <c r="B8" t="s">
        <v>310</v>
      </c>
      <c r="C8" s="8">
        <v>0.86781609195402298</v>
      </c>
      <c r="D8" s="8">
        <v>0.86021505376344087</v>
      </c>
      <c r="E8" s="8">
        <v>0.86021505376344087</v>
      </c>
      <c r="G8" t="s">
        <v>310</v>
      </c>
      <c r="H8" s="8">
        <v>0.73275862068965514</v>
      </c>
      <c r="I8" s="8">
        <v>0.70322580645161292</v>
      </c>
      <c r="J8" s="8">
        <v>0.70322580645161292</v>
      </c>
    </row>
    <row r="9" spans="1:14" x14ac:dyDescent="0.2">
      <c r="A9">
        <v>1</v>
      </c>
      <c r="B9" t="s">
        <v>319</v>
      </c>
      <c r="C9" s="8">
        <v>0.91906005221932119</v>
      </c>
      <c r="D9" s="8">
        <v>0.85378590078328986</v>
      </c>
      <c r="E9" s="8">
        <v>0.85378590078328986</v>
      </c>
      <c r="G9" t="s">
        <v>319</v>
      </c>
      <c r="H9" s="8">
        <v>0.84073107049608353</v>
      </c>
      <c r="I9" s="8">
        <v>0.75979112271540472</v>
      </c>
      <c r="J9" s="8">
        <v>0.75979112271540472</v>
      </c>
    </row>
    <row r="10" spans="1:14" x14ac:dyDescent="0.2">
      <c r="A10">
        <v>2</v>
      </c>
      <c r="B10" t="s">
        <v>185</v>
      </c>
      <c r="C10" s="8">
        <v>0.93268053855569155</v>
      </c>
      <c r="D10" s="8">
        <v>0.85367892976588633</v>
      </c>
      <c r="E10" s="8">
        <v>0.85367892976588633</v>
      </c>
      <c r="G10" t="s">
        <v>185</v>
      </c>
      <c r="H10" s="8">
        <v>0.88861689106487152</v>
      </c>
      <c r="I10" s="8">
        <v>0.80267558528428096</v>
      </c>
      <c r="J10" s="8">
        <v>0.80267558528428096</v>
      </c>
    </row>
    <row r="11" spans="1:14" x14ac:dyDescent="0.2">
      <c r="A11">
        <v>2</v>
      </c>
      <c r="B11" t="s">
        <v>165</v>
      </c>
      <c r="C11" s="8">
        <v>0.87769784172661869</v>
      </c>
      <c r="D11" s="8">
        <v>0.84816753926701571</v>
      </c>
      <c r="E11" s="8">
        <v>0.84816753926701571</v>
      </c>
      <c r="G11" t="s">
        <v>165</v>
      </c>
      <c r="H11" s="8">
        <v>0.82853717026378892</v>
      </c>
      <c r="I11" s="8">
        <v>0.77748691099476441</v>
      </c>
      <c r="J11" s="8">
        <v>0.77748691099476441</v>
      </c>
    </row>
    <row r="12" spans="1:14" x14ac:dyDescent="0.2">
      <c r="A12">
        <v>1</v>
      </c>
      <c r="B12" t="s">
        <v>172</v>
      </c>
      <c r="C12" s="8">
        <v>0.82198952879581155</v>
      </c>
      <c r="D12" s="8">
        <v>0.80368763557483736</v>
      </c>
      <c r="E12" s="8">
        <v>0.80368763557483736</v>
      </c>
      <c r="G12" t="s">
        <v>172</v>
      </c>
      <c r="H12" s="8">
        <v>0.6631762652705061</v>
      </c>
      <c r="I12" s="8">
        <v>0.7147505422993492</v>
      </c>
      <c r="J12" s="8">
        <v>0.7147505422993492</v>
      </c>
    </row>
    <row r="13" spans="1:14" x14ac:dyDescent="0.2">
      <c r="A13">
        <v>1</v>
      </c>
      <c r="B13" t="s">
        <v>338</v>
      </c>
      <c r="C13" s="8">
        <v>0.62535211267605639</v>
      </c>
      <c r="D13" s="8">
        <v>0.78216374269005851</v>
      </c>
      <c r="E13" s="8">
        <v>0.78216374269005851</v>
      </c>
      <c r="G13" t="s">
        <v>338</v>
      </c>
      <c r="H13" s="8">
        <v>0.46760563380281689</v>
      </c>
      <c r="I13" s="8">
        <v>0.66959064327485385</v>
      </c>
      <c r="J13" s="8">
        <v>0.66959064327485385</v>
      </c>
      <c r="N13" s="4"/>
    </row>
    <row r="14" spans="1:14" x14ac:dyDescent="0.2">
      <c r="A14">
        <v>1</v>
      </c>
      <c r="B14" t="s">
        <v>328</v>
      </c>
      <c r="C14" s="8">
        <v>0.65155131264916466</v>
      </c>
      <c r="D14" s="8">
        <v>0.74293785310734461</v>
      </c>
      <c r="E14" s="8">
        <v>0.74293785310734461</v>
      </c>
      <c r="G14" t="s">
        <v>328</v>
      </c>
      <c r="H14" s="8">
        <v>0.59904534606205251</v>
      </c>
      <c r="I14" s="8">
        <v>0.67796610169491522</v>
      </c>
      <c r="J14" s="8">
        <v>0.67796610169491522</v>
      </c>
    </row>
    <row r="15" spans="1:14" x14ac:dyDescent="0.2">
      <c r="A15">
        <v>1</v>
      </c>
      <c r="B15" t="s">
        <v>335</v>
      </c>
      <c r="C15" s="8">
        <v>0.68965517241379315</v>
      </c>
      <c r="D15" s="8">
        <v>0.70539419087136934</v>
      </c>
      <c r="E15" s="8">
        <v>0.70539419087136934</v>
      </c>
      <c r="G15" t="s">
        <v>335</v>
      </c>
      <c r="H15" s="8">
        <v>0.47962382445141066</v>
      </c>
      <c r="I15" s="8">
        <v>0.62240663900414939</v>
      </c>
      <c r="J15" s="8">
        <v>0.62240663900414939</v>
      </c>
    </row>
    <row r="16" spans="1:14" x14ac:dyDescent="0.2">
      <c r="A16">
        <v>3</v>
      </c>
      <c r="B16" t="s">
        <v>329</v>
      </c>
      <c r="C16" s="8">
        <v>0.57335907335907332</v>
      </c>
      <c r="D16" s="8">
        <v>0.69405594405594406</v>
      </c>
      <c r="E16" s="8">
        <v>0.84307692307692306</v>
      </c>
      <c r="G16" t="s">
        <v>329</v>
      </c>
      <c r="H16" s="8">
        <v>0.44787644787644787</v>
      </c>
      <c r="I16" s="8">
        <v>0.59265734265734271</v>
      </c>
      <c r="J16" s="8">
        <v>0.75230769230769234</v>
      </c>
    </row>
    <row r="17" spans="1:14" x14ac:dyDescent="0.2">
      <c r="A17">
        <v>1</v>
      </c>
      <c r="B17" t="s">
        <v>331</v>
      </c>
      <c r="C17" s="8">
        <v>0.7399577167019028</v>
      </c>
      <c r="D17" s="8">
        <v>0.67034700315457418</v>
      </c>
      <c r="E17" s="8">
        <v>0.67034700315457418</v>
      </c>
      <c r="G17" t="s">
        <v>331</v>
      </c>
      <c r="H17" s="8">
        <v>0.71670190274841439</v>
      </c>
      <c r="I17" s="8">
        <v>0.6151419558359621</v>
      </c>
      <c r="J17" s="8">
        <v>0.6151419558359621</v>
      </c>
    </row>
    <row r="18" spans="1:14" x14ac:dyDescent="0.2">
      <c r="A18">
        <v>2</v>
      </c>
      <c r="B18" t="s">
        <v>168</v>
      </c>
      <c r="C18" s="8">
        <v>0.75535714285714284</v>
      </c>
      <c r="D18" s="8">
        <v>0.64217252396166136</v>
      </c>
      <c r="E18" s="8">
        <v>0.64217252396166136</v>
      </c>
      <c r="G18" t="s">
        <v>168</v>
      </c>
      <c r="H18" s="8">
        <v>0.69464285714285712</v>
      </c>
      <c r="I18" s="8">
        <v>0.57028753993610226</v>
      </c>
      <c r="J18" s="8">
        <v>0.57028753993610226</v>
      </c>
    </row>
    <row r="19" spans="1:14" x14ac:dyDescent="0.2">
      <c r="A19">
        <v>2</v>
      </c>
      <c r="B19" t="s">
        <v>345</v>
      </c>
      <c r="C19" s="8">
        <v>0.31164383561643838</v>
      </c>
      <c r="D19" s="8">
        <v>0.57777777777777772</v>
      </c>
      <c r="E19" s="8">
        <v>0.57777777777777772</v>
      </c>
      <c r="G19" t="s">
        <v>345</v>
      </c>
      <c r="H19" s="8">
        <v>0.31164383561643838</v>
      </c>
      <c r="I19" s="8">
        <v>0.562962962962963</v>
      </c>
      <c r="J19" s="8">
        <v>0.562962962962963</v>
      </c>
    </row>
    <row r="20" spans="1:14" x14ac:dyDescent="0.2">
      <c r="A20">
        <v>1</v>
      </c>
      <c r="B20" t="s">
        <v>334</v>
      </c>
      <c r="C20" s="8">
        <v>0.79640718562874246</v>
      </c>
      <c r="D20" s="8">
        <v>0.56092436974789917</v>
      </c>
      <c r="E20" s="8">
        <v>0.56092436974789917</v>
      </c>
      <c r="G20" t="s">
        <v>334</v>
      </c>
      <c r="H20" s="8">
        <v>0.73652694610778446</v>
      </c>
      <c r="I20" s="8">
        <v>0.53151260504201681</v>
      </c>
      <c r="J20" s="8">
        <v>0.53151260504201681</v>
      </c>
    </row>
    <row r="21" spans="1:14" x14ac:dyDescent="0.2">
      <c r="A21">
        <v>2</v>
      </c>
      <c r="B21" t="s">
        <v>163</v>
      </c>
      <c r="C21" s="8">
        <v>0.54115226337448563</v>
      </c>
      <c r="D21" s="8">
        <v>0.51589595375722541</v>
      </c>
      <c r="E21" s="8">
        <v>0.51589595375722541</v>
      </c>
      <c r="G21" t="s">
        <v>163</v>
      </c>
      <c r="H21" s="8">
        <v>0.41563786008230452</v>
      </c>
      <c r="I21" s="8">
        <v>0.43497109826589597</v>
      </c>
      <c r="J21" s="8">
        <v>0.43497109826589597</v>
      </c>
      <c r="N21" s="4"/>
    </row>
    <row r="22" spans="1:14" x14ac:dyDescent="0.2">
      <c r="A22">
        <v>2</v>
      </c>
      <c r="B22" t="s">
        <v>336</v>
      </c>
      <c r="C22" s="8">
        <v>0.55974842767295596</v>
      </c>
      <c r="D22" s="8">
        <v>0.46632124352331605</v>
      </c>
      <c r="E22" s="8">
        <v>0.46632124352331605</v>
      </c>
      <c r="G22" t="s">
        <v>336</v>
      </c>
      <c r="H22" s="8">
        <v>0.5220125786163522</v>
      </c>
      <c r="I22" s="8">
        <v>0.42072538860103625</v>
      </c>
      <c r="J22" s="8">
        <v>0.42072538860103625</v>
      </c>
    </row>
    <row r="23" spans="1:14" x14ac:dyDescent="0.2">
      <c r="A23">
        <v>3</v>
      </c>
      <c r="B23" t="s">
        <v>171</v>
      </c>
      <c r="C23" s="8">
        <v>0.51639344262295084</v>
      </c>
      <c r="D23" s="8">
        <v>0.45806451612903226</v>
      </c>
      <c r="E23" s="8">
        <v>0.45806451612903226</v>
      </c>
      <c r="G23" t="s">
        <v>171</v>
      </c>
      <c r="H23" s="8">
        <v>0.3</v>
      </c>
      <c r="I23" s="8">
        <v>0.28387096774193549</v>
      </c>
      <c r="J23" s="8">
        <v>0.28387096774193549</v>
      </c>
    </row>
    <row r="24" spans="1:14" x14ac:dyDescent="0.2">
      <c r="A24">
        <v>3</v>
      </c>
      <c r="B24" t="s">
        <v>320</v>
      </c>
      <c r="C24" s="8">
        <v>0.49287410926365793</v>
      </c>
      <c r="D24" s="8">
        <v>0.45586107091172212</v>
      </c>
      <c r="E24" s="8">
        <v>0.45586107091172212</v>
      </c>
      <c r="G24" t="s">
        <v>320</v>
      </c>
      <c r="H24" s="8">
        <v>0.43467933491686461</v>
      </c>
      <c r="I24" s="8">
        <v>0.38784370477568741</v>
      </c>
      <c r="J24" s="8">
        <v>0.38784370477568741</v>
      </c>
    </row>
    <row r="25" spans="1:14" ht="16" x14ac:dyDescent="0.2">
      <c r="A25">
        <v>2</v>
      </c>
      <c r="B25" s="4" t="s">
        <v>237</v>
      </c>
      <c r="C25" s="8">
        <v>0.375</v>
      </c>
      <c r="D25" s="8">
        <v>0.40948275862068967</v>
      </c>
      <c r="E25" s="8">
        <v>0.40948275862068967</v>
      </c>
      <c r="G25" s="4" t="s">
        <v>237</v>
      </c>
      <c r="H25" s="8">
        <v>0.29017857142857145</v>
      </c>
      <c r="I25" s="8">
        <v>0.30603448275862066</v>
      </c>
      <c r="J25" s="8">
        <v>0.30603448275862066</v>
      </c>
    </row>
    <row r="26" spans="1:14" x14ac:dyDescent="0.2">
      <c r="A26">
        <v>1</v>
      </c>
      <c r="B26" t="s">
        <v>337</v>
      </c>
      <c r="C26" s="8">
        <v>0.49419953596287702</v>
      </c>
      <c r="D26" s="8">
        <v>0.37848605577689243</v>
      </c>
      <c r="E26" s="8">
        <v>0.37848605577689243</v>
      </c>
      <c r="G26" t="s">
        <v>337</v>
      </c>
      <c r="H26" s="8">
        <v>0.40603248259860791</v>
      </c>
      <c r="I26" s="8">
        <v>0.29482071713147412</v>
      </c>
      <c r="J26" s="8">
        <v>0.29482071713147412</v>
      </c>
    </row>
    <row r="27" spans="1:14" x14ac:dyDescent="0.2">
      <c r="A27">
        <v>2</v>
      </c>
      <c r="B27" t="s">
        <v>238</v>
      </c>
      <c r="C27" s="8">
        <v>0.28915662650602408</v>
      </c>
      <c r="D27" s="8">
        <v>0.3471698113207547</v>
      </c>
      <c r="E27" s="8">
        <v>0.3471698113207547</v>
      </c>
      <c r="G27" t="s">
        <v>238</v>
      </c>
      <c r="H27" s="8">
        <v>0.25301204819277107</v>
      </c>
      <c r="I27" s="8">
        <v>0.26415094339622641</v>
      </c>
      <c r="J27" s="8">
        <v>0.26415094339622641</v>
      </c>
    </row>
    <row r="28" spans="1:14" ht="16" x14ac:dyDescent="0.2">
      <c r="A28">
        <v>2</v>
      </c>
      <c r="B28" s="4" t="s">
        <v>344</v>
      </c>
      <c r="C28" s="8">
        <v>0.40677966101694918</v>
      </c>
      <c r="D28" s="8">
        <v>0.33112582781456956</v>
      </c>
      <c r="E28" s="8">
        <v>0.33112582781456956</v>
      </c>
      <c r="G28" s="4" t="s">
        <v>344</v>
      </c>
      <c r="H28" s="8">
        <v>0.40677966101694918</v>
      </c>
      <c r="I28" s="8">
        <v>0.28697571743929362</v>
      </c>
      <c r="J28" s="8">
        <v>0.28697571743929362</v>
      </c>
    </row>
    <row r="29" spans="1:14" x14ac:dyDescent="0.2">
      <c r="A29">
        <v>3</v>
      </c>
      <c r="B29" t="s">
        <v>160</v>
      </c>
      <c r="C29" s="8">
        <v>0.5134370579915134</v>
      </c>
      <c r="D29" s="8">
        <v>0.28527607361963192</v>
      </c>
      <c r="E29" s="8">
        <v>0.50136612021857918</v>
      </c>
      <c r="G29" t="s">
        <v>160</v>
      </c>
      <c r="H29" s="8">
        <v>0.43988684582743987</v>
      </c>
      <c r="I29" s="8">
        <v>0.15337423312883436</v>
      </c>
      <c r="J29" s="8">
        <v>0.38387978142076501</v>
      </c>
    </row>
    <row r="30" spans="1:14" x14ac:dyDescent="0.2">
      <c r="A30">
        <v>3</v>
      </c>
      <c r="B30" t="s">
        <v>252</v>
      </c>
      <c r="C30" s="8">
        <v>0.27290836653386452</v>
      </c>
      <c r="D30" s="8">
        <v>0.28361344537815125</v>
      </c>
      <c r="E30" s="8">
        <v>0.28361344537815125</v>
      </c>
      <c r="G30" t="s">
        <v>313</v>
      </c>
      <c r="H30" s="8">
        <v>0.17131474103585656</v>
      </c>
      <c r="I30" s="8">
        <v>0.15966386554621848</v>
      </c>
      <c r="J30" s="8">
        <v>0.15966386554621848</v>
      </c>
    </row>
    <row r="31" spans="1:14" x14ac:dyDescent="0.2">
      <c r="A31">
        <v>2</v>
      </c>
      <c r="B31" t="s">
        <v>332</v>
      </c>
      <c r="C31" s="8">
        <v>0.24795081967213115</v>
      </c>
      <c r="D31" s="8">
        <v>0.26903553299492383</v>
      </c>
      <c r="E31" s="8">
        <v>0.26903553299492383</v>
      </c>
      <c r="G31" t="s">
        <v>332</v>
      </c>
      <c r="H31" s="8">
        <v>0.17008196721311475</v>
      </c>
      <c r="I31" s="8">
        <v>0.20812182741116753</v>
      </c>
      <c r="J31" s="8">
        <v>0.20812182741116753</v>
      </c>
    </row>
    <row r="32" spans="1:14" x14ac:dyDescent="0.2">
      <c r="A32">
        <v>3</v>
      </c>
      <c r="B32" t="s">
        <v>322</v>
      </c>
      <c r="C32" s="8">
        <v>0.33417721518987342</v>
      </c>
      <c r="D32" s="8">
        <v>0.2572178477690289</v>
      </c>
      <c r="E32" s="8">
        <v>0.2572178477690289</v>
      </c>
      <c r="G32" t="s">
        <v>322</v>
      </c>
      <c r="H32" s="8">
        <v>0.17721518987341772</v>
      </c>
      <c r="I32" s="8">
        <v>0.15748031496062992</v>
      </c>
      <c r="J32" s="8">
        <v>0.15748031496062992</v>
      </c>
    </row>
    <row r="33" spans="1:11" x14ac:dyDescent="0.2">
      <c r="A33">
        <v>3</v>
      </c>
      <c r="B33" t="s">
        <v>239</v>
      </c>
      <c r="C33" s="8">
        <v>0.24085365853658536</v>
      </c>
      <c r="D33" s="8">
        <v>0.25543478260869568</v>
      </c>
      <c r="E33" s="8">
        <v>0.25543478260869568</v>
      </c>
      <c r="G33" t="s">
        <v>239</v>
      </c>
      <c r="H33" s="8">
        <v>0.10670731707317073</v>
      </c>
      <c r="I33" s="8">
        <v>0.14855072463768115</v>
      </c>
      <c r="J33" s="8">
        <v>0.14855072463768115</v>
      </c>
    </row>
    <row r="34" spans="1:11" x14ac:dyDescent="0.2">
      <c r="A34">
        <v>3</v>
      </c>
      <c r="B34" t="s">
        <v>175</v>
      </c>
      <c r="C34" s="8">
        <v>0.31774193548387097</v>
      </c>
      <c r="D34" s="8">
        <v>0.25342465753424659</v>
      </c>
      <c r="E34" s="8">
        <v>0.25342465753424659</v>
      </c>
      <c r="G34" t="s">
        <v>175</v>
      </c>
      <c r="H34" s="8">
        <v>0.18709677419354839</v>
      </c>
      <c r="I34" s="8">
        <v>0.13926940639269406</v>
      </c>
      <c r="J34" s="8">
        <v>0.13926940639269406</v>
      </c>
    </row>
    <row r="35" spans="1:11" x14ac:dyDescent="0.2">
      <c r="A35">
        <v>3</v>
      </c>
      <c r="B35" t="s">
        <v>309</v>
      </c>
      <c r="C35" s="8">
        <v>0.43724696356275305</v>
      </c>
      <c r="D35" s="8">
        <v>0.24691358024691357</v>
      </c>
      <c r="E35" s="8">
        <v>0.24691358024691357</v>
      </c>
      <c r="G35" t="s">
        <v>309</v>
      </c>
      <c r="H35" s="8">
        <v>0.34817813765182187</v>
      </c>
      <c r="I35" s="8">
        <v>0.16947250280583614</v>
      </c>
      <c r="J35" s="8">
        <v>0.16947250280583614</v>
      </c>
    </row>
    <row r="36" spans="1:11" ht="16" x14ac:dyDescent="0.2">
      <c r="A36">
        <v>3</v>
      </c>
      <c r="B36" s="4" t="s">
        <v>341</v>
      </c>
      <c r="C36" s="8">
        <v>0.16639209225700163</v>
      </c>
      <c r="D36" s="8">
        <v>0.18487394957983194</v>
      </c>
      <c r="E36" s="8">
        <v>0.18487394957983194</v>
      </c>
      <c r="G36" s="4" t="s">
        <v>341</v>
      </c>
      <c r="H36" s="8">
        <v>6.919275123558484E-2</v>
      </c>
      <c r="I36" s="8">
        <v>6.1624649859943981E-2</v>
      </c>
      <c r="J36" s="8">
        <v>6.1624649859943981E-2</v>
      </c>
    </row>
    <row r="37" spans="1:11" x14ac:dyDescent="0.2">
      <c r="A37">
        <v>3</v>
      </c>
      <c r="B37" t="s">
        <v>311</v>
      </c>
      <c r="C37" s="8">
        <v>0.23035230352303523</v>
      </c>
      <c r="D37" s="8">
        <v>0.17041800643086816</v>
      </c>
      <c r="E37" s="8">
        <v>0.17041800643086816</v>
      </c>
      <c r="G37" t="s">
        <v>311</v>
      </c>
      <c r="H37" s="8">
        <v>0.11517615176151762</v>
      </c>
      <c r="I37" s="8">
        <v>8.6816720257234734E-2</v>
      </c>
      <c r="J37" s="8">
        <v>8.6816720257234734E-2</v>
      </c>
    </row>
    <row r="38" spans="1:11" ht="16" x14ac:dyDescent="0.2">
      <c r="A38">
        <v>3</v>
      </c>
      <c r="B38" s="4" t="s">
        <v>342</v>
      </c>
      <c r="C38" s="8">
        <v>0.15526802218114602</v>
      </c>
      <c r="D38" s="8">
        <v>0.16183574879227053</v>
      </c>
      <c r="E38" s="8">
        <v>0.16183574879227053</v>
      </c>
      <c r="G38" s="4" t="s">
        <v>342</v>
      </c>
      <c r="H38" s="8">
        <v>4.4362292051756007E-2</v>
      </c>
      <c r="I38" s="8">
        <v>5.5555555555555552E-2</v>
      </c>
      <c r="J38" s="8">
        <v>5.5555555555555552E-2</v>
      </c>
      <c r="K38" s="8"/>
    </row>
    <row r="39" spans="1:11" x14ac:dyDescent="0.2">
      <c r="A39">
        <v>3</v>
      </c>
      <c r="B39" t="s">
        <v>321</v>
      </c>
      <c r="C39" s="8">
        <v>0.29700854700854701</v>
      </c>
      <c r="D39" s="8">
        <v>0.1453287197231834</v>
      </c>
      <c r="E39" s="8">
        <v>0.1453287197231834</v>
      </c>
      <c r="G39" t="s">
        <v>321</v>
      </c>
      <c r="H39" s="8">
        <v>0.17948717948717949</v>
      </c>
      <c r="I39" s="8">
        <v>5.1903114186851208E-2</v>
      </c>
      <c r="J39" s="8">
        <v>5.1903114186851208E-2</v>
      </c>
    </row>
    <row r="40" spans="1:11" ht="16" x14ac:dyDescent="0.2">
      <c r="A40" s="4">
        <v>2</v>
      </c>
      <c r="B40" s="4" t="s">
        <v>343</v>
      </c>
      <c r="C40" s="8">
        <v>0.93268053855569155</v>
      </c>
      <c r="D40" s="8" t="s">
        <v>340</v>
      </c>
      <c r="E40" s="8" t="s">
        <v>340</v>
      </c>
      <c r="G40" s="4" t="s">
        <v>343</v>
      </c>
      <c r="H40" s="8">
        <v>0.88861689106487152</v>
      </c>
      <c r="I40" s="8" t="s">
        <v>340</v>
      </c>
      <c r="J40" s="8" t="s">
        <v>340</v>
      </c>
    </row>
    <row r="41" spans="1:11" x14ac:dyDescent="0.2">
      <c r="A41">
        <v>1</v>
      </c>
      <c r="B41" t="s">
        <v>184</v>
      </c>
      <c r="C41" s="8">
        <v>0.94</v>
      </c>
      <c r="D41" s="8" t="s">
        <v>340</v>
      </c>
      <c r="E41" s="8" t="s">
        <v>340</v>
      </c>
      <c r="G41" t="s">
        <v>184</v>
      </c>
      <c r="H41" s="8">
        <v>0.82</v>
      </c>
      <c r="I41" s="8" t="s">
        <v>340</v>
      </c>
      <c r="J41" s="8" t="s">
        <v>340</v>
      </c>
    </row>
    <row r="42" spans="1:11" x14ac:dyDescent="0.2">
      <c r="A42">
        <v>3</v>
      </c>
      <c r="B42" t="s">
        <v>170</v>
      </c>
      <c r="C42" s="8">
        <v>0.87378640776699024</v>
      </c>
      <c r="D42" s="8" t="s">
        <v>340</v>
      </c>
      <c r="E42" s="8" t="s">
        <v>340</v>
      </c>
      <c r="G42" t="s">
        <v>170</v>
      </c>
      <c r="H42" s="8">
        <v>0.59611650485436896</v>
      </c>
      <c r="I42" s="8" t="s">
        <v>340</v>
      </c>
      <c r="J42" s="8" t="s">
        <v>340</v>
      </c>
    </row>
    <row r="43" spans="1:11" x14ac:dyDescent="0.2">
      <c r="A43">
        <v>1</v>
      </c>
      <c r="B43" t="s">
        <v>190</v>
      </c>
      <c r="C43" s="8">
        <v>0.98219584569732943</v>
      </c>
      <c r="D43" s="8" t="s">
        <v>340</v>
      </c>
      <c r="E43" s="8" t="s">
        <v>340</v>
      </c>
      <c r="G43" t="s">
        <v>190</v>
      </c>
      <c r="H43" s="8">
        <v>0.89614243323442133</v>
      </c>
      <c r="I43" s="8" t="s">
        <v>340</v>
      </c>
      <c r="J43" s="8" t="s">
        <v>340</v>
      </c>
    </row>
    <row r="44" spans="1:11" x14ac:dyDescent="0.2">
      <c r="A44">
        <v>1</v>
      </c>
      <c r="B44" t="s">
        <v>167</v>
      </c>
      <c r="C44" s="8">
        <v>0.90717299578059074</v>
      </c>
      <c r="D44" s="8" t="s">
        <v>340</v>
      </c>
      <c r="E44" s="8" t="s">
        <v>340</v>
      </c>
      <c r="G44" t="s">
        <v>167</v>
      </c>
      <c r="H44" s="8">
        <v>0.81434599156118148</v>
      </c>
      <c r="I44" s="8" t="s">
        <v>340</v>
      </c>
      <c r="J44" s="8" t="s">
        <v>340</v>
      </c>
    </row>
    <row r="45" spans="1:11" x14ac:dyDescent="0.2">
      <c r="A45">
        <v>3</v>
      </c>
      <c r="B45" t="s">
        <v>192</v>
      </c>
      <c r="C45" s="8">
        <v>0.97494305239179957</v>
      </c>
      <c r="D45" s="8" t="s">
        <v>340</v>
      </c>
      <c r="E45" s="8" t="s">
        <v>340</v>
      </c>
      <c r="G45" t="s">
        <v>192</v>
      </c>
      <c r="H45" s="8">
        <v>0.87471526195899774</v>
      </c>
      <c r="I45" s="8" t="s">
        <v>340</v>
      </c>
      <c r="J45" s="8" t="s">
        <v>340</v>
      </c>
    </row>
    <row r="46" spans="1:11" x14ac:dyDescent="0.2">
      <c r="A46">
        <v>1</v>
      </c>
      <c r="B46" t="s">
        <v>159</v>
      </c>
      <c r="C46" s="8">
        <v>0.59397417503586802</v>
      </c>
      <c r="D46" s="8" t="s">
        <v>340</v>
      </c>
      <c r="E46" s="8" t="s">
        <v>340</v>
      </c>
      <c r="G46" t="s">
        <v>159</v>
      </c>
      <c r="H46" s="8">
        <v>0.52654232424677183</v>
      </c>
      <c r="I46" s="8" t="s">
        <v>340</v>
      </c>
      <c r="J46" s="8" t="s">
        <v>340</v>
      </c>
    </row>
    <row r="47" spans="1:11" x14ac:dyDescent="0.2">
      <c r="A47">
        <v>2</v>
      </c>
      <c r="B47" t="s">
        <v>173</v>
      </c>
      <c r="C47" s="8">
        <v>0.6342592592592593</v>
      </c>
      <c r="D47" s="8" t="s">
        <v>340</v>
      </c>
      <c r="E47" s="8" t="s">
        <v>340</v>
      </c>
      <c r="G47" t="s">
        <v>173</v>
      </c>
      <c r="H47" s="8">
        <v>0.54166666666666663</v>
      </c>
      <c r="I47" s="8" t="s">
        <v>340</v>
      </c>
      <c r="J47" s="8" t="s">
        <v>340</v>
      </c>
    </row>
    <row r="48" spans="1:11" x14ac:dyDescent="0.2">
      <c r="A48">
        <v>1</v>
      </c>
      <c r="B48" t="s">
        <v>166</v>
      </c>
      <c r="C48" s="8">
        <v>0.83333333333333337</v>
      </c>
      <c r="D48" s="8" t="s">
        <v>340</v>
      </c>
      <c r="E48" s="8" t="s">
        <v>340</v>
      </c>
      <c r="G48" t="s">
        <v>166</v>
      </c>
      <c r="H48" s="8">
        <v>0.70454545454545459</v>
      </c>
      <c r="I48" s="8" t="s">
        <v>340</v>
      </c>
      <c r="J48" s="8" t="s">
        <v>340</v>
      </c>
    </row>
    <row r="49" spans="1:10" x14ac:dyDescent="0.2">
      <c r="A49">
        <v>2</v>
      </c>
      <c r="B49" t="s">
        <v>183</v>
      </c>
      <c r="C49" s="8">
        <v>0.94313725490196076</v>
      </c>
      <c r="D49" s="8" t="s">
        <v>340</v>
      </c>
      <c r="E49" s="8" t="s">
        <v>340</v>
      </c>
      <c r="G49" t="s">
        <v>183</v>
      </c>
      <c r="H49" s="8">
        <v>0.80784313725490198</v>
      </c>
      <c r="I49" s="8" t="s">
        <v>340</v>
      </c>
      <c r="J49" s="8" t="s">
        <v>340</v>
      </c>
    </row>
    <row r="50" spans="1:10" x14ac:dyDescent="0.2">
      <c r="A50">
        <v>3</v>
      </c>
      <c r="B50" t="s">
        <v>314</v>
      </c>
      <c r="C50" s="8">
        <v>0.91316526610644255</v>
      </c>
      <c r="D50" s="8">
        <v>0.87809917355371903</v>
      </c>
      <c r="E50" s="8" t="s">
        <v>340</v>
      </c>
      <c r="G50" t="s">
        <v>314</v>
      </c>
      <c r="H50" s="8">
        <v>0.81512605042016806</v>
      </c>
      <c r="I50" s="8">
        <v>0.78719008264462809</v>
      </c>
      <c r="J50" s="8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1F00-6C70-C644-AABA-5158F821F649}">
  <dimension ref="A1:L49"/>
  <sheetViews>
    <sheetView topLeftCell="A20" workbookViewId="0">
      <selection activeCell="L16" sqref="L2:L16"/>
    </sheetView>
  </sheetViews>
  <sheetFormatPr baseColWidth="10" defaultRowHeight="15" x14ac:dyDescent="0.2"/>
  <cols>
    <col min="1" max="1" width="20.6640625" bestFit="1" customWidth="1"/>
    <col min="2" max="2" width="34.33203125" style="6" bestFit="1" customWidth="1"/>
  </cols>
  <sheetData>
    <row r="1" spans="1:12" ht="16" x14ac:dyDescent="0.2">
      <c r="A1" s="3" t="s">
        <v>240</v>
      </c>
      <c r="B1" s="5" t="s">
        <v>253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  <c r="H1" s="3" t="s">
        <v>246</v>
      </c>
      <c r="I1" s="3" t="s">
        <v>247</v>
      </c>
      <c r="J1" s="4" t="s">
        <v>351</v>
      </c>
      <c r="K1" s="4" t="s">
        <v>349</v>
      </c>
      <c r="L1" s="4" t="s">
        <v>350</v>
      </c>
    </row>
    <row r="2" spans="1:12" x14ac:dyDescent="0.2">
      <c r="A2" t="s">
        <v>225</v>
      </c>
      <c r="B2" s="6" t="s">
        <v>291</v>
      </c>
      <c r="C2">
        <v>44.924546669999998</v>
      </c>
      <c r="D2">
        <v>-93.226871669999994</v>
      </c>
      <c r="E2" t="s">
        <v>250</v>
      </c>
      <c r="F2" t="s">
        <v>250</v>
      </c>
      <c r="G2" t="s">
        <v>250</v>
      </c>
      <c r="H2" t="s">
        <v>250</v>
      </c>
      <c r="I2" t="s">
        <v>250</v>
      </c>
      <c r="J2">
        <v>488</v>
      </c>
      <c r="K2">
        <v>395</v>
      </c>
      <c r="L2" s="11">
        <v>1.2354430379746835</v>
      </c>
    </row>
    <row r="3" spans="1:12" x14ac:dyDescent="0.2">
      <c r="A3" t="s">
        <v>239</v>
      </c>
      <c r="B3" s="6" t="s">
        <v>270</v>
      </c>
      <c r="C3">
        <v>44.906469677952501</v>
      </c>
      <c r="D3">
        <v>-93.2563534880167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>
        <v>656</v>
      </c>
      <c r="K3">
        <v>539</v>
      </c>
      <c r="L3" s="11">
        <v>1.2170686456400741</v>
      </c>
    </row>
    <row r="4" spans="1:12" x14ac:dyDescent="0.2">
      <c r="A4" t="s">
        <v>236</v>
      </c>
      <c r="B4" s="6" t="s">
        <v>302</v>
      </c>
      <c r="C4">
        <v>44.896912</v>
      </c>
      <c r="D4">
        <v>-93.280096999999998</v>
      </c>
      <c r="E4" t="s">
        <v>248</v>
      </c>
      <c r="F4" t="s">
        <v>250</v>
      </c>
      <c r="G4" t="s">
        <v>250</v>
      </c>
      <c r="H4" t="s">
        <v>250</v>
      </c>
      <c r="I4" t="s">
        <v>250</v>
      </c>
      <c r="J4">
        <v>610</v>
      </c>
      <c r="K4">
        <v>503</v>
      </c>
      <c r="L4" s="11">
        <v>1.2127236580516898</v>
      </c>
    </row>
    <row r="5" spans="1:12" x14ac:dyDescent="0.2">
      <c r="A5" t="s">
        <v>206</v>
      </c>
      <c r="B5" s="6" t="s">
        <v>265</v>
      </c>
      <c r="C5">
        <v>44.969570000000097</v>
      </c>
      <c r="D5">
        <v>-93.280825000025303</v>
      </c>
      <c r="E5" t="s">
        <v>248</v>
      </c>
      <c r="F5" t="s">
        <v>248</v>
      </c>
      <c r="G5" t="s">
        <v>248</v>
      </c>
      <c r="H5" t="s">
        <v>248</v>
      </c>
      <c r="I5" t="s">
        <v>248</v>
      </c>
      <c r="J5" s="9">
        <v>515</v>
      </c>
      <c r="K5">
        <v>431</v>
      </c>
      <c r="L5" s="11">
        <v>1.1948955916473318</v>
      </c>
    </row>
    <row r="6" spans="1:12" x14ac:dyDescent="0.2">
      <c r="A6" t="s">
        <v>203</v>
      </c>
      <c r="B6" s="6" t="s">
        <v>262</v>
      </c>
      <c r="C6">
        <v>44.911929000000001</v>
      </c>
      <c r="D6">
        <v>-93.300443169999994</v>
      </c>
      <c r="E6" t="s">
        <v>250</v>
      </c>
      <c r="F6" t="s">
        <v>250</v>
      </c>
      <c r="G6" t="s">
        <v>250</v>
      </c>
      <c r="H6" t="s">
        <v>250</v>
      </c>
      <c r="I6" t="s">
        <v>250</v>
      </c>
      <c r="J6">
        <v>738</v>
      </c>
      <c r="K6">
        <v>647</v>
      </c>
      <c r="L6" s="11">
        <v>1.1406491499227203</v>
      </c>
    </row>
    <row r="7" spans="1:12" x14ac:dyDescent="0.2">
      <c r="A7" t="s">
        <v>215</v>
      </c>
      <c r="B7" s="6" t="s">
        <v>278</v>
      </c>
      <c r="C7">
        <v>44.899025999999999</v>
      </c>
      <c r="D7">
        <v>-93.295551000000003</v>
      </c>
      <c r="E7" t="s">
        <v>250</v>
      </c>
      <c r="F7" t="s">
        <v>250</v>
      </c>
      <c r="G7" t="s">
        <v>250</v>
      </c>
      <c r="H7" t="s">
        <v>250</v>
      </c>
      <c r="I7" t="s">
        <v>250</v>
      </c>
      <c r="J7">
        <v>468</v>
      </c>
      <c r="K7">
        <v>413</v>
      </c>
      <c r="L7" s="11">
        <v>1.1331719128329298</v>
      </c>
    </row>
    <row r="8" spans="1:12" ht="16" x14ac:dyDescent="0.2">
      <c r="A8" s="4" t="s">
        <v>281</v>
      </c>
      <c r="B8" s="6" t="s">
        <v>280</v>
      </c>
      <c r="C8">
        <v>44.929178999999998</v>
      </c>
      <c r="D8">
        <v>-93.326245999999998</v>
      </c>
      <c r="E8" t="s">
        <v>250</v>
      </c>
      <c r="F8" t="s">
        <v>250</v>
      </c>
      <c r="G8" t="s">
        <v>250</v>
      </c>
      <c r="H8" t="s">
        <v>250</v>
      </c>
      <c r="I8" t="s">
        <v>250</v>
      </c>
      <c r="J8">
        <v>541</v>
      </c>
      <c r="K8">
        <v>480</v>
      </c>
      <c r="L8" s="11">
        <v>1.1270833333333334</v>
      </c>
    </row>
    <row r="9" spans="1:12" x14ac:dyDescent="0.2">
      <c r="A9" t="s">
        <v>220</v>
      </c>
      <c r="B9" s="6" t="s">
        <v>303</v>
      </c>
      <c r="C9">
        <v>45.035468999999999</v>
      </c>
      <c r="D9">
        <v>-93.313057000000001</v>
      </c>
      <c r="E9" t="s">
        <v>250</v>
      </c>
      <c r="F9" t="s">
        <v>250</v>
      </c>
      <c r="G9" t="s">
        <v>250</v>
      </c>
      <c r="H9" t="s">
        <v>250</v>
      </c>
      <c r="I9" t="s">
        <v>250</v>
      </c>
      <c r="J9">
        <v>419</v>
      </c>
      <c r="K9">
        <v>373</v>
      </c>
      <c r="L9" s="11">
        <v>1.1233243967828419</v>
      </c>
    </row>
    <row r="10" spans="1:12" x14ac:dyDescent="0.2">
      <c r="A10" t="s">
        <v>228</v>
      </c>
      <c r="B10" s="6" t="s">
        <v>294</v>
      </c>
      <c r="C10">
        <v>44.969003000000001</v>
      </c>
      <c r="D10">
        <v>-93.214033999999998</v>
      </c>
      <c r="E10" t="s">
        <v>250</v>
      </c>
      <c r="F10" t="s">
        <v>250</v>
      </c>
      <c r="G10" t="s">
        <v>250</v>
      </c>
      <c r="H10" t="s">
        <v>250</v>
      </c>
      <c r="I10" t="s">
        <v>250</v>
      </c>
      <c r="J10">
        <v>319</v>
      </c>
      <c r="K10">
        <v>284</v>
      </c>
      <c r="L10" s="11">
        <v>1.1232394366197183</v>
      </c>
    </row>
    <row r="11" spans="1:12" x14ac:dyDescent="0.2">
      <c r="A11" t="s">
        <v>198</v>
      </c>
      <c r="B11" s="6" t="s">
        <v>257</v>
      </c>
      <c r="C11">
        <v>44.901015000000001</v>
      </c>
      <c r="D11">
        <v>-93.311396000000002</v>
      </c>
      <c r="E11" t="s">
        <v>248</v>
      </c>
      <c r="F11" t="s">
        <v>250</v>
      </c>
      <c r="G11" t="s">
        <v>250</v>
      </c>
      <c r="H11" t="s">
        <v>250</v>
      </c>
      <c r="I11" t="s">
        <v>250</v>
      </c>
      <c r="J11">
        <v>620</v>
      </c>
      <c r="K11">
        <v>575</v>
      </c>
      <c r="L11" s="11">
        <v>1.0782608695652174</v>
      </c>
    </row>
    <row r="12" spans="1:12" x14ac:dyDescent="0.2">
      <c r="A12" t="s">
        <v>200</v>
      </c>
      <c r="B12" s="6" t="s">
        <v>259</v>
      </c>
      <c r="C12">
        <v>44.925452</v>
      </c>
      <c r="D12">
        <v>-93.291220999999993</v>
      </c>
      <c r="E12" t="s">
        <v>251</v>
      </c>
      <c r="F12" t="s">
        <v>250</v>
      </c>
      <c r="G12" t="s">
        <v>250</v>
      </c>
      <c r="H12" t="s">
        <v>250</v>
      </c>
      <c r="I12" t="s">
        <v>250</v>
      </c>
      <c r="J12">
        <v>707</v>
      </c>
      <c r="K12">
        <v>660</v>
      </c>
      <c r="L12" s="11">
        <v>1.0712121212121213</v>
      </c>
    </row>
    <row r="13" spans="1:12" x14ac:dyDescent="0.2">
      <c r="A13" t="s">
        <v>252</v>
      </c>
      <c r="B13" s="6" t="s">
        <v>266</v>
      </c>
      <c r="C13">
        <v>44.918799999999997</v>
      </c>
      <c r="D13">
        <v>-93.269626000000002</v>
      </c>
      <c r="E13" t="s">
        <v>250</v>
      </c>
      <c r="F13" t="s">
        <v>250</v>
      </c>
      <c r="G13" t="s">
        <v>250</v>
      </c>
      <c r="H13" t="s">
        <v>250</v>
      </c>
      <c r="I13" t="s">
        <v>250</v>
      </c>
      <c r="J13">
        <v>502</v>
      </c>
      <c r="K13">
        <v>476</v>
      </c>
      <c r="L13" s="11">
        <v>1.0546218487394958</v>
      </c>
    </row>
    <row r="14" spans="1:12" x14ac:dyDescent="0.2">
      <c r="A14" t="s">
        <v>218</v>
      </c>
      <c r="B14" s="6" t="s">
        <v>285</v>
      </c>
      <c r="C14">
        <v>44.900936999999999</v>
      </c>
      <c r="D14">
        <v>-93.238332</v>
      </c>
      <c r="E14" t="s">
        <v>250</v>
      </c>
      <c r="F14" t="s">
        <v>250</v>
      </c>
      <c r="G14" t="s">
        <v>250</v>
      </c>
      <c r="H14" t="s">
        <v>250</v>
      </c>
      <c r="I14" t="s">
        <v>250</v>
      </c>
      <c r="J14">
        <v>292</v>
      </c>
      <c r="K14">
        <v>284</v>
      </c>
      <c r="L14" s="11">
        <v>1.028169014084507</v>
      </c>
    </row>
    <row r="15" spans="1:12" x14ac:dyDescent="0.2">
      <c r="A15" t="s">
        <v>222</v>
      </c>
      <c r="B15" s="6" t="s">
        <v>288</v>
      </c>
      <c r="C15">
        <v>44.986629999999998</v>
      </c>
      <c r="D15">
        <v>-93.249793330000003</v>
      </c>
      <c r="E15" t="s">
        <v>251</v>
      </c>
      <c r="F15" t="s">
        <v>248</v>
      </c>
      <c r="G15" t="s">
        <v>248</v>
      </c>
      <c r="H15" t="s">
        <v>248</v>
      </c>
      <c r="I15" t="s">
        <v>248</v>
      </c>
      <c r="J15" s="9">
        <v>697</v>
      </c>
      <c r="K15">
        <v>679</v>
      </c>
      <c r="L15" s="11">
        <v>1.0265095729013254</v>
      </c>
    </row>
    <row r="16" spans="1:12" x14ac:dyDescent="0.2">
      <c r="A16" t="s">
        <v>205</v>
      </c>
      <c r="B16" s="6" t="s">
        <v>264</v>
      </c>
      <c r="C16">
        <v>44.932245999999999</v>
      </c>
      <c r="D16">
        <v>-93.205386000000004</v>
      </c>
      <c r="E16" t="s">
        <v>248</v>
      </c>
      <c r="F16" t="s">
        <v>250</v>
      </c>
      <c r="G16" t="s">
        <v>250</v>
      </c>
      <c r="H16" t="s">
        <v>250</v>
      </c>
      <c r="I16" t="s">
        <v>250</v>
      </c>
      <c r="J16">
        <v>486</v>
      </c>
      <c r="K16">
        <v>485</v>
      </c>
      <c r="L16" s="11">
        <v>1.0020618556701031</v>
      </c>
    </row>
    <row r="17" spans="1:12" ht="16" x14ac:dyDescent="0.2">
      <c r="A17" s="4" t="s">
        <v>282</v>
      </c>
      <c r="B17" s="6" t="s">
        <v>283</v>
      </c>
      <c r="C17">
        <v>44.933200000000099</v>
      </c>
      <c r="D17">
        <v>-93.316475000078398</v>
      </c>
      <c r="E17" t="s">
        <v>250</v>
      </c>
      <c r="F17" t="s">
        <v>250</v>
      </c>
      <c r="G17" t="s">
        <v>250</v>
      </c>
      <c r="H17" t="s">
        <v>250</v>
      </c>
      <c r="I17" t="s">
        <v>250</v>
      </c>
      <c r="J17">
        <v>607</v>
      </c>
      <c r="K17">
        <v>615</v>
      </c>
      <c r="L17" s="11">
        <v>0.98699186991869914</v>
      </c>
    </row>
    <row r="18" spans="1:12" x14ac:dyDescent="0.2">
      <c r="A18" t="s">
        <v>207</v>
      </c>
      <c r="B18" s="6" t="s">
        <v>267</v>
      </c>
      <c r="C18">
        <v>44.937043330000002</v>
      </c>
      <c r="D18">
        <v>-93.243316669999999</v>
      </c>
      <c r="E18" t="s">
        <v>251</v>
      </c>
      <c r="F18" t="s">
        <v>250</v>
      </c>
      <c r="G18" t="s">
        <v>250</v>
      </c>
      <c r="H18" t="s">
        <v>250</v>
      </c>
      <c r="I18" t="s">
        <v>250</v>
      </c>
      <c r="J18">
        <v>834</v>
      </c>
      <c r="K18">
        <v>863</v>
      </c>
      <c r="L18" s="11">
        <v>0.96639629200463495</v>
      </c>
    </row>
    <row r="19" spans="1:12" x14ac:dyDescent="0.2">
      <c r="A19" t="s">
        <v>230</v>
      </c>
      <c r="B19" s="6" t="s">
        <v>296</v>
      </c>
      <c r="C19">
        <v>44.960112000000002</v>
      </c>
      <c r="D19">
        <v>-93.230806999999999</v>
      </c>
      <c r="E19" t="s">
        <v>251</v>
      </c>
      <c r="F19" t="s">
        <v>248</v>
      </c>
      <c r="G19" t="s">
        <v>248</v>
      </c>
      <c r="H19" t="s">
        <v>251</v>
      </c>
      <c r="I19" t="s">
        <v>251</v>
      </c>
      <c r="J19" s="9">
        <v>864</v>
      </c>
      <c r="K19">
        <v>905</v>
      </c>
      <c r="L19" s="11">
        <v>0.95469613259668507</v>
      </c>
    </row>
    <row r="20" spans="1:12" ht="16" x14ac:dyDescent="0.2">
      <c r="A20" t="s">
        <v>229</v>
      </c>
      <c r="B20" s="7" t="s">
        <v>295</v>
      </c>
      <c r="C20">
        <v>44.938662000000001</v>
      </c>
      <c r="D20">
        <v>-93.213363000000001</v>
      </c>
      <c r="E20" t="s">
        <v>250</v>
      </c>
      <c r="F20" t="s">
        <v>250</v>
      </c>
      <c r="G20" t="s">
        <v>250</v>
      </c>
      <c r="H20" t="s">
        <v>250</v>
      </c>
      <c r="I20" t="s">
        <v>250</v>
      </c>
      <c r="J20">
        <v>954</v>
      </c>
      <c r="K20">
        <v>1016</v>
      </c>
      <c r="L20" s="11">
        <v>0.9389763779527559</v>
      </c>
    </row>
    <row r="21" spans="1:12" x14ac:dyDescent="0.2">
      <c r="A21" t="s">
        <v>199</v>
      </c>
      <c r="B21" s="6" t="s">
        <v>258</v>
      </c>
      <c r="C21">
        <v>44.933813999999998</v>
      </c>
      <c r="D21">
        <v>-93.255521000000002</v>
      </c>
      <c r="E21" t="s">
        <v>248</v>
      </c>
      <c r="F21" t="s">
        <v>250</v>
      </c>
      <c r="G21" t="s">
        <v>250</v>
      </c>
      <c r="H21" t="s">
        <v>250</v>
      </c>
      <c r="I21" t="s">
        <v>250</v>
      </c>
      <c r="J21">
        <v>560</v>
      </c>
      <c r="K21">
        <v>598</v>
      </c>
      <c r="L21" s="11">
        <v>0.9364548494983278</v>
      </c>
    </row>
    <row r="22" spans="1:12" x14ac:dyDescent="0.2">
      <c r="A22" t="s">
        <v>216</v>
      </c>
      <c r="B22" s="6" t="s">
        <v>279</v>
      </c>
      <c r="C22">
        <v>44.961458999999998</v>
      </c>
      <c r="D22">
        <v>-93.308023000000006</v>
      </c>
      <c r="E22" t="s">
        <v>250</v>
      </c>
      <c r="F22" t="s">
        <v>250</v>
      </c>
      <c r="G22" t="s">
        <v>250</v>
      </c>
      <c r="H22" t="s">
        <v>250</v>
      </c>
      <c r="I22" t="s">
        <v>250</v>
      </c>
      <c r="J22">
        <v>395</v>
      </c>
      <c r="K22">
        <v>431</v>
      </c>
      <c r="L22" s="11">
        <v>0.91647331786542918</v>
      </c>
    </row>
    <row r="23" spans="1:12" x14ac:dyDescent="0.2">
      <c r="A23" t="s">
        <v>233</v>
      </c>
      <c r="B23" s="6" t="s">
        <v>299</v>
      </c>
      <c r="C23">
        <v>45.030127</v>
      </c>
      <c r="D23">
        <v>-93.234599000000003</v>
      </c>
      <c r="E23" t="s">
        <v>250</v>
      </c>
      <c r="F23" t="s">
        <v>250</v>
      </c>
      <c r="G23" t="s">
        <v>250</v>
      </c>
      <c r="H23" t="s">
        <v>250</v>
      </c>
      <c r="I23" t="s">
        <v>250</v>
      </c>
      <c r="J23">
        <v>431</v>
      </c>
      <c r="K23">
        <v>485</v>
      </c>
      <c r="L23" s="11">
        <v>0.88865979381443294</v>
      </c>
    </row>
    <row r="24" spans="1:12" x14ac:dyDescent="0.2">
      <c r="A24" t="s">
        <v>238</v>
      </c>
      <c r="B24" s="6" t="s">
        <v>273</v>
      </c>
      <c r="C24">
        <v>44.926757170000002</v>
      </c>
      <c r="D24">
        <v>-93.212086170000006</v>
      </c>
      <c r="E24" t="s">
        <v>250</v>
      </c>
      <c r="F24" t="s">
        <v>250</v>
      </c>
      <c r="G24" t="s">
        <v>250</v>
      </c>
      <c r="H24" t="s">
        <v>250</v>
      </c>
      <c r="I24" t="s">
        <v>250</v>
      </c>
      <c r="J24">
        <v>249</v>
      </c>
      <c r="K24">
        <v>284</v>
      </c>
      <c r="L24" s="11">
        <v>0.87676056338028174</v>
      </c>
    </row>
    <row r="25" spans="1:12" x14ac:dyDescent="0.2">
      <c r="A25" t="s">
        <v>196</v>
      </c>
      <c r="B25" s="6" t="s">
        <v>255</v>
      </c>
      <c r="C25">
        <v>44.89846</v>
      </c>
      <c r="D25">
        <v>-93.298940000000002</v>
      </c>
      <c r="E25" t="s">
        <v>250</v>
      </c>
      <c r="F25" t="s">
        <v>250</v>
      </c>
      <c r="G25" t="s">
        <v>250</v>
      </c>
      <c r="H25" t="s">
        <v>250</v>
      </c>
      <c r="I25" t="s">
        <v>250</v>
      </c>
      <c r="J25">
        <v>741</v>
      </c>
      <c r="K25">
        <v>850</v>
      </c>
      <c r="L25" s="11">
        <v>0.87176470588235289</v>
      </c>
    </row>
    <row r="26" spans="1:12" x14ac:dyDescent="0.2">
      <c r="A26" t="s">
        <v>235</v>
      </c>
      <c r="B26" s="6" t="s">
        <v>301</v>
      </c>
      <c r="C26">
        <v>44.954625999999998</v>
      </c>
      <c r="D26">
        <v>-93.283940000000001</v>
      </c>
      <c r="E26" t="s">
        <v>248</v>
      </c>
      <c r="F26" t="s">
        <v>250</v>
      </c>
      <c r="G26" t="s">
        <v>250</v>
      </c>
      <c r="H26" t="s">
        <v>250</v>
      </c>
      <c r="I26" t="s">
        <v>250</v>
      </c>
      <c r="J26">
        <v>517</v>
      </c>
      <c r="K26">
        <v>598</v>
      </c>
      <c r="L26" s="11">
        <v>0.86454849498327757</v>
      </c>
    </row>
    <row r="27" spans="1:12" x14ac:dyDescent="0.2">
      <c r="A27" t="s">
        <v>217</v>
      </c>
      <c r="B27" s="6" t="s">
        <v>284</v>
      </c>
      <c r="C27">
        <v>44.908298000000002</v>
      </c>
      <c r="D27">
        <v>-93.228891000000004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  <c r="J27">
        <v>472</v>
      </c>
      <c r="K27">
        <v>561</v>
      </c>
      <c r="L27" s="11">
        <v>0.84135472370766484</v>
      </c>
    </row>
    <row r="28" spans="1:12" x14ac:dyDescent="0.2">
      <c r="A28" t="s">
        <v>237</v>
      </c>
      <c r="B28" s="6" t="s">
        <v>274</v>
      </c>
      <c r="C28">
        <v>44.934739669999999</v>
      </c>
      <c r="D28">
        <v>-93.211270670000005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>
        <v>224</v>
      </c>
      <c r="K28">
        <v>267</v>
      </c>
      <c r="L28" s="11">
        <v>0.83895131086142327</v>
      </c>
    </row>
    <row r="29" spans="1:12" x14ac:dyDescent="0.2">
      <c r="A29" t="s">
        <v>234</v>
      </c>
      <c r="B29" s="6" t="s">
        <v>300</v>
      </c>
      <c r="C29">
        <v>44.989092988263302</v>
      </c>
      <c r="D29">
        <v>-93.253517759188995</v>
      </c>
      <c r="E29" t="s">
        <v>250</v>
      </c>
      <c r="F29" t="s">
        <v>250</v>
      </c>
      <c r="G29" t="s">
        <v>250</v>
      </c>
      <c r="H29" t="s">
        <v>250</v>
      </c>
      <c r="I29" t="s">
        <v>250</v>
      </c>
      <c r="J29">
        <v>355</v>
      </c>
      <c r="K29">
        <v>467</v>
      </c>
      <c r="L29" s="11">
        <v>0.76017130620985007</v>
      </c>
    </row>
    <row r="30" spans="1:12" x14ac:dyDescent="0.2">
      <c r="A30" t="s">
        <v>211</v>
      </c>
      <c r="B30" s="6" t="s">
        <v>272</v>
      </c>
      <c r="C30">
        <v>45.010596</v>
      </c>
      <c r="D30">
        <v>-93.298293000000001</v>
      </c>
      <c r="E30" t="s">
        <v>250</v>
      </c>
      <c r="F30" t="s">
        <v>250</v>
      </c>
      <c r="G30" t="s">
        <v>250</v>
      </c>
      <c r="H30" t="s">
        <v>250</v>
      </c>
      <c r="I30" t="s">
        <v>250</v>
      </c>
      <c r="J30">
        <v>568</v>
      </c>
      <c r="K30">
        <v>751</v>
      </c>
      <c r="L30" s="11">
        <v>0.75632490013315579</v>
      </c>
    </row>
    <row r="31" spans="1:12" x14ac:dyDescent="0.2">
      <c r="A31" t="s">
        <v>214</v>
      </c>
      <c r="B31" s="6" t="s">
        <v>277</v>
      </c>
      <c r="C31">
        <v>44.913283999999997</v>
      </c>
      <c r="D31">
        <v>-93.279610000000005</v>
      </c>
      <c r="E31" t="s">
        <v>250</v>
      </c>
      <c r="F31" t="s">
        <v>250</v>
      </c>
      <c r="G31" t="s">
        <v>250</v>
      </c>
      <c r="H31" t="s">
        <v>250</v>
      </c>
      <c r="I31" t="s">
        <v>250</v>
      </c>
      <c r="J31">
        <v>842</v>
      </c>
      <c r="K31">
        <v>1135</v>
      </c>
      <c r="L31" s="11">
        <v>0.74185022026431713</v>
      </c>
    </row>
    <row r="32" spans="1:12" x14ac:dyDescent="0.2">
      <c r="A32" t="s">
        <v>221</v>
      </c>
      <c r="B32" s="6" t="s">
        <v>287</v>
      </c>
      <c r="C32">
        <v>44.941888329999998</v>
      </c>
      <c r="D32">
        <v>-93.283041670000003</v>
      </c>
      <c r="E32" t="s">
        <v>250</v>
      </c>
      <c r="F32" t="s">
        <v>250</v>
      </c>
      <c r="G32" t="s">
        <v>250</v>
      </c>
      <c r="H32" t="s">
        <v>250</v>
      </c>
      <c r="I32" t="s">
        <v>250</v>
      </c>
      <c r="J32">
        <v>518</v>
      </c>
      <c r="K32">
        <v>701</v>
      </c>
      <c r="L32" s="11">
        <v>0.738944365192582</v>
      </c>
    </row>
    <row r="33" spans="1:12" x14ac:dyDescent="0.2">
      <c r="A33" t="s">
        <v>213</v>
      </c>
      <c r="B33" s="6" t="s">
        <v>276</v>
      </c>
      <c r="C33">
        <v>45.046686000000001</v>
      </c>
      <c r="D33">
        <v>-93.292309000000003</v>
      </c>
      <c r="E33" t="s">
        <v>250</v>
      </c>
      <c r="F33" t="s">
        <v>250</v>
      </c>
      <c r="G33" t="s">
        <v>250</v>
      </c>
      <c r="H33" t="s">
        <v>250</v>
      </c>
      <c r="I33" t="s">
        <v>250</v>
      </c>
      <c r="J33">
        <v>383</v>
      </c>
      <c r="K33">
        <v>535</v>
      </c>
      <c r="L33" s="11">
        <v>0.71588785046728975</v>
      </c>
    </row>
    <row r="34" spans="1:12" x14ac:dyDescent="0.2">
      <c r="A34" t="s">
        <v>219</v>
      </c>
      <c r="B34" s="6" t="s">
        <v>286</v>
      </c>
      <c r="C34">
        <v>45.015949999999997</v>
      </c>
      <c r="D34">
        <v>-93.308940000000007</v>
      </c>
      <c r="E34" t="s">
        <v>250</v>
      </c>
      <c r="F34" t="s">
        <v>250</v>
      </c>
      <c r="G34" t="s">
        <v>250</v>
      </c>
      <c r="H34" t="s">
        <v>250</v>
      </c>
      <c r="I34" t="s">
        <v>250</v>
      </c>
      <c r="J34">
        <v>485</v>
      </c>
      <c r="K34">
        <v>753</v>
      </c>
      <c r="L34" s="11">
        <v>0.6440903054448871</v>
      </c>
    </row>
    <row r="35" spans="1:12" x14ac:dyDescent="0.2">
      <c r="A35" t="s">
        <v>197</v>
      </c>
      <c r="B35" s="6" t="s">
        <v>256</v>
      </c>
      <c r="C35">
        <v>44.973633999999997</v>
      </c>
      <c r="D35">
        <v>-93.316536999999997</v>
      </c>
      <c r="E35" t="s">
        <v>249</v>
      </c>
      <c r="F35" t="s">
        <v>250</v>
      </c>
      <c r="G35" t="s">
        <v>250</v>
      </c>
      <c r="H35" t="s">
        <v>250</v>
      </c>
      <c r="I35" t="s">
        <v>250</v>
      </c>
      <c r="J35">
        <v>573</v>
      </c>
      <c r="K35">
        <v>896</v>
      </c>
      <c r="L35" s="11">
        <v>0.6395089285714286</v>
      </c>
    </row>
    <row r="36" spans="1:12" x14ac:dyDescent="0.2">
      <c r="A36" t="s">
        <v>209</v>
      </c>
      <c r="B36" s="6" t="s">
        <v>269</v>
      </c>
      <c r="C36">
        <v>44.940440000000002</v>
      </c>
      <c r="D36">
        <v>-93.271209999999996</v>
      </c>
      <c r="E36" t="s">
        <v>250</v>
      </c>
      <c r="F36" t="s">
        <v>250</v>
      </c>
      <c r="G36" t="s">
        <v>248</v>
      </c>
      <c r="H36" t="s">
        <v>250</v>
      </c>
      <c r="I36" t="s">
        <v>248</v>
      </c>
      <c r="J36">
        <v>357</v>
      </c>
      <c r="K36">
        <v>565</v>
      </c>
      <c r="L36" s="11">
        <v>0.63185840707964602</v>
      </c>
    </row>
    <row r="37" spans="1:12" x14ac:dyDescent="0.2">
      <c r="A37" t="s">
        <v>201</v>
      </c>
      <c r="B37" s="6" t="s">
        <v>260</v>
      </c>
      <c r="C37">
        <v>44.987651999999997</v>
      </c>
      <c r="D37">
        <v>-93.294751000000005</v>
      </c>
      <c r="E37" t="s">
        <v>250</v>
      </c>
      <c r="F37" t="s">
        <v>248</v>
      </c>
      <c r="G37" t="s">
        <v>248</v>
      </c>
      <c r="H37" t="s">
        <v>248</v>
      </c>
      <c r="I37" t="s">
        <v>248</v>
      </c>
      <c r="J37" s="9">
        <v>317</v>
      </c>
      <c r="K37">
        <v>519</v>
      </c>
      <c r="L37" s="11">
        <f>J37/K37</f>
        <v>0.61078998073217727</v>
      </c>
    </row>
    <row r="38" spans="1:12" x14ac:dyDescent="0.2">
      <c r="A38" t="s">
        <v>226</v>
      </c>
      <c r="B38" s="6" t="s">
        <v>292</v>
      </c>
      <c r="C38">
        <v>45.046551000000001</v>
      </c>
      <c r="D38">
        <v>-93.301199999999994</v>
      </c>
      <c r="E38" t="s">
        <v>250</v>
      </c>
      <c r="F38" t="s">
        <v>250</v>
      </c>
      <c r="G38" t="s">
        <v>250</v>
      </c>
      <c r="H38" t="s">
        <v>250</v>
      </c>
      <c r="I38" t="s">
        <v>250</v>
      </c>
      <c r="J38">
        <v>377</v>
      </c>
      <c r="K38">
        <v>640</v>
      </c>
      <c r="L38" s="11">
        <v>0.58906250000000004</v>
      </c>
    </row>
    <row r="39" spans="1:12" x14ac:dyDescent="0.2">
      <c r="A39" t="s">
        <v>227</v>
      </c>
      <c r="B39" s="6" t="s">
        <v>293</v>
      </c>
      <c r="C39">
        <v>45.010775000000002</v>
      </c>
      <c r="D39">
        <v>-93.234095999999994</v>
      </c>
      <c r="E39" t="s">
        <v>250</v>
      </c>
      <c r="F39" t="s">
        <v>250</v>
      </c>
      <c r="G39" t="s">
        <v>250</v>
      </c>
      <c r="H39" t="s">
        <v>250</v>
      </c>
      <c r="I39" t="s">
        <v>250</v>
      </c>
      <c r="J39">
        <v>334</v>
      </c>
      <c r="K39">
        <v>582</v>
      </c>
      <c r="L39" s="11">
        <v>0.57388316151202745</v>
      </c>
    </row>
    <row r="40" spans="1:12" x14ac:dyDescent="0.2">
      <c r="A40" t="s">
        <v>202</v>
      </c>
      <c r="B40" s="6" t="s">
        <v>261</v>
      </c>
      <c r="C40">
        <v>44.973945999999998</v>
      </c>
      <c r="D40">
        <v>-93.316967000000005</v>
      </c>
      <c r="E40" t="s">
        <v>250</v>
      </c>
      <c r="F40" t="s">
        <v>250</v>
      </c>
      <c r="G40" t="s">
        <v>250</v>
      </c>
      <c r="H40" t="s">
        <v>250</v>
      </c>
      <c r="I40" t="s">
        <v>250</v>
      </c>
      <c r="J40">
        <v>348</v>
      </c>
      <c r="K40">
        <v>615</v>
      </c>
      <c r="L40" s="11">
        <v>0.56585365853658531</v>
      </c>
    </row>
    <row r="41" spans="1:12" x14ac:dyDescent="0.2">
      <c r="A41" t="s">
        <v>224</v>
      </c>
      <c r="B41" s="6" t="s">
        <v>290</v>
      </c>
      <c r="C41">
        <v>45.021754999999999</v>
      </c>
      <c r="D41">
        <v>-93.233928000000006</v>
      </c>
      <c r="E41" t="s">
        <v>250</v>
      </c>
      <c r="F41" t="s">
        <v>250</v>
      </c>
      <c r="G41" t="s">
        <v>250</v>
      </c>
      <c r="H41" t="s">
        <v>250</v>
      </c>
      <c r="I41" t="s">
        <v>250</v>
      </c>
      <c r="J41">
        <v>473</v>
      </c>
      <c r="K41">
        <v>843</v>
      </c>
      <c r="L41" s="11">
        <v>0.56109134045077103</v>
      </c>
    </row>
    <row r="42" spans="1:12" x14ac:dyDescent="0.2">
      <c r="A42" t="s">
        <v>223</v>
      </c>
      <c r="B42" s="6" t="s">
        <v>289</v>
      </c>
      <c r="C42">
        <v>45.007026000000003</v>
      </c>
      <c r="D42">
        <v>-93.290285999999995</v>
      </c>
      <c r="E42" t="s">
        <v>250</v>
      </c>
      <c r="F42" t="s">
        <v>250</v>
      </c>
      <c r="G42" t="s">
        <v>250</v>
      </c>
      <c r="H42" t="s">
        <v>250</v>
      </c>
      <c r="I42" t="s">
        <v>250</v>
      </c>
      <c r="J42">
        <v>394</v>
      </c>
      <c r="K42">
        <v>713</v>
      </c>
      <c r="L42" s="11">
        <v>0.55259467040673216</v>
      </c>
    </row>
    <row r="43" spans="1:12" x14ac:dyDescent="0.2">
      <c r="A43" t="s">
        <v>212</v>
      </c>
      <c r="B43" s="6" t="s">
        <v>275</v>
      </c>
      <c r="C43">
        <v>44.955886999999997</v>
      </c>
      <c r="D43">
        <v>-93.295083000000005</v>
      </c>
      <c r="E43" t="s">
        <v>250</v>
      </c>
      <c r="F43" t="s">
        <v>249</v>
      </c>
      <c r="G43" t="s">
        <v>249</v>
      </c>
      <c r="H43" t="s">
        <v>249</v>
      </c>
      <c r="I43" t="s">
        <v>248</v>
      </c>
      <c r="J43" s="9">
        <v>439</v>
      </c>
      <c r="K43">
        <v>815</v>
      </c>
      <c r="L43" s="11">
        <v>0.53865030674846626</v>
      </c>
    </row>
    <row r="44" spans="1:12" x14ac:dyDescent="0.2">
      <c r="A44" t="s">
        <v>195</v>
      </c>
      <c r="B44" s="6" t="s">
        <v>254</v>
      </c>
      <c r="C44">
        <v>44.953346000000003</v>
      </c>
      <c r="D44">
        <v>-93.258701000000002</v>
      </c>
      <c r="E44" t="s">
        <v>250</v>
      </c>
      <c r="F44" t="s">
        <v>249</v>
      </c>
      <c r="G44" t="s">
        <v>249</v>
      </c>
      <c r="H44" t="s">
        <v>249</v>
      </c>
      <c r="I44" t="s">
        <v>248</v>
      </c>
      <c r="J44">
        <v>817</v>
      </c>
      <c r="K44">
        <v>1533</v>
      </c>
      <c r="L44" s="11">
        <v>0.53294194390084804</v>
      </c>
    </row>
    <row r="45" spans="1:12" x14ac:dyDescent="0.2">
      <c r="A45" t="s">
        <v>210</v>
      </c>
      <c r="B45" s="6" t="s">
        <v>271</v>
      </c>
      <c r="C45">
        <v>44.995804999999997</v>
      </c>
      <c r="D45">
        <v>-93.289955000000006</v>
      </c>
      <c r="E45" t="s">
        <v>248</v>
      </c>
      <c r="F45" t="s">
        <v>248</v>
      </c>
      <c r="G45" t="s">
        <v>248</v>
      </c>
      <c r="H45" t="s">
        <v>248</v>
      </c>
      <c r="I45" t="s">
        <v>248</v>
      </c>
      <c r="J45" s="9">
        <v>237</v>
      </c>
      <c r="K45">
        <v>460</v>
      </c>
      <c r="L45" s="11">
        <v>0.51521739130434785</v>
      </c>
    </row>
    <row r="46" spans="1:12" x14ac:dyDescent="0.2">
      <c r="A46" t="s">
        <v>208</v>
      </c>
      <c r="B46" s="6" t="s">
        <v>268</v>
      </c>
      <c r="C46">
        <v>44.993971000000002</v>
      </c>
      <c r="D46">
        <v>-93.290335999999996</v>
      </c>
      <c r="E46" t="s">
        <v>250</v>
      </c>
      <c r="F46" t="s">
        <v>249</v>
      </c>
      <c r="G46" t="s">
        <v>249</v>
      </c>
      <c r="H46" t="s">
        <v>249</v>
      </c>
      <c r="I46" t="s">
        <v>248</v>
      </c>
      <c r="J46" s="9">
        <v>337</v>
      </c>
      <c r="K46">
        <v>655</v>
      </c>
      <c r="L46" s="11">
        <v>0.51450381679389312</v>
      </c>
    </row>
    <row r="47" spans="1:12" x14ac:dyDescent="0.2">
      <c r="A47" t="s">
        <v>204</v>
      </c>
      <c r="B47" s="6" t="s">
        <v>263</v>
      </c>
      <c r="C47">
        <v>45.016012670000002</v>
      </c>
      <c r="D47">
        <v>-93.284073169999999</v>
      </c>
      <c r="E47" t="s">
        <v>250</v>
      </c>
      <c r="F47" t="s">
        <v>250</v>
      </c>
      <c r="G47" t="s">
        <v>250</v>
      </c>
      <c r="H47" t="s">
        <v>250</v>
      </c>
      <c r="I47" t="s">
        <v>250</v>
      </c>
      <c r="J47">
        <v>345</v>
      </c>
      <c r="K47">
        <v>712</v>
      </c>
      <c r="L47" s="11">
        <v>0.4845505617977528</v>
      </c>
    </row>
    <row r="48" spans="1:12" x14ac:dyDescent="0.2">
      <c r="A48" t="s">
        <v>232</v>
      </c>
      <c r="B48" s="6" t="s">
        <v>298</v>
      </c>
      <c r="C48">
        <v>44.952646999999999</v>
      </c>
      <c r="D48">
        <v>-93.225431999999998</v>
      </c>
      <c r="E48" t="s">
        <v>250</v>
      </c>
      <c r="F48" t="s">
        <v>248</v>
      </c>
      <c r="G48" t="s">
        <v>248</v>
      </c>
      <c r="H48" t="s">
        <v>251</v>
      </c>
      <c r="I48" t="s">
        <v>251</v>
      </c>
      <c r="J48" s="9">
        <v>510</v>
      </c>
      <c r="K48">
        <v>1230</v>
      </c>
      <c r="L48" s="11">
        <v>0.41463414634146339</v>
      </c>
    </row>
    <row r="49" spans="1:12" x14ac:dyDescent="0.2">
      <c r="A49" t="s">
        <v>231</v>
      </c>
      <c r="B49" s="6" t="s">
        <v>297</v>
      </c>
      <c r="C49">
        <v>44.999316669999999</v>
      </c>
      <c r="D49">
        <v>-93.262895</v>
      </c>
      <c r="E49" t="s">
        <v>248</v>
      </c>
      <c r="F49" t="s">
        <v>248</v>
      </c>
      <c r="G49" t="s">
        <v>248</v>
      </c>
      <c r="H49" t="s">
        <v>248</v>
      </c>
      <c r="I49" t="s">
        <v>248</v>
      </c>
      <c r="J49" s="9">
        <v>264</v>
      </c>
      <c r="K49">
        <v>737</v>
      </c>
      <c r="L49" s="11">
        <v>0.35820895522388058</v>
      </c>
    </row>
  </sheetData>
  <sortState ref="A2:L49">
    <sortCondition descending="1" ref="L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B07E-3697-4D46-8793-B08806F25F6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34-9858-6D42-B3CD-19F250C650C0}">
  <dimension ref="A1"/>
  <sheetViews>
    <sheetView workbookViewId="0">
      <selection activeCell="F21" sqref="F2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</vt:lpstr>
      <vt:lpstr>changes</vt:lpstr>
      <vt:lpstr>shifts</vt:lpstr>
      <vt:lpstr>locations</vt:lpstr>
      <vt:lpstr>source</vt:lpstr>
      <vt:lpstr>layout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Hargarten</cp:lastModifiedBy>
  <cp:revision/>
  <dcterms:created xsi:type="dcterms:W3CDTF">2020-01-29T20:26:44Z</dcterms:created>
  <dcterms:modified xsi:type="dcterms:W3CDTF">2020-02-06T21:39:17Z</dcterms:modified>
  <cp:category/>
  <cp:contentStatus/>
</cp:coreProperties>
</file>